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c.villa\Documents\GitHub\MECA_BD_PS3\views\"/>
    </mc:Choice>
  </mc:AlternateContent>
  <xr:revisionPtr revIDLastSave="0" documentId="13_ncr:1_{A149BE98-57D6-40F1-BBC0-276FB080C20D}" xr6:coauthVersionLast="47" xr6:coauthVersionMax="47" xr10:uidLastSave="{00000000-0000-0000-0000-000000000000}"/>
  <bookViews>
    <workbookView xWindow="-108" yWindow="-108" windowWidth="23256" windowHeight="12576"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 i="1" l="1"/>
  <c r="N4" i="1" s="1"/>
  <c r="J4" i="1"/>
  <c r="O4" i="1" s="1"/>
  <c r="K4" i="1"/>
  <c r="P4" i="1" s="1"/>
  <c r="L4" i="1"/>
  <c r="Q4" i="1" s="1"/>
  <c r="M4" i="1"/>
  <c r="R4" i="1" s="1"/>
  <c r="I5" i="1"/>
  <c r="N5" i="1" s="1"/>
  <c r="J5" i="1"/>
  <c r="O5" i="1" s="1"/>
  <c r="K5" i="1"/>
  <c r="P5" i="1" s="1"/>
  <c r="L5" i="1"/>
  <c r="Q5" i="1" s="1"/>
  <c r="M5" i="1"/>
  <c r="R5" i="1" s="1"/>
  <c r="I6" i="1"/>
  <c r="N6" i="1" s="1"/>
  <c r="J6" i="1"/>
  <c r="O6" i="1" s="1"/>
  <c r="K6" i="1"/>
  <c r="P6" i="1" s="1"/>
  <c r="L6" i="1"/>
  <c r="Q6" i="1" s="1"/>
  <c r="M6" i="1"/>
  <c r="R6" i="1" s="1"/>
  <c r="I7" i="1"/>
  <c r="N7" i="1" s="1"/>
  <c r="J7" i="1"/>
  <c r="O7" i="1" s="1"/>
  <c r="K7" i="1"/>
  <c r="P7" i="1" s="1"/>
  <c r="L7" i="1"/>
  <c r="Q7" i="1" s="1"/>
  <c r="M7" i="1"/>
  <c r="R7" i="1" s="1"/>
  <c r="I8" i="1"/>
  <c r="N8" i="1" s="1"/>
  <c r="J8" i="1"/>
  <c r="O8" i="1" s="1"/>
  <c r="K8" i="1"/>
  <c r="P8" i="1" s="1"/>
  <c r="L8" i="1"/>
  <c r="Q8" i="1" s="1"/>
  <c r="M8" i="1"/>
  <c r="R8" i="1" s="1"/>
  <c r="I9" i="1"/>
  <c r="N9" i="1" s="1"/>
  <c r="J9" i="1"/>
  <c r="O9" i="1" s="1"/>
  <c r="K9" i="1"/>
  <c r="P9" i="1" s="1"/>
  <c r="L9" i="1"/>
  <c r="Q9" i="1" s="1"/>
  <c r="M9" i="1"/>
  <c r="R9" i="1" s="1"/>
  <c r="I10" i="1"/>
  <c r="N10" i="1" s="1"/>
  <c r="J10" i="1"/>
  <c r="O10" i="1" s="1"/>
  <c r="K10" i="1"/>
  <c r="P10" i="1" s="1"/>
  <c r="L10" i="1"/>
  <c r="Q10" i="1" s="1"/>
  <c r="M10" i="1"/>
  <c r="R10" i="1" s="1"/>
  <c r="I11" i="1"/>
  <c r="N11" i="1" s="1"/>
  <c r="J11" i="1"/>
  <c r="O11" i="1" s="1"/>
  <c r="K11" i="1"/>
  <c r="P11" i="1" s="1"/>
  <c r="L11" i="1"/>
  <c r="Q11" i="1" s="1"/>
  <c r="M11" i="1"/>
  <c r="R11" i="1" s="1"/>
  <c r="I12" i="1"/>
  <c r="N12" i="1" s="1"/>
  <c r="J12" i="1"/>
  <c r="O12" i="1" s="1"/>
  <c r="K12" i="1"/>
  <c r="P12" i="1" s="1"/>
  <c r="L12" i="1"/>
  <c r="Q12" i="1" s="1"/>
  <c r="M12" i="1"/>
  <c r="R12" i="1" s="1"/>
  <c r="I13" i="1"/>
  <c r="N13" i="1" s="1"/>
  <c r="J13" i="1"/>
  <c r="O13" i="1" s="1"/>
  <c r="K13" i="1"/>
  <c r="P13" i="1" s="1"/>
  <c r="L13" i="1"/>
  <c r="Q13" i="1" s="1"/>
  <c r="M13" i="1"/>
  <c r="R13" i="1" s="1"/>
  <c r="I14" i="1"/>
  <c r="N14" i="1" s="1"/>
  <c r="J14" i="1"/>
  <c r="O14" i="1" s="1"/>
  <c r="K14" i="1"/>
  <c r="P14" i="1" s="1"/>
  <c r="L14" i="1"/>
  <c r="Q14" i="1" s="1"/>
  <c r="M14" i="1"/>
  <c r="R14" i="1" s="1"/>
  <c r="I15" i="1"/>
  <c r="N15" i="1" s="1"/>
  <c r="J15" i="1"/>
  <c r="O15" i="1" s="1"/>
  <c r="K15" i="1"/>
  <c r="P15" i="1" s="1"/>
  <c r="L15" i="1"/>
  <c r="Q15" i="1" s="1"/>
  <c r="M15" i="1"/>
  <c r="R15" i="1" s="1"/>
  <c r="I16" i="1"/>
  <c r="N16" i="1" s="1"/>
  <c r="J16" i="1"/>
  <c r="O16" i="1" s="1"/>
  <c r="K16" i="1"/>
  <c r="P16" i="1" s="1"/>
  <c r="L16" i="1"/>
  <c r="Q16" i="1" s="1"/>
  <c r="M16" i="1"/>
  <c r="R16" i="1" s="1"/>
  <c r="I17" i="1"/>
  <c r="N17" i="1" s="1"/>
  <c r="J17" i="1"/>
  <c r="O17" i="1" s="1"/>
  <c r="K17" i="1"/>
  <c r="P17" i="1" s="1"/>
  <c r="L17" i="1"/>
  <c r="Q17" i="1" s="1"/>
  <c r="M17" i="1"/>
  <c r="R17" i="1" s="1"/>
  <c r="I18" i="1"/>
  <c r="N18" i="1" s="1"/>
  <c r="J18" i="1"/>
  <c r="O18" i="1" s="1"/>
  <c r="K18" i="1"/>
  <c r="P18" i="1" s="1"/>
  <c r="L18" i="1"/>
  <c r="Q18" i="1" s="1"/>
  <c r="M18" i="1"/>
  <c r="R18" i="1" s="1"/>
  <c r="I19" i="1"/>
  <c r="N19" i="1" s="1"/>
  <c r="J19" i="1"/>
  <c r="O19" i="1" s="1"/>
  <c r="K19" i="1"/>
  <c r="P19" i="1" s="1"/>
  <c r="L19" i="1"/>
  <c r="Q19" i="1" s="1"/>
  <c r="M19" i="1"/>
  <c r="R19" i="1" s="1"/>
  <c r="I20" i="1"/>
  <c r="N20" i="1" s="1"/>
  <c r="J20" i="1"/>
  <c r="O20" i="1" s="1"/>
  <c r="K20" i="1"/>
  <c r="P20" i="1" s="1"/>
  <c r="L20" i="1"/>
  <c r="Q20" i="1" s="1"/>
  <c r="M20" i="1"/>
  <c r="R20" i="1" s="1"/>
  <c r="I21" i="1"/>
  <c r="N21" i="1" s="1"/>
  <c r="J21" i="1"/>
  <c r="O21" i="1" s="1"/>
  <c r="K21" i="1"/>
  <c r="P21" i="1" s="1"/>
  <c r="L21" i="1"/>
  <c r="Q21" i="1" s="1"/>
  <c r="M21" i="1"/>
  <c r="R21" i="1" s="1"/>
  <c r="I22" i="1"/>
  <c r="N22" i="1" s="1"/>
  <c r="J22" i="1"/>
  <c r="O22" i="1" s="1"/>
  <c r="K22" i="1"/>
  <c r="P22" i="1" s="1"/>
  <c r="L22" i="1"/>
  <c r="Q22" i="1" s="1"/>
  <c r="M22" i="1"/>
  <c r="R22" i="1" s="1"/>
  <c r="I23" i="1"/>
  <c r="N23" i="1" s="1"/>
  <c r="J23" i="1"/>
  <c r="O23" i="1" s="1"/>
  <c r="K23" i="1"/>
  <c r="P23" i="1" s="1"/>
  <c r="L23" i="1"/>
  <c r="Q23" i="1" s="1"/>
  <c r="M23" i="1"/>
  <c r="R23" i="1" s="1"/>
  <c r="I24" i="1"/>
  <c r="N24" i="1" s="1"/>
  <c r="J24" i="1"/>
  <c r="O24" i="1" s="1"/>
  <c r="K24" i="1"/>
  <c r="P24" i="1" s="1"/>
  <c r="L24" i="1"/>
  <c r="Q24" i="1" s="1"/>
  <c r="M24" i="1"/>
  <c r="R24" i="1" s="1"/>
  <c r="I25" i="1"/>
  <c r="N25" i="1" s="1"/>
  <c r="J25" i="1"/>
  <c r="O25" i="1" s="1"/>
  <c r="K25" i="1"/>
  <c r="P25" i="1" s="1"/>
  <c r="L25" i="1"/>
  <c r="Q25" i="1" s="1"/>
  <c r="M25" i="1"/>
  <c r="R25" i="1" s="1"/>
  <c r="I26" i="1"/>
  <c r="N26" i="1" s="1"/>
  <c r="J26" i="1"/>
  <c r="O26" i="1" s="1"/>
  <c r="K26" i="1"/>
  <c r="P26" i="1" s="1"/>
  <c r="L26" i="1"/>
  <c r="Q26" i="1" s="1"/>
  <c r="M26" i="1"/>
  <c r="R26" i="1" s="1"/>
  <c r="I27" i="1"/>
  <c r="N27" i="1" s="1"/>
  <c r="J27" i="1"/>
  <c r="O27" i="1" s="1"/>
  <c r="K27" i="1"/>
  <c r="P27" i="1" s="1"/>
  <c r="L27" i="1"/>
  <c r="Q27" i="1" s="1"/>
  <c r="M27" i="1"/>
  <c r="R27" i="1" s="1"/>
  <c r="I28" i="1"/>
  <c r="N28" i="1" s="1"/>
  <c r="J28" i="1"/>
  <c r="O28" i="1" s="1"/>
  <c r="K28" i="1"/>
  <c r="P28" i="1" s="1"/>
  <c r="L28" i="1"/>
  <c r="Q28" i="1" s="1"/>
  <c r="M28" i="1"/>
  <c r="R28" i="1" s="1"/>
  <c r="I29" i="1"/>
  <c r="N29" i="1" s="1"/>
  <c r="J29" i="1"/>
  <c r="O29" i="1" s="1"/>
  <c r="K29" i="1"/>
  <c r="P29" i="1" s="1"/>
  <c r="L29" i="1"/>
  <c r="Q29" i="1" s="1"/>
  <c r="M29" i="1"/>
  <c r="R29" i="1" s="1"/>
  <c r="I30" i="1"/>
  <c r="N30" i="1" s="1"/>
  <c r="J30" i="1"/>
  <c r="O30" i="1" s="1"/>
  <c r="K30" i="1"/>
  <c r="P30" i="1" s="1"/>
  <c r="L30" i="1"/>
  <c r="Q30" i="1" s="1"/>
  <c r="M30" i="1"/>
  <c r="R30" i="1" s="1"/>
  <c r="I31" i="1"/>
  <c r="N31" i="1" s="1"/>
  <c r="J31" i="1"/>
  <c r="O31" i="1" s="1"/>
  <c r="K31" i="1"/>
  <c r="P31" i="1" s="1"/>
  <c r="L31" i="1"/>
  <c r="Q31" i="1" s="1"/>
  <c r="M31" i="1"/>
  <c r="R31" i="1" s="1"/>
  <c r="I32" i="1"/>
  <c r="N32" i="1" s="1"/>
  <c r="J32" i="1"/>
  <c r="O32" i="1" s="1"/>
  <c r="K32" i="1"/>
  <c r="P32" i="1" s="1"/>
  <c r="L32" i="1"/>
  <c r="Q32" i="1" s="1"/>
  <c r="M32" i="1"/>
  <c r="R32" i="1" s="1"/>
  <c r="I33" i="1"/>
  <c r="N33" i="1" s="1"/>
  <c r="J33" i="1"/>
  <c r="O33" i="1" s="1"/>
  <c r="K33" i="1"/>
  <c r="P33" i="1" s="1"/>
  <c r="L33" i="1"/>
  <c r="Q33" i="1" s="1"/>
  <c r="M33" i="1"/>
  <c r="R33" i="1" s="1"/>
  <c r="I34" i="1"/>
  <c r="N34" i="1" s="1"/>
  <c r="J34" i="1"/>
  <c r="O34" i="1" s="1"/>
  <c r="K34" i="1"/>
  <c r="P34" i="1" s="1"/>
  <c r="L34" i="1"/>
  <c r="Q34" i="1" s="1"/>
  <c r="M34" i="1"/>
  <c r="R34" i="1" s="1"/>
  <c r="I35" i="1"/>
  <c r="N35" i="1" s="1"/>
  <c r="J35" i="1"/>
  <c r="O35" i="1" s="1"/>
  <c r="K35" i="1"/>
  <c r="P35" i="1" s="1"/>
  <c r="L35" i="1"/>
  <c r="Q35" i="1" s="1"/>
  <c r="M35" i="1"/>
  <c r="R35" i="1" s="1"/>
  <c r="I36" i="1"/>
  <c r="N36" i="1" s="1"/>
  <c r="J36" i="1"/>
  <c r="O36" i="1" s="1"/>
  <c r="K36" i="1"/>
  <c r="P36" i="1" s="1"/>
  <c r="L36" i="1"/>
  <c r="Q36" i="1" s="1"/>
  <c r="M36" i="1"/>
  <c r="R36" i="1" s="1"/>
  <c r="I37" i="1"/>
  <c r="N37" i="1" s="1"/>
  <c r="J37" i="1"/>
  <c r="O37" i="1" s="1"/>
  <c r="K37" i="1"/>
  <c r="P37" i="1" s="1"/>
  <c r="L37" i="1"/>
  <c r="Q37" i="1" s="1"/>
  <c r="M37" i="1"/>
  <c r="R37" i="1" s="1"/>
  <c r="I38" i="1"/>
  <c r="N38" i="1" s="1"/>
  <c r="J38" i="1"/>
  <c r="O38" i="1" s="1"/>
  <c r="K38" i="1"/>
  <c r="P38" i="1" s="1"/>
  <c r="L38" i="1"/>
  <c r="Q38" i="1" s="1"/>
  <c r="M38" i="1"/>
  <c r="R38" i="1" s="1"/>
  <c r="I39" i="1"/>
  <c r="N39" i="1" s="1"/>
  <c r="J39" i="1"/>
  <c r="O39" i="1" s="1"/>
  <c r="K39" i="1"/>
  <c r="P39" i="1" s="1"/>
  <c r="L39" i="1"/>
  <c r="Q39" i="1" s="1"/>
  <c r="M39" i="1"/>
  <c r="R39" i="1" s="1"/>
  <c r="I40" i="1"/>
  <c r="N40" i="1" s="1"/>
  <c r="J40" i="1"/>
  <c r="O40" i="1" s="1"/>
  <c r="K40" i="1"/>
  <c r="P40" i="1" s="1"/>
  <c r="L40" i="1"/>
  <c r="Q40" i="1" s="1"/>
  <c r="M40" i="1"/>
  <c r="R40" i="1" s="1"/>
  <c r="I41" i="1"/>
  <c r="N41" i="1" s="1"/>
  <c r="J41" i="1"/>
  <c r="O41" i="1" s="1"/>
  <c r="K41" i="1"/>
  <c r="P41" i="1" s="1"/>
  <c r="L41" i="1"/>
  <c r="Q41" i="1" s="1"/>
  <c r="M41" i="1"/>
  <c r="R41" i="1" s="1"/>
  <c r="I42" i="1"/>
  <c r="N42" i="1" s="1"/>
  <c r="J42" i="1"/>
  <c r="O42" i="1" s="1"/>
  <c r="K42" i="1"/>
  <c r="P42" i="1" s="1"/>
  <c r="L42" i="1"/>
  <c r="Q42" i="1" s="1"/>
  <c r="M42" i="1"/>
  <c r="R42" i="1" s="1"/>
  <c r="I43" i="1"/>
  <c r="N43" i="1" s="1"/>
  <c r="J43" i="1"/>
  <c r="O43" i="1" s="1"/>
  <c r="K43" i="1"/>
  <c r="P43" i="1" s="1"/>
  <c r="L43" i="1"/>
  <c r="Q43" i="1" s="1"/>
  <c r="M43" i="1"/>
  <c r="R43" i="1" s="1"/>
  <c r="I44" i="1"/>
  <c r="N44" i="1" s="1"/>
  <c r="J44" i="1"/>
  <c r="O44" i="1" s="1"/>
  <c r="K44" i="1"/>
  <c r="P44" i="1" s="1"/>
  <c r="L44" i="1"/>
  <c r="Q44" i="1" s="1"/>
  <c r="M44" i="1"/>
  <c r="R44" i="1" s="1"/>
  <c r="I45" i="1"/>
  <c r="N45" i="1" s="1"/>
  <c r="J45" i="1"/>
  <c r="O45" i="1" s="1"/>
  <c r="K45" i="1"/>
  <c r="P45" i="1" s="1"/>
  <c r="L45" i="1"/>
  <c r="Q45" i="1" s="1"/>
  <c r="M45" i="1"/>
  <c r="R45" i="1" s="1"/>
  <c r="I46" i="1"/>
  <c r="N46" i="1" s="1"/>
  <c r="J46" i="1"/>
  <c r="O46" i="1" s="1"/>
  <c r="K46" i="1"/>
  <c r="P46" i="1" s="1"/>
  <c r="L46" i="1"/>
  <c r="Q46" i="1" s="1"/>
  <c r="M46" i="1"/>
  <c r="R46" i="1" s="1"/>
  <c r="I47" i="1"/>
  <c r="N47" i="1" s="1"/>
  <c r="J47" i="1"/>
  <c r="O47" i="1" s="1"/>
  <c r="K47" i="1"/>
  <c r="P47" i="1" s="1"/>
  <c r="L47" i="1"/>
  <c r="Q47" i="1" s="1"/>
  <c r="M47" i="1"/>
  <c r="R47" i="1" s="1"/>
  <c r="I48" i="1"/>
  <c r="N48" i="1" s="1"/>
  <c r="J48" i="1"/>
  <c r="O48" i="1" s="1"/>
  <c r="K48" i="1"/>
  <c r="P48" i="1" s="1"/>
  <c r="L48" i="1"/>
  <c r="Q48" i="1" s="1"/>
  <c r="M48" i="1"/>
  <c r="R48" i="1" s="1"/>
  <c r="I49" i="1"/>
  <c r="N49" i="1" s="1"/>
  <c r="J49" i="1"/>
  <c r="O49" i="1" s="1"/>
  <c r="K49" i="1"/>
  <c r="P49" i="1" s="1"/>
  <c r="L49" i="1"/>
  <c r="Q49" i="1" s="1"/>
  <c r="M49" i="1"/>
  <c r="R49" i="1" s="1"/>
  <c r="I50" i="1"/>
  <c r="N50" i="1" s="1"/>
  <c r="J50" i="1"/>
  <c r="O50" i="1" s="1"/>
  <c r="K50" i="1"/>
  <c r="P50" i="1" s="1"/>
  <c r="L50" i="1"/>
  <c r="Q50" i="1" s="1"/>
  <c r="M50" i="1"/>
  <c r="R50" i="1" s="1"/>
  <c r="I51" i="1"/>
  <c r="N51" i="1" s="1"/>
  <c r="J51" i="1"/>
  <c r="O51" i="1" s="1"/>
  <c r="K51" i="1"/>
  <c r="P51" i="1" s="1"/>
  <c r="L51" i="1"/>
  <c r="Q51" i="1" s="1"/>
  <c r="M51" i="1"/>
  <c r="R51" i="1" s="1"/>
  <c r="I52" i="1"/>
  <c r="N52" i="1" s="1"/>
  <c r="J52" i="1"/>
  <c r="O52" i="1" s="1"/>
  <c r="K52" i="1"/>
  <c r="P52" i="1" s="1"/>
  <c r="L52" i="1"/>
  <c r="Q52" i="1" s="1"/>
  <c r="M52" i="1"/>
  <c r="R52" i="1" s="1"/>
  <c r="I53" i="1"/>
  <c r="N53" i="1" s="1"/>
  <c r="J53" i="1"/>
  <c r="O53" i="1" s="1"/>
  <c r="K53" i="1"/>
  <c r="P53" i="1" s="1"/>
  <c r="L53" i="1"/>
  <c r="Q53" i="1" s="1"/>
  <c r="M53" i="1"/>
  <c r="R53" i="1" s="1"/>
  <c r="I54" i="1"/>
  <c r="N54" i="1" s="1"/>
  <c r="J54" i="1"/>
  <c r="O54" i="1" s="1"/>
  <c r="K54" i="1"/>
  <c r="P54" i="1" s="1"/>
  <c r="L54" i="1"/>
  <c r="Q54" i="1" s="1"/>
  <c r="M54" i="1"/>
  <c r="R54" i="1" s="1"/>
  <c r="I55" i="1"/>
  <c r="N55" i="1" s="1"/>
  <c r="J55" i="1"/>
  <c r="O55" i="1" s="1"/>
  <c r="K55" i="1"/>
  <c r="P55" i="1" s="1"/>
  <c r="L55" i="1"/>
  <c r="Q55" i="1" s="1"/>
  <c r="M55" i="1"/>
  <c r="R55" i="1" s="1"/>
  <c r="I56" i="1"/>
  <c r="N56" i="1" s="1"/>
  <c r="J56" i="1"/>
  <c r="O56" i="1" s="1"/>
  <c r="K56" i="1"/>
  <c r="P56" i="1" s="1"/>
  <c r="L56" i="1"/>
  <c r="Q56" i="1" s="1"/>
  <c r="M56" i="1"/>
  <c r="R56" i="1" s="1"/>
  <c r="I57" i="1"/>
  <c r="N57" i="1" s="1"/>
  <c r="J57" i="1"/>
  <c r="O57" i="1" s="1"/>
  <c r="K57" i="1"/>
  <c r="P57" i="1" s="1"/>
  <c r="L57" i="1"/>
  <c r="Q57" i="1" s="1"/>
  <c r="M57" i="1"/>
  <c r="R57" i="1" s="1"/>
  <c r="I58" i="1"/>
  <c r="N58" i="1" s="1"/>
  <c r="J58" i="1"/>
  <c r="O58" i="1" s="1"/>
  <c r="K58" i="1"/>
  <c r="P58" i="1" s="1"/>
  <c r="L58" i="1"/>
  <c r="Q58" i="1" s="1"/>
  <c r="M58" i="1"/>
  <c r="R58" i="1" s="1"/>
  <c r="I59" i="1"/>
  <c r="N59" i="1" s="1"/>
  <c r="J59" i="1"/>
  <c r="O59" i="1" s="1"/>
  <c r="K59" i="1"/>
  <c r="P59" i="1" s="1"/>
  <c r="L59" i="1"/>
  <c r="Q59" i="1" s="1"/>
  <c r="M59" i="1"/>
  <c r="R59" i="1" s="1"/>
  <c r="I60" i="1"/>
  <c r="N60" i="1" s="1"/>
  <c r="J60" i="1"/>
  <c r="O60" i="1" s="1"/>
  <c r="K60" i="1"/>
  <c r="P60" i="1" s="1"/>
  <c r="L60" i="1"/>
  <c r="Q60" i="1" s="1"/>
  <c r="M60" i="1"/>
  <c r="R60" i="1" s="1"/>
  <c r="I61" i="1"/>
  <c r="N61" i="1" s="1"/>
  <c r="J61" i="1"/>
  <c r="O61" i="1" s="1"/>
  <c r="K61" i="1"/>
  <c r="P61" i="1" s="1"/>
  <c r="L61" i="1"/>
  <c r="Q61" i="1" s="1"/>
  <c r="M61" i="1"/>
  <c r="R61" i="1" s="1"/>
  <c r="I62" i="1"/>
  <c r="N62" i="1" s="1"/>
  <c r="J62" i="1"/>
  <c r="O62" i="1" s="1"/>
  <c r="K62" i="1"/>
  <c r="P62" i="1" s="1"/>
  <c r="L62" i="1"/>
  <c r="Q62" i="1" s="1"/>
  <c r="M62" i="1"/>
  <c r="R62" i="1" s="1"/>
  <c r="I63" i="1"/>
  <c r="N63" i="1" s="1"/>
  <c r="J63" i="1"/>
  <c r="O63" i="1" s="1"/>
  <c r="K63" i="1"/>
  <c r="P63" i="1" s="1"/>
  <c r="L63" i="1"/>
  <c r="Q63" i="1" s="1"/>
  <c r="M63" i="1"/>
  <c r="R63" i="1" s="1"/>
  <c r="I64" i="1"/>
  <c r="N64" i="1" s="1"/>
  <c r="J64" i="1"/>
  <c r="O64" i="1" s="1"/>
  <c r="K64" i="1"/>
  <c r="P64" i="1" s="1"/>
  <c r="L64" i="1"/>
  <c r="Q64" i="1" s="1"/>
  <c r="M64" i="1"/>
  <c r="R64" i="1" s="1"/>
  <c r="I65" i="1"/>
  <c r="N65" i="1" s="1"/>
  <c r="J65" i="1"/>
  <c r="O65" i="1" s="1"/>
  <c r="K65" i="1"/>
  <c r="P65" i="1" s="1"/>
  <c r="L65" i="1"/>
  <c r="Q65" i="1" s="1"/>
  <c r="M65" i="1"/>
  <c r="R65" i="1" s="1"/>
  <c r="I66" i="1"/>
  <c r="N66" i="1" s="1"/>
  <c r="J66" i="1"/>
  <c r="O66" i="1" s="1"/>
  <c r="K66" i="1"/>
  <c r="P66" i="1" s="1"/>
  <c r="L66" i="1"/>
  <c r="Q66" i="1" s="1"/>
  <c r="M66" i="1"/>
  <c r="R66" i="1" s="1"/>
  <c r="I67" i="1"/>
  <c r="N67" i="1" s="1"/>
  <c r="J67" i="1"/>
  <c r="O67" i="1" s="1"/>
  <c r="K67" i="1"/>
  <c r="P67" i="1" s="1"/>
  <c r="L67" i="1"/>
  <c r="Q67" i="1" s="1"/>
  <c r="M67" i="1"/>
  <c r="R67" i="1" s="1"/>
  <c r="I68" i="1"/>
  <c r="N68" i="1" s="1"/>
  <c r="J68" i="1"/>
  <c r="O68" i="1" s="1"/>
  <c r="K68" i="1"/>
  <c r="P68" i="1" s="1"/>
  <c r="L68" i="1"/>
  <c r="Q68" i="1" s="1"/>
  <c r="M68" i="1"/>
  <c r="R68" i="1" s="1"/>
  <c r="I69" i="1"/>
  <c r="N69" i="1" s="1"/>
  <c r="J69" i="1"/>
  <c r="O69" i="1" s="1"/>
  <c r="K69" i="1"/>
  <c r="P69" i="1" s="1"/>
  <c r="L69" i="1"/>
  <c r="Q69" i="1" s="1"/>
  <c r="M69" i="1"/>
  <c r="R69" i="1" s="1"/>
  <c r="I70" i="1"/>
  <c r="N70" i="1" s="1"/>
  <c r="J70" i="1"/>
  <c r="O70" i="1" s="1"/>
  <c r="K70" i="1"/>
  <c r="P70" i="1" s="1"/>
  <c r="L70" i="1"/>
  <c r="Q70" i="1" s="1"/>
  <c r="M70" i="1"/>
  <c r="R70" i="1" s="1"/>
  <c r="I71" i="1"/>
  <c r="N71" i="1" s="1"/>
  <c r="J71" i="1"/>
  <c r="O71" i="1" s="1"/>
  <c r="K71" i="1"/>
  <c r="P71" i="1" s="1"/>
  <c r="L71" i="1"/>
  <c r="Q71" i="1" s="1"/>
  <c r="M71" i="1"/>
  <c r="R71" i="1" s="1"/>
  <c r="I72" i="1"/>
  <c r="N72" i="1" s="1"/>
  <c r="J72" i="1"/>
  <c r="O72" i="1" s="1"/>
  <c r="K72" i="1"/>
  <c r="P72" i="1" s="1"/>
  <c r="L72" i="1"/>
  <c r="Q72" i="1" s="1"/>
  <c r="M72" i="1"/>
  <c r="R72" i="1" s="1"/>
  <c r="I73" i="1"/>
  <c r="N73" i="1" s="1"/>
  <c r="J73" i="1"/>
  <c r="O73" i="1" s="1"/>
  <c r="K73" i="1"/>
  <c r="P73" i="1" s="1"/>
  <c r="L73" i="1"/>
  <c r="Q73" i="1" s="1"/>
  <c r="M73" i="1"/>
  <c r="R73" i="1" s="1"/>
  <c r="I74" i="1"/>
  <c r="N74" i="1" s="1"/>
  <c r="J74" i="1"/>
  <c r="O74" i="1" s="1"/>
  <c r="K74" i="1"/>
  <c r="P74" i="1" s="1"/>
  <c r="L74" i="1"/>
  <c r="Q74" i="1" s="1"/>
  <c r="M74" i="1"/>
  <c r="R74" i="1" s="1"/>
  <c r="I75" i="1"/>
  <c r="N75" i="1" s="1"/>
  <c r="J75" i="1"/>
  <c r="O75" i="1" s="1"/>
  <c r="K75" i="1"/>
  <c r="P75" i="1" s="1"/>
  <c r="L75" i="1"/>
  <c r="Q75" i="1" s="1"/>
  <c r="M75" i="1"/>
  <c r="R75" i="1" s="1"/>
  <c r="I76" i="1"/>
  <c r="N76" i="1" s="1"/>
  <c r="J76" i="1"/>
  <c r="O76" i="1" s="1"/>
  <c r="K76" i="1"/>
  <c r="P76" i="1" s="1"/>
  <c r="L76" i="1"/>
  <c r="Q76" i="1" s="1"/>
  <c r="M76" i="1"/>
  <c r="R76" i="1" s="1"/>
  <c r="I77" i="1"/>
  <c r="N77" i="1" s="1"/>
  <c r="J77" i="1"/>
  <c r="O77" i="1" s="1"/>
  <c r="K77" i="1"/>
  <c r="P77" i="1" s="1"/>
  <c r="L77" i="1"/>
  <c r="Q77" i="1" s="1"/>
  <c r="M77" i="1"/>
  <c r="R77" i="1" s="1"/>
  <c r="I78" i="1"/>
  <c r="N78" i="1" s="1"/>
  <c r="J78" i="1"/>
  <c r="O78" i="1" s="1"/>
  <c r="K78" i="1"/>
  <c r="P78" i="1" s="1"/>
  <c r="L78" i="1"/>
  <c r="Q78" i="1" s="1"/>
  <c r="M78" i="1"/>
  <c r="R78" i="1" s="1"/>
  <c r="I79" i="1"/>
  <c r="N79" i="1" s="1"/>
  <c r="J79" i="1"/>
  <c r="O79" i="1" s="1"/>
  <c r="K79" i="1"/>
  <c r="P79" i="1" s="1"/>
  <c r="L79" i="1"/>
  <c r="Q79" i="1" s="1"/>
  <c r="M79" i="1"/>
  <c r="R79" i="1" s="1"/>
  <c r="I80" i="1"/>
  <c r="N80" i="1" s="1"/>
  <c r="J80" i="1"/>
  <c r="O80" i="1" s="1"/>
  <c r="K80" i="1"/>
  <c r="P80" i="1" s="1"/>
  <c r="L80" i="1"/>
  <c r="Q80" i="1" s="1"/>
  <c r="M80" i="1"/>
  <c r="R80" i="1" s="1"/>
  <c r="I81" i="1"/>
  <c r="N81" i="1" s="1"/>
  <c r="J81" i="1"/>
  <c r="O81" i="1" s="1"/>
  <c r="K81" i="1"/>
  <c r="P81" i="1" s="1"/>
  <c r="L81" i="1"/>
  <c r="Q81" i="1" s="1"/>
  <c r="M81" i="1"/>
  <c r="R81" i="1" s="1"/>
  <c r="I82" i="1"/>
  <c r="N82" i="1" s="1"/>
  <c r="J82" i="1"/>
  <c r="O82" i="1" s="1"/>
  <c r="K82" i="1"/>
  <c r="P82" i="1" s="1"/>
  <c r="L82" i="1"/>
  <c r="Q82" i="1" s="1"/>
  <c r="M82" i="1"/>
  <c r="R82" i="1" s="1"/>
  <c r="I83" i="1"/>
  <c r="N83" i="1" s="1"/>
  <c r="J83" i="1"/>
  <c r="O83" i="1" s="1"/>
  <c r="K83" i="1"/>
  <c r="P83" i="1" s="1"/>
  <c r="L83" i="1"/>
  <c r="Q83" i="1" s="1"/>
  <c r="M83" i="1"/>
  <c r="R83" i="1" s="1"/>
  <c r="I84" i="1"/>
  <c r="N84" i="1" s="1"/>
  <c r="J84" i="1"/>
  <c r="O84" i="1" s="1"/>
  <c r="K84" i="1"/>
  <c r="P84" i="1" s="1"/>
  <c r="L84" i="1"/>
  <c r="Q84" i="1" s="1"/>
  <c r="M84" i="1"/>
  <c r="R84" i="1" s="1"/>
  <c r="I85" i="1"/>
  <c r="N85" i="1" s="1"/>
  <c r="J85" i="1"/>
  <c r="O85" i="1" s="1"/>
  <c r="K85" i="1"/>
  <c r="P85" i="1" s="1"/>
  <c r="L85" i="1"/>
  <c r="Q85" i="1" s="1"/>
  <c r="M85" i="1"/>
  <c r="R85" i="1" s="1"/>
  <c r="I86" i="1"/>
  <c r="N86" i="1" s="1"/>
  <c r="J86" i="1"/>
  <c r="O86" i="1" s="1"/>
  <c r="K86" i="1"/>
  <c r="P86" i="1" s="1"/>
  <c r="L86" i="1"/>
  <c r="Q86" i="1" s="1"/>
  <c r="M86" i="1"/>
  <c r="R86" i="1" s="1"/>
  <c r="I87" i="1"/>
  <c r="N87" i="1" s="1"/>
  <c r="J87" i="1"/>
  <c r="O87" i="1" s="1"/>
  <c r="K87" i="1"/>
  <c r="P87" i="1" s="1"/>
  <c r="L87" i="1"/>
  <c r="Q87" i="1" s="1"/>
  <c r="M87" i="1"/>
  <c r="R87" i="1" s="1"/>
  <c r="I88" i="1"/>
  <c r="N88" i="1" s="1"/>
  <c r="J88" i="1"/>
  <c r="O88" i="1" s="1"/>
  <c r="K88" i="1"/>
  <c r="P88" i="1" s="1"/>
  <c r="L88" i="1"/>
  <c r="Q88" i="1" s="1"/>
  <c r="M88" i="1"/>
  <c r="R88" i="1" s="1"/>
  <c r="I89" i="1"/>
  <c r="N89" i="1" s="1"/>
  <c r="J89" i="1"/>
  <c r="O89" i="1" s="1"/>
  <c r="K89" i="1"/>
  <c r="P89" i="1" s="1"/>
  <c r="L89" i="1"/>
  <c r="Q89" i="1" s="1"/>
  <c r="M89" i="1"/>
  <c r="R89" i="1" s="1"/>
  <c r="I90" i="1"/>
  <c r="N90" i="1" s="1"/>
  <c r="J90" i="1"/>
  <c r="O90" i="1" s="1"/>
  <c r="K90" i="1"/>
  <c r="P90" i="1" s="1"/>
  <c r="L90" i="1"/>
  <c r="Q90" i="1" s="1"/>
  <c r="M90" i="1"/>
  <c r="R90" i="1" s="1"/>
  <c r="I91" i="1"/>
  <c r="N91" i="1" s="1"/>
  <c r="J91" i="1"/>
  <c r="O91" i="1" s="1"/>
  <c r="K91" i="1"/>
  <c r="P91" i="1" s="1"/>
  <c r="L91" i="1"/>
  <c r="Q91" i="1" s="1"/>
  <c r="M91" i="1"/>
  <c r="R91" i="1" s="1"/>
  <c r="I92" i="1"/>
  <c r="N92" i="1" s="1"/>
  <c r="J92" i="1"/>
  <c r="O92" i="1" s="1"/>
  <c r="K92" i="1"/>
  <c r="P92" i="1" s="1"/>
  <c r="L92" i="1"/>
  <c r="Q92" i="1" s="1"/>
  <c r="M92" i="1"/>
  <c r="R92" i="1" s="1"/>
  <c r="I93" i="1"/>
  <c r="N93" i="1" s="1"/>
  <c r="J93" i="1"/>
  <c r="O93" i="1" s="1"/>
  <c r="K93" i="1"/>
  <c r="P93" i="1" s="1"/>
  <c r="L93" i="1"/>
  <c r="Q93" i="1" s="1"/>
  <c r="M93" i="1"/>
  <c r="R93" i="1" s="1"/>
  <c r="I94" i="1"/>
  <c r="N94" i="1" s="1"/>
  <c r="J94" i="1"/>
  <c r="O94" i="1" s="1"/>
  <c r="K94" i="1"/>
  <c r="P94" i="1" s="1"/>
  <c r="L94" i="1"/>
  <c r="Q94" i="1" s="1"/>
  <c r="M94" i="1"/>
  <c r="R94" i="1" s="1"/>
  <c r="I95" i="1"/>
  <c r="N95" i="1" s="1"/>
  <c r="J95" i="1"/>
  <c r="O95" i="1" s="1"/>
  <c r="K95" i="1"/>
  <c r="P95" i="1" s="1"/>
  <c r="L95" i="1"/>
  <c r="Q95" i="1" s="1"/>
  <c r="M95" i="1"/>
  <c r="R95" i="1" s="1"/>
  <c r="I96" i="1"/>
  <c r="N96" i="1" s="1"/>
  <c r="J96" i="1"/>
  <c r="O96" i="1" s="1"/>
  <c r="K96" i="1"/>
  <c r="P96" i="1" s="1"/>
  <c r="L96" i="1"/>
  <c r="Q96" i="1" s="1"/>
  <c r="M96" i="1"/>
  <c r="R96" i="1" s="1"/>
  <c r="I97" i="1"/>
  <c r="N97" i="1" s="1"/>
  <c r="J97" i="1"/>
  <c r="O97" i="1" s="1"/>
  <c r="K97" i="1"/>
  <c r="P97" i="1" s="1"/>
  <c r="L97" i="1"/>
  <c r="Q97" i="1" s="1"/>
  <c r="M97" i="1"/>
  <c r="R97" i="1" s="1"/>
  <c r="I98" i="1"/>
  <c r="N98" i="1" s="1"/>
  <c r="J98" i="1"/>
  <c r="O98" i="1" s="1"/>
  <c r="K98" i="1"/>
  <c r="P98" i="1" s="1"/>
  <c r="L98" i="1"/>
  <c r="Q98" i="1" s="1"/>
  <c r="M98" i="1"/>
  <c r="R98" i="1" s="1"/>
  <c r="I99" i="1"/>
  <c r="N99" i="1" s="1"/>
  <c r="J99" i="1"/>
  <c r="O99" i="1" s="1"/>
  <c r="K99" i="1"/>
  <c r="P99" i="1" s="1"/>
  <c r="L99" i="1"/>
  <c r="Q99" i="1" s="1"/>
  <c r="M99" i="1"/>
  <c r="R99" i="1" s="1"/>
  <c r="I100" i="1"/>
  <c r="N100" i="1" s="1"/>
  <c r="J100" i="1"/>
  <c r="O100" i="1" s="1"/>
  <c r="K100" i="1"/>
  <c r="P100" i="1" s="1"/>
  <c r="L100" i="1"/>
  <c r="Q100" i="1" s="1"/>
  <c r="M100" i="1"/>
  <c r="R100" i="1" s="1"/>
  <c r="I101" i="1"/>
  <c r="N101" i="1" s="1"/>
  <c r="J101" i="1"/>
  <c r="O101" i="1" s="1"/>
  <c r="K101" i="1"/>
  <c r="P101" i="1" s="1"/>
  <c r="L101" i="1"/>
  <c r="Q101" i="1" s="1"/>
  <c r="M101" i="1"/>
  <c r="R101" i="1" s="1"/>
  <c r="I102" i="1"/>
  <c r="N102" i="1" s="1"/>
  <c r="J102" i="1"/>
  <c r="O102" i="1" s="1"/>
  <c r="K102" i="1"/>
  <c r="P102" i="1" s="1"/>
  <c r="L102" i="1"/>
  <c r="Q102" i="1" s="1"/>
  <c r="M102" i="1"/>
  <c r="R102" i="1" s="1"/>
  <c r="I103" i="1"/>
  <c r="N103" i="1" s="1"/>
  <c r="J103" i="1"/>
  <c r="O103" i="1" s="1"/>
  <c r="K103" i="1"/>
  <c r="P103" i="1" s="1"/>
  <c r="L103" i="1"/>
  <c r="Q103" i="1" s="1"/>
  <c r="M103" i="1"/>
  <c r="R103" i="1" s="1"/>
  <c r="I104" i="1"/>
  <c r="N104" i="1" s="1"/>
  <c r="J104" i="1"/>
  <c r="O104" i="1" s="1"/>
  <c r="K104" i="1"/>
  <c r="P104" i="1" s="1"/>
  <c r="L104" i="1"/>
  <c r="Q104" i="1" s="1"/>
  <c r="M104" i="1"/>
  <c r="R104" i="1" s="1"/>
  <c r="I105" i="1"/>
  <c r="N105" i="1" s="1"/>
  <c r="J105" i="1"/>
  <c r="O105" i="1" s="1"/>
  <c r="K105" i="1"/>
  <c r="P105" i="1" s="1"/>
  <c r="L105" i="1"/>
  <c r="Q105" i="1" s="1"/>
  <c r="M105" i="1"/>
  <c r="R105" i="1" s="1"/>
  <c r="I106" i="1"/>
  <c r="N106" i="1" s="1"/>
  <c r="J106" i="1"/>
  <c r="O106" i="1" s="1"/>
  <c r="K106" i="1"/>
  <c r="P106" i="1" s="1"/>
  <c r="L106" i="1"/>
  <c r="Q106" i="1" s="1"/>
  <c r="M106" i="1"/>
  <c r="R106" i="1" s="1"/>
  <c r="I107" i="1"/>
  <c r="N107" i="1" s="1"/>
  <c r="J107" i="1"/>
  <c r="O107" i="1" s="1"/>
  <c r="K107" i="1"/>
  <c r="P107" i="1" s="1"/>
  <c r="L107" i="1"/>
  <c r="Q107" i="1" s="1"/>
  <c r="M107" i="1"/>
  <c r="R107" i="1" s="1"/>
  <c r="I108" i="1"/>
  <c r="N108" i="1" s="1"/>
  <c r="J108" i="1"/>
  <c r="O108" i="1" s="1"/>
  <c r="K108" i="1"/>
  <c r="P108" i="1" s="1"/>
  <c r="L108" i="1"/>
  <c r="Q108" i="1" s="1"/>
  <c r="M108" i="1"/>
  <c r="R108" i="1" s="1"/>
  <c r="I109" i="1"/>
  <c r="N109" i="1" s="1"/>
  <c r="J109" i="1"/>
  <c r="O109" i="1" s="1"/>
  <c r="K109" i="1"/>
  <c r="P109" i="1" s="1"/>
  <c r="L109" i="1"/>
  <c r="Q109" i="1" s="1"/>
  <c r="M109" i="1"/>
  <c r="R109" i="1" s="1"/>
  <c r="I110" i="1"/>
  <c r="N110" i="1" s="1"/>
  <c r="J110" i="1"/>
  <c r="O110" i="1" s="1"/>
  <c r="K110" i="1"/>
  <c r="P110" i="1" s="1"/>
  <c r="L110" i="1"/>
  <c r="Q110" i="1" s="1"/>
  <c r="M110" i="1"/>
  <c r="R110" i="1" s="1"/>
  <c r="I111" i="1"/>
  <c r="N111" i="1" s="1"/>
  <c r="J111" i="1"/>
  <c r="O111" i="1" s="1"/>
  <c r="K111" i="1"/>
  <c r="P111" i="1" s="1"/>
  <c r="L111" i="1"/>
  <c r="Q111" i="1" s="1"/>
  <c r="M111" i="1"/>
  <c r="R111" i="1" s="1"/>
  <c r="I112" i="1"/>
  <c r="N112" i="1" s="1"/>
  <c r="J112" i="1"/>
  <c r="O112" i="1" s="1"/>
  <c r="K112" i="1"/>
  <c r="P112" i="1" s="1"/>
  <c r="L112" i="1"/>
  <c r="Q112" i="1" s="1"/>
  <c r="M112" i="1"/>
  <c r="R112" i="1" s="1"/>
  <c r="I113" i="1"/>
  <c r="N113" i="1" s="1"/>
  <c r="J113" i="1"/>
  <c r="O113" i="1" s="1"/>
  <c r="K113" i="1"/>
  <c r="P113" i="1" s="1"/>
  <c r="L113" i="1"/>
  <c r="Q113" i="1" s="1"/>
  <c r="M113" i="1"/>
  <c r="R113" i="1" s="1"/>
  <c r="I114" i="1"/>
  <c r="N114" i="1" s="1"/>
  <c r="J114" i="1"/>
  <c r="O114" i="1" s="1"/>
  <c r="K114" i="1"/>
  <c r="P114" i="1" s="1"/>
  <c r="L114" i="1"/>
  <c r="Q114" i="1" s="1"/>
  <c r="M114" i="1"/>
  <c r="R114" i="1" s="1"/>
  <c r="I115" i="1"/>
  <c r="N115" i="1" s="1"/>
  <c r="J115" i="1"/>
  <c r="O115" i="1" s="1"/>
  <c r="K115" i="1"/>
  <c r="P115" i="1" s="1"/>
  <c r="L115" i="1"/>
  <c r="Q115" i="1" s="1"/>
  <c r="M115" i="1"/>
  <c r="R115" i="1" s="1"/>
  <c r="I116" i="1"/>
  <c r="N116" i="1" s="1"/>
  <c r="J116" i="1"/>
  <c r="O116" i="1" s="1"/>
  <c r="K116" i="1"/>
  <c r="P116" i="1" s="1"/>
  <c r="L116" i="1"/>
  <c r="Q116" i="1" s="1"/>
  <c r="M116" i="1"/>
  <c r="R116" i="1" s="1"/>
  <c r="I117" i="1"/>
  <c r="N117" i="1" s="1"/>
  <c r="J117" i="1"/>
  <c r="O117" i="1" s="1"/>
  <c r="K117" i="1"/>
  <c r="P117" i="1" s="1"/>
  <c r="L117" i="1"/>
  <c r="Q117" i="1" s="1"/>
  <c r="M117" i="1"/>
  <c r="R117" i="1" s="1"/>
  <c r="I118" i="1"/>
  <c r="N118" i="1" s="1"/>
  <c r="J118" i="1"/>
  <c r="O118" i="1" s="1"/>
  <c r="K118" i="1"/>
  <c r="P118" i="1" s="1"/>
  <c r="L118" i="1"/>
  <c r="Q118" i="1" s="1"/>
  <c r="M118" i="1"/>
  <c r="R118" i="1" s="1"/>
  <c r="I119" i="1"/>
  <c r="N119" i="1" s="1"/>
  <c r="J119" i="1"/>
  <c r="O119" i="1" s="1"/>
  <c r="K119" i="1"/>
  <c r="P119" i="1" s="1"/>
  <c r="L119" i="1"/>
  <c r="Q119" i="1" s="1"/>
  <c r="M119" i="1"/>
  <c r="R119" i="1" s="1"/>
  <c r="I120" i="1"/>
  <c r="N120" i="1" s="1"/>
  <c r="J120" i="1"/>
  <c r="O120" i="1" s="1"/>
  <c r="K120" i="1"/>
  <c r="P120" i="1" s="1"/>
  <c r="L120" i="1"/>
  <c r="Q120" i="1" s="1"/>
  <c r="M120" i="1"/>
  <c r="R120" i="1" s="1"/>
  <c r="I121" i="1"/>
  <c r="N121" i="1" s="1"/>
  <c r="J121" i="1"/>
  <c r="O121" i="1" s="1"/>
  <c r="K121" i="1"/>
  <c r="P121" i="1" s="1"/>
  <c r="L121" i="1"/>
  <c r="Q121" i="1" s="1"/>
  <c r="M121" i="1"/>
  <c r="R121" i="1" s="1"/>
  <c r="I122" i="1"/>
  <c r="N122" i="1" s="1"/>
  <c r="J122" i="1"/>
  <c r="O122" i="1" s="1"/>
  <c r="K122" i="1"/>
  <c r="P122" i="1" s="1"/>
  <c r="L122" i="1"/>
  <c r="Q122" i="1" s="1"/>
  <c r="M122" i="1"/>
  <c r="R122" i="1" s="1"/>
  <c r="I123" i="1"/>
  <c r="N123" i="1" s="1"/>
  <c r="J123" i="1"/>
  <c r="O123" i="1" s="1"/>
  <c r="K123" i="1"/>
  <c r="P123" i="1" s="1"/>
  <c r="L123" i="1"/>
  <c r="Q123" i="1" s="1"/>
  <c r="M123" i="1"/>
  <c r="R123" i="1" s="1"/>
  <c r="I124" i="1"/>
  <c r="N124" i="1" s="1"/>
  <c r="J124" i="1"/>
  <c r="O124" i="1" s="1"/>
  <c r="K124" i="1"/>
  <c r="P124" i="1" s="1"/>
  <c r="L124" i="1"/>
  <c r="Q124" i="1" s="1"/>
  <c r="M124" i="1"/>
  <c r="R124" i="1" s="1"/>
  <c r="I125" i="1"/>
  <c r="N125" i="1" s="1"/>
  <c r="J125" i="1"/>
  <c r="O125" i="1" s="1"/>
  <c r="K125" i="1"/>
  <c r="P125" i="1" s="1"/>
  <c r="L125" i="1"/>
  <c r="Q125" i="1" s="1"/>
  <c r="M125" i="1"/>
  <c r="R125" i="1" s="1"/>
  <c r="I126" i="1"/>
  <c r="N126" i="1" s="1"/>
  <c r="J126" i="1"/>
  <c r="O126" i="1" s="1"/>
  <c r="K126" i="1"/>
  <c r="P126" i="1" s="1"/>
  <c r="L126" i="1"/>
  <c r="Q126" i="1" s="1"/>
  <c r="M126" i="1"/>
  <c r="R126" i="1" s="1"/>
  <c r="I127" i="1"/>
  <c r="N127" i="1" s="1"/>
  <c r="J127" i="1"/>
  <c r="O127" i="1" s="1"/>
  <c r="K127" i="1"/>
  <c r="P127" i="1" s="1"/>
  <c r="L127" i="1"/>
  <c r="Q127" i="1" s="1"/>
  <c r="M127" i="1"/>
  <c r="R127" i="1" s="1"/>
  <c r="I128" i="1"/>
  <c r="N128" i="1" s="1"/>
  <c r="J128" i="1"/>
  <c r="O128" i="1" s="1"/>
  <c r="K128" i="1"/>
  <c r="P128" i="1" s="1"/>
  <c r="L128" i="1"/>
  <c r="Q128" i="1" s="1"/>
  <c r="M128" i="1"/>
  <c r="R128" i="1" s="1"/>
  <c r="I129" i="1"/>
  <c r="N129" i="1" s="1"/>
  <c r="J129" i="1"/>
  <c r="O129" i="1" s="1"/>
  <c r="K129" i="1"/>
  <c r="P129" i="1" s="1"/>
  <c r="L129" i="1"/>
  <c r="Q129" i="1" s="1"/>
  <c r="M129" i="1"/>
  <c r="R129" i="1" s="1"/>
  <c r="I130" i="1"/>
  <c r="N130" i="1" s="1"/>
  <c r="J130" i="1"/>
  <c r="O130" i="1" s="1"/>
  <c r="K130" i="1"/>
  <c r="P130" i="1" s="1"/>
  <c r="L130" i="1"/>
  <c r="Q130" i="1" s="1"/>
  <c r="M130" i="1"/>
  <c r="R130" i="1" s="1"/>
  <c r="I131" i="1"/>
  <c r="N131" i="1" s="1"/>
  <c r="J131" i="1"/>
  <c r="O131" i="1" s="1"/>
  <c r="K131" i="1"/>
  <c r="P131" i="1" s="1"/>
  <c r="L131" i="1"/>
  <c r="Q131" i="1" s="1"/>
  <c r="M131" i="1"/>
  <c r="R131" i="1" s="1"/>
  <c r="I132" i="1"/>
  <c r="N132" i="1" s="1"/>
  <c r="J132" i="1"/>
  <c r="O132" i="1" s="1"/>
  <c r="K132" i="1"/>
  <c r="P132" i="1" s="1"/>
  <c r="L132" i="1"/>
  <c r="Q132" i="1" s="1"/>
  <c r="M132" i="1"/>
  <c r="R132" i="1" s="1"/>
  <c r="I133" i="1"/>
  <c r="N133" i="1" s="1"/>
  <c r="J133" i="1"/>
  <c r="O133" i="1" s="1"/>
  <c r="K133" i="1"/>
  <c r="P133" i="1" s="1"/>
  <c r="L133" i="1"/>
  <c r="Q133" i="1" s="1"/>
  <c r="M133" i="1"/>
  <c r="R133" i="1" s="1"/>
  <c r="I134" i="1"/>
  <c r="N134" i="1" s="1"/>
  <c r="J134" i="1"/>
  <c r="O134" i="1" s="1"/>
  <c r="K134" i="1"/>
  <c r="P134" i="1" s="1"/>
  <c r="L134" i="1"/>
  <c r="Q134" i="1" s="1"/>
  <c r="M134" i="1"/>
  <c r="R134" i="1" s="1"/>
  <c r="I135" i="1"/>
  <c r="N135" i="1" s="1"/>
  <c r="J135" i="1"/>
  <c r="O135" i="1" s="1"/>
  <c r="K135" i="1"/>
  <c r="P135" i="1" s="1"/>
  <c r="L135" i="1"/>
  <c r="Q135" i="1" s="1"/>
  <c r="M135" i="1"/>
  <c r="R135" i="1" s="1"/>
  <c r="I136" i="1"/>
  <c r="N136" i="1" s="1"/>
  <c r="J136" i="1"/>
  <c r="O136" i="1" s="1"/>
  <c r="K136" i="1"/>
  <c r="P136" i="1" s="1"/>
  <c r="L136" i="1"/>
  <c r="Q136" i="1" s="1"/>
  <c r="M136" i="1"/>
  <c r="R136" i="1" s="1"/>
  <c r="I137" i="1"/>
  <c r="N137" i="1" s="1"/>
  <c r="J137" i="1"/>
  <c r="O137" i="1" s="1"/>
  <c r="K137" i="1"/>
  <c r="P137" i="1" s="1"/>
  <c r="L137" i="1"/>
  <c r="Q137" i="1" s="1"/>
  <c r="M137" i="1"/>
  <c r="R137" i="1" s="1"/>
  <c r="I138" i="1"/>
  <c r="N138" i="1" s="1"/>
  <c r="J138" i="1"/>
  <c r="O138" i="1" s="1"/>
  <c r="K138" i="1"/>
  <c r="P138" i="1" s="1"/>
  <c r="L138" i="1"/>
  <c r="Q138" i="1" s="1"/>
  <c r="M138" i="1"/>
  <c r="R138" i="1" s="1"/>
  <c r="I139" i="1"/>
  <c r="N139" i="1" s="1"/>
  <c r="J139" i="1"/>
  <c r="O139" i="1" s="1"/>
  <c r="K139" i="1"/>
  <c r="P139" i="1" s="1"/>
  <c r="L139" i="1"/>
  <c r="Q139" i="1" s="1"/>
  <c r="M139" i="1"/>
  <c r="R139" i="1" s="1"/>
  <c r="I140" i="1"/>
  <c r="N140" i="1" s="1"/>
  <c r="J140" i="1"/>
  <c r="O140" i="1" s="1"/>
  <c r="K140" i="1"/>
  <c r="P140" i="1" s="1"/>
  <c r="L140" i="1"/>
  <c r="Q140" i="1" s="1"/>
  <c r="M140" i="1"/>
  <c r="R140" i="1" s="1"/>
  <c r="I141" i="1"/>
  <c r="N141" i="1" s="1"/>
  <c r="J141" i="1"/>
  <c r="O141" i="1" s="1"/>
  <c r="K141" i="1"/>
  <c r="P141" i="1" s="1"/>
  <c r="L141" i="1"/>
  <c r="Q141" i="1" s="1"/>
  <c r="M141" i="1"/>
  <c r="R141" i="1" s="1"/>
  <c r="I142" i="1"/>
  <c r="N142" i="1" s="1"/>
  <c r="J142" i="1"/>
  <c r="O142" i="1" s="1"/>
  <c r="K142" i="1"/>
  <c r="P142" i="1" s="1"/>
  <c r="L142" i="1"/>
  <c r="Q142" i="1" s="1"/>
  <c r="M142" i="1"/>
  <c r="R142" i="1" s="1"/>
  <c r="I143" i="1"/>
  <c r="N143" i="1" s="1"/>
  <c r="J143" i="1"/>
  <c r="O143" i="1" s="1"/>
  <c r="K143" i="1"/>
  <c r="P143" i="1" s="1"/>
  <c r="L143" i="1"/>
  <c r="Q143" i="1" s="1"/>
  <c r="M143" i="1"/>
  <c r="R143" i="1" s="1"/>
  <c r="I144" i="1"/>
  <c r="N144" i="1" s="1"/>
  <c r="J144" i="1"/>
  <c r="O144" i="1" s="1"/>
  <c r="K144" i="1"/>
  <c r="P144" i="1" s="1"/>
  <c r="L144" i="1"/>
  <c r="Q144" i="1" s="1"/>
  <c r="M144" i="1"/>
  <c r="R144" i="1" s="1"/>
  <c r="I145" i="1"/>
  <c r="N145" i="1" s="1"/>
  <c r="J145" i="1"/>
  <c r="O145" i="1" s="1"/>
  <c r="K145" i="1"/>
  <c r="P145" i="1" s="1"/>
  <c r="L145" i="1"/>
  <c r="Q145" i="1" s="1"/>
  <c r="M145" i="1"/>
  <c r="R145" i="1" s="1"/>
  <c r="I146" i="1"/>
  <c r="N146" i="1" s="1"/>
  <c r="J146" i="1"/>
  <c r="O146" i="1" s="1"/>
  <c r="K146" i="1"/>
  <c r="P146" i="1" s="1"/>
  <c r="L146" i="1"/>
  <c r="Q146" i="1" s="1"/>
  <c r="M146" i="1"/>
  <c r="R146" i="1" s="1"/>
  <c r="I147" i="1"/>
  <c r="N147" i="1" s="1"/>
  <c r="J147" i="1"/>
  <c r="O147" i="1" s="1"/>
  <c r="K147" i="1"/>
  <c r="P147" i="1" s="1"/>
  <c r="L147" i="1"/>
  <c r="Q147" i="1" s="1"/>
  <c r="M147" i="1"/>
  <c r="R147" i="1" s="1"/>
  <c r="I148" i="1"/>
  <c r="N148" i="1" s="1"/>
  <c r="J148" i="1"/>
  <c r="O148" i="1" s="1"/>
  <c r="K148" i="1"/>
  <c r="P148" i="1" s="1"/>
  <c r="L148" i="1"/>
  <c r="Q148" i="1" s="1"/>
  <c r="M148" i="1"/>
  <c r="R148" i="1" s="1"/>
  <c r="I149" i="1"/>
  <c r="N149" i="1" s="1"/>
  <c r="J149" i="1"/>
  <c r="O149" i="1" s="1"/>
  <c r="K149" i="1"/>
  <c r="P149" i="1" s="1"/>
  <c r="L149" i="1"/>
  <c r="Q149" i="1" s="1"/>
  <c r="M149" i="1"/>
  <c r="R149" i="1" s="1"/>
  <c r="I150" i="1"/>
  <c r="N150" i="1" s="1"/>
  <c r="J150" i="1"/>
  <c r="O150" i="1" s="1"/>
  <c r="K150" i="1"/>
  <c r="P150" i="1" s="1"/>
  <c r="L150" i="1"/>
  <c r="Q150" i="1" s="1"/>
  <c r="M150" i="1"/>
  <c r="R150" i="1" s="1"/>
  <c r="I151" i="1"/>
  <c r="N151" i="1" s="1"/>
  <c r="J151" i="1"/>
  <c r="O151" i="1" s="1"/>
  <c r="K151" i="1"/>
  <c r="P151" i="1" s="1"/>
  <c r="L151" i="1"/>
  <c r="Q151" i="1" s="1"/>
  <c r="M151" i="1"/>
  <c r="R151" i="1" s="1"/>
  <c r="I152" i="1"/>
  <c r="N152" i="1" s="1"/>
  <c r="J152" i="1"/>
  <c r="O152" i="1" s="1"/>
  <c r="K152" i="1"/>
  <c r="P152" i="1" s="1"/>
  <c r="L152" i="1"/>
  <c r="Q152" i="1" s="1"/>
  <c r="M152" i="1"/>
  <c r="R152" i="1" s="1"/>
  <c r="I153" i="1"/>
  <c r="N153" i="1" s="1"/>
  <c r="J153" i="1"/>
  <c r="O153" i="1" s="1"/>
  <c r="K153" i="1"/>
  <c r="P153" i="1" s="1"/>
  <c r="L153" i="1"/>
  <c r="Q153" i="1" s="1"/>
  <c r="M153" i="1"/>
  <c r="R153" i="1" s="1"/>
  <c r="I154" i="1"/>
  <c r="N154" i="1" s="1"/>
  <c r="J154" i="1"/>
  <c r="O154" i="1" s="1"/>
  <c r="K154" i="1"/>
  <c r="P154" i="1" s="1"/>
  <c r="L154" i="1"/>
  <c r="Q154" i="1" s="1"/>
  <c r="M154" i="1"/>
  <c r="R154" i="1" s="1"/>
  <c r="I155" i="1"/>
  <c r="N155" i="1" s="1"/>
  <c r="J155" i="1"/>
  <c r="O155" i="1" s="1"/>
  <c r="K155" i="1"/>
  <c r="P155" i="1" s="1"/>
  <c r="L155" i="1"/>
  <c r="Q155" i="1" s="1"/>
  <c r="M155" i="1"/>
  <c r="R155" i="1" s="1"/>
  <c r="I156" i="1"/>
  <c r="N156" i="1" s="1"/>
  <c r="J156" i="1"/>
  <c r="O156" i="1" s="1"/>
  <c r="K156" i="1"/>
  <c r="P156" i="1" s="1"/>
  <c r="L156" i="1"/>
  <c r="Q156" i="1" s="1"/>
  <c r="M156" i="1"/>
  <c r="R156" i="1" s="1"/>
  <c r="I157" i="1"/>
  <c r="N157" i="1" s="1"/>
  <c r="J157" i="1"/>
  <c r="O157" i="1" s="1"/>
  <c r="K157" i="1"/>
  <c r="P157" i="1" s="1"/>
  <c r="L157" i="1"/>
  <c r="Q157" i="1" s="1"/>
  <c r="M157" i="1"/>
  <c r="R157" i="1" s="1"/>
  <c r="I158" i="1"/>
  <c r="N158" i="1" s="1"/>
  <c r="J158" i="1"/>
  <c r="O158" i="1" s="1"/>
  <c r="K158" i="1"/>
  <c r="P158" i="1" s="1"/>
  <c r="L158" i="1"/>
  <c r="Q158" i="1" s="1"/>
  <c r="M158" i="1"/>
  <c r="R158" i="1" s="1"/>
  <c r="I159" i="1"/>
  <c r="N159" i="1" s="1"/>
  <c r="J159" i="1"/>
  <c r="O159" i="1" s="1"/>
  <c r="K159" i="1"/>
  <c r="P159" i="1" s="1"/>
  <c r="L159" i="1"/>
  <c r="Q159" i="1" s="1"/>
  <c r="M159" i="1"/>
  <c r="R159" i="1" s="1"/>
  <c r="I160" i="1"/>
  <c r="N160" i="1" s="1"/>
  <c r="J160" i="1"/>
  <c r="O160" i="1" s="1"/>
  <c r="K160" i="1"/>
  <c r="P160" i="1" s="1"/>
  <c r="L160" i="1"/>
  <c r="Q160" i="1" s="1"/>
  <c r="M160" i="1"/>
  <c r="R160" i="1" s="1"/>
  <c r="I161" i="1"/>
  <c r="N161" i="1" s="1"/>
  <c r="J161" i="1"/>
  <c r="O161" i="1" s="1"/>
  <c r="K161" i="1"/>
  <c r="P161" i="1" s="1"/>
  <c r="L161" i="1"/>
  <c r="Q161" i="1" s="1"/>
  <c r="M161" i="1"/>
  <c r="R161" i="1" s="1"/>
  <c r="I162" i="1"/>
  <c r="N162" i="1" s="1"/>
  <c r="J162" i="1"/>
  <c r="O162" i="1" s="1"/>
  <c r="K162" i="1"/>
  <c r="P162" i="1" s="1"/>
  <c r="L162" i="1"/>
  <c r="Q162" i="1" s="1"/>
  <c r="M162" i="1"/>
  <c r="R162" i="1" s="1"/>
  <c r="I163" i="1"/>
  <c r="N163" i="1" s="1"/>
  <c r="J163" i="1"/>
  <c r="O163" i="1" s="1"/>
  <c r="K163" i="1"/>
  <c r="P163" i="1" s="1"/>
  <c r="L163" i="1"/>
  <c r="Q163" i="1" s="1"/>
  <c r="M163" i="1"/>
  <c r="R163" i="1" s="1"/>
  <c r="I164" i="1"/>
  <c r="N164" i="1" s="1"/>
  <c r="J164" i="1"/>
  <c r="O164" i="1" s="1"/>
  <c r="K164" i="1"/>
  <c r="P164" i="1" s="1"/>
  <c r="L164" i="1"/>
  <c r="Q164" i="1" s="1"/>
  <c r="M164" i="1"/>
  <c r="R164" i="1" s="1"/>
  <c r="I165" i="1"/>
  <c r="N165" i="1" s="1"/>
  <c r="J165" i="1"/>
  <c r="O165" i="1" s="1"/>
  <c r="K165" i="1"/>
  <c r="P165" i="1" s="1"/>
  <c r="L165" i="1"/>
  <c r="Q165" i="1" s="1"/>
  <c r="M165" i="1"/>
  <c r="R165" i="1" s="1"/>
  <c r="I166" i="1"/>
  <c r="N166" i="1" s="1"/>
  <c r="J166" i="1"/>
  <c r="O166" i="1" s="1"/>
  <c r="K166" i="1"/>
  <c r="P166" i="1" s="1"/>
  <c r="L166" i="1"/>
  <c r="Q166" i="1" s="1"/>
  <c r="M166" i="1"/>
  <c r="R166" i="1" s="1"/>
  <c r="I167" i="1"/>
  <c r="N167" i="1" s="1"/>
  <c r="J167" i="1"/>
  <c r="O167" i="1" s="1"/>
  <c r="K167" i="1"/>
  <c r="P167" i="1" s="1"/>
  <c r="L167" i="1"/>
  <c r="Q167" i="1" s="1"/>
  <c r="M167" i="1"/>
  <c r="R167" i="1" s="1"/>
  <c r="I168" i="1"/>
  <c r="N168" i="1" s="1"/>
  <c r="J168" i="1"/>
  <c r="O168" i="1" s="1"/>
  <c r="K168" i="1"/>
  <c r="P168" i="1" s="1"/>
  <c r="L168" i="1"/>
  <c r="Q168" i="1" s="1"/>
  <c r="M168" i="1"/>
  <c r="R168" i="1" s="1"/>
  <c r="I169" i="1"/>
  <c r="N169" i="1" s="1"/>
  <c r="J169" i="1"/>
  <c r="O169" i="1" s="1"/>
  <c r="K169" i="1"/>
  <c r="P169" i="1" s="1"/>
  <c r="L169" i="1"/>
  <c r="Q169" i="1" s="1"/>
  <c r="M169" i="1"/>
  <c r="R169" i="1" s="1"/>
  <c r="I170" i="1"/>
  <c r="N170" i="1" s="1"/>
  <c r="J170" i="1"/>
  <c r="O170" i="1" s="1"/>
  <c r="K170" i="1"/>
  <c r="P170" i="1" s="1"/>
  <c r="L170" i="1"/>
  <c r="Q170" i="1" s="1"/>
  <c r="M170" i="1"/>
  <c r="R170" i="1" s="1"/>
  <c r="I171" i="1"/>
  <c r="N171" i="1" s="1"/>
  <c r="J171" i="1"/>
  <c r="O171" i="1" s="1"/>
  <c r="K171" i="1"/>
  <c r="P171" i="1" s="1"/>
  <c r="L171" i="1"/>
  <c r="Q171" i="1" s="1"/>
  <c r="M171" i="1"/>
  <c r="R171" i="1" s="1"/>
  <c r="I172" i="1"/>
  <c r="N172" i="1" s="1"/>
  <c r="J172" i="1"/>
  <c r="O172" i="1" s="1"/>
  <c r="K172" i="1"/>
  <c r="P172" i="1" s="1"/>
  <c r="L172" i="1"/>
  <c r="Q172" i="1" s="1"/>
  <c r="M172" i="1"/>
  <c r="R172" i="1" s="1"/>
  <c r="I173" i="1"/>
  <c r="N173" i="1" s="1"/>
  <c r="J173" i="1"/>
  <c r="O173" i="1" s="1"/>
  <c r="K173" i="1"/>
  <c r="P173" i="1" s="1"/>
  <c r="L173" i="1"/>
  <c r="Q173" i="1" s="1"/>
  <c r="M173" i="1"/>
  <c r="R173" i="1" s="1"/>
  <c r="I174" i="1"/>
  <c r="N174" i="1" s="1"/>
  <c r="J174" i="1"/>
  <c r="O174" i="1" s="1"/>
  <c r="K174" i="1"/>
  <c r="P174" i="1" s="1"/>
  <c r="L174" i="1"/>
  <c r="Q174" i="1" s="1"/>
  <c r="M174" i="1"/>
  <c r="R174" i="1" s="1"/>
  <c r="I175" i="1"/>
  <c r="N175" i="1" s="1"/>
  <c r="J175" i="1"/>
  <c r="O175" i="1" s="1"/>
  <c r="K175" i="1"/>
  <c r="P175" i="1" s="1"/>
  <c r="L175" i="1"/>
  <c r="Q175" i="1" s="1"/>
  <c r="M175" i="1"/>
  <c r="R175" i="1" s="1"/>
  <c r="I176" i="1"/>
  <c r="N176" i="1" s="1"/>
  <c r="J176" i="1"/>
  <c r="O176" i="1" s="1"/>
  <c r="K176" i="1"/>
  <c r="P176" i="1" s="1"/>
  <c r="L176" i="1"/>
  <c r="Q176" i="1" s="1"/>
  <c r="M176" i="1"/>
  <c r="R176" i="1" s="1"/>
  <c r="I177" i="1"/>
  <c r="N177" i="1" s="1"/>
  <c r="J177" i="1"/>
  <c r="O177" i="1" s="1"/>
  <c r="K177" i="1"/>
  <c r="P177" i="1" s="1"/>
  <c r="L177" i="1"/>
  <c r="Q177" i="1" s="1"/>
  <c r="M177" i="1"/>
  <c r="R177" i="1" s="1"/>
  <c r="I178" i="1"/>
  <c r="N178" i="1" s="1"/>
  <c r="J178" i="1"/>
  <c r="O178" i="1" s="1"/>
  <c r="K178" i="1"/>
  <c r="P178" i="1" s="1"/>
  <c r="L178" i="1"/>
  <c r="Q178" i="1" s="1"/>
  <c r="M178" i="1"/>
  <c r="R178" i="1" s="1"/>
  <c r="I179" i="1"/>
  <c r="N179" i="1" s="1"/>
  <c r="J179" i="1"/>
  <c r="O179" i="1" s="1"/>
  <c r="K179" i="1"/>
  <c r="P179" i="1" s="1"/>
  <c r="L179" i="1"/>
  <c r="Q179" i="1" s="1"/>
  <c r="M179" i="1"/>
  <c r="R179" i="1" s="1"/>
  <c r="I180" i="1"/>
  <c r="N180" i="1" s="1"/>
  <c r="J180" i="1"/>
  <c r="O180" i="1" s="1"/>
  <c r="K180" i="1"/>
  <c r="P180" i="1" s="1"/>
  <c r="L180" i="1"/>
  <c r="Q180" i="1" s="1"/>
  <c r="M180" i="1"/>
  <c r="R180" i="1" s="1"/>
  <c r="I181" i="1"/>
  <c r="N181" i="1" s="1"/>
  <c r="J181" i="1"/>
  <c r="O181" i="1" s="1"/>
  <c r="K181" i="1"/>
  <c r="P181" i="1" s="1"/>
  <c r="L181" i="1"/>
  <c r="Q181" i="1" s="1"/>
  <c r="M181" i="1"/>
  <c r="R181" i="1" s="1"/>
  <c r="I182" i="1"/>
  <c r="N182" i="1" s="1"/>
  <c r="J182" i="1"/>
  <c r="O182" i="1" s="1"/>
  <c r="K182" i="1"/>
  <c r="P182" i="1" s="1"/>
  <c r="L182" i="1"/>
  <c r="Q182" i="1" s="1"/>
  <c r="M182" i="1"/>
  <c r="R182" i="1" s="1"/>
  <c r="I183" i="1"/>
  <c r="N183" i="1" s="1"/>
  <c r="J183" i="1"/>
  <c r="O183" i="1" s="1"/>
  <c r="K183" i="1"/>
  <c r="P183" i="1" s="1"/>
  <c r="L183" i="1"/>
  <c r="Q183" i="1" s="1"/>
  <c r="M183" i="1"/>
  <c r="R183" i="1" s="1"/>
  <c r="I184" i="1"/>
  <c r="N184" i="1" s="1"/>
  <c r="J184" i="1"/>
  <c r="O184" i="1" s="1"/>
  <c r="K184" i="1"/>
  <c r="P184" i="1" s="1"/>
  <c r="L184" i="1"/>
  <c r="Q184" i="1" s="1"/>
  <c r="M184" i="1"/>
  <c r="R184" i="1" s="1"/>
  <c r="I185" i="1"/>
  <c r="N185" i="1" s="1"/>
  <c r="J185" i="1"/>
  <c r="O185" i="1" s="1"/>
  <c r="K185" i="1"/>
  <c r="P185" i="1" s="1"/>
  <c r="L185" i="1"/>
  <c r="Q185" i="1" s="1"/>
  <c r="M185" i="1"/>
  <c r="R185" i="1" s="1"/>
  <c r="I186" i="1"/>
  <c r="N186" i="1" s="1"/>
  <c r="J186" i="1"/>
  <c r="O186" i="1" s="1"/>
  <c r="K186" i="1"/>
  <c r="P186" i="1" s="1"/>
  <c r="L186" i="1"/>
  <c r="Q186" i="1" s="1"/>
  <c r="M186" i="1"/>
  <c r="R186" i="1" s="1"/>
  <c r="I187" i="1"/>
  <c r="N187" i="1" s="1"/>
  <c r="J187" i="1"/>
  <c r="O187" i="1" s="1"/>
  <c r="K187" i="1"/>
  <c r="P187" i="1" s="1"/>
  <c r="L187" i="1"/>
  <c r="Q187" i="1" s="1"/>
  <c r="M187" i="1"/>
  <c r="R187" i="1" s="1"/>
  <c r="I188" i="1"/>
  <c r="N188" i="1" s="1"/>
  <c r="J188" i="1"/>
  <c r="O188" i="1" s="1"/>
  <c r="K188" i="1"/>
  <c r="P188" i="1" s="1"/>
  <c r="L188" i="1"/>
  <c r="Q188" i="1" s="1"/>
  <c r="M188" i="1"/>
  <c r="R188" i="1" s="1"/>
  <c r="I189" i="1"/>
  <c r="N189" i="1" s="1"/>
  <c r="J189" i="1"/>
  <c r="O189" i="1" s="1"/>
  <c r="K189" i="1"/>
  <c r="P189" i="1" s="1"/>
  <c r="L189" i="1"/>
  <c r="Q189" i="1" s="1"/>
  <c r="M189" i="1"/>
  <c r="R189" i="1" s="1"/>
  <c r="I190" i="1"/>
  <c r="N190" i="1" s="1"/>
  <c r="J190" i="1"/>
  <c r="O190" i="1" s="1"/>
  <c r="K190" i="1"/>
  <c r="P190" i="1" s="1"/>
  <c r="L190" i="1"/>
  <c r="Q190" i="1" s="1"/>
  <c r="M190" i="1"/>
  <c r="R190" i="1" s="1"/>
  <c r="I191" i="1"/>
  <c r="N191" i="1" s="1"/>
  <c r="J191" i="1"/>
  <c r="O191" i="1" s="1"/>
  <c r="K191" i="1"/>
  <c r="P191" i="1" s="1"/>
  <c r="L191" i="1"/>
  <c r="Q191" i="1" s="1"/>
  <c r="M191" i="1"/>
  <c r="R191" i="1" s="1"/>
  <c r="I192" i="1"/>
  <c r="N192" i="1" s="1"/>
  <c r="J192" i="1"/>
  <c r="O192" i="1" s="1"/>
  <c r="K192" i="1"/>
  <c r="P192" i="1" s="1"/>
  <c r="L192" i="1"/>
  <c r="Q192" i="1" s="1"/>
  <c r="M192" i="1"/>
  <c r="R192" i="1" s="1"/>
  <c r="I193" i="1"/>
  <c r="N193" i="1" s="1"/>
  <c r="J193" i="1"/>
  <c r="O193" i="1" s="1"/>
  <c r="K193" i="1"/>
  <c r="P193" i="1" s="1"/>
  <c r="L193" i="1"/>
  <c r="Q193" i="1" s="1"/>
  <c r="M193" i="1"/>
  <c r="R193" i="1" s="1"/>
  <c r="I194" i="1"/>
  <c r="N194" i="1" s="1"/>
  <c r="J194" i="1"/>
  <c r="O194" i="1" s="1"/>
  <c r="K194" i="1"/>
  <c r="P194" i="1" s="1"/>
  <c r="L194" i="1"/>
  <c r="Q194" i="1" s="1"/>
  <c r="M194" i="1"/>
  <c r="R194" i="1" s="1"/>
  <c r="I195" i="1"/>
  <c r="N195" i="1" s="1"/>
  <c r="J195" i="1"/>
  <c r="O195" i="1" s="1"/>
  <c r="K195" i="1"/>
  <c r="P195" i="1" s="1"/>
  <c r="L195" i="1"/>
  <c r="Q195" i="1" s="1"/>
  <c r="M195" i="1"/>
  <c r="R195" i="1" s="1"/>
  <c r="I196" i="1"/>
  <c r="N196" i="1" s="1"/>
  <c r="J196" i="1"/>
  <c r="O196" i="1" s="1"/>
  <c r="K196" i="1"/>
  <c r="P196" i="1" s="1"/>
  <c r="L196" i="1"/>
  <c r="Q196" i="1" s="1"/>
  <c r="M196" i="1"/>
  <c r="R196" i="1" s="1"/>
  <c r="I197" i="1"/>
  <c r="N197" i="1" s="1"/>
  <c r="J197" i="1"/>
  <c r="O197" i="1" s="1"/>
  <c r="K197" i="1"/>
  <c r="P197" i="1" s="1"/>
  <c r="L197" i="1"/>
  <c r="Q197" i="1" s="1"/>
  <c r="M197" i="1"/>
  <c r="R197" i="1" s="1"/>
  <c r="I198" i="1"/>
  <c r="N198" i="1" s="1"/>
  <c r="J198" i="1"/>
  <c r="O198" i="1" s="1"/>
  <c r="K198" i="1"/>
  <c r="P198" i="1" s="1"/>
  <c r="L198" i="1"/>
  <c r="Q198" i="1" s="1"/>
  <c r="M198" i="1"/>
  <c r="R198" i="1" s="1"/>
  <c r="I199" i="1"/>
  <c r="N199" i="1" s="1"/>
  <c r="J199" i="1"/>
  <c r="O199" i="1" s="1"/>
  <c r="K199" i="1"/>
  <c r="P199" i="1" s="1"/>
  <c r="L199" i="1"/>
  <c r="Q199" i="1" s="1"/>
  <c r="M199" i="1"/>
  <c r="R199" i="1" s="1"/>
  <c r="I200" i="1"/>
  <c r="N200" i="1" s="1"/>
  <c r="J200" i="1"/>
  <c r="O200" i="1" s="1"/>
  <c r="K200" i="1"/>
  <c r="P200" i="1" s="1"/>
  <c r="L200" i="1"/>
  <c r="Q200" i="1" s="1"/>
  <c r="M200" i="1"/>
  <c r="R200" i="1" s="1"/>
  <c r="I201" i="1"/>
  <c r="N201" i="1" s="1"/>
  <c r="J201" i="1"/>
  <c r="O201" i="1" s="1"/>
  <c r="K201" i="1"/>
  <c r="P201" i="1" s="1"/>
  <c r="L201" i="1"/>
  <c r="Q201" i="1" s="1"/>
  <c r="M201" i="1"/>
  <c r="R201" i="1" s="1"/>
  <c r="I202" i="1"/>
  <c r="N202" i="1" s="1"/>
  <c r="J202" i="1"/>
  <c r="O202" i="1" s="1"/>
  <c r="K202" i="1"/>
  <c r="P202" i="1" s="1"/>
  <c r="L202" i="1"/>
  <c r="Q202" i="1" s="1"/>
  <c r="M202" i="1"/>
  <c r="R202" i="1" s="1"/>
  <c r="I203" i="1"/>
  <c r="N203" i="1" s="1"/>
  <c r="J203" i="1"/>
  <c r="O203" i="1" s="1"/>
  <c r="K203" i="1"/>
  <c r="P203" i="1" s="1"/>
  <c r="L203" i="1"/>
  <c r="Q203" i="1" s="1"/>
  <c r="M203" i="1"/>
  <c r="R203" i="1" s="1"/>
  <c r="I204" i="1"/>
  <c r="N204" i="1" s="1"/>
  <c r="J204" i="1"/>
  <c r="O204" i="1" s="1"/>
  <c r="K204" i="1"/>
  <c r="P204" i="1" s="1"/>
  <c r="L204" i="1"/>
  <c r="Q204" i="1" s="1"/>
  <c r="M204" i="1"/>
  <c r="R204" i="1" s="1"/>
  <c r="I205" i="1"/>
  <c r="N205" i="1" s="1"/>
  <c r="J205" i="1"/>
  <c r="O205" i="1" s="1"/>
  <c r="K205" i="1"/>
  <c r="P205" i="1" s="1"/>
  <c r="L205" i="1"/>
  <c r="Q205" i="1" s="1"/>
  <c r="M205" i="1"/>
  <c r="R205" i="1" s="1"/>
  <c r="I206" i="1"/>
  <c r="N206" i="1" s="1"/>
  <c r="J206" i="1"/>
  <c r="O206" i="1" s="1"/>
  <c r="K206" i="1"/>
  <c r="P206" i="1" s="1"/>
  <c r="L206" i="1"/>
  <c r="Q206" i="1" s="1"/>
  <c r="M206" i="1"/>
  <c r="R206" i="1" s="1"/>
  <c r="I207" i="1"/>
  <c r="N207" i="1" s="1"/>
  <c r="J207" i="1"/>
  <c r="O207" i="1" s="1"/>
  <c r="K207" i="1"/>
  <c r="P207" i="1" s="1"/>
  <c r="L207" i="1"/>
  <c r="Q207" i="1" s="1"/>
  <c r="M207" i="1"/>
  <c r="R207" i="1" s="1"/>
  <c r="I208" i="1"/>
  <c r="N208" i="1" s="1"/>
  <c r="J208" i="1"/>
  <c r="O208" i="1" s="1"/>
  <c r="K208" i="1"/>
  <c r="P208" i="1" s="1"/>
  <c r="L208" i="1"/>
  <c r="Q208" i="1" s="1"/>
  <c r="M208" i="1"/>
  <c r="R208" i="1" s="1"/>
  <c r="I209" i="1"/>
  <c r="N209" i="1" s="1"/>
  <c r="J209" i="1"/>
  <c r="O209" i="1" s="1"/>
  <c r="K209" i="1"/>
  <c r="P209" i="1" s="1"/>
  <c r="L209" i="1"/>
  <c r="Q209" i="1" s="1"/>
  <c r="M209" i="1"/>
  <c r="R209" i="1" s="1"/>
  <c r="I210" i="1"/>
  <c r="N210" i="1" s="1"/>
  <c r="J210" i="1"/>
  <c r="O210" i="1" s="1"/>
  <c r="K210" i="1"/>
  <c r="P210" i="1" s="1"/>
  <c r="L210" i="1"/>
  <c r="Q210" i="1" s="1"/>
  <c r="M210" i="1"/>
  <c r="R210" i="1" s="1"/>
  <c r="I211" i="1"/>
  <c r="N211" i="1" s="1"/>
  <c r="J211" i="1"/>
  <c r="O211" i="1" s="1"/>
  <c r="K211" i="1"/>
  <c r="P211" i="1" s="1"/>
  <c r="L211" i="1"/>
  <c r="Q211" i="1" s="1"/>
  <c r="M211" i="1"/>
  <c r="R211" i="1" s="1"/>
  <c r="I212" i="1"/>
  <c r="N212" i="1" s="1"/>
  <c r="J212" i="1"/>
  <c r="O212" i="1" s="1"/>
  <c r="K212" i="1"/>
  <c r="P212" i="1" s="1"/>
  <c r="L212" i="1"/>
  <c r="Q212" i="1" s="1"/>
  <c r="M212" i="1"/>
  <c r="R212" i="1" s="1"/>
  <c r="I213" i="1"/>
  <c r="N213" i="1" s="1"/>
  <c r="J213" i="1"/>
  <c r="O213" i="1" s="1"/>
  <c r="K213" i="1"/>
  <c r="P213" i="1" s="1"/>
  <c r="L213" i="1"/>
  <c r="Q213" i="1" s="1"/>
  <c r="M213" i="1"/>
  <c r="R213" i="1" s="1"/>
  <c r="I214" i="1"/>
  <c r="N214" i="1" s="1"/>
  <c r="J214" i="1"/>
  <c r="O214" i="1" s="1"/>
  <c r="K214" i="1"/>
  <c r="P214" i="1" s="1"/>
  <c r="L214" i="1"/>
  <c r="Q214" i="1" s="1"/>
  <c r="M214" i="1"/>
  <c r="R214" i="1" s="1"/>
  <c r="I215" i="1"/>
  <c r="N215" i="1" s="1"/>
  <c r="J215" i="1"/>
  <c r="O215" i="1" s="1"/>
  <c r="K215" i="1"/>
  <c r="P215" i="1" s="1"/>
  <c r="L215" i="1"/>
  <c r="Q215" i="1" s="1"/>
  <c r="M215" i="1"/>
  <c r="R215" i="1" s="1"/>
  <c r="I216" i="1"/>
  <c r="N216" i="1" s="1"/>
  <c r="J216" i="1"/>
  <c r="O216" i="1" s="1"/>
  <c r="K216" i="1"/>
  <c r="P216" i="1" s="1"/>
  <c r="L216" i="1"/>
  <c r="Q216" i="1" s="1"/>
  <c r="M216" i="1"/>
  <c r="R216" i="1" s="1"/>
  <c r="I217" i="1"/>
  <c r="N217" i="1" s="1"/>
  <c r="J217" i="1"/>
  <c r="O217" i="1" s="1"/>
  <c r="K217" i="1"/>
  <c r="P217" i="1" s="1"/>
  <c r="L217" i="1"/>
  <c r="Q217" i="1" s="1"/>
  <c r="M217" i="1"/>
  <c r="R217" i="1" s="1"/>
  <c r="I218" i="1"/>
  <c r="N218" i="1" s="1"/>
  <c r="J218" i="1"/>
  <c r="O218" i="1" s="1"/>
  <c r="K218" i="1"/>
  <c r="P218" i="1" s="1"/>
  <c r="L218" i="1"/>
  <c r="Q218" i="1" s="1"/>
  <c r="M218" i="1"/>
  <c r="R218" i="1" s="1"/>
  <c r="I219" i="1"/>
  <c r="N219" i="1" s="1"/>
  <c r="J219" i="1"/>
  <c r="O219" i="1" s="1"/>
  <c r="K219" i="1"/>
  <c r="P219" i="1" s="1"/>
  <c r="L219" i="1"/>
  <c r="Q219" i="1" s="1"/>
  <c r="M219" i="1"/>
  <c r="R219" i="1" s="1"/>
  <c r="I220" i="1"/>
  <c r="N220" i="1" s="1"/>
  <c r="J220" i="1"/>
  <c r="O220" i="1" s="1"/>
  <c r="K220" i="1"/>
  <c r="P220" i="1" s="1"/>
  <c r="L220" i="1"/>
  <c r="Q220" i="1" s="1"/>
  <c r="M220" i="1"/>
  <c r="R220" i="1" s="1"/>
  <c r="I221" i="1"/>
  <c r="N221" i="1" s="1"/>
  <c r="J221" i="1"/>
  <c r="O221" i="1" s="1"/>
  <c r="K221" i="1"/>
  <c r="P221" i="1" s="1"/>
  <c r="L221" i="1"/>
  <c r="Q221" i="1" s="1"/>
  <c r="M221" i="1"/>
  <c r="R221" i="1" s="1"/>
  <c r="I222" i="1"/>
  <c r="N222" i="1" s="1"/>
  <c r="J222" i="1"/>
  <c r="O222" i="1" s="1"/>
  <c r="K222" i="1"/>
  <c r="P222" i="1" s="1"/>
  <c r="L222" i="1"/>
  <c r="Q222" i="1" s="1"/>
  <c r="M222" i="1"/>
  <c r="R222" i="1" s="1"/>
  <c r="I223" i="1"/>
  <c r="N223" i="1" s="1"/>
  <c r="J223" i="1"/>
  <c r="O223" i="1" s="1"/>
  <c r="K223" i="1"/>
  <c r="P223" i="1" s="1"/>
  <c r="L223" i="1"/>
  <c r="Q223" i="1" s="1"/>
  <c r="M223" i="1"/>
  <c r="R223" i="1" s="1"/>
  <c r="I224" i="1"/>
  <c r="N224" i="1" s="1"/>
  <c r="J224" i="1"/>
  <c r="O224" i="1" s="1"/>
  <c r="K224" i="1"/>
  <c r="P224" i="1" s="1"/>
  <c r="L224" i="1"/>
  <c r="Q224" i="1" s="1"/>
  <c r="M224" i="1"/>
  <c r="R224" i="1" s="1"/>
  <c r="I225" i="1"/>
  <c r="N225" i="1" s="1"/>
  <c r="J225" i="1"/>
  <c r="O225" i="1" s="1"/>
  <c r="K225" i="1"/>
  <c r="P225" i="1" s="1"/>
  <c r="L225" i="1"/>
  <c r="Q225" i="1" s="1"/>
  <c r="M225" i="1"/>
  <c r="R225" i="1" s="1"/>
  <c r="I226" i="1"/>
  <c r="N226" i="1" s="1"/>
  <c r="J226" i="1"/>
  <c r="O226" i="1" s="1"/>
  <c r="K226" i="1"/>
  <c r="P226" i="1" s="1"/>
  <c r="L226" i="1"/>
  <c r="Q226" i="1" s="1"/>
  <c r="M226" i="1"/>
  <c r="R226" i="1" s="1"/>
  <c r="I227" i="1"/>
  <c r="N227" i="1" s="1"/>
  <c r="J227" i="1"/>
  <c r="O227" i="1" s="1"/>
  <c r="K227" i="1"/>
  <c r="P227" i="1" s="1"/>
  <c r="L227" i="1"/>
  <c r="Q227" i="1" s="1"/>
  <c r="M227" i="1"/>
  <c r="R227" i="1" s="1"/>
  <c r="I228" i="1"/>
  <c r="N228" i="1" s="1"/>
  <c r="J228" i="1"/>
  <c r="O228" i="1" s="1"/>
  <c r="K228" i="1"/>
  <c r="P228" i="1" s="1"/>
  <c r="L228" i="1"/>
  <c r="Q228" i="1" s="1"/>
  <c r="M228" i="1"/>
  <c r="R228" i="1" s="1"/>
  <c r="I229" i="1"/>
  <c r="N229" i="1" s="1"/>
  <c r="J229" i="1"/>
  <c r="O229" i="1" s="1"/>
  <c r="K229" i="1"/>
  <c r="P229" i="1" s="1"/>
  <c r="L229" i="1"/>
  <c r="Q229" i="1" s="1"/>
  <c r="M229" i="1"/>
  <c r="R229" i="1" s="1"/>
  <c r="I230" i="1"/>
  <c r="N230" i="1" s="1"/>
  <c r="J230" i="1"/>
  <c r="O230" i="1" s="1"/>
  <c r="K230" i="1"/>
  <c r="P230" i="1" s="1"/>
  <c r="L230" i="1"/>
  <c r="Q230" i="1" s="1"/>
  <c r="M230" i="1"/>
  <c r="R230" i="1" s="1"/>
  <c r="I231" i="1"/>
  <c r="N231" i="1" s="1"/>
  <c r="J231" i="1"/>
  <c r="O231" i="1" s="1"/>
  <c r="K231" i="1"/>
  <c r="P231" i="1" s="1"/>
  <c r="L231" i="1"/>
  <c r="Q231" i="1" s="1"/>
  <c r="M231" i="1"/>
  <c r="R231" i="1" s="1"/>
  <c r="I232" i="1"/>
  <c r="N232" i="1" s="1"/>
  <c r="J232" i="1"/>
  <c r="O232" i="1" s="1"/>
  <c r="K232" i="1"/>
  <c r="P232" i="1" s="1"/>
  <c r="L232" i="1"/>
  <c r="Q232" i="1" s="1"/>
  <c r="M232" i="1"/>
  <c r="R232" i="1" s="1"/>
  <c r="I233" i="1"/>
  <c r="N233" i="1" s="1"/>
  <c r="J233" i="1"/>
  <c r="O233" i="1" s="1"/>
  <c r="K233" i="1"/>
  <c r="P233" i="1" s="1"/>
  <c r="L233" i="1"/>
  <c r="Q233" i="1" s="1"/>
  <c r="M233" i="1"/>
  <c r="R233" i="1" s="1"/>
  <c r="I234" i="1"/>
  <c r="N234" i="1" s="1"/>
  <c r="J234" i="1"/>
  <c r="O234" i="1" s="1"/>
  <c r="K234" i="1"/>
  <c r="P234" i="1" s="1"/>
  <c r="L234" i="1"/>
  <c r="Q234" i="1" s="1"/>
  <c r="M234" i="1"/>
  <c r="R234" i="1" s="1"/>
  <c r="I235" i="1"/>
  <c r="N235" i="1" s="1"/>
  <c r="J235" i="1"/>
  <c r="O235" i="1" s="1"/>
  <c r="K235" i="1"/>
  <c r="P235" i="1" s="1"/>
  <c r="L235" i="1"/>
  <c r="Q235" i="1" s="1"/>
  <c r="M235" i="1"/>
  <c r="R235" i="1" s="1"/>
  <c r="I236" i="1"/>
  <c r="N236" i="1" s="1"/>
  <c r="J236" i="1"/>
  <c r="O236" i="1" s="1"/>
  <c r="K236" i="1"/>
  <c r="P236" i="1" s="1"/>
  <c r="L236" i="1"/>
  <c r="Q236" i="1" s="1"/>
  <c r="M236" i="1"/>
  <c r="R236" i="1" s="1"/>
  <c r="I237" i="1"/>
  <c r="N237" i="1" s="1"/>
  <c r="J237" i="1"/>
  <c r="O237" i="1" s="1"/>
  <c r="K237" i="1"/>
  <c r="P237" i="1" s="1"/>
  <c r="L237" i="1"/>
  <c r="Q237" i="1" s="1"/>
  <c r="M237" i="1"/>
  <c r="R237" i="1" s="1"/>
  <c r="I238" i="1"/>
  <c r="N238" i="1" s="1"/>
  <c r="J238" i="1"/>
  <c r="O238" i="1" s="1"/>
  <c r="K238" i="1"/>
  <c r="P238" i="1" s="1"/>
  <c r="L238" i="1"/>
  <c r="Q238" i="1" s="1"/>
  <c r="M238" i="1"/>
  <c r="R238" i="1" s="1"/>
  <c r="I239" i="1"/>
  <c r="N239" i="1" s="1"/>
  <c r="J239" i="1"/>
  <c r="O239" i="1" s="1"/>
  <c r="K239" i="1"/>
  <c r="P239" i="1" s="1"/>
  <c r="L239" i="1"/>
  <c r="Q239" i="1" s="1"/>
  <c r="M239" i="1"/>
  <c r="R239" i="1" s="1"/>
  <c r="I240" i="1"/>
  <c r="N240" i="1" s="1"/>
  <c r="J240" i="1"/>
  <c r="O240" i="1" s="1"/>
  <c r="K240" i="1"/>
  <c r="P240" i="1" s="1"/>
  <c r="L240" i="1"/>
  <c r="Q240" i="1" s="1"/>
  <c r="M240" i="1"/>
  <c r="R240" i="1" s="1"/>
  <c r="I241" i="1"/>
  <c r="N241" i="1" s="1"/>
  <c r="J241" i="1"/>
  <c r="O241" i="1" s="1"/>
  <c r="K241" i="1"/>
  <c r="P241" i="1" s="1"/>
  <c r="L241" i="1"/>
  <c r="Q241" i="1" s="1"/>
  <c r="M241" i="1"/>
  <c r="R241" i="1" s="1"/>
  <c r="I242" i="1"/>
  <c r="N242" i="1" s="1"/>
  <c r="J242" i="1"/>
  <c r="O242" i="1" s="1"/>
  <c r="K242" i="1"/>
  <c r="P242" i="1" s="1"/>
  <c r="L242" i="1"/>
  <c r="Q242" i="1" s="1"/>
  <c r="M242" i="1"/>
  <c r="R242" i="1" s="1"/>
  <c r="I243" i="1"/>
  <c r="N243" i="1" s="1"/>
  <c r="J243" i="1"/>
  <c r="O243" i="1" s="1"/>
  <c r="K243" i="1"/>
  <c r="P243" i="1" s="1"/>
  <c r="L243" i="1"/>
  <c r="Q243" i="1" s="1"/>
  <c r="M243" i="1"/>
  <c r="R243" i="1" s="1"/>
  <c r="I244" i="1"/>
  <c r="N244" i="1" s="1"/>
  <c r="J244" i="1"/>
  <c r="O244" i="1" s="1"/>
  <c r="K244" i="1"/>
  <c r="P244" i="1" s="1"/>
  <c r="L244" i="1"/>
  <c r="Q244" i="1" s="1"/>
  <c r="M244" i="1"/>
  <c r="R244" i="1" s="1"/>
  <c r="I245" i="1"/>
  <c r="N245" i="1" s="1"/>
  <c r="J245" i="1"/>
  <c r="O245" i="1" s="1"/>
  <c r="K245" i="1"/>
  <c r="P245" i="1" s="1"/>
  <c r="L245" i="1"/>
  <c r="Q245" i="1" s="1"/>
  <c r="M245" i="1"/>
  <c r="R245" i="1" s="1"/>
  <c r="I246" i="1"/>
  <c r="N246" i="1" s="1"/>
  <c r="J246" i="1"/>
  <c r="O246" i="1" s="1"/>
  <c r="K246" i="1"/>
  <c r="P246" i="1" s="1"/>
  <c r="L246" i="1"/>
  <c r="Q246" i="1" s="1"/>
  <c r="M246" i="1"/>
  <c r="R246" i="1" s="1"/>
  <c r="I247" i="1"/>
  <c r="N247" i="1" s="1"/>
  <c r="J247" i="1"/>
  <c r="O247" i="1" s="1"/>
  <c r="K247" i="1"/>
  <c r="P247" i="1" s="1"/>
  <c r="L247" i="1"/>
  <c r="Q247" i="1" s="1"/>
  <c r="M247" i="1"/>
  <c r="R247" i="1" s="1"/>
  <c r="I248" i="1"/>
  <c r="N248" i="1" s="1"/>
  <c r="J248" i="1"/>
  <c r="O248" i="1" s="1"/>
  <c r="K248" i="1"/>
  <c r="P248" i="1" s="1"/>
  <c r="L248" i="1"/>
  <c r="Q248" i="1" s="1"/>
  <c r="M248" i="1"/>
  <c r="R248" i="1" s="1"/>
  <c r="I249" i="1"/>
  <c r="N249" i="1" s="1"/>
  <c r="J249" i="1"/>
  <c r="O249" i="1" s="1"/>
  <c r="K249" i="1"/>
  <c r="P249" i="1" s="1"/>
  <c r="L249" i="1"/>
  <c r="Q249" i="1" s="1"/>
  <c r="M249" i="1"/>
  <c r="R249" i="1" s="1"/>
  <c r="I250" i="1"/>
  <c r="N250" i="1" s="1"/>
  <c r="J250" i="1"/>
  <c r="O250" i="1" s="1"/>
  <c r="K250" i="1"/>
  <c r="P250" i="1" s="1"/>
  <c r="L250" i="1"/>
  <c r="Q250" i="1" s="1"/>
  <c r="M250" i="1"/>
  <c r="R250" i="1" s="1"/>
  <c r="I251" i="1"/>
  <c r="N251" i="1" s="1"/>
  <c r="J251" i="1"/>
  <c r="O251" i="1" s="1"/>
  <c r="K251" i="1"/>
  <c r="P251" i="1" s="1"/>
  <c r="L251" i="1"/>
  <c r="Q251" i="1" s="1"/>
  <c r="M251" i="1"/>
  <c r="R251" i="1" s="1"/>
  <c r="I252" i="1"/>
  <c r="N252" i="1" s="1"/>
  <c r="J252" i="1"/>
  <c r="O252" i="1" s="1"/>
  <c r="K252" i="1"/>
  <c r="P252" i="1" s="1"/>
  <c r="L252" i="1"/>
  <c r="Q252" i="1" s="1"/>
  <c r="M252" i="1"/>
  <c r="R252" i="1" s="1"/>
  <c r="I253" i="1"/>
  <c r="N253" i="1" s="1"/>
  <c r="J253" i="1"/>
  <c r="O253" i="1" s="1"/>
  <c r="K253" i="1"/>
  <c r="P253" i="1" s="1"/>
  <c r="L253" i="1"/>
  <c r="Q253" i="1" s="1"/>
  <c r="M253" i="1"/>
  <c r="R253" i="1" s="1"/>
  <c r="I254" i="1"/>
  <c r="N254" i="1" s="1"/>
  <c r="J254" i="1"/>
  <c r="O254" i="1" s="1"/>
  <c r="K254" i="1"/>
  <c r="P254" i="1" s="1"/>
  <c r="L254" i="1"/>
  <c r="Q254" i="1" s="1"/>
  <c r="M254" i="1"/>
  <c r="R254" i="1" s="1"/>
  <c r="I255" i="1"/>
  <c r="N255" i="1" s="1"/>
  <c r="J255" i="1"/>
  <c r="O255" i="1" s="1"/>
  <c r="K255" i="1"/>
  <c r="P255" i="1" s="1"/>
  <c r="L255" i="1"/>
  <c r="Q255" i="1" s="1"/>
  <c r="M255" i="1"/>
  <c r="R255" i="1" s="1"/>
  <c r="I256" i="1"/>
  <c r="N256" i="1" s="1"/>
  <c r="J256" i="1"/>
  <c r="O256" i="1" s="1"/>
  <c r="K256" i="1"/>
  <c r="P256" i="1" s="1"/>
  <c r="L256" i="1"/>
  <c r="Q256" i="1" s="1"/>
  <c r="M256" i="1"/>
  <c r="R256" i="1" s="1"/>
  <c r="I257" i="1"/>
  <c r="N257" i="1" s="1"/>
  <c r="J257" i="1"/>
  <c r="O257" i="1" s="1"/>
  <c r="K257" i="1"/>
  <c r="P257" i="1" s="1"/>
  <c r="L257" i="1"/>
  <c r="Q257" i="1" s="1"/>
  <c r="M257" i="1"/>
  <c r="R257" i="1" s="1"/>
  <c r="I258" i="1"/>
  <c r="N258" i="1" s="1"/>
  <c r="J258" i="1"/>
  <c r="O258" i="1" s="1"/>
  <c r="K258" i="1"/>
  <c r="P258" i="1" s="1"/>
  <c r="L258" i="1"/>
  <c r="Q258" i="1" s="1"/>
  <c r="M258" i="1"/>
  <c r="R258" i="1" s="1"/>
  <c r="I259" i="1"/>
  <c r="N259" i="1" s="1"/>
  <c r="J259" i="1"/>
  <c r="O259" i="1" s="1"/>
  <c r="K259" i="1"/>
  <c r="P259" i="1" s="1"/>
  <c r="L259" i="1"/>
  <c r="Q259" i="1" s="1"/>
  <c r="M259" i="1"/>
  <c r="R259" i="1" s="1"/>
  <c r="I260" i="1"/>
  <c r="N260" i="1" s="1"/>
  <c r="J260" i="1"/>
  <c r="O260" i="1" s="1"/>
  <c r="K260" i="1"/>
  <c r="P260" i="1" s="1"/>
  <c r="L260" i="1"/>
  <c r="Q260" i="1" s="1"/>
  <c r="M260" i="1"/>
  <c r="R260" i="1" s="1"/>
  <c r="I261" i="1"/>
  <c r="N261" i="1" s="1"/>
  <c r="J261" i="1"/>
  <c r="O261" i="1" s="1"/>
  <c r="K261" i="1"/>
  <c r="P261" i="1" s="1"/>
  <c r="L261" i="1"/>
  <c r="Q261" i="1" s="1"/>
  <c r="M261" i="1"/>
  <c r="R261" i="1" s="1"/>
  <c r="I262" i="1"/>
  <c r="N262" i="1" s="1"/>
  <c r="J262" i="1"/>
  <c r="O262" i="1" s="1"/>
  <c r="K262" i="1"/>
  <c r="P262" i="1" s="1"/>
  <c r="L262" i="1"/>
  <c r="Q262" i="1" s="1"/>
  <c r="M262" i="1"/>
  <c r="R262" i="1" s="1"/>
  <c r="I263" i="1"/>
  <c r="N263" i="1" s="1"/>
  <c r="J263" i="1"/>
  <c r="O263" i="1" s="1"/>
  <c r="K263" i="1"/>
  <c r="P263" i="1" s="1"/>
  <c r="L263" i="1"/>
  <c r="Q263" i="1" s="1"/>
  <c r="M263" i="1"/>
  <c r="R263" i="1" s="1"/>
  <c r="I264" i="1"/>
  <c r="N264" i="1" s="1"/>
  <c r="J264" i="1"/>
  <c r="O264" i="1" s="1"/>
  <c r="K264" i="1"/>
  <c r="P264" i="1" s="1"/>
  <c r="L264" i="1"/>
  <c r="Q264" i="1" s="1"/>
  <c r="M264" i="1"/>
  <c r="R264" i="1" s="1"/>
  <c r="I265" i="1"/>
  <c r="N265" i="1" s="1"/>
  <c r="J265" i="1"/>
  <c r="O265" i="1" s="1"/>
  <c r="K265" i="1"/>
  <c r="P265" i="1" s="1"/>
  <c r="L265" i="1"/>
  <c r="Q265" i="1" s="1"/>
  <c r="M265" i="1"/>
  <c r="R265" i="1" s="1"/>
  <c r="I266" i="1"/>
  <c r="N266" i="1" s="1"/>
  <c r="J266" i="1"/>
  <c r="O266" i="1" s="1"/>
  <c r="K266" i="1"/>
  <c r="P266" i="1" s="1"/>
  <c r="L266" i="1"/>
  <c r="Q266" i="1" s="1"/>
  <c r="M266" i="1"/>
  <c r="R266" i="1" s="1"/>
  <c r="I267" i="1"/>
  <c r="N267" i="1" s="1"/>
  <c r="J267" i="1"/>
  <c r="O267" i="1" s="1"/>
  <c r="K267" i="1"/>
  <c r="P267" i="1" s="1"/>
  <c r="L267" i="1"/>
  <c r="Q267" i="1" s="1"/>
  <c r="M267" i="1"/>
  <c r="R267" i="1" s="1"/>
  <c r="I268" i="1"/>
  <c r="N268" i="1" s="1"/>
  <c r="J268" i="1"/>
  <c r="O268" i="1" s="1"/>
  <c r="K268" i="1"/>
  <c r="P268" i="1" s="1"/>
  <c r="L268" i="1"/>
  <c r="Q268" i="1" s="1"/>
  <c r="M268" i="1"/>
  <c r="R268" i="1" s="1"/>
  <c r="I269" i="1"/>
  <c r="N269" i="1" s="1"/>
  <c r="J269" i="1"/>
  <c r="O269" i="1" s="1"/>
  <c r="K269" i="1"/>
  <c r="P269" i="1" s="1"/>
  <c r="L269" i="1"/>
  <c r="Q269" i="1" s="1"/>
  <c r="M269" i="1"/>
  <c r="R269" i="1" s="1"/>
  <c r="I270" i="1"/>
  <c r="N270" i="1" s="1"/>
  <c r="J270" i="1"/>
  <c r="O270" i="1" s="1"/>
  <c r="K270" i="1"/>
  <c r="P270" i="1" s="1"/>
  <c r="L270" i="1"/>
  <c r="Q270" i="1" s="1"/>
  <c r="M270" i="1"/>
  <c r="R270" i="1" s="1"/>
  <c r="I271" i="1"/>
  <c r="N271" i="1" s="1"/>
  <c r="J271" i="1"/>
  <c r="O271" i="1" s="1"/>
  <c r="K271" i="1"/>
  <c r="P271" i="1" s="1"/>
  <c r="L271" i="1"/>
  <c r="Q271" i="1" s="1"/>
  <c r="M271" i="1"/>
  <c r="R271" i="1" s="1"/>
  <c r="I272" i="1"/>
  <c r="N272" i="1" s="1"/>
  <c r="J272" i="1"/>
  <c r="O272" i="1" s="1"/>
  <c r="K272" i="1"/>
  <c r="P272" i="1" s="1"/>
  <c r="L272" i="1"/>
  <c r="Q272" i="1" s="1"/>
  <c r="M272" i="1"/>
  <c r="R272" i="1" s="1"/>
  <c r="I273" i="1"/>
  <c r="N273" i="1" s="1"/>
  <c r="J273" i="1"/>
  <c r="O273" i="1" s="1"/>
  <c r="K273" i="1"/>
  <c r="P273" i="1" s="1"/>
  <c r="L273" i="1"/>
  <c r="Q273" i="1" s="1"/>
  <c r="M273" i="1"/>
  <c r="R273" i="1" s="1"/>
  <c r="I274" i="1"/>
  <c r="N274" i="1" s="1"/>
  <c r="J274" i="1"/>
  <c r="O274" i="1" s="1"/>
  <c r="K274" i="1"/>
  <c r="P274" i="1" s="1"/>
  <c r="L274" i="1"/>
  <c r="Q274" i="1" s="1"/>
  <c r="M274" i="1"/>
  <c r="R274" i="1" s="1"/>
  <c r="I275" i="1"/>
  <c r="N275" i="1" s="1"/>
  <c r="J275" i="1"/>
  <c r="O275" i="1" s="1"/>
  <c r="K275" i="1"/>
  <c r="P275" i="1" s="1"/>
  <c r="L275" i="1"/>
  <c r="Q275" i="1" s="1"/>
  <c r="M275" i="1"/>
  <c r="R275" i="1" s="1"/>
  <c r="I276" i="1"/>
  <c r="N276" i="1" s="1"/>
  <c r="J276" i="1"/>
  <c r="O276" i="1" s="1"/>
  <c r="K276" i="1"/>
  <c r="P276" i="1" s="1"/>
  <c r="L276" i="1"/>
  <c r="Q276" i="1" s="1"/>
  <c r="M276" i="1"/>
  <c r="R276" i="1" s="1"/>
  <c r="I277" i="1"/>
  <c r="N277" i="1" s="1"/>
  <c r="J277" i="1"/>
  <c r="O277" i="1" s="1"/>
  <c r="K277" i="1"/>
  <c r="P277" i="1" s="1"/>
  <c r="L277" i="1"/>
  <c r="Q277" i="1" s="1"/>
  <c r="M277" i="1"/>
  <c r="R277" i="1" s="1"/>
  <c r="I278" i="1"/>
  <c r="N278" i="1" s="1"/>
  <c r="J278" i="1"/>
  <c r="O278" i="1" s="1"/>
  <c r="K278" i="1"/>
  <c r="P278" i="1" s="1"/>
  <c r="L278" i="1"/>
  <c r="Q278" i="1" s="1"/>
  <c r="M278" i="1"/>
  <c r="R278" i="1" s="1"/>
  <c r="I279" i="1"/>
  <c r="N279" i="1" s="1"/>
  <c r="J279" i="1"/>
  <c r="O279" i="1" s="1"/>
  <c r="K279" i="1"/>
  <c r="P279" i="1" s="1"/>
  <c r="L279" i="1"/>
  <c r="Q279" i="1" s="1"/>
  <c r="M279" i="1"/>
  <c r="R279" i="1" s="1"/>
  <c r="I280" i="1"/>
  <c r="N280" i="1" s="1"/>
  <c r="J280" i="1"/>
  <c r="O280" i="1" s="1"/>
  <c r="K280" i="1"/>
  <c r="P280" i="1" s="1"/>
  <c r="L280" i="1"/>
  <c r="Q280" i="1" s="1"/>
  <c r="M280" i="1"/>
  <c r="R280" i="1" s="1"/>
  <c r="I281" i="1"/>
  <c r="N281" i="1" s="1"/>
  <c r="J281" i="1"/>
  <c r="O281" i="1" s="1"/>
  <c r="K281" i="1"/>
  <c r="P281" i="1" s="1"/>
  <c r="L281" i="1"/>
  <c r="Q281" i="1" s="1"/>
  <c r="M281" i="1"/>
  <c r="R281" i="1" s="1"/>
  <c r="I282" i="1"/>
  <c r="N282" i="1" s="1"/>
  <c r="J282" i="1"/>
  <c r="O282" i="1" s="1"/>
  <c r="K282" i="1"/>
  <c r="P282" i="1" s="1"/>
  <c r="L282" i="1"/>
  <c r="Q282" i="1" s="1"/>
  <c r="M282" i="1"/>
  <c r="R282" i="1" s="1"/>
  <c r="I283" i="1"/>
  <c r="N283" i="1" s="1"/>
  <c r="J283" i="1"/>
  <c r="O283" i="1" s="1"/>
  <c r="K283" i="1"/>
  <c r="P283" i="1" s="1"/>
  <c r="L283" i="1"/>
  <c r="Q283" i="1" s="1"/>
  <c r="M283" i="1"/>
  <c r="R283" i="1" s="1"/>
  <c r="I284" i="1"/>
  <c r="N284" i="1" s="1"/>
  <c r="J284" i="1"/>
  <c r="O284" i="1" s="1"/>
  <c r="K284" i="1"/>
  <c r="P284" i="1" s="1"/>
  <c r="L284" i="1"/>
  <c r="Q284" i="1" s="1"/>
  <c r="M284" i="1"/>
  <c r="R284" i="1" s="1"/>
  <c r="I285" i="1"/>
  <c r="N285" i="1" s="1"/>
  <c r="J285" i="1"/>
  <c r="O285" i="1" s="1"/>
  <c r="K285" i="1"/>
  <c r="P285" i="1" s="1"/>
  <c r="L285" i="1"/>
  <c r="Q285" i="1" s="1"/>
  <c r="M285" i="1"/>
  <c r="R285" i="1" s="1"/>
  <c r="I286" i="1"/>
  <c r="N286" i="1" s="1"/>
  <c r="J286" i="1"/>
  <c r="O286" i="1" s="1"/>
  <c r="K286" i="1"/>
  <c r="P286" i="1" s="1"/>
  <c r="L286" i="1"/>
  <c r="Q286" i="1" s="1"/>
  <c r="M286" i="1"/>
  <c r="R286" i="1" s="1"/>
  <c r="I287" i="1"/>
  <c r="N287" i="1" s="1"/>
  <c r="J287" i="1"/>
  <c r="O287" i="1" s="1"/>
  <c r="K287" i="1"/>
  <c r="P287" i="1" s="1"/>
  <c r="L287" i="1"/>
  <c r="Q287" i="1" s="1"/>
  <c r="M287" i="1"/>
  <c r="R287" i="1" s="1"/>
  <c r="I288" i="1"/>
  <c r="N288" i="1" s="1"/>
  <c r="J288" i="1"/>
  <c r="O288" i="1" s="1"/>
  <c r="K288" i="1"/>
  <c r="P288" i="1" s="1"/>
  <c r="L288" i="1"/>
  <c r="Q288" i="1" s="1"/>
  <c r="M288" i="1"/>
  <c r="R288" i="1" s="1"/>
  <c r="I289" i="1"/>
  <c r="N289" i="1" s="1"/>
  <c r="J289" i="1"/>
  <c r="O289" i="1" s="1"/>
  <c r="K289" i="1"/>
  <c r="P289" i="1" s="1"/>
  <c r="L289" i="1"/>
  <c r="Q289" i="1" s="1"/>
  <c r="M289" i="1"/>
  <c r="R289" i="1" s="1"/>
  <c r="I290" i="1"/>
  <c r="N290" i="1" s="1"/>
  <c r="J290" i="1"/>
  <c r="O290" i="1" s="1"/>
  <c r="K290" i="1"/>
  <c r="P290" i="1" s="1"/>
  <c r="L290" i="1"/>
  <c r="Q290" i="1" s="1"/>
  <c r="M290" i="1"/>
  <c r="R290" i="1" s="1"/>
  <c r="I291" i="1"/>
  <c r="N291" i="1" s="1"/>
  <c r="J291" i="1"/>
  <c r="O291" i="1" s="1"/>
  <c r="K291" i="1"/>
  <c r="P291" i="1" s="1"/>
  <c r="L291" i="1"/>
  <c r="Q291" i="1" s="1"/>
  <c r="M291" i="1"/>
  <c r="R291" i="1" s="1"/>
  <c r="I292" i="1"/>
  <c r="N292" i="1" s="1"/>
  <c r="J292" i="1"/>
  <c r="O292" i="1" s="1"/>
  <c r="K292" i="1"/>
  <c r="P292" i="1" s="1"/>
  <c r="L292" i="1"/>
  <c r="Q292" i="1" s="1"/>
  <c r="M292" i="1"/>
  <c r="R292" i="1" s="1"/>
  <c r="I293" i="1"/>
  <c r="N293" i="1" s="1"/>
  <c r="J293" i="1"/>
  <c r="O293" i="1" s="1"/>
  <c r="K293" i="1"/>
  <c r="P293" i="1" s="1"/>
  <c r="L293" i="1"/>
  <c r="Q293" i="1" s="1"/>
  <c r="M293" i="1"/>
  <c r="R293" i="1" s="1"/>
  <c r="I294" i="1"/>
  <c r="N294" i="1" s="1"/>
  <c r="J294" i="1"/>
  <c r="O294" i="1" s="1"/>
  <c r="K294" i="1"/>
  <c r="P294" i="1" s="1"/>
  <c r="L294" i="1"/>
  <c r="Q294" i="1" s="1"/>
  <c r="M294" i="1"/>
  <c r="R294" i="1" s="1"/>
  <c r="I295" i="1"/>
  <c r="N295" i="1" s="1"/>
  <c r="J295" i="1"/>
  <c r="O295" i="1" s="1"/>
  <c r="K295" i="1"/>
  <c r="P295" i="1" s="1"/>
  <c r="L295" i="1"/>
  <c r="Q295" i="1" s="1"/>
  <c r="M295" i="1"/>
  <c r="R295" i="1" s="1"/>
  <c r="I296" i="1"/>
  <c r="N296" i="1" s="1"/>
  <c r="J296" i="1"/>
  <c r="O296" i="1" s="1"/>
  <c r="K296" i="1"/>
  <c r="P296" i="1" s="1"/>
  <c r="L296" i="1"/>
  <c r="Q296" i="1" s="1"/>
  <c r="M296" i="1"/>
  <c r="R296" i="1" s="1"/>
  <c r="I297" i="1"/>
  <c r="N297" i="1" s="1"/>
  <c r="J297" i="1"/>
  <c r="O297" i="1" s="1"/>
  <c r="K297" i="1"/>
  <c r="P297" i="1" s="1"/>
  <c r="L297" i="1"/>
  <c r="Q297" i="1" s="1"/>
  <c r="M297" i="1"/>
  <c r="R297" i="1" s="1"/>
  <c r="I298" i="1"/>
  <c r="N298" i="1" s="1"/>
  <c r="J298" i="1"/>
  <c r="O298" i="1" s="1"/>
  <c r="K298" i="1"/>
  <c r="P298" i="1" s="1"/>
  <c r="L298" i="1"/>
  <c r="Q298" i="1" s="1"/>
  <c r="M298" i="1"/>
  <c r="R298" i="1" s="1"/>
  <c r="I299" i="1"/>
  <c r="N299" i="1" s="1"/>
  <c r="J299" i="1"/>
  <c r="O299" i="1" s="1"/>
  <c r="K299" i="1"/>
  <c r="P299" i="1" s="1"/>
  <c r="L299" i="1"/>
  <c r="Q299" i="1" s="1"/>
  <c r="M299" i="1"/>
  <c r="R299" i="1" s="1"/>
  <c r="I300" i="1"/>
  <c r="N300" i="1" s="1"/>
  <c r="J300" i="1"/>
  <c r="O300" i="1" s="1"/>
  <c r="K300" i="1"/>
  <c r="P300" i="1" s="1"/>
  <c r="L300" i="1"/>
  <c r="Q300" i="1" s="1"/>
  <c r="M300" i="1"/>
  <c r="R300" i="1" s="1"/>
  <c r="I301" i="1"/>
  <c r="N301" i="1" s="1"/>
  <c r="J301" i="1"/>
  <c r="O301" i="1" s="1"/>
  <c r="K301" i="1"/>
  <c r="P301" i="1" s="1"/>
  <c r="L301" i="1"/>
  <c r="Q301" i="1" s="1"/>
  <c r="M301" i="1"/>
  <c r="R301" i="1" s="1"/>
  <c r="I302" i="1"/>
  <c r="N302" i="1" s="1"/>
  <c r="J302" i="1"/>
  <c r="O302" i="1" s="1"/>
  <c r="K302" i="1"/>
  <c r="P302" i="1" s="1"/>
  <c r="L302" i="1"/>
  <c r="Q302" i="1" s="1"/>
  <c r="M302" i="1"/>
  <c r="R302" i="1" s="1"/>
  <c r="I303" i="1"/>
  <c r="N303" i="1" s="1"/>
  <c r="J303" i="1"/>
  <c r="O303" i="1" s="1"/>
  <c r="K303" i="1"/>
  <c r="P303" i="1" s="1"/>
  <c r="L303" i="1"/>
  <c r="Q303" i="1" s="1"/>
  <c r="M303" i="1"/>
  <c r="R303" i="1" s="1"/>
  <c r="I304" i="1"/>
  <c r="N304" i="1" s="1"/>
  <c r="J304" i="1"/>
  <c r="O304" i="1" s="1"/>
  <c r="K304" i="1"/>
  <c r="P304" i="1" s="1"/>
  <c r="L304" i="1"/>
  <c r="Q304" i="1" s="1"/>
  <c r="M304" i="1"/>
  <c r="R304" i="1" s="1"/>
  <c r="I305" i="1"/>
  <c r="N305" i="1" s="1"/>
  <c r="J305" i="1"/>
  <c r="O305" i="1" s="1"/>
  <c r="K305" i="1"/>
  <c r="P305" i="1" s="1"/>
  <c r="L305" i="1"/>
  <c r="Q305" i="1" s="1"/>
  <c r="M305" i="1"/>
  <c r="R305" i="1" s="1"/>
  <c r="I306" i="1"/>
  <c r="N306" i="1" s="1"/>
  <c r="J306" i="1"/>
  <c r="O306" i="1" s="1"/>
  <c r="K306" i="1"/>
  <c r="P306" i="1" s="1"/>
  <c r="L306" i="1"/>
  <c r="Q306" i="1" s="1"/>
  <c r="M306" i="1"/>
  <c r="R306" i="1" s="1"/>
  <c r="I307" i="1"/>
  <c r="N307" i="1" s="1"/>
  <c r="J307" i="1"/>
  <c r="O307" i="1" s="1"/>
  <c r="K307" i="1"/>
  <c r="P307" i="1" s="1"/>
  <c r="L307" i="1"/>
  <c r="Q307" i="1" s="1"/>
  <c r="M307" i="1"/>
  <c r="R307" i="1" s="1"/>
  <c r="I308" i="1"/>
  <c r="N308" i="1" s="1"/>
  <c r="J308" i="1"/>
  <c r="O308" i="1" s="1"/>
  <c r="K308" i="1"/>
  <c r="P308" i="1" s="1"/>
  <c r="L308" i="1"/>
  <c r="Q308" i="1" s="1"/>
  <c r="M308" i="1"/>
  <c r="R308" i="1" s="1"/>
  <c r="I309" i="1"/>
  <c r="N309" i="1" s="1"/>
  <c r="J309" i="1"/>
  <c r="O309" i="1" s="1"/>
  <c r="K309" i="1"/>
  <c r="P309" i="1" s="1"/>
  <c r="L309" i="1"/>
  <c r="Q309" i="1" s="1"/>
  <c r="M309" i="1"/>
  <c r="R309" i="1" s="1"/>
  <c r="I310" i="1"/>
  <c r="N310" i="1" s="1"/>
  <c r="J310" i="1"/>
  <c r="O310" i="1" s="1"/>
  <c r="K310" i="1"/>
  <c r="P310" i="1" s="1"/>
  <c r="L310" i="1"/>
  <c r="Q310" i="1" s="1"/>
  <c r="M310" i="1"/>
  <c r="R310" i="1" s="1"/>
  <c r="I311" i="1"/>
  <c r="N311" i="1" s="1"/>
  <c r="J311" i="1"/>
  <c r="O311" i="1" s="1"/>
  <c r="K311" i="1"/>
  <c r="P311" i="1" s="1"/>
  <c r="L311" i="1"/>
  <c r="Q311" i="1" s="1"/>
  <c r="M311" i="1"/>
  <c r="R311" i="1" s="1"/>
  <c r="I312" i="1"/>
  <c r="N312" i="1" s="1"/>
  <c r="J312" i="1"/>
  <c r="O312" i="1" s="1"/>
  <c r="K312" i="1"/>
  <c r="P312" i="1" s="1"/>
  <c r="L312" i="1"/>
  <c r="Q312" i="1" s="1"/>
  <c r="M312" i="1"/>
  <c r="R312" i="1" s="1"/>
  <c r="I313" i="1"/>
  <c r="N313" i="1" s="1"/>
  <c r="J313" i="1"/>
  <c r="O313" i="1" s="1"/>
  <c r="K313" i="1"/>
  <c r="P313" i="1" s="1"/>
  <c r="L313" i="1"/>
  <c r="Q313" i="1" s="1"/>
  <c r="M313" i="1"/>
  <c r="R313" i="1" s="1"/>
  <c r="I314" i="1"/>
  <c r="N314" i="1" s="1"/>
  <c r="J314" i="1"/>
  <c r="O314" i="1" s="1"/>
  <c r="K314" i="1"/>
  <c r="P314" i="1" s="1"/>
  <c r="L314" i="1"/>
  <c r="Q314" i="1" s="1"/>
  <c r="M314" i="1"/>
  <c r="R314" i="1" s="1"/>
  <c r="I315" i="1"/>
  <c r="N315" i="1" s="1"/>
  <c r="J315" i="1"/>
  <c r="O315" i="1" s="1"/>
  <c r="K315" i="1"/>
  <c r="P315" i="1" s="1"/>
  <c r="L315" i="1"/>
  <c r="Q315" i="1" s="1"/>
  <c r="M315" i="1"/>
  <c r="R315" i="1" s="1"/>
  <c r="I316" i="1"/>
  <c r="N316" i="1" s="1"/>
  <c r="J316" i="1"/>
  <c r="O316" i="1" s="1"/>
  <c r="K316" i="1"/>
  <c r="P316" i="1" s="1"/>
  <c r="L316" i="1"/>
  <c r="Q316" i="1" s="1"/>
  <c r="M316" i="1"/>
  <c r="R316" i="1" s="1"/>
  <c r="I317" i="1"/>
  <c r="N317" i="1" s="1"/>
  <c r="J317" i="1"/>
  <c r="O317" i="1" s="1"/>
  <c r="K317" i="1"/>
  <c r="P317" i="1" s="1"/>
  <c r="L317" i="1"/>
  <c r="Q317" i="1" s="1"/>
  <c r="M317" i="1"/>
  <c r="R317" i="1" s="1"/>
  <c r="I318" i="1"/>
  <c r="N318" i="1" s="1"/>
  <c r="J318" i="1"/>
  <c r="O318" i="1" s="1"/>
  <c r="K318" i="1"/>
  <c r="P318" i="1" s="1"/>
  <c r="L318" i="1"/>
  <c r="Q318" i="1" s="1"/>
  <c r="M318" i="1"/>
  <c r="R318" i="1" s="1"/>
  <c r="I319" i="1"/>
  <c r="N319" i="1" s="1"/>
  <c r="J319" i="1"/>
  <c r="O319" i="1" s="1"/>
  <c r="K319" i="1"/>
  <c r="P319" i="1" s="1"/>
  <c r="L319" i="1"/>
  <c r="Q319" i="1" s="1"/>
  <c r="M319" i="1"/>
  <c r="R319" i="1" s="1"/>
  <c r="I320" i="1"/>
  <c r="N320" i="1" s="1"/>
  <c r="J320" i="1"/>
  <c r="O320" i="1" s="1"/>
  <c r="K320" i="1"/>
  <c r="P320" i="1" s="1"/>
  <c r="L320" i="1"/>
  <c r="Q320" i="1" s="1"/>
  <c r="M320" i="1"/>
  <c r="R320" i="1" s="1"/>
  <c r="I321" i="1"/>
  <c r="N321" i="1" s="1"/>
  <c r="J321" i="1"/>
  <c r="O321" i="1" s="1"/>
  <c r="K321" i="1"/>
  <c r="P321" i="1" s="1"/>
  <c r="L321" i="1"/>
  <c r="Q321" i="1" s="1"/>
  <c r="M321" i="1"/>
  <c r="R321" i="1" s="1"/>
  <c r="I322" i="1"/>
  <c r="N322" i="1" s="1"/>
  <c r="J322" i="1"/>
  <c r="O322" i="1" s="1"/>
  <c r="K322" i="1"/>
  <c r="P322" i="1" s="1"/>
  <c r="L322" i="1"/>
  <c r="Q322" i="1" s="1"/>
  <c r="M322" i="1"/>
  <c r="R322" i="1" s="1"/>
  <c r="I323" i="1"/>
  <c r="N323" i="1" s="1"/>
  <c r="J323" i="1"/>
  <c r="O323" i="1" s="1"/>
  <c r="K323" i="1"/>
  <c r="P323" i="1" s="1"/>
  <c r="L323" i="1"/>
  <c r="Q323" i="1" s="1"/>
  <c r="M323" i="1"/>
  <c r="R323" i="1" s="1"/>
  <c r="I324" i="1"/>
  <c r="N324" i="1" s="1"/>
  <c r="J324" i="1"/>
  <c r="O324" i="1" s="1"/>
  <c r="K324" i="1"/>
  <c r="P324" i="1" s="1"/>
  <c r="L324" i="1"/>
  <c r="Q324" i="1" s="1"/>
  <c r="M324" i="1"/>
  <c r="R324" i="1" s="1"/>
  <c r="I325" i="1"/>
  <c r="N325" i="1" s="1"/>
  <c r="J325" i="1"/>
  <c r="O325" i="1" s="1"/>
  <c r="K325" i="1"/>
  <c r="P325" i="1" s="1"/>
  <c r="L325" i="1"/>
  <c r="Q325" i="1" s="1"/>
  <c r="M325" i="1"/>
  <c r="R325" i="1" s="1"/>
  <c r="I326" i="1"/>
  <c r="N326" i="1" s="1"/>
  <c r="J326" i="1"/>
  <c r="O326" i="1" s="1"/>
  <c r="K326" i="1"/>
  <c r="P326" i="1" s="1"/>
  <c r="L326" i="1"/>
  <c r="Q326" i="1" s="1"/>
  <c r="M326" i="1"/>
  <c r="R326" i="1" s="1"/>
  <c r="I327" i="1"/>
  <c r="N327" i="1" s="1"/>
  <c r="J327" i="1"/>
  <c r="O327" i="1" s="1"/>
  <c r="K327" i="1"/>
  <c r="P327" i="1" s="1"/>
  <c r="L327" i="1"/>
  <c r="Q327" i="1" s="1"/>
  <c r="M327" i="1"/>
  <c r="R327" i="1" s="1"/>
  <c r="I328" i="1"/>
  <c r="N328" i="1" s="1"/>
  <c r="J328" i="1"/>
  <c r="O328" i="1" s="1"/>
  <c r="K328" i="1"/>
  <c r="P328" i="1" s="1"/>
  <c r="L328" i="1"/>
  <c r="Q328" i="1" s="1"/>
  <c r="M328" i="1"/>
  <c r="R328" i="1" s="1"/>
  <c r="I329" i="1"/>
  <c r="N329" i="1" s="1"/>
  <c r="J329" i="1"/>
  <c r="O329" i="1" s="1"/>
  <c r="K329" i="1"/>
  <c r="P329" i="1" s="1"/>
  <c r="L329" i="1"/>
  <c r="Q329" i="1" s="1"/>
  <c r="M329" i="1"/>
  <c r="R329" i="1" s="1"/>
  <c r="I330" i="1"/>
  <c r="N330" i="1" s="1"/>
  <c r="J330" i="1"/>
  <c r="O330" i="1" s="1"/>
  <c r="K330" i="1"/>
  <c r="P330" i="1" s="1"/>
  <c r="L330" i="1"/>
  <c r="Q330" i="1" s="1"/>
  <c r="M330" i="1"/>
  <c r="R330" i="1" s="1"/>
  <c r="I331" i="1"/>
  <c r="N331" i="1" s="1"/>
  <c r="J331" i="1"/>
  <c r="O331" i="1" s="1"/>
  <c r="K331" i="1"/>
  <c r="P331" i="1" s="1"/>
  <c r="L331" i="1"/>
  <c r="Q331" i="1" s="1"/>
  <c r="M331" i="1"/>
  <c r="R331" i="1" s="1"/>
  <c r="I332" i="1"/>
  <c r="N332" i="1" s="1"/>
  <c r="J332" i="1"/>
  <c r="O332" i="1" s="1"/>
  <c r="K332" i="1"/>
  <c r="P332" i="1" s="1"/>
  <c r="L332" i="1"/>
  <c r="Q332" i="1" s="1"/>
  <c r="M332" i="1"/>
  <c r="R332" i="1" s="1"/>
  <c r="I333" i="1"/>
  <c r="N333" i="1" s="1"/>
  <c r="J333" i="1"/>
  <c r="O333" i="1" s="1"/>
  <c r="K333" i="1"/>
  <c r="P333" i="1" s="1"/>
  <c r="L333" i="1"/>
  <c r="Q333" i="1" s="1"/>
  <c r="M333" i="1"/>
  <c r="R333" i="1" s="1"/>
  <c r="I334" i="1"/>
  <c r="N334" i="1" s="1"/>
  <c r="J334" i="1"/>
  <c r="O334" i="1" s="1"/>
  <c r="K334" i="1"/>
  <c r="P334" i="1" s="1"/>
  <c r="L334" i="1"/>
  <c r="Q334" i="1" s="1"/>
  <c r="M334" i="1"/>
  <c r="R334" i="1" s="1"/>
  <c r="I335" i="1"/>
  <c r="N335" i="1" s="1"/>
  <c r="J335" i="1"/>
  <c r="O335" i="1" s="1"/>
  <c r="K335" i="1"/>
  <c r="P335" i="1" s="1"/>
  <c r="L335" i="1"/>
  <c r="Q335" i="1" s="1"/>
  <c r="M335" i="1"/>
  <c r="R335" i="1" s="1"/>
  <c r="I336" i="1"/>
  <c r="N336" i="1" s="1"/>
  <c r="J336" i="1"/>
  <c r="O336" i="1" s="1"/>
  <c r="K336" i="1"/>
  <c r="P336" i="1" s="1"/>
  <c r="L336" i="1"/>
  <c r="Q336" i="1" s="1"/>
  <c r="M336" i="1"/>
  <c r="R336" i="1" s="1"/>
  <c r="I337" i="1"/>
  <c r="N337" i="1" s="1"/>
  <c r="J337" i="1"/>
  <c r="O337" i="1" s="1"/>
  <c r="K337" i="1"/>
  <c r="P337" i="1" s="1"/>
  <c r="L337" i="1"/>
  <c r="Q337" i="1" s="1"/>
  <c r="M337" i="1"/>
  <c r="R337" i="1" s="1"/>
  <c r="I338" i="1"/>
  <c r="N338" i="1" s="1"/>
  <c r="J338" i="1"/>
  <c r="O338" i="1" s="1"/>
  <c r="K338" i="1"/>
  <c r="P338" i="1" s="1"/>
  <c r="L338" i="1"/>
  <c r="Q338" i="1" s="1"/>
  <c r="M338" i="1"/>
  <c r="R338" i="1" s="1"/>
  <c r="I339" i="1"/>
  <c r="N339" i="1" s="1"/>
  <c r="J339" i="1"/>
  <c r="O339" i="1" s="1"/>
  <c r="K339" i="1"/>
  <c r="P339" i="1" s="1"/>
  <c r="L339" i="1"/>
  <c r="Q339" i="1" s="1"/>
  <c r="M339" i="1"/>
  <c r="R339" i="1" s="1"/>
  <c r="I340" i="1"/>
  <c r="N340" i="1" s="1"/>
  <c r="J340" i="1"/>
  <c r="O340" i="1" s="1"/>
  <c r="K340" i="1"/>
  <c r="P340" i="1" s="1"/>
  <c r="L340" i="1"/>
  <c r="Q340" i="1" s="1"/>
  <c r="M340" i="1"/>
  <c r="R340" i="1" s="1"/>
  <c r="I341" i="1"/>
  <c r="N341" i="1" s="1"/>
  <c r="J341" i="1"/>
  <c r="O341" i="1" s="1"/>
  <c r="K341" i="1"/>
  <c r="P341" i="1" s="1"/>
  <c r="L341" i="1"/>
  <c r="Q341" i="1" s="1"/>
  <c r="M341" i="1"/>
  <c r="R341" i="1" s="1"/>
  <c r="I342" i="1"/>
  <c r="N342" i="1" s="1"/>
  <c r="J342" i="1"/>
  <c r="O342" i="1" s="1"/>
  <c r="K342" i="1"/>
  <c r="P342" i="1" s="1"/>
  <c r="L342" i="1"/>
  <c r="Q342" i="1" s="1"/>
  <c r="M342" i="1"/>
  <c r="R342" i="1" s="1"/>
  <c r="I343" i="1"/>
  <c r="N343" i="1" s="1"/>
  <c r="J343" i="1"/>
  <c r="O343" i="1" s="1"/>
  <c r="K343" i="1"/>
  <c r="P343" i="1" s="1"/>
  <c r="L343" i="1"/>
  <c r="Q343" i="1" s="1"/>
  <c r="M343" i="1"/>
  <c r="R343" i="1" s="1"/>
  <c r="I344" i="1"/>
  <c r="N344" i="1" s="1"/>
  <c r="J344" i="1"/>
  <c r="O344" i="1" s="1"/>
  <c r="K344" i="1"/>
  <c r="P344" i="1" s="1"/>
  <c r="L344" i="1"/>
  <c r="Q344" i="1" s="1"/>
  <c r="M344" i="1"/>
  <c r="R344" i="1" s="1"/>
  <c r="I345" i="1"/>
  <c r="N345" i="1" s="1"/>
  <c r="J345" i="1"/>
  <c r="O345" i="1" s="1"/>
  <c r="K345" i="1"/>
  <c r="P345" i="1" s="1"/>
  <c r="L345" i="1"/>
  <c r="Q345" i="1" s="1"/>
  <c r="M345" i="1"/>
  <c r="R345" i="1" s="1"/>
  <c r="I346" i="1"/>
  <c r="N346" i="1" s="1"/>
  <c r="J346" i="1"/>
  <c r="O346" i="1" s="1"/>
  <c r="K346" i="1"/>
  <c r="P346" i="1" s="1"/>
  <c r="L346" i="1"/>
  <c r="Q346" i="1" s="1"/>
  <c r="M346" i="1"/>
  <c r="R346" i="1" s="1"/>
  <c r="I347" i="1"/>
  <c r="N347" i="1" s="1"/>
  <c r="J347" i="1"/>
  <c r="O347" i="1" s="1"/>
  <c r="K347" i="1"/>
  <c r="P347" i="1" s="1"/>
  <c r="L347" i="1"/>
  <c r="Q347" i="1" s="1"/>
  <c r="M347" i="1"/>
  <c r="R347" i="1" s="1"/>
  <c r="I348" i="1"/>
  <c r="N348" i="1" s="1"/>
  <c r="J348" i="1"/>
  <c r="O348" i="1" s="1"/>
  <c r="K348" i="1"/>
  <c r="P348" i="1" s="1"/>
  <c r="L348" i="1"/>
  <c r="Q348" i="1" s="1"/>
  <c r="M348" i="1"/>
  <c r="R348" i="1" s="1"/>
  <c r="I349" i="1"/>
  <c r="N349" i="1" s="1"/>
  <c r="J349" i="1"/>
  <c r="O349" i="1" s="1"/>
  <c r="K349" i="1"/>
  <c r="P349" i="1" s="1"/>
  <c r="L349" i="1"/>
  <c r="Q349" i="1" s="1"/>
  <c r="M349" i="1"/>
  <c r="R349" i="1" s="1"/>
  <c r="I350" i="1"/>
  <c r="N350" i="1" s="1"/>
  <c r="J350" i="1"/>
  <c r="O350" i="1" s="1"/>
  <c r="K350" i="1"/>
  <c r="P350" i="1" s="1"/>
  <c r="L350" i="1"/>
  <c r="Q350" i="1" s="1"/>
  <c r="M350" i="1"/>
  <c r="R350" i="1" s="1"/>
  <c r="I351" i="1"/>
  <c r="N351" i="1" s="1"/>
  <c r="J351" i="1"/>
  <c r="O351" i="1" s="1"/>
  <c r="K351" i="1"/>
  <c r="P351" i="1" s="1"/>
  <c r="L351" i="1"/>
  <c r="Q351" i="1" s="1"/>
  <c r="M351" i="1"/>
  <c r="R351" i="1" s="1"/>
  <c r="I352" i="1"/>
  <c r="N352" i="1" s="1"/>
  <c r="J352" i="1"/>
  <c r="O352" i="1" s="1"/>
  <c r="K352" i="1"/>
  <c r="P352" i="1" s="1"/>
  <c r="L352" i="1"/>
  <c r="Q352" i="1" s="1"/>
  <c r="M352" i="1"/>
  <c r="R352" i="1" s="1"/>
  <c r="I353" i="1"/>
  <c r="N353" i="1" s="1"/>
  <c r="J353" i="1"/>
  <c r="O353" i="1" s="1"/>
  <c r="K353" i="1"/>
  <c r="P353" i="1" s="1"/>
  <c r="L353" i="1"/>
  <c r="Q353" i="1" s="1"/>
  <c r="M353" i="1"/>
  <c r="R353" i="1" s="1"/>
  <c r="I354" i="1"/>
  <c r="N354" i="1" s="1"/>
  <c r="J354" i="1"/>
  <c r="O354" i="1" s="1"/>
  <c r="K354" i="1"/>
  <c r="P354" i="1" s="1"/>
  <c r="L354" i="1"/>
  <c r="Q354" i="1" s="1"/>
  <c r="M354" i="1"/>
  <c r="R354" i="1" s="1"/>
  <c r="I355" i="1"/>
  <c r="N355" i="1" s="1"/>
  <c r="J355" i="1"/>
  <c r="O355" i="1" s="1"/>
  <c r="K355" i="1"/>
  <c r="P355" i="1" s="1"/>
  <c r="L355" i="1"/>
  <c r="Q355" i="1" s="1"/>
  <c r="M355" i="1"/>
  <c r="R355" i="1" s="1"/>
  <c r="I356" i="1"/>
  <c r="N356" i="1" s="1"/>
  <c r="J356" i="1"/>
  <c r="O356" i="1" s="1"/>
  <c r="K356" i="1"/>
  <c r="P356" i="1" s="1"/>
  <c r="L356" i="1"/>
  <c r="Q356" i="1" s="1"/>
  <c r="M356" i="1"/>
  <c r="R356" i="1" s="1"/>
  <c r="I357" i="1"/>
  <c r="N357" i="1" s="1"/>
  <c r="J357" i="1"/>
  <c r="O357" i="1" s="1"/>
  <c r="K357" i="1"/>
  <c r="P357" i="1" s="1"/>
  <c r="L357" i="1"/>
  <c r="Q357" i="1" s="1"/>
  <c r="M357" i="1"/>
  <c r="R357" i="1" s="1"/>
  <c r="I358" i="1"/>
  <c r="N358" i="1" s="1"/>
  <c r="J358" i="1"/>
  <c r="O358" i="1" s="1"/>
  <c r="K358" i="1"/>
  <c r="P358" i="1" s="1"/>
  <c r="L358" i="1"/>
  <c r="Q358" i="1" s="1"/>
  <c r="M358" i="1"/>
  <c r="R358" i="1" s="1"/>
  <c r="I359" i="1"/>
  <c r="N359" i="1" s="1"/>
  <c r="J359" i="1"/>
  <c r="O359" i="1" s="1"/>
  <c r="K359" i="1"/>
  <c r="P359" i="1" s="1"/>
  <c r="L359" i="1"/>
  <c r="Q359" i="1" s="1"/>
  <c r="M359" i="1"/>
  <c r="R359" i="1" s="1"/>
  <c r="I360" i="1"/>
  <c r="N360" i="1" s="1"/>
  <c r="J360" i="1"/>
  <c r="O360" i="1" s="1"/>
  <c r="K360" i="1"/>
  <c r="P360" i="1" s="1"/>
  <c r="L360" i="1"/>
  <c r="Q360" i="1" s="1"/>
  <c r="M360" i="1"/>
  <c r="R360" i="1" s="1"/>
  <c r="I361" i="1"/>
  <c r="N361" i="1" s="1"/>
  <c r="J361" i="1"/>
  <c r="O361" i="1" s="1"/>
  <c r="K361" i="1"/>
  <c r="P361" i="1" s="1"/>
  <c r="L361" i="1"/>
  <c r="Q361" i="1" s="1"/>
  <c r="M361" i="1"/>
  <c r="R361" i="1" s="1"/>
  <c r="I362" i="1"/>
  <c r="N362" i="1" s="1"/>
  <c r="J362" i="1"/>
  <c r="O362" i="1" s="1"/>
  <c r="K362" i="1"/>
  <c r="P362" i="1" s="1"/>
  <c r="L362" i="1"/>
  <c r="Q362" i="1" s="1"/>
  <c r="M362" i="1"/>
  <c r="R362" i="1" s="1"/>
  <c r="I363" i="1"/>
  <c r="N363" i="1" s="1"/>
  <c r="J363" i="1"/>
  <c r="O363" i="1" s="1"/>
  <c r="K363" i="1"/>
  <c r="P363" i="1" s="1"/>
  <c r="L363" i="1"/>
  <c r="Q363" i="1" s="1"/>
  <c r="M363" i="1"/>
  <c r="R363" i="1" s="1"/>
  <c r="I364" i="1"/>
  <c r="N364" i="1" s="1"/>
  <c r="J364" i="1"/>
  <c r="O364" i="1" s="1"/>
  <c r="K364" i="1"/>
  <c r="P364" i="1" s="1"/>
  <c r="L364" i="1"/>
  <c r="Q364" i="1" s="1"/>
  <c r="M364" i="1"/>
  <c r="R364" i="1" s="1"/>
  <c r="I365" i="1"/>
  <c r="N365" i="1" s="1"/>
  <c r="J365" i="1"/>
  <c r="O365" i="1" s="1"/>
  <c r="K365" i="1"/>
  <c r="P365" i="1" s="1"/>
  <c r="L365" i="1"/>
  <c r="Q365" i="1" s="1"/>
  <c r="M365" i="1"/>
  <c r="R365" i="1" s="1"/>
  <c r="I366" i="1"/>
  <c r="N366" i="1" s="1"/>
  <c r="J366" i="1"/>
  <c r="O366" i="1" s="1"/>
  <c r="K366" i="1"/>
  <c r="P366" i="1" s="1"/>
  <c r="L366" i="1"/>
  <c r="Q366" i="1" s="1"/>
  <c r="M366" i="1"/>
  <c r="R366" i="1" s="1"/>
  <c r="I367" i="1"/>
  <c r="N367" i="1" s="1"/>
  <c r="J367" i="1"/>
  <c r="O367" i="1" s="1"/>
  <c r="K367" i="1"/>
  <c r="P367" i="1" s="1"/>
  <c r="L367" i="1"/>
  <c r="Q367" i="1" s="1"/>
  <c r="M367" i="1"/>
  <c r="R367" i="1" s="1"/>
  <c r="I368" i="1"/>
  <c r="N368" i="1" s="1"/>
  <c r="J368" i="1"/>
  <c r="O368" i="1" s="1"/>
  <c r="K368" i="1"/>
  <c r="P368" i="1" s="1"/>
  <c r="L368" i="1"/>
  <c r="Q368" i="1" s="1"/>
  <c r="M368" i="1"/>
  <c r="R368" i="1" s="1"/>
  <c r="I369" i="1"/>
  <c r="N369" i="1" s="1"/>
  <c r="J369" i="1"/>
  <c r="O369" i="1" s="1"/>
  <c r="K369" i="1"/>
  <c r="P369" i="1" s="1"/>
  <c r="L369" i="1"/>
  <c r="Q369" i="1" s="1"/>
  <c r="M369" i="1"/>
  <c r="R369" i="1" s="1"/>
  <c r="I370" i="1"/>
  <c r="N370" i="1" s="1"/>
  <c r="J370" i="1"/>
  <c r="O370" i="1" s="1"/>
  <c r="K370" i="1"/>
  <c r="P370" i="1" s="1"/>
  <c r="L370" i="1"/>
  <c r="Q370" i="1" s="1"/>
  <c r="M370" i="1"/>
  <c r="R370" i="1" s="1"/>
  <c r="I371" i="1"/>
  <c r="N371" i="1" s="1"/>
  <c r="J371" i="1"/>
  <c r="O371" i="1" s="1"/>
  <c r="K371" i="1"/>
  <c r="P371" i="1" s="1"/>
  <c r="L371" i="1"/>
  <c r="Q371" i="1" s="1"/>
  <c r="M371" i="1"/>
  <c r="R371" i="1" s="1"/>
  <c r="I372" i="1"/>
  <c r="N372" i="1" s="1"/>
  <c r="J372" i="1"/>
  <c r="O372" i="1" s="1"/>
  <c r="K372" i="1"/>
  <c r="P372" i="1" s="1"/>
  <c r="L372" i="1"/>
  <c r="Q372" i="1" s="1"/>
  <c r="M372" i="1"/>
  <c r="R372" i="1" s="1"/>
  <c r="I373" i="1"/>
  <c r="N373" i="1" s="1"/>
  <c r="J373" i="1"/>
  <c r="O373" i="1" s="1"/>
  <c r="K373" i="1"/>
  <c r="P373" i="1" s="1"/>
  <c r="L373" i="1"/>
  <c r="Q373" i="1" s="1"/>
  <c r="M373" i="1"/>
  <c r="R373" i="1" s="1"/>
  <c r="I374" i="1"/>
  <c r="N374" i="1" s="1"/>
  <c r="J374" i="1"/>
  <c r="O374" i="1" s="1"/>
  <c r="K374" i="1"/>
  <c r="P374" i="1" s="1"/>
  <c r="L374" i="1"/>
  <c r="Q374" i="1" s="1"/>
  <c r="M374" i="1"/>
  <c r="R374" i="1" s="1"/>
  <c r="I375" i="1"/>
  <c r="N375" i="1" s="1"/>
  <c r="J375" i="1"/>
  <c r="O375" i="1" s="1"/>
  <c r="K375" i="1"/>
  <c r="P375" i="1" s="1"/>
  <c r="L375" i="1"/>
  <c r="Q375" i="1" s="1"/>
  <c r="M375" i="1"/>
  <c r="R375" i="1" s="1"/>
  <c r="I376" i="1"/>
  <c r="N376" i="1" s="1"/>
  <c r="J376" i="1"/>
  <c r="O376" i="1" s="1"/>
  <c r="K376" i="1"/>
  <c r="P376" i="1" s="1"/>
  <c r="L376" i="1"/>
  <c r="Q376" i="1" s="1"/>
  <c r="M376" i="1"/>
  <c r="R376" i="1" s="1"/>
  <c r="I377" i="1"/>
  <c r="N377" i="1" s="1"/>
  <c r="J377" i="1"/>
  <c r="O377" i="1" s="1"/>
  <c r="K377" i="1"/>
  <c r="P377" i="1" s="1"/>
  <c r="L377" i="1"/>
  <c r="Q377" i="1" s="1"/>
  <c r="M377" i="1"/>
  <c r="R377" i="1" s="1"/>
  <c r="I378" i="1"/>
  <c r="N378" i="1" s="1"/>
  <c r="J378" i="1"/>
  <c r="O378" i="1" s="1"/>
  <c r="K378" i="1"/>
  <c r="P378" i="1" s="1"/>
  <c r="L378" i="1"/>
  <c r="Q378" i="1" s="1"/>
  <c r="M378" i="1"/>
  <c r="R378" i="1" s="1"/>
  <c r="I379" i="1"/>
  <c r="N379" i="1" s="1"/>
  <c r="J379" i="1"/>
  <c r="O379" i="1" s="1"/>
  <c r="K379" i="1"/>
  <c r="P379" i="1" s="1"/>
  <c r="L379" i="1"/>
  <c r="Q379" i="1" s="1"/>
  <c r="M379" i="1"/>
  <c r="R379" i="1" s="1"/>
  <c r="I380" i="1"/>
  <c r="N380" i="1" s="1"/>
  <c r="J380" i="1"/>
  <c r="O380" i="1" s="1"/>
  <c r="K380" i="1"/>
  <c r="P380" i="1" s="1"/>
  <c r="L380" i="1"/>
  <c r="Q380" i="1" s="1"/>
  <c r="M380" i="1"/>
  <c r="R380" i="1" s="1"/>
  <c r="I381" i="1"/>
  <c r="N381" i="1" s="1"/>
  <c r="J381" i="1"/>
  <c r="O381" i="1" s="1"/>
  <c r="K381" i="1"/>
  <c r="P381" i="1" s="1"/>
  <c r="L381" i="1"/>
  <c r="Q381" i="1" s="1"/>
  <c r="M381" i="1"/>
  <c r="R381" i="1" s="1"/>
  <c r="I382" i="1"/>
  <c r="N382" i="1" s="1"/>
  <c r="J382" i="1"/>
  <c r="O382" i="1" s="1"/>
  <c r="K382" i="1"/>
  <c r="P382" i="1" s="1"/>
  <c r="L382" i="1"/>
  <c r="Q382" i="1" s="1"/>
  <c r="M382" i="1"/>
  <c r="R382" i="1" s="1"/>
  <c r="I383" i="1"/>
  <c r="N383" i="1" s="1"/>
  <c r="J383" i="1"/>
  <c r="O383" i="1" s="1"/>
  <c r="K383" i="1"/>
  <c r="P383" i="1" s="1"/>
  <c r="L383" i="1"/>
  <c r="Q383" i="1" s="1"/>
  <c r="M383" i="1"/>
  <c r="R383" i="1" s="1"/>
  <c r="I384" i="1"/>
  <c r="N384" i="1" s="1"/>
  <c r="J384" i="1"/>
  <c r="O384" i="1" s="1"/>
  <c r="K384" i="1"/>
  <c r="P384" i="1" s="1"/>
  <c r="L384" i="1"/>
  <c r="Q384" i="1" s="1"/>
  <c r="M384" i="1"/>
  <c r="R384" i="1" s="1"/>
  <c r="I385" i="1"/>
  <c r="N385" i="1" s="1"/>
  <c r="J385" i="1"/>
  <c r="O385" i="1" s="1"/>
  <c r="K385" i="1"/>
  <c r="P385" i="1" s="1"/>
  <c r="L385" i="1"/>
  <c r="Q385" i="1" s="1"/>
  <c r="M385" i="1"/>
  <c r="R385" i="1" s="1"/>
  <c r="I386" i="1"/>
  <c r="N386" i="1" s="1"/>
  <c r="J386" i="1"/>
  <c r="O386" i="1" s="1"/>
  <c r="K386" i="1"/>
  <c r="P386" i="1" s="1"/>
  <c r="L386" i="1"/>
  <c r="Q386" i="1" s="1"/>
  <c r="M386" i="1"/>
  <c r="R386" i="1" s="1"/>
  <c r="I387" i="1"/>
  <c r="N387" i="1" s="1"/>
  <c r="J387" i="1"/>
  <c r="O387" i="1" s="1"/>
  <c r="K387" i="1"/>
  <c r="P387" i="1" s="1"/>
  <c r="L387" i="1"/>
  <c r="Q387" i="1" s="1"/>
  <c r="M387" i="1"/>
  <c r="R387" i="1" s="1"/>
  <c r="I388" i="1"/>
  <c r="N388" i="1" s="1"/>
  <c r="J388" i="1"/>
  <c r="O388" i="1" s="1"/>
  <c r="K388" i="1"/>
  <c r="P388" i="1" s="1"/>
  <c r="L388" i="1"/>
  <c r="Q388" i="1" s="1"/>
  <c r="M388" i="1"/>
  <c r="R388" i="1" s="1"/>
  <c r="I389" i="1"/>
  <c r="N389" i="1" s="1"/>
  <c r="J389" i="1"/>
  <c r="O389" i="1" s="1"/>
  <c r="K389" i="1"/>
  <c r="P389" i="1" s="1"/>
  <c r="L389" i="1"/>
  <c r="Q389" i="1" s="1"/>
  <c r="M389" i="1"/>
  <c r="R389" i="1" s="1"/>
  <c r="I390" i="1"/>
  <c r="N390" i="1" s="1"/>
  <c r="J390" i="1"/>
  <c r="O390" i="1" s="1"/>
  <c r="K390" i="1"/>
  <c r="P390" i="1" s="1"/>
  <c r="L390" i="1"/>
  <c r="Q390" i="1" s="1"/>
  <c r="M390" i="1"/>
  <c r="R390" i="1" s="1"/>
  <c r="I391" i="1"/>
  <c r="N391" i="1" s="1"/>
  <c r="J391" i="1"/>
  <c r="O391" i="1" s="1"/>
  <c r="K391" i="1"/>
  <c r="P391" i="1" s="1"/>
  <c r="L391" i="1"/>
  <c r="Q391" i="1" s="1"/>
  <c r="M391" i="1"/>
  <c r="R391" i="1" s="1"/>
  <c r="I392" i="1"/>
  <c r="N392" i="1" s="1"/>
  <c r="J392" i="1"/>
  <c r="O392" i="1" s="1"/>
  <c r="K392" i="1"/>
  <c r="P392" i="1" s="1"/>
  <c r="L392" i="1"/>
  <c r="Q392" i="1" s="1"/>
  <c r="M392" i="1"/>
  <c r="R392" i="1" s="1"/>
  <c r="I393" i="1"/>
  <c r="N393" i="1" s="1"/>
  <c r="J393" i="1"/>
  <c r="O393" i="1" s="1"/>
  <c r="K393" i="1"/>
  <c r="P393" i="1" s="1"/>
  <c r="L393" i="1"/>
  <c r="Q393" i="1" s="1"/>
  <c r="M393" i="1"/>
  <c r="R393" i="1" s="1"/>
  <c r="I394" i="1"/>
  <c r="N394" i="1" s="1"/>
  <c r="J394" i="1"/>
  <c r="O394" i="1" s="1"/>
  <c r="K394" i="1"/>
  <c r="P394" i="1" s="1"/>
  <c r="L394" i="1"/>
  <c r="Q394" i="1" s="1"/>
  <c r="M394" i="1"/>
  <c r="R394" i="1" s="1"/>
  <c r="I395" i="1"/>
  <c r="N395" i="1" s="1"/>
  <c r="J395" i="1"/>
  <c r="O395" i="1" s="1"/>
  <c r="K395" i="1"/>
  <c r="P395" i="1" s="1"/>
  <c r="L395" i="1"/>
  <c r="Q395" i="1" s="1"/>
  <c r="M395" i="1"/>
  <c r="R395" i="1" s="1"/>
  <c r="I396" i="1"/>
  <c r="N396" i="1" s="1"/>
  <c r="J396" i="1"/>
  <c r="O396" i="1" s="1"/>
  <c r="K396" i="1"/>
  <c r="P396" i="1" s="1"/>
  <c r="L396" i="1"/>
  <c r="Q396" i="1" s="1"/>
  <c r="M396" i="1"/>
  <c r="R396" i="1" s="1"/>
  <c r="I397" i="1"/>
  <c r="N397" i="1" s="1"/>
  <c r="J397" i="1"/>
  <c r="O397" i="1" s="1"/>
  <c r="K397" i="1"/>
  <c r="P397" i="1" s="1"/>
  <c r="L397" i="1"/>
  <c r="Q397" i="1" s="1"/>
  <c r="M397" i="1"/>
  <c r="R397" i="1" s="1"/>
  <c r="I398" i="1"/>
  <c r="N398" i="1" s="1"/>
  <c r="J398" i="1"/>
  <c r="O398" i="1" s="1"/>
  <c r="K398" i="1"/>
  <c r="P398" i="1" s="1"/>
  <c r="L398" i="1"/>
  <c r="Q398" i="1" s="1"/>
  <c r="M398" i="1"/>
  <c r="R398" i="1" s="1"/>
  <c r="I399" i="1"/>
  <c r="N399" i="1" s="1"/>
  <c r="J399" i="1"/>
  <c r="O399" i="1" s="1"/>
  <c r="K399" i="1"/>
  <c r="P399" i="1" s="1"/>
  <c r="L399" i="1"/>
  <c r="Q399" i="1" s="1"/>
  <c r="M399" i="1"/>
  <c r="R399" i="1" s="1"/>
  <c r="I400" i="1"/>
  <c r="N400" i="1" s="1"/>
  <c r="J400" i="1"/>
  <c r="O400" i="1" s="1"/>
  <c r="K400" i="1"/>
  <c r="P400" i="1" s="1"/>
  <c r="L400" i="1"/>
  <c r="Q400" i="1" s="1"/>
  <c r="M400" i="1"/>
  <c r="R400" i="1" s="1"/>
  <c r="I401" i="1"/>
  <c r="N401" i="1" s="1"/>
  <c r="J401" i="1"/>
  <c r="O401" i="1" s="1"/>
  <c r="K401" i="1"/>
  <c r="P401" i="1" s="1"/>
  <c r="L401" i="1"/>
  <c r="Q401" i="1" s="1"/>
  <c r="M401" i="1"/>
  <c r="R401" i="1" s="1"/>
  <c r="I402" i="1"/>
  <c r="N402" i="1" s="1"/>
  <c r="J402" i="1"/>
  <c r="O402" i="1" s="1"/>
  <c r="K402" i="1"/>
  <c r="P402" i="1" s="1"/>
  <c r="L402" i="1"/>
  <c r="Q402" i="1" s="1"/>
  <c r="M402" i="1"/>
  <c r="R402" i="1" s="1"/>
  <c r="I403" i="1"/>
  <c r="N403" i="1" s="1"/>
  <c r="J403" i="1"/>
  <c r="O403" i="1" s="1"/>
  <c r="K403" i="1"/>
  <c r="P403" i="1" s="1"/>
  <c r="L403" i="1"/>
  <c r="Q403" i="1" s="1"/>
  <c r="M403" i="1"/>
  <c r="R403" i="1" s="1"/>
  <c r="I404" i="1"/>
  <c r="N404" i="1" s="1"/>
  <c r="J404" i="1"/>
  <c r="O404" i="1" s="1"/>
  <c r="K404" i="1"/>
  <c r="P404" i="1" s="1"/>
  <c r="L404" i="1"/>
  <c r="Q404" i="1" s="1"/>
  <c r="M404" i="1"/>
  <c r="R404" i="1" s="1"/>
  <c r="I405" i="1"/>
  <c r="N405" i="1" s="1"/>
  <c r="J405" i="1"/>
  <c r="O405" i="1" s="1"/>
  <c r="K405" i="1"/>
  <c r="P405" i="1" s="1"/>
  <c r="L405" i="1"/>
  <c r="Q405" i="1" s="1"/>
  <c r="M405" i="1"/>
  <c r="R405" i="1" s="1"/>
  <c r="I406" i="1"/>
  <c r="N406" i="1" s="1"/>
  <c r="J406" i="1"/>
  <c r="O406" i="1" s="1"/>
  <c r="K406" i="1"/>
  <c r="P406" i="1" s="1"/>
  <c r="L406" i="1"/>
  <c r="Q406" i="1" s="1"/>
  <c r="M406" i="1"/>
  <c r="R406" i="1" s="1"/>
  <c r="I407" i="1"/>
  <c r="N407" i="1" s="1"/>
  <c r="J407" i="1"/>
  <c r="O407" i="1" s="1"/>
  <c r="K407" i="1"/>
  <c r="P407" i="1" s="1"/>
  <c r="L407" i="1"/>
  <c r="Q407" i="1" s="1"/>
  <c r="M407" i="1"/>
  <c r="R407" i="1" s="1"/>
  <c r="I408" i="1"/>
  <c r="N408" i="1" s="1"/>
  <c r="J408" i="1"/>
  <c r="O408" i="1" s="1"/>
  <c r="K408" i="1"/>
  <c r="P408" i="1" s="1"/>
  <c r="L408" i="1"/>
  <c r="Q408" i="1" s="1"/>
  <c r="M408" i="1"/>
  <c r="R408" i="1" s="1"/>
  <c r="I409" i="1"/>
  <c r="N409" i="1" s="1"/>
  <c r="J409" i="1"/>
  <c r="O409" i="1" s="1"/>
  <c r="K409" i="1"/>
  <c r="P409" i="1" s="1"/>
  <c r="L409" i="1"/>
  <c r="Q409" i="1" s="1"/>
  <c r="M409" i="1"/>
  <c r="R409" i="1" s="1"/>
  <c r="I410" i="1"/>
  <c r="N410" i="1" s="1"/>
  <c r="J410" i="1"/>
  <c r="O410" i="1" s="1"/>
  <c r="K410" i="1"/>
  <c r="P410" i="1" s="1"/>
  <c r="L410" i="1"/>
  <c r="Q410" i="1" s="1"/>
  <c r="M410" i="1"/>
  <c r="R410" i="1" s="1"/>
  <c r="I411" i="1"/>
  <c r="N411" i="1" s="1"/>
  <c r="J411" i="1"/>
  <c r="O411" i="1" s="1"/>
  <c r="K411" i="1"/>
  <c r="P411" i="1" s="1"/>
  <c r="L411" i="1"/>
  <c r="Q411" i="1" s="1"/>
  <c r="M411" i="1"/>
  <c r="R411" i="1" s="1"/>
  <c r="I412" i="1"/>
  <c r="N412" i="1" s="1"/>
  <c r="J412" i="1"/>
  <c r="O412" i="1" s="1"/>
  <c r="K412" i="1"/>
  <c r="P412" i="1" s="1"/>
  <c r="L412" i="1"/>
  <c r="Q412" i="1" s="1"/>
  <c r="M412" i="1"/>
  <c r="R412" i="1" s="1"/>
  <c r="I413" i="1"/>
  <c r="N413" i="1" s="1"/>
  <c r="J413" i="1"/>
  <c r="O413" i="1" s="1"/>
  <c r="K413" i="1"/>
  <c r="P413" i="1" s="1"/>
  <c r="L413" i="1"/>
  <c r="Q413" i="1" s="1"/>
  <c r="M413" i="1"/>
  <c r="R413" i="1" s="1"/>
  <c r="I414" i="1"/>
  <c r="N414" i="1" s="1"/>
  <c r="J414" i="1"/>
  <c r="O414" i="1" s="1"/>
  <c r="K414" i="1"/>
  <c r="P414" i="1" s="1"/>
  <c r="L414" i="1"/>
  <c r="Q414" i="1" s="1"/>
  <c r="M414" i="1"/>
  <c r="R414" i="1" s="1"/>
  <c r="I415" i="1"/>
  <c r="N415" i="1" s="1"/>
  <c r="J415" i="1"/>
  <c r="O415" i="1" s="1"/>
  <c r="K415" i="1"/>
  <c r="P415" i="1" s="1"/>
  <c r="L415" i="1"/>
  <c r="Q415" i="1" s="1"/>
  <c r="M415" i="1"/>
  <c r="R415" i="1" s="1"/>
  <c r="I416" i="1"/>
  <c r="N416" i="1" s="1"/>
  <c r="J416" i="1"/>
  <c r="O416" i="1" s="1"/>
  <c r="K416" i="1"/>
  <c r="P416" i="1" s="1"/>
  <c r="L416" i="1"/>
  <c r="Q416" i="1" s="1"/>
  <c r="M416" i="1"/>
  <c r="R416" i="1" s="1"/>
  <c r="I417" i="1"/>
  <c r="N417" i="1" s="1"/>
  <c r="J417" i="1"/>
  <c r="O417" i="1" s="1"/>
  <c r="K417" i="1"/>
  <c r="P417" i="1" s="1"/>
  <c r="L417" i="1"/>
  <c r="Q417" i="1" s="1"/>
  <c r="M417" i="1"/>
  <c r="R417" i="1" s="1"/>
  <c r="I418" i="1"/>
  <c r="N418" i="1" s="1"/>
  <c r="J418" i="1"/>
  <c r="O418" i="1" s="1"/>
  <c r="K418" i="1"/>
  <c r="P418" i="1" s="1"/>
  <c r="L418" i="1"/>
  <c r="Q418" i="1" s="1"/>
  <c r="M418" i="1"/>
  <c r="R418" i="1" s="1"/>
  <c r="I419" i="1"/>
  <c r="N419" i="1" s="1"/>
  <c r="J419" i="1"/>
  <c r="O419" i="1" s="1"/>
  <c r="K419" i="1"/>
  <c r="P419" i="1" s="1"/>
  <c r="L419" i="1"/>
  <c r="Q419" i="1" s="1"/>
  <c r="M419" i="1"/>
  <c r="R419" i="1" s="1"/>
  <c r="I420" i="1"/>
  <c r="N420" i="1" s="1"/>
  <c r="J420" i="1"/>
  <c r="O420" i="1" s="1"/>
  <c r="K420" i="1"/>
  <c r="P420" i="1" s="1"/>
  <c r="L420" i="1"/>
  <c r="Q420" i="1" s="1"/>
  <c r="M420" i="1"/>
  <c r="R420" i="1" s="1"/>
  <c r="I421" i="1"/>
  <c r="N421" i="1" s="1"/>
  <c r="J421" i="1"/>
  <c r="O421" i="1" s="1"/>
  <c r="K421" i="1"/>
  <c r="P421" i="1" s="1"/>
  <c r="L421" i="1"/>
  <c r="Q421" i="1" s="1"/>
  <c r="M421" i="1"/>
  <c r="R421" i="1" s="1"/>
  <c r="I422" i="1"/>
  <c r="N422" i="1" s="1"/>
  <c r="J422" i="1"/>
  <c r="O422" i="1" s="1"/>
  <c r="K422" i="1"/>
  <c r="P422" i="1" s="1"/>
  <c r="L422" i="1"/>
  <c r="Q422" i="1" s="1"/>
  <c r="M422" i="1"/>
  <c r="R422" i="1" s="1"/>
  <c r="I423" i="1"/>
  <c r="N423" i="1" s="1"/>
  <c r="J423" i="1"/>
  <c r="O423" i="1" s="1"/>
  <c r="K423" i="1"/>
  <c r="P423" i="1" s="1"/>
  <c r="L423" i="1"/>
  <c r="Q423" i="1" s="1"/>
  <c r="M423" i="1"/>
  <c r="R423" i="1" s="1"/>
  <c r="I424" i="1"/>
  <c r="N424" i="1" s="1"/>
  <c r="J424" i="1"/>
  <c r="O424" i="1" s="1"/>
  <c r="K424" i="1"/>
  <c r="P424" i="1" s="1"/>
  <c r="L424" i="1"/>
  <c r="Q424" i="1" s="1"/>
  <c r="M424" i="1"/>
  <c r="R424" i="1" s="1"/>
  <c r="I425" i="1"/>
  <c r="N425" i="1" s="1"/>
  <c r="J425" i="1"/>
  <c r="O425" i="1" s="1"/>
  <c r="K425" i="1"/>
  <c r="P425" i="1" s="1"/>
  <c r="L425" i="1"/>
  <c r="Q425" i="1" s="1"/>
  <c r="M425" i="1"/>
  <c r="R425" i="1" s="1"/>
  <c r="I426" i="1"/>
  <c r="N426" i="1" s="1"/>
  <c r="J426" i="1"/>
  <c r="O426" i="1" s="1"/>
  <c r="K426" i="1"/>
  <c r="P426" i="1" s="1"/>
  <c r="L426" i="1"/>
  <c r="Q426" i="1" s="1"/>
  <c r="M426" i="1"/>
  <c r="R426" i="1" s="1"/>
  <c r="I427" i="1"/>
  <c r="N427" i="1" s="1"/>
  <c r="J427" i="1"/>
  <c r="O427" i="1" s="1"/>
  <c r="K427" i="1"/>
  <c r="P427" i="1" s="1"/>
  <c r="L427" i="1"/>
  <c r="Q427" i="1" s="1"/>
  <c r="M427" i="1"/>
  <c r="R427" i="1" s="1"/>
  <c r="I428" i="1"/>
  <c r="N428" i="1" s="1"/>
  <c r="J428" i="1"/>
  <c r="O428" i="1" s="1"/>
  <c r="K428" i="1"/>
  <c r="P428" i="1" s="1"/>
  <c r="L428" i="1"/>
  <c r="Q428" i="1" s="1"/>
  <c r="M428" i="1"/>
  <c r="R428" i="1" s="1"/>
  <c r="I429" i="1"/>
  <c r="N429" i="1" s="1"/>
  <c r="J429" i="1"/>
  <c r="O429" i="1" s="1"/>
  <c r="K429" i="1"/>
  <c r="P429" i="1" s="1"/>
  <c r="L429" i="1"/>
  <c r="Q429" i="1" s="1"/>
  <c r="M429" i="1"/>
  <c r="R429" i="1" s="1"/>
  <c r="I430" i="1"/>
  <c r="N430" i="1" s="1"/>
  <c r="J430" i="1"/>
  <c r="O430" i="1" s="1"/>
  <c r="K430" i="1"/>
  <c r="P430" i="1" s="1"/>
  <c r="L430" i="1"/>
  <c r="Q430" i="1" s="1"/>
  <c r="M430" i="1"/>
  <c r="R430" i="1" s="1"/>
  <c r="I431" i="1"/>
  <c r="N431" i="1" s="1"/>
  <c r="J431" i="1"/>
  <c r="O431" i="1" s="1"/>
  <c r="K431" i="1"/>
  <c r="P431" i="1" s="1"/>
  <c r="L431" i="1"/>
  <c r="Q431" i="1" s="1"/>
  <c r="M431" i="1"/>
  <c r="R431" i="1" s="1"/>
  <c r="I432" i="1"/>
  <c r="N432" i="1" s="1"/>
  <c r="J432" i="1"/>
  <c r="O432" i="1" s="1"/>
  <c r="K432" i="1"/>
  <c r="P432" i="1" s="1"/>
  <c r="L432" i="1"/>
  <c r="Q432" i="1" s="1"/>
  <c r="M432" i="1"/>
  <c r="R432" i="1" s="1"/>
  <c r="I433" i="1"/>
  <c r="N433" i="1" s="1"/>
  <c r="J433" i="1"/>
  <c r="O433" i="1" s="1"/>
  <c r="K433" i="1"/>
  <c r="P433" i="1" s="1"/>
  <c r="L433" i="1"/>
  <c r="Q433" i="1" s="1"/>
  <c r="M433" i="1"/>
  <c r="R433" i="1" s="1"/>
  <c r="I434" i="1"/>
  <c r="N434" i="1" s="1"/>
  <c r="J434" i="1"/>
  <c r="O434" i="1" s="1"/>
  <c r="K434" i="1"/>
  <c r="P434" i="1" s="1"/>
  <c r="L434" i="1"/>
  <c r="Q434" i="1" s="1"/>
  <c r="M434" i="1"/>
  <c r="R434" i="1" s="1"/>
  <c r="I435" i="1"/>
  <c r="N435" i="1" s="1"/>
  <c r="J435" i="1"/>
  <c r="O435" i="1" s="1"/>
  <c r="K435" i="1"/>
  <c r="P435" i="1" s="1"/>
  <c r="L435" i="1"/>
  <c r="Q435" i="1" s="1"/>
  <c r="M435" i="1"/>
  <c r="R435" i="1" s="1"/>
  <c r="I436" i="1"/>
  <c r="N436" i="1" s="1"/>
  <c r="J436" i="1"/>
  <c r="O436" i="1" s="1"/>
  <c r="K436" i="1"/>
  <c r="P436" i="1" s="1"/>
  <c r="L436" i="1"/>
  <c r="Q436" i="1" s="1"/>
  <c r="M436" i="1"/>
  <c r="R436" i="1" s="1"/>
  <c r="I437" i="1"/>
  <c r="N437" i="1" s="1"/>
  <c r="J437" i="1"/>
  <c r="O437" i="1" s="1"/>
  <c r="K437" i="1"/>
  <c r="P437" i="1" s="1"/>
  <c r="L437" i="1"/>
  <c r="Q437" i="1" s="1"/>
  <c r="M437" i="1"/>
  <c r="R437" i="1" s="1"/>
  <c r="I438" i="1"/>
  <c r="N438" i="1" s="1"/>
  <c r="J438" i="1"/>
  <c r="O438" i="1" s="1"/>
  <c r="K438" i="1"/>
  <c r="P438" i="1" s="1"/>
  <c r="L438" i="1"/>
  <c r="Q438" i="1" s="1"/>
  <c r="M438" i="1"/>
  <c r="R438" i="1" s="1"/>
  <c r="I439" i="1"/>
  <c r="N439" i="1" s="1"/>
  <c r="J439" i="1"/>
  <c r="O439" i="1" s="1"/>
  <c r="K439" i="1"/>
  <c r="P439" i="1" s="1"/>
  <c r="L439" i="1"/>
  <c r="Q439" i="1" s="1"/>
  <c r="M439" i="1"/>
  <c r="R439" i="1" s="1"/>
  <c r="I440" i="1"/>
  <c r="N440" i="1" s="1"/>
  <c r="J440" i="1"/>
  <c r="O440" i="1" s="1"/>
  <c r="K440" i="1"/>
  <c r="P440" i="1" s="1"/>
  <c r="L440" i="1"/>
  <c r="Q440" i="1" s="1"/>
  <c r="M440" i="1"/>
  <c r="R440" i="1" s="1"/>
  <c r="I441" i="1"/>
  <c r="N441" i="1" s="1"/>
  <c r="J441" i="1"/>
  <c r="O441" i="1" s="1"/>
  <c r="K441" i="1"/>
  <c r="P441" i="1" s="1"/>
  <c r="L441" i="1"/>
  <c r="Q441" i="1" s="1"/>
  <c r="M441" i="1"/>
  <c r="R441" i="1" s="1"/>
  <c r="I442" i="1"/>
  <c r="N442" i="1" s="1"/>
  <c r="J442" i="1"/>
  <c r="O442" i="1" s="1"/>
  <c r="K442" i="1"/>
  <c r="P442" i="1" s="1"/>
  <c r="L442" i="1"/>
  <c r="Q442" i="1" s="1"/>
  <c r="M442" i="1"/>
  <c r="R442" i="1" s="1"/>
  <c r="I443" i="1"/>
  <c r="N443" i="1" s="1"/>
  <c r="J443" i="1"/>
  <c r="O443" i="1" s="1"/>
  <c r="K443" i="1"/>
  <c r="P443" i="1" s="1"/>
  <c r="L443" i="1"/>
  <c r="Q443" i="1" s="1"/>
  <c r="M443" i="1"/>
  <c r="R443" i="1" s="1"/>
  <c r="I444" i="1"/>
  <c r="N444" i="1" s="1"/>
  <c r="J444" i="1"/>
  <c r="O444" i="1" s="1"/>
  <c r="K444" i="1"/>
  <c r="P444" i="1" s="1"/>
  <c r="L444" i="1"/>
  <c r="Q444" i="1" s="1"/>
  <c r="M444" i="1"/>
  <c r="R444" i="1" s="1"/>
  <c r="I445" i="1"/>
  <c r="N445" i="1" s="1"/>
  <c r="J445" i="1"/>
  <c r="O445" i="1" s="1"/>
  <c r="K445" i="1"/>
  <c r="P445" i="1" s="1"/>
  <c r="L445" i="1"/>
  <c r="Q445" i="1" s="1"/>
  <c r="M445" i="1"/>
  <c r="R445" i="1" s="1"/>
  <c r="I446" i="1"/>
  <c r="N446" i="1" s="1"/>
  <c r="J446" i="1"/>
  <c r="O446" i="1" s="1"/>
  <c r="K446" i="1"/>
  <c r="P446" i="1" s="1"/>
  <c r="L446" i="1"/>
  <c r="Q446" i="1" s="1"/>
  <c r="M446" i="1"/>
  <c r="R446" i="1" s="1"/>
  <c r="I447" i="1"/>
  <c r="N447" i="1" s="1"/>
  <c r="J447" i="1"/>
  <c r="O447" i="1" s="1"/>
  <c r="K447" i="1"/>
  <c r="P447" i="1" s="1"/>
  <c r="L447" i="1"/>
  <c r="Q447" i="1" s="1"/>
  <c r="M447" i="1"/>
  <c r="R447" i="1" s="1"/>
  <c r="I448" i="1"/>
  <c r="N448" i="1" s="1"/>
  <c r="J448" i="1"/>
  <c r="O448" i="1" s="1"/>
  <c r="K448" i="1"/>
  <c r="P448" i="1" s="1"/>
  <c r="L448" i="1"/>
  <c r="Q448" i="1" s="1"/>
  <c r="M448" i="1"/>
  <c r="R448" i="1" s="1"/>
  <c r="I449" i="1"/>
  <c r="N449" i="1" s="1"/>
  <c r="J449" i="1"/>
  <c r="O449" i="1" s="1"/>
  <c r="K449" i="1"/>
  <c r="P449" i="1" s="1"/>
  <c r="L449" i="1"/>
  <c r="Q449" i="1" s="1"/>
  <c r="M449" i="1"/>
  <c r="R449" i="1" s="1"/>
  <c r="I450" i="1"/>
  <c r="N450" i="1" s="1"/>
  <c r="J450" i="1"/>
  <c r="O450" i="1" s="1"/>
  <c r="K450" i="1"/>
  <c r="P450" i="1" s="1"/>
  <c r="L450" i="1"/>
  <c r="Q450" i="1" s="1"/>
  <c r="M450" i="1"/>
  <c r="R450" i="1" s="1"/>
  <c r="I451" i="1"/>
  <c r="N451" i="1" s="1"/>
  <c r="J451" i="1"/>
  <c r="O451" i="1" s="1"/>
  <c r="K451" i="1"/>
  <c r="P451" i="1" s="1"/>
  <c r="L451" i="1"/>
  <c r="Q451" i="1" s="1"/>
  <c r="M451" i="1"/>
  <c r="R451" i="1" s="1"/>
  <c r="I452" i="1"/>
  <c r="N452" i="1" s="1"/>
  <c r="J452" i="1"/>
  <c r="O452" i="1" s="1"/>
  <c r="K452" i="1"/>
  <c r="P452" i="1" s="1"/>
  <c r="L452" i="1"/>
  <c r="Q452" i="1" s="1"/>
  <c r="M452" i="1"/>
  <c r="R452" i="1" s="1"/>
  <c r="I453" i="1"/>
  <c r="N453" i="1" s="1"/>
  <c r="J453" i="1"/>
  <c r="O453" i="1" s="1"/>
  <c r="K453" i="1"/>
  <c r="P453" i="1" s="1"/>
  <c r="L453" i="1"/>
  <c r="Q453" i="1" s="1"/>
  <c r="M453" i="1"/>
  <c r="R453" i="1" s="1"/>
  <c r="I454" i="1"/>
  <c r="N454" i="1" s="1"/>
  <c r="J454" i="1"/>
  <c r="O454" i="1" s="1"/>
  <c r="K454" i="1"/>
  <c r="P454" i="1" s="1"/>
  <c r="L454" i="1"/>
  <c r="Q454" i="1" s="1"/>
  <c r="M454" i="1"/>
  <c r="R454" i="1" s="1"/>
  <c r="I455" i="1"/>
  <c r="N455" i="1" s="1"/>
  <c r="J455" i="1"/>
  <c r="O455" i="1" s="1"/>
  <c r="K455" i="1"/>
  <c r="P455" i="1" s="1"/>
  <c r="L455" i="1"/>
  <c r="Q455" i="1" s="1"/>
  <c r="M455" i="1"/>
  <c r="R455" i="1" s="1"/>
  <c r="I456" i="1"/>
  <c r="N456" i="1" s="1"/>
  <c r="J456" i="1"/>
  <c r="O456" i="1" s="1"/>
  <c r="K456" i="1"/>
  <c r="P456" i="1" s="1"/>
  <c r="L456" i="1"/>
  <c r="Q456" i="1" s="1"/>
  <c r="M456" i="1"/>
  <c r="R456" i="1" s="1"/>
  <c r="I457" i="1"/>
  <c r="N457" i="1" s="1"/>
  <c r="J457" i="1"/>
  <c r="O457" i="1" s="1"/>
  <c r="K457" i="1"/>
  <c r="P457" i="1" s="1"/>
  <c r="L457" i="1"/>
  <c r="Q457" i="1" s="1"/>
  <c r="M457" i="1"/>
  <c r="R457" i="1" s="1"/>
  <c r="I458" i="1"/>
  <c r="N458" i="1" s="1"/>
  <c r="J458" i="1"/>
  <c r="O458" i="1" s="1"/>
  <c r="K458" i="1"/>
  <c r="P458" i="1" s="1"/>
  <c r="L458" i="1"/>
  <c r="Q458" i="1" s="1"/>
  <c r="M458" i="1"/>
  <c r="R458" i="1" s="1"/>
  <c r="I459" i="1"/>
  <c r="N459" i="1" s="1"/>
  <c r="J459" i="1"/>
  <c r="O459" i="1" s="1"/>
  <c r="K459" i="1"/>
  <c r="P459" i="1" s="1"/>
  <c r="L459" i="1"/>
  <c r="Q459" i="1" s="1"/>
  <c r="M459" i="1"/>
  <c r="R459" i="1" s="1"/>
  <c r="I460" i="1"/>
  <c r="N460" i="1" s="1"/>
  <c r="J460" i="1"/>
  <c r="O460" i="1" s="1"/>
  <c r="K460" i="1"/>
  <c r="P460" i="1" s="1"/>
  <c r="L460" i="1"/>
  <c r="Q460" i="1" s="1"/>
  <c r="M460" i="1"/>
  <c r="R460" i="1" s="1"/>
  <c r="I461" i="1"/>
  <c r="N461" i="1" s="1"/>
  <c r="J461" i="1"/>
  <c r="O461" i="1" s="1"/>
  <c r="K461" i="1"/>
  <c r="P461" i="1" s="1"/>
  <c r="L461" i="1"/>
  <c r="Q461" i="1" s="1"/>
  <c r="M461" i="1"/>
  <c r="R461" i="1" s="1"/>
  <c r="I462" i="1"/>
  <c r="N462" i="1" s="1"/>
  <c r="J462" i="1"/>
  <c r="O462" i="1" s="1"/>
  <c r="K462" i="1"/>
  <c r="P462" i="1" s="1"/>
  <c r="L462" i="1"/>
  <c r="Q462" i="1" s="1"/>
  <c r="M462" i="1"/>
  <c r="R462" i="1" s="1"/>
  <c r="I463" i="1"/>
  <c r="N463" i="1" s="1"/>
  <c r="J463" i="1"/>
  <c r="O463" i="1" s="1"/>
  <c r="K463" i="1"/>
  <c r="P463" i="1" s="1"/>
  <c r="L463" i="1"/>
  <c r="Q463" i="1" s="1"/>
  <c r="M463" i="1"/>
  <c r="R463" i="1" s="1"/>
  <c r="I464" i="1"/>
  <c r="N464" i="1" s="1"/>
  <c r="J464" i="1"/>
  <c r="O464" i="1" s="1"/>
  <c r="K464" i="1"/>
  <c r="P464" i="1" s="1"/>
  <c r="L464" i="1"/>
  <c r="Q464" i="1" s="1"/>
  <c r="M464" i="1"/>
  <c r="R464" i="1" s="1"/>
  <c r="I465" i="1"/>
  <c r="N465" i="1" s="1"/>
  <c r="J465" i="1"/>
  <c r="O465" i="1" s="1"/>
  <c r="K465" i="1"/>
  <c r="P465" i="1" s="1"/>
  <c r="L465" i="1"/>
  <c r="Q465" i="1" s="1"/>
  <c r="M465" i="1"/>
  <c r="R465" i="1" s="1"/>
  <c r="I466" i="1"/>
  <c r="N466" i="1" s="1"/>
  <c r="J466" i="1"/>
  <c r="O466" i="1" s="1"/>
  <c r="K466" i="1"/>
  <c r="P466" i="1" s="1"/>
  <c r="L466" i="1"/>
  <c r="Q466" i="1" s="1"/>
  <c r="M466" i="1"/>
  <c r="R466" i="1" s="1"/>
  <c r="I467" i="1"/>
  <c r="N467" i="1" s="1"/>
  <c r="J467" i="1"/>
  <c r="O467" i="1" s="1"/>
  <c r="K467" i="1"/>
  <c r="P467" i="1" s="1"/>
  <c r="L467" i="1"/>
  <c r="Q467" i="1" s="1"/>
  <c r="M467" i="1"/>
  <c r="R467" i="1" s="1"/>
  <c r="I468" i="1"/>
  <c r="N468" i="1" s="1"/>
  <c r="J468" i="1"/>
  <c r="O468" i="1" s="1"/>
  <c r="K468" i="1"/>
  <c r="P468" i="1" s="1"/>
  <c r="L468" i="1"/>
  <c r="Q468" i="1" s="1"/>
  <c r="M468" i="1"/>
  <c r="R468" i="1" s="1"/>
  <c r="I469" i="1"/>
  <c r="N469" i="1" s="1"/>
  <c r="J469" i="1"/>
  <c r="O469" i="1" s="1"/>
  <c r="K469" i="1"/>
  <c r="P469" i="1" s="1"/>
  <c r="L469" i="1"/>
  <c r="Q469" i="1" s="1"/>
  <c r="M469" i="1"/>
  <c r="R469" i="1" s="1"/>
  <c r="I470" i="1"/>
  <c r="N470" i="1" s="1"/>
  <c r="J470" i="1"/>
  <c r="O470" i="1" s="1"/>
  <c r="K470" i="1"/>
  <c r="P470" i="1" s="1"/>
  <c r="L470" i="1"/>
  <c r="Q470" i="1" s="1"/>
  <c r="M470" i="1"/>
  <c r="R470" i="1" s="1"/>
  <c r="I471" i="1"/>
  <c r="N471" i="1" s="1"/>
  <c r="J471" i="1"/>
  <c r="O471" i="1" s="1"/>
  <c r="K471" i="1"/>
  <c r="P471" i="1" s="1"/>
  <c r="L471" i="1"/>
  <c r="Q471" i="1" s="1"/>
  <c r="M471" i="1"/>
  <c r="R471" i="1" s="1"/>
  <c r="I472" i="1"/>
  <c r="N472" i="1" s="1"/>
  <c r="J472" i="1"/>
  <c r="O472" i="1" s="1"/>
  <c r="K472" i="1"/>
  <c r="P472" i="1" s="1"/>
  <c r="L472" i="1"/>
  <c r="Q472" i="1" s="1"/>
  <c r="M472" i="1"/>
  <c r="R472" i="1" s="1"/>
  <c r="I473" i="1"/>
  <c r="N473" i="1" s="1"/>
  <c r="J473" i="1"/>
  <c r="O473" i="1" s="1"/>
  <c r="K473" i="1"/>
  <c r="P473" i="1" s="1"/>
  <c r="L473" i="1"/>
  <c r="Q473" i="1" s="1"/>
  <c r="M473" i="1"/>
  <c r="R473" i="1" s="1"/>
  <c r="I474" i="1"/>
  <c r="N474" i="1" s="1"/>
  <c r="J474" i="1"/>
  <c r="O474" i="1" s="1"/>
  <c r="K474" i="1"/>
  <c r="P474" i="1" s="1"/>
  <c r="L474" i="1"/>
  <c r="Q474" i="1" s="1"/>
  <c r="M474" i="1"/>
  <c r="R474" i="1" s="1"/>
  <c r="I475" i="1"/>
  <c r="N475" i="1" s="1"/>
  <c r="J475" i="1"/>
  <c r="O475" i="1" s="1"/>
  <c r="K475" i="1"/>
  <c r="P475" i="1" s="1"/>
  <c r="L475" i="1"/>
  <c r="Q475" i="1" s="1"/>
  <c r="M475" i="1"/>
  <c r="R475" i="1" s="1"/>
  <c r="I476" i="1"/>
  <c r="N476" i="1" s="1"/>
  <c r="J476" i="1"/>
  <c r="O476" i="1" s="1"/>
  <c r="K476" i="1"/>
  <c r="P476" i="1" s="1"/>
  <c r="L476" i="1"/>
  <c r="Q476" i="1" s="1"/>
  <c r="M476" i="1"/>
  <c r="R476" i="1" s="1"/>
  <c r="I477" i="1"/>
  <c r="N477" i="1" s="1"/>
  <c r="J477" i="1"/>
  <c r="O477" i="1" s="1"/>
  <c r="K477" i="1"/>
  <c r="P477" i="1" s="1"/>
  <c r="L477" i="1"/>
  <c r="Q477" i="1" s="1"/>
  <c r="M477" i="1"/>
  <c r="R477" i="1" s="1"/>
  <c r="I478" i="1"/>
  <c r="N478" i="1" s="1"/>
  <c r="J478" i="1"/>
  <c r="O478" i="1" s="1"/>
  <c r="K478" i="1"/>
  <c r="P478" i="1" s="1"/>
  <c r="L478" i="1"/>
  <c r="Q478" i="1" s="1"/>
  <c r="M478" i="1"/>
  <c r="R478" i="1" s="1"/>
  <c r="I479" i="1"/>
  <c r="N479" i="1" s="1"/>
  <c r="J479" i="1"/>
  <c r="O479" i="1" s="1"/>
  <c r="K479" i="1"/>
  <c r="P479" i="1" s="1"/>
  <c r="L479" i="1"/>
  <c r="Q479" i="1" s="1"/>
  <c r="M479" i="1"/>
  <c r="R479" i="1" s="1"/>
  <c r="I480" i="1"/>
  <c r="N480" i="1" s="1"/>
  <c r="J480" i="1"/>
  <c r="O480" i="1" s="1"/>
  <c r="K480" i="1"/>
  <c r="P480" i="1" s="1"/>
  <c r="L480" i="1"/>
  <c r="Q480" i="1" s="1"/>
  <c r="M480" i="1"/>
  <c r="R480" i="1" s="1"/>
  <c r="I481" i="1"/>
  <c r="N481" i="1" s="1"/>
  <c r="J481" i="1"/>
  <c r="O481" i="1" s="1"/>
  <c r="K481" i="1"/>
  <c r="P481" i="1" s="1"/>
  <c r="L481" i="1"/>
  <c r="Q481" i="1" s="1"/>
  <c r="M481" i="1"/>
  <c r="R481" i="1" s="1"/>
  <c r="I482" i="1"/>
  <c r="N482" i="1" s="1"/>
  <c r="J482" i="1"/>
  <c r="O482" i="1" s="1"/>
  <c r="K482" i="1"/>
  <c r="P482" i="1" s="1"/>
  <c r="L482" i="1"/>
  <c r="Q482" i="1" s="1"/>
  <c r="M482" i="1"/>
  <c r="R482" i="1" s="1"/>
  <c r="I483" i="1"/>
  <c r="N483" i="1" s="1"/>
  <c r="J483" i="1"/>
  <c r="O483" i="1" s="1"/>
  <c r="K483" i="1"/>
  <c r="P483" i="1" s="1"/>
  <c r="L483" i="1"/>
  <c r="Q483" i="1" s="1"/>
  <c r="M483" i="1"/>
  <c r="R483" i="1" s="1"/>
  <c r="I484" i="1"/>
  <c r="N484" i="1" s="1"/>
  <c r="J484" i="1"/>
  <c r="O484" i="1" s="1"/>
  <c r="K484" i="1"/>
  <c r="P484" i="1" s="1"/>
  <c r="L484" i="1"/>
  <c r="Q484" i="1" s="1"/>
  <c r="M484" i="1"/>
  <c r="R484" i="1" s="1"/>
  <c r="I485" i="1"/>
  <c r="N485" i="1" s="1"/>
  <c r="J485" i="1"/>
  <c r="O485" i="1" s="1"/>
  <c r="K485" i="1"/>
  <c r="P485" i="1" s="1"/>
  <c r="L485" i="1"/>
  <c r="Q485" i="1" s="1"/>
  <c r="M485" i="1"/>
  <c r="R485" i="1" s="1"/>
  <c r="I486" i="1"/>
  <c r="N486" i="1" s="1"/>
  <c r="J486" i="1"/>
  <c r="O486" i="1" s="1"/>
  <c r="K486" i="1"/>
  <c r="P486" i="1" s="1"/>
  <c r="L486" i="1"/>
  <c r="Q486" i="1" s="1"/>
  <c r="M486" i="1"/>
  <c r="R486" i="1" s="1"/>
  <c r="I487" i="1"/>
  <c r="N487" i="1" s="1"/>
  <c r="J487" i="1"/>
  <c r="O487" i="1" s="1"/>
  <c r="K487" i="1"/>
  <c r="P487" i="1" s="1"/>
  <c r="L487" i="1"/>
  <c r="Q487" i="1" s="1"/>
  <c r="M487" i="1"/>
  <c r="R487" i="1" s="1"/>
  <c r="I488" i="1"/>
  <c r="N488" i="1" s="1"/>
  <c r="J488" i="1"/>
  <c r="O488" i="1" s="1"/>
  <c r="K488" i="1"/>
  <c r="P488" i="1" s="1"/>
  <c r="L488" i="1"/>
  <c r="Q488" i="1" s="1"/>
  <c r="M488" i="1"/>
  <c r="R488" i="1" s="1"/>
  <c r="I489" i="1"/>
  <c r="N489" i="1" s="1"/>
  <c r="J489" i="1"/>
  <c r="O489" i="1" s="1"/>
  <c r="K489" i="1"/>
  <c r="P489" i="1" s="1"/>
  <c r="L489" i="1"/>
  <c r="Q489" i="1" s="1"/>
  <c r="M489" i="1"/>
  <c r="R489" i="1" s="1"/>
  <c r="I490" i="1"/>
  <c r="N490" i="1" s="1"/>
  <c r="J490" i="1"/>
  <c r="O490" i="1" s="1"/>
  <c r="K490" i="1"/>
  <c r="P490" i="1" s="1"/>
  <c r="L490" i="1"/>
  <c r="Q490" i="1" s="1"/>
  <c r="M490" i="1"/>
  <c r="R490" i="1" s="1"/>
  <c r="I491" i="1"/>
  <c r="N491" i="1" s="1"/>
  <c r="J491" i="1"/>
  <c r="O491" i="1" s="1"/>
  <c r="K491" i="1"/>
  <c r="P491" i="1" s="1"/>
  <c r="L491" i="1"/>
  <c r="Q491" i="1" s="1"/>
  <c r="M491" i="1"/>
  <c r="R491" i="1" s="1"/>
  <c r="I492" i="1"/>
  <c r="N492" i="1" s="1"/>
  <c r="J492" i="1"/>
  <c r="O492" i="1" s="1"/>
  <c r="K492" i="1"/>
  <c r="P492" i="1" s="1"/>
  <c r="L492" i="1"/>
  <c r="Q492" i="1" s="1"/>
  <c r="M492" i="1"/>
  <c r="R492" i="1" s="1"/>
  <c r="I493" i="1"/>
  <c r="N493" i="1" s="1"/>
  <c r="J493" i="1"/>
  <c r="O493" i="1" s="1"/>
  <c r="K493" i="1"/>
  <c r="P493" i="1" s="1"/>
  <c r="L493" i="1"/>
  <c r="Q493" i="1" s="1"/>
  <c r="M493" i="1"/>
  <c r="R493" i="1" s="1"/>
  <c r="I494" i="1"/>
  <c r="N494" i="1" s="1"/>
  <c r="J494" i="1"/>
  <c r="O494" i="1" s="1"/>
  <c r="K494" i="1"/>
  <c r="P494" i="1" s="1"/>
  <c r="L494" i="1"/>
  <c r="Q494" i="1" s="1"/>
  <c r="M494" i="1"/>
  <c r="R494" i="1" s="1"/>
  <c r="I495" i="1"/>
  <c r="N495" i="1" s="1"/>
  <c r="J495" i="1"/>
  <c r="O495" i="1" s="1"/>
  <c r="K495" i="1"/>
  <c r="P495" i="1" s="1"/>
  <c r="L495" i="1"/>
  <c r="Q495" i="1" s="1"/>
  <c r="M495" i="1"/>
  <c r="R495" i="1" s="1"/>
  <c r="I496" i="1"/>
  <c r="N496" i="1" s="1"/>
  <c r="J496" i="1"/>
  <c r="O496" i="1" s="1"/>
  <c r="K496" i="1"/>
  <c r="P496" i="1" s="1"/>
  <c r="L496" i="1"/>
  <c r="Q496" i="1" s="1"/>
  <c r="M496" i="1"/>
  <c r="R496" i="1" s="1"/>
  <c r="I497" i="1"/>
  <c r="N497" i="1" s="1"/>
  <c r="J497" i="1"/>
  <c r="O497" i="1" s="1"/>
  <c r="K497" i="1"/>
  <c r="P497" i="1" s="1"/>
  <c r="L497" i="1"/>
  <c r="Q497" i="1" s="1"/>
  <c r="M497" i="1"/>
  <c r="R497" i="1" s="1"/>
  <c r="I498" i="1"/>
  <c r="N498" i="1" s="1"/>
  <c r="J498" i="1"/>
  <c r="O498" i="1" s="1"/>
  <c r="K498" i="1"/>
  <c r="P498" i="1" s="1"/>
  <c r="L498" i="1"/>
  <c r="Q498" i="1" s="1"/>
  <c r="M498" i="1"/>
  <c r="R498" i="1" s="1"/>
  <c r="I499" i="1"/>
  <c r="N499" i="1" s="1"/>
  <c r="J499" i="1"/>
  <c r="O499" i="1" s="1"/>
  <c r="K499" i="1"/>
  <c r="P499" i="1" s="1"/>
  <c r="L499" i="1"/>
  <c r="Q499" i="1" s="1"/>
  <c r="M499" i="1"/>
  <c r="R499" i="1" s="1"/>
  <c r="I500" i="1"/>
  <c r="N500" i="1" s="1"/>
  <c r="J500" i="1"/>
  <c r="O500" i="1" s="1"/>
  <c r="K500" i="1"/>
  <c r="P500" i="1" s="1"/>
  <c r="L500" i="1"/>
  <c r="Q500" i="1" s="1"/>
  <c r="M500" i="1"/>
  <c r="R500" i="1" s="1"/>
  <c r="I501" i="1"/>
  <c r="N501" i="1" s="1"/>
  <c r="J501" i="1"/>
  <c r="O501" i="1" s="1"/>
  <c r="K501" i="1"/>
  <c r="P501" i="1" s="1"/>
  <c r="L501" i="1"/>
  <c r="Q501" i="1" s="1"/>
  <c r="M501" i="1"/>
  <c r="R501" i="1" s="1"/>
  <c r="I502" i="1"/>
  <c r="N502" i="1" s="1"/>
  <c r="J502" i="1"/>
  <c r="O502" i="1" s="1"/>
  <c r="K502" i="1"/>
  <c r="P502" i="1" s="1"/>
  <c r="L502" i="1"/>
  <c r="Q502" i="1" s="1"/>
  <c r="M502" i="1"/>
  <c r="R502" i="1" s="1"/>
  <c r="I503" i="1"/>
  <c r="N503" i="1" s="1"/>
  <c r="J503" i="1"/>
  <c r="O503" i="1" s="1"/>
  <c r="K503" i="1"/>
  <c r="P503" i="1" s="1"/>
  <c r="L503" i="1"/>
  <c r="Q503" i="1" s="1"/>
  <c r="M503" i="1"/>
  <c r="R503" i="1" s="1"/>
  <c r="I504" i="1"/>
  <c r="N504" i="1" s="1"/>
  <c r="J504" i="1"/>
  <c r="O504" i="1" s="1"/>
  <c r="K504" i="1"/>
  <c r="P504" i="1" s="1"/>
  <c r="L504" i="1"/>
  <c r="Q504" i="1" s="1"/>
  <c r="M504" i="1"/>
  <c r="R504" i="1" s="1"/>
  <c r="I505" i="1"/>
  <c r="N505" i="1" s="1"/>
  <c r="J505" i="1"/>
  <c r="O505" i="1" s="1"/>
  <c r="K505" i="1"/>
  <c r="P505" i="1" s="1"/>
  <c r="L505" i="1"/>
  <c r="Q505" i="1" s="1"/>
  <c r="M505" i="1"/>
  <c r="R505" i="1" s="1"/>
  <c r="I506" i="1"/>
  <c r="N506" i="1" s="1"/>
  <c r="J506" i="1"/>
  <c r="O506" i="1" s="1"/>
  <c r="K506" i="1"/>
  <c r="P506" i="1" s="1"/>
  <c r="L506" i="1"/>
  <c r="Q506" i="1" s="1"/>
  <c r="M506" i="1"/>
  <c r="R506" i="1" s="1"/>
  <c r="I507" i="1"/>
  <c r="N507" i="1" s="1"/>
  <c r="J507" i="1"/>
  <c r="O507" i="1" s="1"/>
  <c r="K507" i="1"/>
  <c r="P507" i="1" s="1"/>
  <c r="L507" i="1"/>
  <c r="Q507" i="1" s="1"/>
  <c r="M507" i="1"/>
  <c r="R507" i="1" s="1"/>
  <c r="I508" i="1"/>
  <c r="N508" i="1" s="1"/>
  <c r="J508" i="1"/>
  <c r="O508" i="1" s="1"/>
  <c r="K508" i="1"/>
  <c r="P508" i="1" s="1"/>
  <c r="L508" i="1"/>
  <c r="Q508" i="1" s="1"/>
  <c r="M508" i="1"/>
  <c r="R508" i="1" s="1"/>
  <c r="I509" i="1"/>
  <c r="N509" i="1" s="1"/>
  <c r="J509" i="1"/>
  <c r="O509" i="1" s="1"/>
  <c r="K509" i="1"/>
  <c r="P509" i="1" s="1"/>
  <c r="L509" i="1"/>
  <c r="Q509" i="1" s="1"/>
  <c r="M509" i="1"/>
  <c r="R509" i="1" s="1"/>
  <c r="I510" i="1"/>
  <c r="N510" i="1" s="1"/>
  <c r="J510" i="1"/>
  <c r="O510" i="1" s="1"/>
  <c r="K510" i="1"/>
  <c r="P510" i="1" s="1"/>
  <c r="L510" i="1"/>
  <c r="Q510" i="1" s="1"/>
  <c r="M510" i="1"/>
  <c r="R510" i="1" s="1"/>
  <c r="I511" i="1"/>
  <c r="N511" i="1" s="1"/>
  <c r="J511" i="1"/>
  <c r="O511" i="1" s="1"/>
  <c r="K511" i="1"/>
  <c r="P511" i="1" s="1"/>
  <c r="L511" i="1"/>
  <c r="Q511" i="1" s="1"/>
  <c r="M511" i="1"/>
  <c r="R511" i="1" s="1"/>
  <c r="I512" i="1"/>
  <c r="N512" i="1" s="1"/>
  <c r="J512" i="1"/>
  <c r="O512" i="1" s="1"/>
  <c r="K512" i="1"/>
  <c r="P512" i="1" s="1"/>
  <c r="L512" i="1"/>
  <c r="Q512" i="1" s="1"/>
  <c r="M512" i="1"/>
  <c r="R512" i="1" s="1"/>
  <c r="I513" i="1"/>
  <c r="N513" i="1" s="1"/>
  <c r="J513" i="1"/>
  <c r="O513" i="1" s="1"/>
  <c r="K513" i="1"/>
  <c r="P513" i="1" s="1"/>
  <c r="L513" i="1"/>
  <c r="Q513" i="1" s="1"/>
  <c r="M513" i="1"/>
  <c r="R513" i="1" s="1"/>
  <c r="I514" i="1"/>
  <c r="N514" i="1" s="1"/>
  <c r="J514" i="1"/>
  <c r="O514" i="1" s="1"/>
  <c r="K514" i="1"/>
  <c r="P514" i="1" s="1"/>
  <c r="L514" i="1"/>
  <c r="Q514" i="1" s="1"/>
  <c r="M514" i="1"/>
  <c r="R514" i="1" s="1"/>
  <c r="I515" i="1"/>
  <c r="N515" i="1" s="1"/>
  <c r="J515" i="1"/>
  <c r="O515" i="1" s="1"/>
  <c r="K515" i="1"/>
  <c r="P515" i="1" s="1"/>
  <c r="L515" i="1"/>
  <c r="Q515" i="1" s="1"/>
  <c r="M515" i="1"/>
  <c r="R515" i="1" s="1"/>
  <c r="I516" i="1"/>
  <c r="N516" i="1" s="1"/>
  <c r="J516" i="1"/>
  <c r="O516" i="1" s="1"/>
  <c r="K516" i="1"/>
  <c r="P516" i="1" s="1"/>
  <c r="L516" i="1"/>
  <c r="Q516" i="1" s="1"/>
  <c r="M516" i="1"/>
  <c r="R516" i="1" s="1"/>
  <c r="I517" i="1"/>
  <c r="N517" i="1" s="1"/>
  <c r="J517" i="1"/>
  <c r="O517" i="1" s="1"/>
  <c r="K517" i="1"/>
  <c r="P517" i="1" s="1"/>
  <c r="L517" i="1"/>
  <c r="Q517" i="1" s="1"/>
  <c r="M517" i="1"/>
  <c r="R517" i="1" s="1"/>
  <c r="I518" i="1"/>
  <c r="N518" i="1" s="1"/>
  <c r="J518" i="1"/>
  <c r="O518" i="1" s="1"/>
  <c r="K518" i="1"/>
  <c r="P518" i="1" s="1"/>
  <c r="L518" i="1"/>
  <c r="Q518" i="1" s="1"/>
  <c r="M518" i="1"/>
  <c r="R518" i="1" s="1"/>
  <c r="I519" i="1"/>
  <c r="N519" i="1" s="1"/>
  <c r="J519" i="1"/>
  <c r="O519" i="1" s="1"/>
  <c r="K519" i="1"/>
  <c r="P519" i="1" s="1"/>
  <c r="L519" i="1"/>
  <c r="Q519" i="1" s="1"/>
  <c r="M519" i="1"/>
  <c r="R519" i="1" s="1"/>
  <c r="I520" i="1"/>
  <c r="N520" i="1" s="1"/>
  <c r="J520" i="1"/>
  <c r="O520" i="1" s="1"/>
  <c r="K520" i="1"/>
  <c r="P520" i="1" s="1"/>
  <c r="L520" i="1"/>
  <c r="Q520" i="1" s="1"/>
  <c r="M520" i="1"/>
  <c r="R520" i="1" s="1"/>
  <c r="I521" i="1"/>
  <c r="N521" i="1" s="1"/>
  <c r="J521" i="1"/>
  <c r="O521" i="1" s="1"/>
  <c r="K521" i="1"/>
  <c r="P521" i="1" s="1"/>
  <c r="L521" i="1"/>
  <c r="Q521" i="1" s="1"/>
  <c r="M521" i="1"/>
  <c r="R521" i="1" s="1"/>
  <c r="I522" i="1"/>
  <c r="N522" i="1" s="1"/>
  <c r="J522" i="1"/>
  <c r="O522" i="1" s="1"/>
  <c r="K522" i="1"/>
  <c r="P522" i="1" s="1"/>
  <c r="L522" i="1"/>
  <c r="Q522" i="1" s="1"/>
  <c r="M522" i="1"/>
  <c r="R522" i="1" s="1"/>
  <c r="I523" i="1"/>
  <c r="N523" i="1" s="1"/>
  <c r="J523" i="1"/>
  <c r="O523" i="1" s="1"/>
  <c r="K523" i="1"/>
  <c r="P523" i="1" s="1"/>
  <c r="L523" i="1"/>
  <c r="Q523" i="1" s="1"/>
  <c r="M523" i="1"/>
  <c r="R523" i="1" s="1"/>
  <c r="I524" i="1"/>
  <c r="N524" i="1" s="1"/>
  <c r="J524" i="1"/>
  <c r="O524" i="1" s="1"/>
  <c r="K524" i="1"/>
  <c r="P524" i="1" s="1"/>
  <c r="L524" i="1"/>
  <c r="Q524" i="1" s="1"/>
  <c r="M524" i="1"/>
  <c r="R524" i="1" s="1"/>
  <c r="I525" i="1"/>
  <c r="N525" i="1" s="1"/>
  <c r="J525" i="1"/>
  <c r="O525" i="1" s="1"/>
  <c r="K525" i="1"/>
  <c r="P525" i="1" s="1"/>
  <c r="L525" i="1"/>
  <c r="Q525" i="1" s="1"/>
  <c r="M525" i="1"/>
  <c r="R525" i="1" s="1"/>
  <c r="I526" i="1"/>
  <c r="N526" i="1" s="1"/>
  <c r="J526" i="1"/>
  <c r="O526" i="1" s="1"/>
  <c r="K526" i="1"/>
  <c r="P526" i="1" s="1"/>
  <c r="L526" i="1"/>
  <c r="Q526" i="1" s="1"/>
  <c r="M526" i="1"/>
  <c r="R526" i="1" s="1"/>
  <c r="I527" i="1"/>
  <c r="N527" i="1" s="1"/>
  <c r="J527" i="1"/>
  <c r="O527" i="1" s="1"/>
  <c r="K527" i="1"/>
  <c r="P527" i="1" s="1"/>
  <c r="L527" i="1"/>
  <c r="Q527" i="1" s="1"/>
  <c r="M527" i="1"/>
  <c r="R527" i="1" s="1"/>
  <c r="I528" i="1"/>
  <c r="N528" i="1" s="1"/>
  <c r="J528" i="1"/>
  <c r="O528" i="1" s="1"/>
  <c r="K528" i="1"/>
  <c r="P528" i="1" s="1"/>
  <c r="L528" i="1"/>
  <c r="Q528" i="1" s="1"/>
  <c r="M528" i="1"/>
  <c r="R528" i="1" s="1"/>
  <c r="I529" i="1"/>
  <c r="N529" i="1" s="1"/>
  <c r="J529" i="1"/>
  <c r="O529" i="1" s="1"/>
  <c r="K529" i="1"/>
  <c r="P529" i="1" s="1"/>
  <c r="L529" i="1"/>
  <c r="Q529" i="1" s="1"/>
  <c r="M529" i="1"/>
  <c r="R529" i="1" s="1"/>
  <c r="I530" i="1"/>
  <c r="N530" i="1" s="1"/>
  <c r="J530" i="1"/>
  <c r="O530" i="1" s="1"/>
  <c r="K530" i="1"/>
  <c r="P530" i="1" s="1"/>
  <c r="L530" i="1"/>
  <c r="Q530" i="1" s="1"/>
  <c r="M530" i="1"/>
  <c r="R530" i="1" s="1"/>
  <c r="I531" i="1"/>
  <c r="N531" i="1" s="1"/>
  <c r="J531" i="1"/>
  <c r="O531" i="1" s="1"/>
  <c r="K531" i="1"/>
  <c r="P531" i="1" s="1"/>
  <c r="L531" i="1"/>
  <c r="Q531" i="1" s="1"/>
  <c r="M531" i="1"/>
  <c r="R531" i="1" s="1"/>
  <c r="I532" i="1"/>
  <c r="N532" i="1" s="1"/>
  <c r="J532" i="1"/>
  <c r="O532" i="1" s="1"/>
  <c r="K532" i="1"/>
  <c r="P532" i="1" s="1"/>
  <c r="L532" i="1"/>
  <c r="Q532" i="1" s="1"/>
  <c r="M532" i="1"/>
  <c r="R532" i="1" s="1"/>
  <c r="I533" i="1"/>
  <c r="N533" i="1" s="1"/>
  <c r="J533" i="1"/>
  <c r="O533" i="1" s="1"/>
  <c r="K533" i="1"/>
  <c r="P533" i="1" s="1"/>
  <c r="L533" i="1"/>
  <c r="Q533" i="1" s="1"/>
  <c r="M533" i="1"/>
  <c r="R533" i="1" s="1"/>
  <c r="I534" i="1"/>
  <c r="N534" i="1" s="1"/>
  <c r="J534" i="1"/>
  <c r="O534" i="1" s="1"/>
  <c r="K534" i="1"/>
  <c r="P534" i="1" s="1"/>
  <c r="L534" i="1"/>
  <c r="Q534" i="1" s="1"/>
  <c r="M534" i="1"/>
  <c r="R534" i="1" s="1"/>
  <c r="I535" i="1"/>
  <c r="N535" i="1" s="1"/>
  <c r="J535" i="1"/>
  <c r="O535" i="1" s="1"/>
  <c r="K535" i="1"/>
  <c r="P535" i="1" s="1"/>
  <c r="L535" i="1"/>
  <c r="Q535" i="1" s="1"/>
  <c r="M535" i="1"/>
  <c r="R535" i="1" s="1"/>
  <c r="I536" i="1"/>
  <c r="N536" i="1" s="1"/>
  <c r="J536" i="1"/>
  <c r="O536" i="1" s="1"/>
  <c r="K536" i="1"/>
  <c r="P536" i="1" s="1"/>
  <c r="L536" i="1"/>
  <c r="Q536" i="1" s="1"/>
  <c r="M536" i="1"/>
  <c r="R536" i="1" s="1"/>
  <c r="I537" i="1"/>
  <c r="N537" i="1" s="1"/>
  <c r="J537" i="1"/>
  <c r="O537" i="1" s="1"/>
  <c r="K537" i="1"/>
  <c r="P537" i="1" s="1"/>
  <c r="L537" i="1"/>
  <c r="Q537" i="1" s="1"/>
  <c r="M537" i="1"/>
  <c r="R537" i="1" s="1"/>
  <c r="I538" i="1"/>
  <c r="N538" i="1" s="1"/>
  <c r="J538" i="1"/>
  <c r="O538" i="1" s="1"/>
  <c r="K538" i="1"/>
  <c r="P538" i="1" s="1"/>
  <c r="L538" i="1"/>
  <c r="Q538" i="1" s="1"/>
  <c r="M538" i="1"/>
  <c r="R538" i="1" s="1"/>
  <c r="I539" i="1"/>
  <c r="N539" i="1" s="1"/>
  <c r="J539" i="1"/>
  <c r="O539" i="1" s="1"/>
  <c r="K539" i="1"/>
  <c r="P539" i="1" s="1"/>
  <c r="L539" i="1"/>
  <c r="Q539" i="1" s="1"/>
  <c r="M539" i="1"/>
  <c r="R539" i="1" s="1"/>
  <c r="I540" i="1"/>
  <c r="N540" i="1" s="1"/>
  <c r="J540" i="1"/>
  <c r="O540" i="1" s="1"/>
  <c r="K540" i="1"/>
  <c r="P540" i="1" s="1"/>
  <c r="L540" i="1"/>
  <c r="Q540" i="1" s="1"/>
  <c r="M540" i="1"/>
  <c r="R540" i="1" s="1"/>
  <c r="I541" i="1"/>
  <c r="N541" i="1" s="1"/>
  <c r="J541" i="1"/>
  <c r="O541" i="1" s="1"/>
  <c r="K541" i="1"/>
  <c r="P541" i="1" s="1"/>
  <c r="L541" i="1"/>
  <c r="Q541" i="1" s="1"/>
  <c r="M541" i="1"/>
  <c r="R541" i="1" s="1"/>
  <c r="I542" i="1"/>
  <c r="N542" i="1" s="1"/>
  <c r="J542" i="1"/>
  <c r="O542" i="1" s="1"/>
  <c r="K542" i="1"/>
  <c r="P542" i="1" s="1"/>
  <c r="L542" i="1"/>
  <c r="Q542" i="1" s="1"/>
  <c r="M542" i="1"/>
  <c r="R542" i="1" s="1"/>
  <c r="I543" i="1"/>
  <c r="N543" i="1" s="1"/>
  <c r="J543" i="1"/>
  <c r="O543" i="1" s="1"/>
  <c r="K543" i="1"/>
  <c r="P543" i="1" s="1"/>
  <c r="L543" i="1"/>
  <c r="Q543" i="1" s="1"/>
  <c r="M543" i="1"/>
  <c r="R543" i="1" s="1"/>
  <c r="I544" i="1"/>
  <c r="N544" i="1" s="1"/>
  <c r="J544" i="1"/>
  <c r="O544" i="1" s="1"/>
  <c r="K544" i="1"/>
  <c r="P544" i="1" s="1"/>
  <c r="L544" i="1"/>
  <c r="Q544" i="1" s="1"/>
  <c r="M544" i="1"/>
  <c r="R544" i="1" s="1"/>
  <c r="I545" i="1"/>
  <c r="N545" i="1" s="1"/>
  <c r="J545" i="1"/>
  <c r="O545" i="1" s="1"/>
  <c r="K545" i="1"/>
  <c r="P545" i="1" s="1"/>
  <c r="L545" i="1"/>
  <c r="Q545" i="1" s="1"/>
  <c r="M545" i="1"/>
  <c r="R545" i="1" s="1"/>
  <c r="I546" i="1"/>
  <c r="N546" i="1" s="1"/>
  <c r="J546" i="1"/>
  <c r="O546" i="1" s="1"/>
  <c r="K546" i="1"/>
  <c r="P546" i="1" s="1"/>
  <c r="L546" i="1"/>
  <c r="Q546" i="1" s="1"/>
  <c r="M546" i="1"/>
  <c r="R546" i="1" s="1"/>
  <c r="I547" i="1"/>
  <c r="N547" i="1" s="1"/>
  <c r="J547" i="1"/>
  <c r="O547" i="1" s="1"/>
  <c r="K547" i="1"/>
  <c r="P547" i="1" s="1"/>
  <c r="L547" i="1"/>
  <c r="Q547" i="1" s="1"/>
  <c r="M547" i="1"/>
  <c r="R547" i="1" s="1"/>
  <c r="I548" i="1"/>
  <c r="N548" i="1" s="1"/>
  <c r="J548" i="1"/>
  <c r="O548" i="1" s="1"/>
  <c r="K548" i="1"/>
  <c r="P548" i="1" s="1"/>
  <c r="L548" i="1"/>
  <c r="Q548" i="1" s="1"/>
  <c r="M548" i="1"/>
  <c r="R548" i="1" s="1"/>
  <c r="I549" i="1"/>
  <c r="N549" i="1" s="1"/>
  <c r="J549" i="1"/>
  <c r="O549" i="1" s="1"/>
  <c r="K549" i="1"/>
  <c r="P549" i="1" s="1"/>
  <c r="L549" i="1"/>
  <c r="Q549" i="1" s="1"/>
  <c r="M549" i="1"/>
  <c r="R549" i="1" s="1"/>
  <c r="I550" i="1"/>
  <c r="N550" i="1" s="1"/>
  <c r="J550" i="1"/>
  <c r="O550" i="1" s="1"/>
  <c r="K550" i="1"/>
  <c r="P550" i="1" s="1"/>
  <c r="L550" i="1"/>
  <c r="Q550" i="1" s="1"/>
  <c r="M550" i="1"/>
  <c r="R550" i="1" s="1"/>
  <c r="I551" i="1"/>
  <c r="N551" i="1" s="1"/>
  <c r="J551" i="1"/>
  <c r="O551" i="1" s="1"/>
  <c r="K551" i="1"/>
  <c r="P551" i="1" s="1"/>
  <c r="L551" i="1"/>
  <c r="Q551" i="1" s="1"/>
  <c r="M551" i="1"/>
  <c r="R551" i="1" s="1"/>
  <c r="I552" i="1"/>
  <c r="N552" i="1" s="1"/>
  <c r="J552" i="1"/>
  <c r="O552" i="1" s="1"/>
  <c r="K552" i="1"/>
  <c r="P552" i="1" s="1"/>
  <c r="L552" i="1"/>
  <c r="Q552" i="1" s="1"/>
  <c r="M552" i="1"/>
  <c r="R552" i="1" s="1"/>
  <c r="I553" i="1"/>
  <c r="N553" i="1" s="1"/>
  <c r="J553" i="1"/>
  <c r="O553" i="1" s="1"/>
  <c r="K553" i="1"/>
  <c r="P553" i="1" s="1"/>
  <c r="L553" i="1"/>
  <c r="Q553" i="1" s="1"/>
  <c r="M553" i="1"/>
  <c r="R553" i="1" s="1"/>
  <c r="I554" i="1"/>
  <c r="N554" i="1" s="1"/>
  <c r="J554" i="1"/>
  <c r="O554" i="1" s="1"/>
  <c r="K554" i="1"/>
  <c r="P554" i="1" s="1"/>
  <c r="L554" i="1"/>
  <c r="Q554" i="1" s="1"/>
  <c r="M554" i="1"/>
  <c r="R554" i="1" s="1"/>
  <c r="I555" i="1"/>
  <c r="N555" i="1" s="1"/>
  <c r="J555" i="1"/>
  <c r="O555" i="1" s="1"/>
  <c r="K555" i="1"/>
  <c r="P555" i="1" s="1"/>
  <c r="L555" i="1"/>
  <c r="Q555" i="1" s="1"/>
  <c r="M555" i="1"/>
  <c r="R555" i="1" s="1"/>
  <c r="I556" i="1"/>
  <c r="N556" i="1" s="1"/>
  <c r="J556" i="1"/>
  <c r="O556" i="1" s="1"/>
  <c r="K556" i="1"/>
  <c r="P556" i="1" s="1"/>
  <c r="L556" i="1"/>
  <c r="Q556" i="1" s="1"/>
  <c r="M556" i="1"/>
  <c r="R556" i="1" s="1"/>
  <c r="I557" i="1"/>
  <c r="N557" i="1" s="1"/>
  <c r="J557" i="1"/>
  <c r="O557" i="1" s="1"/>
  <c r="K557" i="1"/>
  <c r="P557" i="1" s="1"/>
  <c r="L557" i="1"/>
  <c r="Q557" i="1" s="1"/>
  <c r="M557" i="1"/>
  <c r="R557" i="1" s="1"/>
  <c r="I558" i="1"/>
  <c r="N558" i="1" s="1"/>
  <c r="J558" i="1"/>
  <c r="O558" i="1" s="1"/>
  <c r="K558" i="1"/>
  <c r="P558" i="1" s="1"/>
  <c r="L558" i="1"/>
  <c r="Q558" i="1" s="1"/>
  <c r="M558" i="1"/>
  <c r="R558" i="1" s="1"/>
  <c r="I559" i="1"/>
  <c r="N559" i="1" s="1"/>
  <c r="J559" i="1"/>
  <c r="O559" i="1" s="1"/>
  <c r="K559" i="1"/>
  <c r="P559" i="1" s="1"/>
  <c r="L559" i="1"/>
  <c r="Q559" i="1" s="1"/>
  <c r="M559" i="1"/>
  <c r="R559" i="1" s="1"/>
  <c r="I560" i="1"/>
  <c r="N560" i="1" s="1"/>
  <c r="J560" i="1"/>
  <c r="O560" i="1" s="1"/>
  <c r="K560" i="1"/>
  <c r="P560" i="1" s="1"/>
  <c r="L560" i="1"/>
  <c r="Q560" i="1" s="1"/>
  <c r="M560" i="1"/>
  <c r="R560" i="1" s="1"/>
  <c r="I561" i="1"/>
  <c r="N561" i="1" s="1"/>
  <c r="J561" i="1"/>
  <c r="O561" i="1" s="1"/>
  <c r="K561" i="1"/>
  <c r="P561" i="1" s="1"/>
  <c r="L561" i="1"/>
  <c r="Q561" i="1" s="1"/>
  <c r="M561" i="1"/>
  <c r="R561" i="1" s="1"/>
  <c r="I562" i="1"/>
  <c r="N562" i="1" s="1"/>
  <c r="J562" i="1"/>
  <c r="O562" i="1" s="1"/>
  <c r="K562" i="1"/>
  <c r="P562" i="1" s="1"/>
  <c r="L562" i="1"/>
  <c r="Q562" i="1" s="1"/>
  <c r="M562" i="1"/>
  <c r="R562" i="1" s="1"/>
  <c r="I563" i="1"/>
  <c r="N563" i="1" s="1"/>
  <c r="J563" i="1"/>
  <c r="O563" i="1" s="1"/>
  <c r="K563" i="1"/>
  <c r="P563" i="1" s="1"/>
  <c r="L563" i="1"/>
  <c r="Q563" i="1" s="1"/>
  <c r="M563" i="1"/>
  <c r="R563" i="1" s="1"/>
  <c r="I564" i="1"/>
  <c r="N564" i="1" s="1"/>
  <c r="J564" i="1"/>
  <c r="O564" i="1" s="1"/>
  <c r="K564" i="1"/>
  <c r="P564" i="1" s="1"/>
  <c r="L564" i="1"/>
  <c r="Q564" i="1" s="1"/>
  <c r="M564" i="1"/>
  <c r="R564" i="1" s="1"/>
  <c r="I565" i="1"/>
  <c r="N565" i="1" s="1"/>
  <c r="J565" i="1"/>
  <c r="O565" i="1" s="1"/>
  <c r="K565" i="1"/>
  <c r="P565" i="1" s="1"/>
  <c r="L565" i="1"/>
  <c r="Q565" i="1" s="1"/>
  <c r="M565" i="1"/>
  <c r="R565" i="1" s="1"/>
  <c r="I566" i="1"/>
  <c r="N566" i="1" s="1"/>
  <c r="J566" i="1"/>
  <c r="O566" i="1" s="1"/>
  <c r="K566" i="1"/>
  <c r="P566" i="1" s="1"/>
  <c r="L566" i="1"/>
  <c r="Q566" i="1" s="1"/>
  <c r="M566" i="1"/>
  <c r="R566" i="1" s="1"/>
  <c r="I567" i="1"/>
  <c r="N567" i="1" s="1"/>
  <c r="J567" i="1"/>
  <c r="O567" i="1" s="1"/>
  <c r="K567" i="1"/>
  <c r="P567" i="1" s="1"/>
  <c r="L567" i="1"/>
  <c r="Q567" i="1" s="1"/>
  <c r="M567" i="1"/>
  <c r="R567" i="1" s="1"/>
  <c r="I568" i="1"/>
  <c r="N568" i="1" s="1"/>
  <c r="J568" i="1"/>
  <c r="O568" i="1" s="1"/>
  <c r="K568" i="1"/>
  <c r="P568" i="1" s="1"/>
  <c r="L568" i="1"/>
  <c r="Q568" i="1" s="1"/>
  <c r="M568" i="1"/>
  <c r="R568" i="1" s="1"/>
  <c r="I569" i="1"/>
  <c r="N569" i="1" s="1"/>
  <c r="J569" i="1"/>
  <c r="O569" i="1" s="1"/>
  <c r="K569" i="1"/>
  <c r="P569" i="1" s="1"/>
  <c r="L569" i="1"/>
  <c r="Q569" i="1" s="1"/>
  <c r="M569" i="1"/>
  <c r="R569" i="1" s="1"/>
  <c r="I570" i="1"/>
  <c r="N570" i="1" s="1"/>
  <c r="J570" i="1"/>
  <c r="O570" i="1" s="1"/>
  <c r="K570" i="1"/>
  <c r="P570" i="1" s="1"/>
  <c r="L570" i="1"/>
  <c r="Q570" i="1" s="1"/>
  <c r="M570" i="1"/>
  <c r="R570" i="1" s="1"/>
  <c r="I571" i="1"/>
  <c r="N571" i="1" s="1"/>
  <c r="J571" i="1"/>
  <c r="O571" i="1" s="1"/>
  <c r="K571" i="1"/>
  <c r="P571" i="1" s="1"/>
  <c r="L571" i="1"/>
  <c r="Q571" i="1" s="1"/>
  <c r="M571" i="1"/>
  <c r="R571" i="1" s="1"/>
  <c r="I572" i="1"/>
  <c r="N572" i="1" s="1"/>
  <c r="J572" i="1"/>
  <c r="O572" i="1" s="1"/>
  <c r="K572" i="1"/>
  <c r="P572" i="1" s="1"/>
  <c r="L572" i="1"/>
  <c r="Q572" i="1" s="1"/>
  <c r="M572" i="1"/>
  <c r="R572" i="1" s="1"/>
  <c r="I573" i="1"/>
  <c r="N573" i="1" s="1"/>
  <c r="J573" i="1"/>
  <c r="O573" i="1" s="1"/>
  <c r="K573" i="1"/>
  <c r="P573" i="1" s="1"/>
  <c r="L573" i="1"/>
  <c r="Q573" i="1" s="1"/>
  <c r="M573" i="1"/>
  <c r="R573" i="1" s="1"/>
  <c r="I574" i="1"/>
  <c r="N574" i="1" s="1"/>
  <c r="J574" i="1"/>
  <c r="O574" i="1" s="1"/>
  <c r="K574" i="1"/>
  <c r="P574" i="1" s="1"/>
  <c r="L574" i="1"/>
  <c r="Q574" i="1" s="1"/>
  <c r="M574" i="1"/>
  <c r="R574" i="1" s="1"/>
  <c r="I575" i="1"/>
  <c r="N575" i="1" s="1"/>
  <c r="J575" i="1"/>
  <c r="O575" i="1" s="1"/>
  <c r="K575" i="1"/>
  <c r="P575" i="1" s="1"/>
  <c r="L575" i="1"/>
  <c r="Q575" i="1" s="1"/>
  <c r="M575" i="1"/>
  <c r="R575" i="1" s="1"/>
  <c r="I576" i="1"/>
  <c r="N576" i="1" s="1"/>
  <c r="J576" i="1"/>
  <c r="O576" i="1" s="1"/>
  <c r="K576" i="1"/>
  <c r="P576" i="1" s="1"/>
  <c r="L576" i="1"/>
  <c r="Q576" i="1" s="1"/>
  <c r="M576" i="1"/>
  <c r="R576" i="1" s="1"/>
  <c r="I577" i="1"/>
  <c r="N577" i="1" s="1"/>
  <c r="J577" i="1"/>
  <c r="O577" i="1" s="1"/>
  <c r="K577" i="1"/>
  <c r="P577" i="1" s="1"/>
  <c r="L577" i="1"/>
  <c r="Q577" i="1" s="1"/>
  <c r="M577" i="1"/>
  <c r="R577" i="1" s="1"/>
  <c r="I578" i="1"/>
  <c r="N578" i="1" s="1"/>
  <c r="J578" i="1"/>
  <c r="O578" i="1" s="1"/>
  <c r="K578" i="1"/>
  <c r="P578" i="1" s="1"/>
  <c r="L578" i="1"/>
  <c r="Q578" i="1" s="1"/>
  <c r="M578" i="1"/>
  <c r="R578" i="1" s="1"/>
  <c r="I579" i="1"/>
  <c r="N579" i="1" s="1"/>
  <c r="J579" i="1"/>
  <c r="O579" i="1" s="1"/>
  <c r="K579" i="1"/>
  <c r="P579" i="1" s="1"/>
  <c r="L579" i="1"/>
  <c r="Q579" i="1" s="1"/>
  <c r="M579" i="1"/>
  <c r="R579" i="1" s="1"/>
  <c r="I580" i="1"/>
  <c r="N580" i="1" s="1"/>
  <c r="J580" i="1"/>
  <c r="O580" i="1" s="1"/>
  <c r="K580" i="1"/>
  <c r="P580" i="1" s="1"/>
  <c r="L580" i="1"/>
  <c r="Q580" i="1" s="1"/>
  <c r="M580" i="1"/>
  <c r="R580" i="1" s="1"/>
  <c r="I581" i="1"/>
  <c r="N581" i="1" s="1"/>
  <c r="J581" i="1"/>
  <c r="O581" i="1" s="1"/>
  <c r="K581" i="1"/>
  <c r="P581" i="1" s="1"/>
  <c r="L581" i="1"/>
  <c r="Q581" i="1" s="1"/>
  <c r="M581" i="1"/>
  <c r="R581" i="1" s="1"/>
  <c r="I582" i="1"/>
  <c r="N582" i="1" s="1"/>
  <c r="J582" i="1"/>
  <c r="O582" i="1" s="1"/>
  <c r="K582" i="1"/>
  <c r="P582" i="1" s="1"/>
  <c r="L582" i="1"/>
  <c r="Q582" i="1" s="1"/>
  <c r="M582" i="1"/>
  <c r="R582" i="1" s="1"/>
  <c r="I583" i="1"/>
  <c r="N583" i="1" s="1"/>
  <c r="J583" i="1"/>
  <c r="O583" i="1" s="1"/>
  <c r="K583" i="1"/>
  <c r="P583" i="1" s="1"/>
  <c r="L583" i="1"/>
  <c r="Q583" i="1" s="1"/>
  <c r="M583" i="1"/>
  <c r="R583" i="1" s="1"/>
  <c r="I584" i="1"/>
  <c r="N584" i="1" s="1"/>
  <c r="J584" i="1"/>
  <c r="O584" i="1" s="1"/>
  <c r="K584" i="1"/>
  <c r="P584" i="1" s="1"/>
  <c r="L584" i="1"/>
  <c r="Q584" i="1" s="1"/>
  <c r="M584" i="1"/>
  <c r="R584" i="1" s="1"/>
  <c r="I585" i="1"/>
  <c r="N585" i="1" s="1"/>
  <c r="J585" i="1"/>
  <c r="O585" i="1" s="1"/>
  <c r="K585" i="1"/>
  <c r="P585" i="1" s="1"/>
  <c r="L585" i="1"/>
  <c r="Q585" i="1" s="1"/>
  <c r="M585" i="1"/>
  <c r="R585" i="1" s="1"/>
  <c r="I586" i="1"/>
  <c r="N586" i="1" s="1"/>
  <c r="J586" i="1"/>
  <c r="O586" i="1" s="1"/>
  <c r="K586" i="1"/>
  <c r="P586" i="1" s="1"/>
  <c r="L586" i="1"/>
  <c r="Q586" i="1" s="1"/>
  <c r="M586" i="1"/>
  <c r="R586" i="1" s="1"/>
  <c r="I587" i="1"/>
  <c r="N587" i="1" s="1"/>
  <c r="J587" i="1"/>
  <c r="O587" i="1" s="1"/>
  <c r="K587" i="1"/>
  <c r="P587" i="1" s="1"/>
  <c r="L587" i="1"/>
  <c r="Q587" i="1" s="1"/>
  <c r="M587" i="1"/>
  <c r="R587" i="1" s="1"/>
  <c r="I588" i="1"/>
  <c r="N588" i="1" s="1"/>
  <c r="J588" i="1"/>
  <c r="O588" i="1" s="1"/>
  <c r="K588" i="1"/>
  <c r="P588" i="1" s="1"/>
  <c r="L588" i="1"/>
  <c r="Q588" i="1" s="1"/>
  <c r="M588" i="1"/>
  <c r="R588" i="1" s="1"/>
  <c r="I589" i="1"/>
  <c r="N589" i="1" s="1"/>
  <c r="J589" i="1"/>
  <c r="O589" i="1" s="1"/>
  <c r="K589" i="1"/>
  <c r="P589" i="1" s="1"/>
  <c r="L589" i="1"/>
  <c r="Q589" i="1" s="1"/>
  <c r="M589" i="1"/>
  <c r="R589" i="1" s="1"/>
  <c r="I590" i="1"/>
  <c r="N590" i="1" s="1"/>
  <c r="J590" i="1"/>
  <c r="O590" i="1" s="1"/>
  <c r="K590" i="1"/>
  <c r="P590" i="1" s="1"/>
  <c r="L590" i="1"/>
  <c r="Q590" i="1" s="1"/>
  <c r="M590" i="1"/>
  <c r="R590" i="1" s="1"/>
  <c r="I591" i="1"/>
  <c r="N591" i="1" s="1"/>
  <c r="J591" i="1"/>
  <c r="O591" i="1" s="1"/>
  <c r="K591" i="1"/>
  <c r="P591" i="1" s="1"/>
  <c r="L591" i="1"/>
  <c r="Q591" i="1" s="1"/>
  <c r="M591" i="1"/>
  <c r="R591" i="1" s="1"/>
  <c r="I592" i="1"/>
  <c r="N592" i="1" s="1"/>
  <c r="J592" i="1"/>
  <c r="O592" i="1" s="1"/>
  <c r="K592" i="1"/>
  <c r="P592" i="1" s="1"/>
  <c r="L592" i="1"/>
  <c r="Q592" i="1" s="1"/>
  <c r="M592" i="1"/>
  <c r="R592" i="1" s="1"/>
  <c r="I593" i="1"/>
  <c r="N593" i="1" s="1"/>
  <c r="J593" i="1"/>
  <c r="O593" i="1" s="1"/>
  <c r="K593" i="1"/>
  <c r="P593" i="1" s="1"/>
  <c r="L593" i="1"/>
  <c r="Q593" i="1" s="1"/>
  <c r="M593" i="1"/>
  <c r="R593" i="1" s="1"/>
  <c r="I594" i="1"/>
  <c r="N594" i="1" s="1"/>
  <c r="J594" i="1"/>
  <c r="O594" i="1" s="1"/>
  <c r="K594" i="1"/>
  <c r="P594" i="1" s="1"/>
  <c r="L594" i="1"/>
  <c r="Q594" i="1" s="1"/>
  <c r="M594" i="1"/>
  <c r="R594" i="1" s="1"/>
  <c r="I595" i="1"/>
  <c r="N595" i="1" s="1"/>
  <c r="J595" i="1"/>
  <c r="O595" i="1" s="1"/>
  <c r="K595" i="1"/>
  <c r="P595" i="1" s="1"/>
  <c r="L595" i="1"/>
  <c r="Q595" i="1" s="1"/>
  <c r="M595" i="1"/>
  <c r="R595" i="1" s="1"/>
  <c r="I596" i="1"/>
  <c r="N596" i="1" s="1"/>
  <c r="J596" i="1"/>
  <c r="O596" i="1" s="1"/>
  <c r="K596" i="1"/>
  <c r="P596" i="1" s="1"/>
  <c r="L596" i="1"/>
  <c r="Q596" i="1" s="1"/>
  <c r="M596" i="1"/>
  <c r="R596" i="1" s="1"/>
  <c r="I597" i="1"/>
  <c r="N597" i="1" s="1"/>
  <c r="J597" i="1"/>
  <c r="O597" i="1" s="1"/>
  <c r="K597" i="1"/>
  <c r="P597" i="1" s="1"/>
  <c r="L597" i="1"/>
  <c r="Q597" i="1" s="1"/>
  <c r="M597" i="1"/>
  <c r="R597" i="1" s="1"/>
  <c r="I598" i="1"/>
  <c r="N598" i="1" s="1"/>
  <c r="J598" i="1"/>
  <c r="O598" i="1" s="1"/>
  <c r="K598" i="1"/>
  <c r="P598" i="1" s="1"/>
  <c r="L598" i="1"/>
  <c r="Q598" i="1" s="1"/>
  <c r="M598" i="1"/>
  <c r="R598" i="1" s="1"/>
  <c r="I599" i="1"/>
  <c r="N599" i="1" s="1"/>
  <c r="J599" i="1"/>
  <c r="O599" i="1" s="1"/>
  <c r="K599" i="1"/>
  <c r="P599" i="1" s="1"/>
  <c r="L599" i="1"/>
  <c r="Q599" i="1" s="1"/>
  <c r="M599" i="1"/>
  <c r="R599" i="1" s="1"/>
  <c r="I600" i="1"/>
  <c r="N600" i="1" s="1"/>
  <c r="J600" i="1"/>
  <c r="O600" i="1" s="1"/>
  <c r="K600" i="1"/>
  <c r="P600" i="1" s="1"/>
  <c r="L600" i="1"/>
  <c r="Q600" i="1" s="1"/>
  <c r="M600" i="1"/>
  <c r="R600" i="1" s="1"/>
  <c r="I601" i="1"/>
  <c r="N601" i="1" s="1"/>
  <c r="J601" i="1"/>
  <c r="O601" i="1" s="1"/>
  <c r="K601" i="1"/>
  <c r="P601" i="1" s="1"/>
  <c r="L601" i="1"/>
  <c r="Q601" i="1" s="1"/>
  <c r="M601" i="1"/>
  <c r="R601" i="1" s="1"/>
  <c r="I602" i="1"/>
  <c r="N602" i="1" s="1"/>
  <c r="J602" i="1"/>
  <c r="O602" i="1" s="1"/>
  <c r="K602" i="1"/>
  <c r="P602" i="1" s="1"/>
  <c r="L602" i="1"/>
  <c r="Q602" i="1" s="1"/>
  <c r="M602" i="1"/>
  <c r="R602" i="1" s="1"/>
  <c r="I603" i="1"/>
  <c r="N603" i="1" s="1"/>
  <c r="J603" i="1"/>
  <c r="O603" i="1" s="1"/>
  <c r="K603" i="1"/>
  <c r="P603" i="1" s="1"/>
  <c r="L603" i="1"/>
  <c r="Q603" i="1" s="1"/>
  <c r="M603" i="1"/>
  <c r="R603" i="1" s="1"/>
  <c r="I604" i="1"/>
  <c r="N604" i="1" s="1"/>
  <c r="J604" i="1"/>
  <c r="O604" i="1" s="1"/>
  <c r="K604" i="1"/>
  <c r="P604" i="1" s="1"/>
  <c r="L604" i="1"/>
  <c r="Q604" i="1" s="1"/>
  <c r="M604" i="1"/>
  <c r="R604" i="1" s="1"/>
  <c r="I605" i="1"/>
  <c r="N605" i="1" s="1"/>
  <c r="J605" i="1"/>
  <c r="O605" i="1" s="1"/>
  <c r="K605" i="1"/>
  <c r="P605" i="1" s="1"/>
  <c r="L605" i="1"/>
  <c r="Q605" i="1" s="1"/>
  <c r="M605" i="1"/>
  <c r="R605" i="1" s="1"/>
  <c r="I606" i="1"/>
  <c r="N606" i="1" s="1"/>
  <c r="J606" i="1"/>
  <c r="O606" i="1" s="1"/>
  <c r="K606" i="1"/>
  <c r="P606" i="1" s="1"/>
  <c r="L606" i="1"/>
  <c r="Q606" i="1" s="1"/>
  <c r="M606" i="1"/>
  <c r="R606" i="1" s="1"/>
  <c r="I607" i="1"/>
  <c r="N607" i="1" s="1"/>
  <c r="J607" i="1"/>
  <c r="O607" i="1" s="1"/>
  <c r="K607" i="1"/>
  <c r="P607" i="1" s="1"/>
  <c r="L607" i="1"/>
  <c r="Q607" i="1" s="1"/>
  <c r="M607" i="1"/>
  <c r="R607" i="1" s="1"/>
  <c r="I608" i="1"/>
  <c r="N608" i="1" s="1"/>
  <c r="J608" i="1"/>
  <c r="O608" i="1" s="1"/>
  <c r="K608" i="1"/>
  <c r="P608" i="1" s="1"/>
  <c r="L608" i="1"/>
  <c r="Q608" i="1" s="1"/>
  <c r="M608" i="1"/>
  <c r="R608" i="1" s="1"/>
  <c r="I609" i="1"/>
  <c r="N609" i="1" s="1"/>
  <c r="J609" i="1"/>
  <c r="O609" i="1" s="1"/>
  <c r="K609" i="1"/>
  <c r="P609" i="1" s="1"/>
  <c r="L609" i="1"/>
  <c r="Q609" i="1" s="1"/>
  <c r="M609" i="1"/>
  <c r="R609" i="1" s="1"/>
  <c r="I610" i="1"/>
  <c r="N610" i="1" s="1"/>
  <c r="J610" i="1"/>
  <c r="O610" i="1" s="1"/>
  <c r="K610" i="1"/>
  <c r="P610" i="1" s="1"/>
  <c r="L610" i="1"/>
  <c r="Q610" i="1" s="1"/>
  <c r="M610" i="1"/>
  <c r="R610" i="1" s="1"/>
  <c r="I611" i="1"/>
  <c r="N611" i="1" s="1"/>
  <c r="J611" i="1"/>
  <c r="O611" i="1" s="1"/>
  <c r="K611" i="1"/>
  <c r="P611" i="1" s="1"/>
  <c r="L611" i="1"/>
  <c r="Q611" i="1" s="1"/>
  <c r="M611" i="1"/>
  <c r="R611" i="1" s="1"/>
  <c r="I612" i="1"/>
  <c r="N612" i="1" s="1"/>
  <c r="J612" i="1"/>
  <c r="O612" i="1" s="1"/>
  <c r="K612" i="1"/>
  <c r="P612" i="1" s="1"/>
  <c r="L612" i="1"/>
  <c r="Q612" i="1" s="1"/>
  <c r="M612" i="1"/>
  <c r="R612" i="1" s="1"/>
  <c r="I613" i="1"/>
  <c r="N613" i="1" s="1"/>
  <c r="J613" i="1"/>
  <c r="O613" i="1" s="1"/>
  <c r="K613" i="1"/>
  <c r="P613" i="1" s="1"/>
  <c r="L613" i="1"/>
  <c r="Q613" i="1" s="1"/>
  <c r="M613" i="1"/>
  <c r="R613" i="1" s="1"/>
  <c r="I614" i="1"/>
  <c r="N614" i="1" s="1"/>
  <c r="J614" i="1"/>
  <c r="O614" i="1" s="1"/>
  <c r="K614" i="1"/>
  <c r="P614" i="1" s="1"/>
  <c r="L614" i="1"/>
  <c r="Q614" i="1" s="1"/>
  <c r="M614" i="1"/>
  <c r="R614" i="1" s="1"/>
  <c r="I615" i="1"/>
  <c r="N615" i="1" s="1"/>
  <c r="J615" i="1"/>
  <c r="O615" i="1" s="1"/>
  <c r="K615" i="1"/>
  <c r="P615" i="1" s="1"/>
  <c r="L615" i="1"/>
  <c r="Q615" i="1" s="1"/>
  <c r="M615" i="1"/>
  <c r="R615" i="1" s="1"/>
  <c r="I616" i="1"/>
  <c r="N616" i="1" s="1"/>
  <c r="J616" i="1"/>
  <c r="O616" i="1" s="1"/>
  <c r="K616" i="1"/>
  <c r="P616" i="1" s="1"/>
  <c r="L616" i="1"/>
  <c r="Q616" i="1" s="1"/>
  <c r="M616" i="1"/>
  <c r="R616" i="1" s="1"/>
  <c r="I617" i="1"/>
  <c r="N617" i="1" s="1"/>
  <c r="J617" i="1"/>
  <c r="O617" i="1" s="1"/>
  <c r="K617" i="1"/>
  <c r="P617" i="1" s="1"/>
  <c r="L617" i="1"/>
  <c r="Q617" i="1" s="1"/>
  <c r="M617" i="1"/>
  <c r="R617" i="1" s="1"/>
  <c r="I618" i="1"/>
  <c r="N618" i="1" s="1"/>
  <c r="J618" i="1"/>
  <c r="O618" i="1" s="1"/>
  <c r="K618" i="1"/>
  <c r="P618" i="1" s="1"/>
  <c r="L618" i="1"/>
  <c r="Q618" i="1" s="1"/>
  <c r="M618" i="1"/>
  <c r="R618" i="1" s="1"/>
  <c r="I619" i="1"/>
  <c r="N619" i="1" s="1"/>
  <c r="J619" i="1"/>
  <c r="O619" i="1" s="1"/>
  <c r="K619" i="1"/>
  <c r="P619" i="1" s="1"/>
  <c r="L619" i="1"/>
  <c r="Q619" i="1" s="1"/>
  <c r="M619" i="1"/>
  <c r="R619" i="1" s="1"/>
  <c r="I620" i="1"/>
  <c r="N620" i="1" s="1"/>
  <c r="J620" i="1"/>
  <c r="O620" i="1" s="1"/>
  <c r="K620" i="1"/>
  <c r="P620" i="1" s="1"/>
  <c r="L620" i="1"/>
  <c r="Q620" i="1" s="1"/>
  <c r="M620" i="1"/>
  <c r="R620" i="1" s="1"/>
  <c r="I621" i="1"/>
  <c r="N621" i="1" s="1"/>
  <c r="J621" i="1"/>
  <c r="O621" i="1" s="1"/>
  <c r="K621" i="1"/>
  <c r="P621" i="1" s="1"/>
  <c r="L621" i="1"/>
  <c r="Q621" i="1" s="1"/>
  <c r="M621" i="1"/>
  <c r="R621" i="1" s="1"/>
  <c r="I622" i="1"/>
  <c r="N622" i="1" s="1"/>
  <c r="J622" i="1"/>
  <c r="O622" i="1" s="1"/>
  <c r="K622" i="1"/>
  <c r="P622" i="1" s="1"/>
  <c r="L622" i="1"/>
  <c r="Q622" i="1" s="1"/>
  <c r="M622" i="1"/>
  <c r="R622" i="1" s="1"/>
  <c r="I623" i="1"/>
  <c r="N623" i="1" s="1"/>
  <c r="J623" i="1"/>
  <c r="O623" i="1" s="1"/>
  <c r="K623" i="1"/>
  <c r="P623" i="1" s="1"/>
  <c r="L623" i="1"/>
  <c r="Q623" i="1" s="1"/>
  <c r="M623" i="1"/>
  <c r="R623" i="1" s="1"/>
  <c r="I624" i="1"/>
  <c r="N624" i="1" s="1"/>
  <c r="J624" i="1"/>
  <c r="O624" i="1" s="1"/>
  <c r="K624" i="1"/>
  <c r="P624" i="1" s="1"/>
  <c r="L624" i="1"/>
  <c r="Q624" i="1" s="1"/>
  <c r="M624" i="1"/>
  <c r="R624" i="1" s="1"/>
  <c r="I625" i="1"/>
  <c r="N625" i="1" s="1"/>
  <c r="J625" i="1"/>
  <c r="O625" i="1" s="1"/>
  <c r="K625" i="1"/>
  <c r="P625" i="1" s="1"/>
  <c r="L625" i="1"/>
  <c r="Q625" i="1" s="1"/>
  <c r="M625" i="1"/>
  <c r="R625" i="1" s="1"/>
  <c r="I626" i="1"/>
  <c r="N626" i="1" s="1"/>
  <c r="J626" i="1"/>
  <c r="O626" i="1" s="1"/>
  <c r="K626" i="1"/>
  <c r="P626" i="1" s="1"/>
  <c r="L626" i="1"/>
  <c r="Q626" i="1" s="1"/>
  <c r="M626" i="1"/>
  <c r="R626" i="1" s="1"/>
  <c r="I627" i="1"/>
  <c r="N627" i="1" s="1"/>
  <c r="J627" i="1"/>
  <c r="O627" i="1" s="1"/>
  <c r="K627" i="1"/>
  <c r="P627" i="1" s="1"/>
  <c r="L627" i="1"/>
  <c r="Q627" i="1" s="1"/>
  <c r="M627" i="1"/>
  <c r="R627" i="1" s="1"/>
  <c r="I628" i="1"/>
  <c r="N628" i="1" s="1"/>
  <c r="J628" i="1"/>
  <c r="O628" i="1" s="1"/>
  <c r="K628" i="1"/>
  <c r="P628" i="1" s="1"/>
  <c r="L628" i="1"/>
  <c r="Q628" i="1" s="1"/>
  <c r="M628" i="1"/>
  <c r="R628" i="1" s="1"/>
  <c r="I629" i="1"/>
  <c r="N629" i="1" s="1"/>
  <c r="J629" i="1"/>
  <c r="O629" i="1" s="1"/>
  <c r="K629" i="1"/>
  <c r="P629" i="1" s="1"/>
  <c r="L629" i="1"/>
  <c r="Q629" i="1" s="1"/>
  <c r="M629" i="1"/>
  <c r="R629" i="1" s="1"/>
  <c r="I630" i="1"/>
  <c r="N630" i="1" s="1"/>
  <c r="J630" i="1"/>
  <c r="O630" i="1" s="1"/>
  <c r="K630" i="1"/>
  <c r="P630" i="1" s="1"/>
  <c r="L630" i="1"/>
  <c r="Q630" i="1" s="1"/>
  <c r="M630" i="1"/>
  <c r="R630" i="1" s="1"/>
  <c r="I631" i="1"/>
  <c r="N631" i="1" s="1"/>
  <c r="J631" i="1"/>
  <c r="O631" i="1" s="1"/>
  <c r="K631" i="1"/>
  <c r="P631" i="1" s="1"/>
  <c r="L631" i="1"/>
  <c r="Q631" i="1" s="1"/>
  <c r="M631" i="1"/>
  <c r="R631" i="1" s="1"/>
  <c r="I632" i="1"/>
  <c r="N632" i="1" s="1"/>
  <c r="J632" i="1"/>
  <c r="O632" i="1" s="1"/>
  <c r="K632" i="1"/>
  <c r="P632" i="1" s="1"/>
  <c r="L632" i="1"/>
  <c r="Q632" i="1" s="1"/>
  <c r="M632" i="1"/>
  <c r="R632" i="1" s="1"/>
  <c r="I633" i="1"/>
  <c r="N633" i="1" s="1"/>
  <c r="J633" i="1"/>
  <c r="O633" i="1" s="1"/>
  <c r="K633" i="1"/>
  <c r="P633" i="1" s="1"/>
  <c r="L633" i="1"/>
  <c r="Q633" i="1" s="1"/>
  <c r="M633" i="1"/>
  <c r="R633" i="1" s="1"/>
  <c r="I634" i="1"/>
  <c r="N634" i="1" s="1"/>
  <c r="J634" i="1"/>
  <c r="O634" i="1" s="1"/>
  <c r="K634" i="1"/>
  <c r="P634" i="1" s="1"/>
  <c r="L634" i="1"/>
  <c r="Q634" i="1" s="1"/>
  <c r="M634" i="1"/>
  <c r="R634" i="1" s="1"/>
  <c r="I635" i="1"/>
  <c r="N635" i="1" s="1"/>
  <c r="J635" i="1"/>
  <c r="O635" i="1" s="1"/>
  <c r="K635" i="1"/>
  <c r="P635" i="1" s="1"/>
  <c r="L635" i="1"/>
  <c r="Q635" i="1" s="1"/>
  <c r="M635" i="1"/>
  <c r="R635" i="1" s="1"/>
  <c r="I636" i="1"/>
  <c r="N636" i="1" s="1"/>
  <c r="J636" i="1"/>
  <c r="O636" i="1" s="1"/>
  <c r="K636" i="1"/>
  <c r="P636" i="1" s="1"/>
  <c r="L636" i="1"/>
  <c r="Q636" i="1" s="1"/>
  <c r="M636" i="1"/>
  <c r="R636" i="1" s="1"/>
  <c r="I637" i="1"/>
  <c r="N637" i="1" s="1"/>
  <c r="J637" i="1"/>
  <c r="O637" i="1" s="1"/>
  <c r="K637" i="1"/>
  <c r="P637" i="1" s="1"/>
  <c r="L637" i="1"/>
  <c r="Q637" i="1" s="1"/>
  <c r="M637" i="1"/>
  <c r="R637" i="1" s="1"/>
  <c r="I638" i="1"/>
  <c r="N638" i="1" s="1"/>
  <c r="J638" i="1"/>
  <c r="O638" i="1" s="1"/>
  <c r="K638" i="1"/>
  <c r="P638" i="1" s="1"/>
  <c r="L638" i="1"/>
  <c r="Q638" i="1" s="1"/>
  <c r="M638" i="1"/>
  <c r="R638" i="1" s="1"/>
  <c r="I639" i="1"/>
  <c r="N639" i="1" s="1"/>
  <c r="J639" i="1"/>
  <c r="O639" i="1" s="1"/>
  <c r="K639" i="1"/>
  <c r="P639" i="1" s="1"/>
  <c r="L639" i="1"/>
  <c r="Q639" i="1" s="1"/>
  <c r="M639" i="1"/>
  <c r="R639" i="1" s="1"/>
  <c r="I640" i="1"/>
  <c r="N640" i="1" s="1"/>
  <c r="J640" i="1"/>
  <c r="O640" i="1" s="1"/>
  <c r="K640" i="1"/>
  <c r="P640" i="1" s="1"/>
  <c r="L640" i="1"/>
  <c r="Q640" i="1" s="1"/>
  <c r="M640" i="1"/>
  <c r="R640" i="1" s="1"/>
  <c r="I641" i="1"/>
  <c r="N641" i="1" s="1"/>
  <c r="J641" i="1"/>
  <c r="O641" i="1" s="1"/>
  <c r="K641" i="1"/>
  <c r="P641" i="1" s="1"/>
  <c r="L641" i="1"/>
  <c r="Q641" i="1" s="1"/>
  <c r="M641" i="1"/>
  <c r="R641" i="1" s="1"/>
  <c r="I642" i="1"/>
  <c r="N642" i="1" s="1"/>
  <c r="J642" i="1"/>
  <c r="O642" i="1" s="1"/>
  <c r="K642" i="1"/>
  <c r="P642" i="1" s="1"/>
  <c r="L642" i="1"/>
  <c r="Q642" i="1" s="1"/>
  <c r="M642" i="1"/>
  <c r="R642" i="1" s="1"/>
  <c r="I643" i="1"/>
  <c r="N643" i="1" s="1"/>
  <c r="J643" i="1"/>
  <c r="O643" i="1" s="1"/>
  <c r="K643" i="1"/>
  <c r="P643" i="1" s="1"/>
  <c r="L643" i="1"/>
  <c r="Q643" i="1" s="1"/>
  <c r="M643" i="1"/>
  <c r="R643" i="1" s="1"/>
  <c r="I644" i="1"/>
  <c r="N644" i="1" s="1"/>
  <c r="J644" i="1"/>
  <c r="O644" i="1" s="1"/>
  <c r="K644" i="1"/>
  <c r="P644" i="1" s="1"/>
  <c r="L644" i="1"/>
  <c r="Q644" i="1" s="1"/>
  <c r="M644" i="1"/>
  <c r="R644" i="1" s="1"/>
  <c r="I645" i="1"/>
  <c r="N645" i="1" s="1"/>
  <c r="J645" i="1"/>
  <c r="O645" i="1" s="1"/>
  <c r="K645" i="1"/>
  <c r="P645" i="1" s="1"/>
  <c r="L645" i="1"/>
  <c r="Q645" i="1" s="1"/>
  <c r="M645" i="1"/>
  <c r="R645" i="1" s="1"/>
  <c r="I646" i="1"/>
  <c r="N646" i="1" s="1"/>
  <c r="J646" i="1"/>
  <c r="O646" i="1" s="1"/>
  <c r="K646" i="1"/>
  <c r="P646" i="1" s="1"/>
  <c r="L646" i="1"/>
  <c r="Q646" i="1" s="1"/>
  <c r="M646" i="1"/>
  <c r="R646" i="1" s="1"/>
  <c r="I647" i="1"/>
  <c r="N647" i="1" s="1"/>
  <c r="J647" i="1"/>
  <c r="O647" i="1" s="1"/>
  <c r="K647" i="1"/>
  <c r="P647" i="1" s="1"/>
  <c r="L647" i="1"/>
  <c r="Q647" i="1" s="1"/>
  <c r="M647" i="1"/>
  <c r="R647" i="1" s="1"/>
  <c r="I648" i="1"/>
  <c r="N648" i="1" s="1"/>
  <c r="J648" i="1"/>
  <c r="O648" i="1" s="1"/>
  <c r="K648" i="1"/>
  <c r="P648" i="1" s="1"/>
  <c r="L648" i="1"/>
  <c r="Q648" i="1" s="1"/>
  <c r="M648" i="1"/>
  <c r="R648" i="1" s="1"/>
  <c r="I649" i="1"/>
  <c r="N649" i="1" s="1"/>
  <c r="J649" i="1"/>
  <c r="O649" i="1" s="1"/>
  <c r="K649" i="1"/>
  <c r="P649" i="1" s="1"/>
  <c r="L649" i="1"/>
  <c r="Q649" i="1" s="1"/>
  <c r="M649" i="1"/>
  <c r="R649" i="1" s="1"/>
  <c r="I650" i="1"/>
  <c r="N650" i="1" s="1"/>
  <c r="J650" i="1"/>
  <c r="O650" i="1" s="1"/>
  <c r="K650" i="1"/>
  <c r="P650" i="1" s="1"/>
  <c r="L650" i="1"/>
  <c r="Q650" i="1" s="1"/>
  <c r="M650" i="1"/>
  <c r="R650" i="1" s="1"/>
  <c r="I651" i="1"/>
  <c r="N651" i="1" s="1"/>
  <c r="J651" i="1"/>
  <c r="O651" i="1" s="1"/>
  <c r="K651" i="1"/>
  <c r="P651" i="1" s="1"/>
  <c r="L651" i="1"/>
  <c r="Q651" i="1" s="1"/>
  <c r="M651" i="1"/>
  <c r="R651" i="1" s="1"/>
  <c r="I652" i="1"/>
  <c r="N652" i="1" s="1"/>
  <c r="J652" i="1"/>
  <c r="O652" i="1" s="1"/>
  <c r="K652" i="1"/>
  <c r="P652" i="1" s="1"/>
  <c r="L652" i="1"/>
  <c r="Q652" i="1" s="1"/>
  <c r="M652" i="1"/>
  <c r="R652" i="1" s="1"/>
  <c r="I653" i="1"/>
  <c r="N653" i="1" s="1"/>
  <c r="J653" i="1"/>
  <c r="O653" i="1" s="1"/>
  <c r="K653" i="1"/>
  <c r="P653" i="1" s="1"/>
  <c r="L653" i="1"/>
  <c r="Q653" i="1" s="1"/>
  <c r="M653" i="1"/>
  <c r="R653" i="1" s="1"/>
  <c r="I654" i="1"/>
  <c r="N654" i="1" s="1"/>
  <c r="J654" i="1"/>
  <c r="O654" i="1" s="1"/>
  <c r="K654" i="1"/>
  <c r="P654" i="1" s="1"/>
  <c r="L654" i="1"/>
  <c r="Q654" i="1" s="1"/>
  <c r="M654" i="1"/>
  <c r="R654" i="1" s="1"/>
  <c r="I655" i="1"/>
  <c r="N655" i="1" s="1"/>
  <c r="J655" i="1"/>
  <c r="O655" i="1" s="1"/>
  <c r="K655" i="1"/>
  <c r="P655" i="1" s="1"/>
  <c r="L655" i="1"/>
  <c r="Q655" i="1" s="1"/>
  <c r="M655" i="1"/>
  <c r="R655" i="1" s="1"/>
  <c r="I656" i="1"/>
  <c r="N656" i="1" s="1"/>
  <c r="J656" i="1"/>
  <c r="O656" i="1" s="1"/>
  <c r="K656" i="1"/>
  <c r="P656" i="1" s="1"/>
  <c r="L656" i="1"/>
  <c r="Q656" i="1" s="1"/>
  <c r="M656" i="1"/>
  <c r="R656" i="1" s="1"/>
  <c r="I657" i="1"/>
  <c r="N657" i="1" s="1"/>
  <c r="J657" i="1"/>
  <c r="O657" i="1" s="1"/>
  <c r="K657" i="1"/>
  <c r="P657" i="1" s="1"/>
  <c r="L657" i="1"/>
  <c r="Q657" i="1" s="1"/>
  <c r="M657" i="1"/>
  <c r="R657" i="1" s="1"/>
  <c r="I658" i="1"/>
  <c r="N658" i="1" s="1"/>
  <c r="J658" i="1"/>
  <c r="O658" i="1" s="1"/>
  <c r="K658" i="1"/>
  <c r="P658" i="1" s="1"/>
  <c r="L658" i="1"/>
  <c r="Q658" i="1" s="1"/>
  <c r="M658" i="1"/>
  <c r="R658" i="1" s="1"/>
  <c r="I659" i="1"/>
  <c r="N659" i="1" s="1"/>
  <c r="J659" i="1"/>
  <c r="O659" i="1" s="1"/>
  <c r="K659" i="1"/>
  <c r="P659" i="1" s="1"/>
  <c r="L659" i="1"/>
  <c r="Q659" i="1" s="1"/>
  <c r="M659" i="1"/>
  <c r="R659" i="1" s="1"/>
  <c r="I660" i="1"/>
  <c r="N660" i="1" s="1"/>
  <c r="J660" i="1"/>
  <c r="O660" i="1" s="1"/>
  <c r="K660" i="1"/>
  <c r="P660" i="1" s="1"/>
  <c r="L660" i="1"/>
  <c r="Q660" i="1" s="1"/>
  <c r="M660" i="1"/>
  <c r="R660" i="1" s="1"/>
  <c r="I661" i="1"/>
  <c r="N661" i="1" s="1"/>
  <c r="J661" i="1"/>
  <c r="O661" i="1" s="1"/>
  <c r="K661" i="1"/>
  <c r="P661" i="1" s="1"/>
  <c r="L661" i="1"/>
  <c r="Q661" i="1" s="1"/>
  <c r="M661" i="1"/>
  <c r="R661" i="1" s="1"/>
  <c r="I662" i="1"/>
  <c r="N662" i="1" s="1"/>
  <c r="J662" i="1"/>
  <c r="O662" i="1" s="1"/>
  <c r="K662" i="1"/>
  <c r="P662" i="1" s="1"/>
  <c r="L662" i="1"/>
  <c r="Q662" i="1" s="1"/>
  <c r="M662" i="1"/>
  <c r="R662" i="1" s="1"/>
  <c r="I663" i="1"/>
  <c r="N663" i="1" s="1"/>
  <c r="J663" i="1"/>
  <c r="O663" i="1" s="1"/>
  <c r="K663" i="1"/>
  <c r="P663" i="1" s="1"/>
  <c r="L663" i="1"/>
  <c r="Q663" i="1" s="1"/>
  <c r="M663" i="1"/>
  <c r="R663" i="1" s="1"/>
  <c r="I664" i="1"/>
  <c r="N664" i="1" s="1"/>
  <c r="J664" i="1"/>
  <c r="O664" i="1" s="1"/>
  <c r="K664" i="1"/>
  <c r="P664" i="1" s="1"/>
  <c r="L664" i="1"/>
  <c r="Q664" i="1" s="1"/>
  <c r="M664" i="1"/>
  <c r="R664" i="1" s="1"/>
  <c r="I665" i="1"/>
  <c r="N665" i="1" s="1"/>
  <c r="J665" i="1"/>
  <c r="O665" i="1" s="1"/>
  <c r="K665" i="1"/>
  <c r="P665" i="1" s="1"/>
  <c r="L665" i="1"/>
  <c r="Q665" i="1" s="1"/>
  <c r="M665" i="1"/>
  <c r="R665" i="1" s="1"/>
  <c r="I666" i="1"/>
  <c r="N666" i="1" s="1"/>
  <c r="J666" i="1"/>
  <c r="O666" i="1" s="1"/>
  <c r="K666" i="1"/>
  <c r="P666" i="1" s="1"/>
  <c r="L666" i="1"/>
  <c r="Q666" i="1" s="1"/>
  <c r="M666" i="1"/>
  <c r="R666" i="1" s="1"/>
  <c r="I667" i="1"/>
  <c r="N667" i="1" s="1"/>
  <c r="J667" i="1"/>
  <c r="O667" i="1" s="1"/>
  <c r="K667" i="1"/>
  <c r="P667" i="1" s="1"/>
  <c r="L667" i="1"/>
  <c r="Q667" i="1" s="1"/>
  <c r="M667" i="1"/>
  <c r="R667" i="1" s="1"/>
  <c r="I668" i="1"/>
  <c r="N668" i="1" s="1"/>
  <c r="J668" i="1"/>
  <c r="O668" i="1" s="1"/>
  <c r="K668" i="1"/>
  <c r="P668" i="1" s="1"/>
  <c r="L668" i="1"/>
  <c r="Q668" i="1" s="1"/>
  <c r="M668" i="1"/>
  <c r="R668" i="1" s="1"/>
  <c r="I669" i="1"/>
  <c r="N669" i="1" s="1"/>
  <c r="J669" i="1"/>
  <c r="O669" i="1" s="1"/>
  <c r="K669" i="1"/>
  <c r="P669" i="1" s="1"/>
  <c r="L669" i="1"/>
  <c r="Q669" i="1" s="1"/>
  <c r="M669" i="1"/>
  <c r="R669" i="1" s="1"/>
  <c r="I670" i="1"/>
  <c r="N670" i="1" s="1"/>
  <c r="J670" i="1"/>
  <c r="O670" i="1" s="1"/>
  <c r="K670" i="1"/>
  <c r="P670" i="1" s="1"/>
  <c r="L670" i="1"/>
  <c r="Q670" i="1" s="1"/>
  <c r="M670" i="1"/>
  <c r="R670" i="1" s="1"/>
  <c r="I671" i="1"/>
  <c r="N671" i="1" s="1"/>
  <c r="J671" i="1"/>
  <c r="O671" i="1" s="1"/>
  <c r="K671" i="1"/>
  <c r="P671" i="1" s="1"/>
  <c r="L671" i="1"/>
  <c r="Q671" i="1" s="1"/>
  <c r="M671" i="1"/>
  <c r="R671" i="1" s="1"/>
  <c r="I672" i="1"/>
  <c r="N672" i="1" s="1"/>
  <c r="J672" i="1"/>
  <c r="O672" i="1" s="1"/>
  <c r="K672" i="1"/>
  <c r="P672" i="1" s="1"/>
  <c r="L672" i="1"/>
  <c r="Q672" i="1" s="1"/>
  <c r="M672" i="1"/>
  <c r="R672" i="1" s="1"/>
  <c r="I673" i="1"/>
  <c r="N673" i="1" s="1"/>
  <c r="J673" i="1"/>
  <c r="O673" i="1" s="1"/>
  <c r="K673" i="1"/>
  <c r="P673" i="1" s="1"/>
  <c r="L673" i="1"/>
  <c r="Q673" i="1" s="1"/>
  <c r="M673" i="1"/>
  <c r="R673" i="1" s="1"/>
  <c r="I674" i="1"/>
  <c r="N674" i="1" s="1"/>
  <c r="J674" i="1"/>
  <c r="O674" i="1" s="1"/>
  <c r="K674" i="1"/>
  <c r="P674" i="1" s="1"/>
  <c r="L674" i="1"/>
  <c r="Q674" i="1" s="1"/>
  <c r="M674" i="1"/>
  <c r="R674" i="1" s="1"/>
  <c r="I675" i="1"/>
  <c r="N675" i="1" s="1"/>
  <c r="J675" i="1"/>
  <c r="O675" i="1" s="1"/>
  <c r="K675" i="1"/>
  <c r="P675" i="1" s="1"/>
  <c r="L675" i="1"/>
  <c r="Q675" i="1" s="1"/>
  <c r="M675" i="1"/>
  <c r="R675" i="1" s="1"/>
  <c r="I676" i="1"/>
  <c r="N676" i="1" s="1"/>
  <c r="J676" i="1"/>
  <c r="O676" i="1" s="1"/>
  <c r="K676" i="1"/>
  <c r="P676" i="1" s="1"/>
  <c r="L676" i="1"/>
  <c r="Q676" i="1" s="1"/>
  <c r="M676" i="1"/>
  <c r="R676" i="1" s="1"/>
  <c r="I677" i="1"/>
  <c r="N677" i="1" s="1"/>
  <c r="J677" i="1"/>
  <c r="O677" i="1" s="1"/>
  <c r="K677" i="1"/>
  <c r="P677" i="1" s="1"/>
  <c r="L677" i="1"/>
  <c r="Q677" i="1" s="1"/>
  <c r="M677" i="1"/>
  <c r="R677" i="1" s="1"/>
  <c r="I678" i="1"/>
  <c r="N678" i="1" s="1"/>
  <c r="J678" i="1"/>
  <c r="O678" i="1" s="1"/>
  <c r="K678" i="1"/>
  <c r="P678" i="1" s="1"/>
  <c r="L678" i="1"/>
  <c r="Q678" i="1" s="1"/>
  <c r="M678" i="1"/>
  <c r="R678" i="1" s="1"/>
  <c r="I679" i="1"/>
  <c r="N679" i="1" s="1"/>
  <c r="J679" i="1"/>
  <c r="O679" i="1" s="1"/>
  <c r="K679" i="1"/>
  <c r="P679" i="1" s="1"/>
  <c r="L679" i="1"/>
  <c r="Q679" i="1" s="1"/>
  <c r="M679" i="1"/>
  <c r="R679" i="1" s="1"/>
  <c r="I680" i="1"/>
  <c r="N680" i="1" s="1"/>
  <c r="J680" i="1"/>
  <c r="O680" i="1" s="1"/>
  <c r="K680" i="1"/>
  <c r="P680" i="1" s="1"/>
  <c r="L680" i="1"/>
  <c r="Q680" i="1" s="1"/>
  <c r="M680" i="1"/>
  <c r="R680" i="1" s="1"/>
  <c r="I681" i="1"/>
  <c r="N681" i="1" s="1"/>
  <c r="J681" i="1"/>
  <c r="O681" i="1" s="1"/>
  <c r="K681" i="1"/>
  <c r="P681" i="1" s="1"/>
  <c r="L681" i="1"/>
  <c r="Q681" i="1" s="1"/>
  <c r="M681" i="1"/>
  <c r="R681" i="1" s="1"/>
  <c r="I682" i="1"/>
  <c r="N682" i="1" s="1"/>
  <c r="J682" i="1"/>
  <c r="O682" i="1" s="1"/>
  <c r="K682" i="1"/>
  <c r="P682" i="1" s="1"/>
  <c r="L682" i="1"/>
  <c r="Q682" i="1" s="1"/>
  <c r="M682" i="1"/>
  <c r="R682" i="1" s="1"/>
  <c r="I683" i="1"/>
  <c r="N683" i="1" s="1"/>
  <c r="J683" i="1"/>
  <c r="O683" i="1" s="1"/>
  <c r="K683" i="1"/>
  <c r="P683" i="1" s="1"/>
  <c r="L683" i="1"/>
  <c r="Q683" i="1" s="1"/>
  <c r="M683" i="1"/>
  <c r="R683" i="1" s="1"/>
  <c r="I684" i="1"/>
  <c r="N684" i="1" s="1"/>
  <c r="J684" i="1"/>
  <c r="O684" i="1" s="1"/>
  <c r="K684" i="1"/>
  <c r="P684" i="1" s="1"/>
  <c r="L684" i="1"/>
  <c r="Q684" i="1" s="1"/>
  <c r="M684" i="1"/>
  <c r="R684" i="1" s="1"/>
  <c r="I685" i="1"/>
  <c r="N685" i="1" s="1"/>
  <c r="J685" i="1"/>
  <c r="O685" i="1" s="1"/>
  <c r="K685" i="1"/>
  <c r="P685" i="1" s="1"/>
  <c r="L685" i="1"/>
  <c r="Q685" i="1" s="1"/>
  <c r="M685" i="1"/>
  <c r="R685" i="1" s="1"/>
  <c r="I686" i="1"/>
  <c r="N686" i="1" s="1"/>
  <c r="J686" i="1"/>
  <c r="O686" i="1" s="1"/>
  <c r="K686" i="1"/>
  <c r="P686" i="1" s="1"/>
  <c r="L686" i="1"/>
  <c r="Q686" i="1" s="1"/>
  <c r="M686" i="1"/>
  <c r="R686" i="1" s="1"/>
  <c r="I687" i="1"/>
  <c r="N687" i="1" s="1"/>
  <c r="J687" i="1"/>
  <c r="O687" i="1" s="1"/>
  <c r="K687" i="1"/>
  <c r="P687" i="1" s="1"/>
  <c r="L687" i="1"/>
  <c r="Q687" i="1" s="1"/>
  <c r="M687" i="1"/>
  <c r="R687" i="1" s="1"/>
  <c r="I688" i="1"/>
  <c r="N688" i="1" s="1"/>
  <c r="J688" i="1"/>
  <c r="O688" i="1" s="1"/>
  <c r="K688" i="1"/>
  <c r="P688" i="1" s="1"/>
  <c r="L688" i="1"/>
  <c r="Q688" i="1" s="1"/>
  <c r="M688" i="1"/>
  <c r="R688" i="1" s="1"/>
  <c r="I689" i="1"/>
  <c r="N689" i="1" s="1"/>
  <c r="J689" i="1"/>
  <c r="O689" i="1" s="1"/>
  <c r="K689" i="1"/>
  <c r="P689" i="1" s="1"/>
  <c r="L689" i="1"/>
  <c r="Q689" i="1" s="1"/>
  <c r="M689" i="1"/>
  <c r="R689" i="1" s="1"/>
  <c r="I690" i="1"/>
  <c r="N690" i="1" s="1"/>
  <c r="J690" i="1"/>
  <c r="O690" i="1" s="1"/>
  <c r="K690" i="1"/>
  <c r="P690" i="1" s="1"/>
  <c r="L690" i="1"/>
  <c r="Q690" i="1" s="1"/>
  <c r="M690" i="1"/>
  <c r="R690" i="1" s="1"/>
  <c r="I691" i="1"/>
  <c r="N691" i="1" s="1"/>
  <c r="J691" i="1"/>
  <c r="O691" i="1" s="1"/>
  <c r="K691" i="1"/>
  <c r="P691" i="1" s="1"/>
  <c r="L691" i="1"/>
  <c r="Q691" i="1" s="1"/>
  <c r="M691" i="1"/>
  <c r="R691" i="1" s="1"/>
  <c r="I692" i="1"/>
  <c r="N692" i="1" s="1"/>
  <c r="J692" i="1"/>
  <c r="O692" i="1" s="1"/>
  <c r="K692" i="1"/>
  <c r="P692" i="1" s="1"/>
  <c r="L692" i="1"/>
  <c r="Q692" i="1" s="1"/>
  <c r="M692" i="1"/>
  <c r="R692" i="1" s="1"/>
  <c r="I693" i="1"/>
  <c r="N693" i="1" s="1"/>
  <c r="J693" i="1"/>
  <c r="O693" i="1" s="1"/>
  <c r="K693" i="1"/>
  <c r="P693" i="1" s="1"/>
  <c r="L693" i="1"/>
  <c r="Q693" i="1" s="1"/>
  <c r="M693" i="1"/>
  <c r="R693" i="1" s="1"/>
  <c r="I694" i="1"/>
  <c r="N694" i="1" s="1"/>
  <c r="J694" i="1"/>
  <c r="O694" i="1" s="1"/>
  <c r="K694" i="1"/>
  <c r="P694" i="1" s="1"/>
  <c r="L694" i="1"/>
  <c r="Q694" i="1" s="1"/>
  <c r="M694" i="1"/>
  <c r="R694" i="1" s="1"/>
  <c r="I695" i="1"/>
  <c r="N695" i="1" s="1"/>
  <c r="J695" i="1"/>
  <c r="O695" i="1" s="1"/>
  <c r="K695" i="1"/>
  <c r="P695" i="1" s="1"/>
  <c r="L695" i="1"/>
  <c r="Q695" i="1" s="1"/>
  <c r="M695" i="1"/>
  <c r="R695" i="1" s="1"/>
  <c r="I696" i="1"/>
  <c r="N696" i="1" s="1"/>
  <c r="J696" i="1"/>
  <c r="O696" i="1" s="1"/>
  <c r="K696" i="1"/>
  <c r="P696" i="1" s="1"/>
  <c r="L696" i="1"/>
  <c r="Q696" i="1" s="1"/>
  <c r="M696" i="1"/>
  <c r="R696" i="1" s="1"/>
  <c r="I697" i="1"/>
  <c r="N697" i="1" s="1"/>
  <c r="J697" i="1"/>
  <c r="O697" i="1" s="1"/>
  <c r="K697" i="1"/>
  <c r="P697" i="1" s="1"/>
  <c r="L697" i="1"/>
  <c r="Q697" i="1" s="1"/>
  <c r="M697" i="1"/>
  <c r="R697" i="1" s="1"/>
  <c r="I698" i="1"/>
  <c r="N698" i="1" s="1"/>
  <c r="J698" i="1"/>
  <c r="O698" i="1" s="1"/>
  <c r="K698" i="1"/>
  <c r="P698" i="1" s="1"/>
  <c r="L698" i="1"/>
  <c r="Q698" i="1" s="1"/>
  <c r="M698" i="1"/>
  <c r="R698" i="1" s="1"/>
  <c r="I699" i="1"/>
  <c r="N699" i="1" s="1"/>
  <c r="J699" i="1"/>
  <c r="O699" i="1" s="1"/>
  <c r="K699" i="1"/>
  <c r="P699" i="1" s="1"/>
  <c r="L699" i="1"/>
  <c r="Q699" i="1" s="1"/>
  <c r="M699" i="1"/>
  <c r="R699" i="1" s="1"/>
  <c r="I700" i="1"/>
  <c r="N700" i="1" s="1"/>
  <c r="J700" i="1"/>
  <c r="O700" i="1" s="1"/>
  <c r="K700" i="1"/>
  <c r="P700" i="1" s="1"/>
  <c r="L700" i="1"/>
  <c r="Q700" i="1" s="1"/>
  <c r="M700" i="1"/>
  <c r="R700" i="1" s="1"/>
  <c r="I701" i="1"/>
  <c r="N701" i="1" s="1"/>
  <c r="J701" i="1"/>
  <c r="O701" i="1" s="1"/>
  <c r="K701" i="1"/>
  <c r="P701" i="1" s="1"/>
  <c r="L701" i="1"/>
  <c r="Q701" i="1" s="1"/>
  <c r="M701" i="1"/>
  <c r="R701" i="1" s="1"/>
  <c r="I702" i="1"/>
  <c r="N702" i="1" s="1"/>
  <c r="J702" i="1"/>
  <c r="O702" i="1" s="1"/>
  <c r="K702" i="1"/>
  <c r="P702" i="1" s="1"/>
  <c r="L702" i="1"/>
  <c r="Q702" i="1" s="1"/>
  <c r="M702" i="1"/>
  <c r="R702" i="1" s="1"/>
  <c r="I703" i="1"/>
  <c r="N703" i="1" s="1"/>
  <c r="J703" i="1"/>
  <c r="O703" i="1" s="1"/>
  <c r="K703" i="1"/>
  <c r="P703" i="1" s="1"/>
  <c r="L703" i="1"/>
  <c r="Q703" i="1" s="1"/>
  <c r="M703" i="1"/>
  <c r="R703" i="1" s="1"/>
  <c r="I704" i="1"/>
  <c r="N704" i="1" s="1"/>
  <c r="J704" i="1"/>
  <c r="O704" i="1" s="1"/>
  <c r="K704" i="1"/>
  <c r="P704" i="1" s="1"/>
  <c r="L704" i="1"/>
  <c r="Q704" i="1" s="1"/>
  <c r="M704" i="1"/>
  <c r="R704" i="1" s="1"/>
  <c r="I705" i="1"/>
  <c r="N705" i="1" s="1"/>
  <c r="J705" i="1"/>
  <c r="O705" i="1" s="1"/>
  <c r="K705" i="1"/>
  <c r="P705" i="1" s="1"/>
  <c r="L705" i="1"/>
  <c r="Q705" i="1" s="1"/>
  <c r="M705" i="1"/>
  <c r="R705" i="1" s="1"/>
  <c r="I706" i="1"/>
  <c r="N706" i="1" s="1"/>
  <c r="J706" i="1"/>
  <c r="O706" i="1" s="1"/>
  <c r="K706" i="1"/>
  <c r="P706" i="1" s="1"/>
  <c r="L706" i="1"/>
  <c r="Q706" i="1" s="1"/>
  <c r="M706" i="1"/>
  <c r="R706" i="1" s="1"/>
  <c r="I707" i="1"/>
  <c r="N707" i="1" s="1"/>
  <c r="J707" i="1"/>
  <c r="O707" i="1" s="1"/>
  <c r="K707" i="1"/>
  <c r="P707" i="1" s="1"/>
  <c r="L707" i="1"/>
  <c r="Q707" i="1" s="1"/>
  <c r="M707" i="1"/>
  <c r="R707" i="1" s="1"/>
  <c r="I708" i="1"/>
  <c r="N708" i="1" s="1"/>
  <c r="J708" i="1"/>
  <c r="O708" i="1" s="1"/>
  <c r="K708" i="1"/>
  <c r="P708" i="1" s="1"/>
  <c r="L708" i="1"/>
  <c r="Q708" i="1" s="1"/>
  <c r="M708" i="1"/>
  <c r="R708" i="1" s="1"/>
  <c r="I709" i="1"/>
  <c r="N709" i="1" s="1"/>
  <c r="J709" i="1"/>
  <c r="O709" i="1" s="1"/>
  <c r="K709" i="1"/>
  <c r="P709" i="1" s="1"/>
  <c r="L709" i="1"/>
  <c r="Q709" i="1" s="1"/>
  <c r="M709" i="1"/>
  <c r="R709" i="1" s="1"/>
  <c r="I710" i="1"/>
  <c r="N710" i="1" s="1"/>
  <c r="J710" i="1"/>
  <c r="O710" i="1" s="1"/>
  <c r="K710" i="1"/>
  <c r="P710" i="1" s="1"/>
  <c r="L710" i="1"/>
  <c r="Q710" i="1" s="1"/>
  <c r="M710" i="1"/>
  <c r="R710" i="1" s="1"/>
  <c r="I711" i="1"/>
  <c r="N711" i="1" s="1"/>
  <c r="J711" i="1"/>
  <c r="O711" i="1" s="1"/>
  <c r="K711" i="1"/>
  <c r="P711" i="1" s="1"/>
  <c r="L711" i="1"/>
  <c r="Q711" i="1" s="1"/>
  <c r="M711" i="1"/>
  <c r="R711" i="1" s="1"/>
  <c r="I712" i="1"/>
  <c r="N712" i="1" s="1"/>
  <c r="J712" i="1"/>
  <c r="O712" i="1" s="1"/>
  <c r="K712" i="1"/>
  <c r="P712" i="1" s="1"/>
  <c r="L712" i="1"/>
  <c r="Q712" i="1" s="1"/>
  <c r="M712" i="1"/>
  <c r="R712" i="1" s="1"/>
  <c r="I713" i="1"/>
  <c r="N713" i="1" s="1"/>
  <c r="J713" i="1"/>
  <c r="O713" i="1" s="1"/>
  <c r="K713" i="1"/>
  <c r="P713" i="1" s="1"/>
  <c r="L713" i="1"/>
  <c r="Q713" i="1" s="1"/>
  <c r="M713" i="1"/>
  <c r="R713" i="1" s="1"/>
  <c r="I714" i="1"/>
  <c r="N714" i="1" s="1"/>
  <c r="J714" i="1"/>
  <c r="O714" i="1" s="1"/>
  <c r="K714" i="1"/>
  <c r="P714" i="1" s="1"/>
  <c r="L714" i="1"/>
  <c r="Q714" i="1" s="1"/>
  <c r="M714" i="1"/>
  <c r="R714" i="1" s="1"/>
  <c r="I715" i="1"/>
  <c r="N715" i="1" s="1"/>
  <c r="J715" i="1"/>
  <c r="O715" i="1" s="1"/>
  <c r="K715" i="1"/>
  <c r="P715" i="1" s="1"/>
  <c r="L715" i="1"/>
  <c r="Q715" i="1" s="1"/>
  <c r="M715" i="1"/>
  <c r="R715" i="1" s="1"/>
  <c r="I716" i="1"/>
  <c r="N716" i="1" s="1"/>
  <c r="J716" i="1"/>
  <c r="O716" i="1" s="1"/>
  <c r="K716" i="1"/>
  <c r="P716" i="1" s="1"/>
  <c r="L716" i="1"/>
  <c r="Q716" i="1" s="1"/>
  <c r="M716" i="1"/>
  <c r="R716" i="1" s="1"/>
  <c r="I717" i="1"/>
  <c r="N717" i="1" s="1"/>
  <c r="J717" i="1"/>
  <c r="O717" i="1" s="1"/>
  <c r="K717" i="1"/>
  <c r="P717" i="1" s="1"/>
  <c r="L717" i="1"/>
  <c r="Q717" i="1" s="1"/>
  <c r="M717" i="1"/>
  <c r="R717" i="1" s="1"/>
  <c r="I718" i="1"/>
  <c r="N718" i="1" s="1"/>
  <c r="J718" i="1"/>
  <c r="O718" i="1" s="1"/>
  <c r="K718" i="1"/>
  <c r="P718" i="1" s="1"/>
  <c r="L718" i="1"/>
  <c r="Q718" i="1" s="1"/>
  <c r="M718" i="1"/>
  <c r="R718" i="1" s="1"/>
  <c r="I719" i="1"/>
  <c r="N719" i="1" s="1"/>
  <c r="J719" i="1"/>
  <c r="O719" i="1" s="1"/>
  <c r="K719" i="1"/>
  <c r="P719" i="1" s="1"/>
  <c r="L719" i="1"/>
  <c r="Q719" i="1" s="1"/>
  <c r="M719" i="1"/>
  <c r="R719" i="1" s="1"/>
  <c r="I720" i="1"/>
  <c r="N720" i="1" s="1"/>
  <c r="J720" i="1"/>
  <c r="O720" i="1" s="1"/>
  <c r="K720" i="1"/>
  <c r="P720" i="1" s="1"/>
  <c r="L720" i="1"/>
  <c r="Q720" i="1" s="1"/>
  <c r="M720" i="1"/>
  <c r="R720" i="1" s="1"/>
  <c r="I721" i="1"/>
  <c r="N721" i="1" s="1"/>
  <c r="J721" i="1"/>
  <c r="O721" i="1" s="1"/>
  <c r="K721" i="1"/>
  <c r="P721" i="1" s="1"/>
  <c r="L721" i="1"/>
  <c r="Q721" i="1" s="1"/>
  <c r="M721" i="1"/>
  <c r="R721" i="1" s="1"/>
  <c r="I722" i="1"/>
  <c r="N722" i="1" s="1"/>
  <c r="J722" i="1"/>
  <c r="O722" i="1" s="1"/>
  <c r="K722" i="1"/>
  <c r="P722" i="1" s="1"/>
  <c r="L722" i="1"/>
  <c r="Q722" i="1" s="1"/>
  <c r="M722" i="1"/>
  <c r="R722" i="1" s="1"/>
  <c r="I723" i="1"/>
  <c r="N723" i="1" s="1"/>
  <c r="J723" i="1"/>
  <c r="O723" i="1" s="1"/>
  <c r="K723" i="1"/>
  <c r="P723" i="1" s="1"/>
  <c r="L723" i="1"/>
  <c r="Q723" i="1" s="1"/>
  <c r="M723" i="1"/>
  <c r="R723" i="1" s="1"/>
  <c r="I724" i="1"/>
  <c r="N724" i="1" s="1"/>
  <c r="J724" i="1"/>
  <c r="O724" i="1" s="1"/>
  <c r="K724" i="1"/>
  <c r="P724" i="1" s="1"/>
  <c r="L724" i="1"/>
  <c r="Q724" i="1" s="1"/>
  <c r="M724" i="1"/>
  <c r="R724" i="1" s="1"/>
  <c r="I725" i="1"/>
  <c r="N725" i="1" s="1"/>
  <c r="J725" i="1"/>
  <c r="O725" i="1" s="1"/>
  <c r="K725" i="1"/>
  <c r="P725" i="1" s="1"/>
  <c r="L725" i="1"/>
  <c r="Q725" i="1" s="1"/>
  <c r="M725" i="1"/>
  <c r="R725" i="1" s="1"/>
  <c r="I726" i="1"/>
  <c r="N726" i="1" s="1"/>
  <c r="J726" i="1"/>
  <c r="O726" i="1" s="1"/>
  <c r="K726" i="1"/>
  <c r="P726" i="1" s="1"/>
  <c r="L726" i="1"/>
  <c r="Q726" i="1" s="1"/>
  <c r="M726" i="1"/>
  <c r="R726" i="1" s="1"/>
  <c r="I727" i="1"/>
  <c r="N727" i="1" s="1"/>
  <c r="J727" i="1"/>
  <c r="O727" i="1" s="1"/>
  <c r="K727" i="1"/>
  <c r="P727" i="1" s="1"/>
  <c r="L727" i="1"/>
  <c r="Q727" i="1" s="1"/>
  <c r="M727" i="1"/>
  <c r="R727" i="1" s="1"/>
  <c r="I728" i="1"/>
  <c r="N728" i="1" s="1"/>
  <c r="J728" i="1"/>
  <c r="O728" i="1" s="1"/>
  <c r="K728" i="1"/>
  <c r="P728" i="1" s="1"/>
  <c r="L728" i="1"/>
  <c r="Q728" i="1" s="1"/>
  <c r="M728" i="1"/>
  <c r="R728" i="1" s="1"/>
  <c r="I729" i="1"/>
  <c r="N729" i="1" s="1"/>
  <c r="J729" i="1"/>
  <c r="O729" i="1" s="1"/>
  <c r="K729" i="1"/>
  <c r="P729" i="1" s="1"/>
  <c r="L729" i="1"/>
  <c r="Q729" i="1" s="1"/>
  <c r="M729" i="1"/>
  <c r="R729" i="1" s="1"/>
  <c r="I730" i="1"/>
  <c r="N730" i="1" s="1"/>
  <c r="J730" i="1"/>
  <c r="O730" i="1" s="1"/>
  <c r="K730" i="1"/>
  <c r="P730" i="1" s="1"/>
  <c r="L730" i="1"/>
  <c r="Q730" i="1" s="1"/>
  <c r="M730" i="1"/>
  <c r="R730" i="1" s="1"/>
  <c r="I731" i="1"/>
  <c r="N731" i="1" s="1"/>
  <c r="J731" i="1"/>
  <c r="O731" i="1" s="1"/>
  <c r="K731" i="1"/>
  <c r="P731" i="1" s="1"/>
  <c r="L731" i="1"/>
  <c r="Q731" i="1" s="1"/>
  <c r="M731" i="1"/>
  <c r="R731" i="1" s="1"/>
  <c r="I732" i="1"/>
  <c r="N732" i="1" s="1"/>
  <c r="J732" i="1"/>
  <c r="O732" i="1" s="1"/>
  <c r="K732" i="1"/>
  <c r="P732" i="1" s="1"/>
  <c r="L732" i="1"/>
  <c r="Q732" i="1" s="1"/>
  <c r="M732" i="1"/>
  <c r="R732" i="1" s="1"/>
  <c r="I733" i="1"/>
  <c r="N733" i="1" s="1"/>
  <c r="J733" i="1"/>
  <c r="O733" i="1" s="1"/>
  <c r="K733" i="1"/>
  <c r="P733" i="1" s="1"/>
  <c r="L733" i="1"/>
  <c r="Q733" i="1" s="1"/>
  <c r="M733" i="1"/>
  <c r="R733" i="1" s="1"/>
  <c r="I734" i="1"/>
  <c r="N734" i="1" s="1"/>
  <c r="J734" i="1"/>
  <c r="O734" i="1" s="1"/>
  <c r="K734" i="1"/>
  <c r="P734" i="1" s="1"/>
  <c r="L734" i="1"/>
  <c r="Q734" i="1" s="1"/>
  <c r="M734" i="1"/>
  <c r="R734" i="1" s="1"/>
  <c r="I735" i="1"/>
  <c r="N735" i="1" s="1"/>
  <c r="J735" i="1"/>
  <c r="O735" i="1" s="1"/>
  <c r="K735" i="1"/>
  <c r="P735" i="1" s="1"/>
  <c r="L735" i="1"/>
  <c r="Q735" i="1" s="1"/>
  <c r="M735" i="1"/>
  <c r="R735" i="1" s="1"/>
  <c r="I736" i="1"/>
  <c r="N736" i="1" s="1"/>
  <c r="J736" i="1"/>
  <c r="O736" i="1" s="1"/>
  <c r="K736" i="1"/>
  <c r="P736" i="1" s="1"/>
  <c r="L736" i="1"/>
  <c r="Q736" i="1" s="1"/>
  <c r="M736" i="1"/>
  <c r="R736" i="1" s="1"/>
  <c r="I737" i="1"/>
  <c r="N737" i="1" s="1"/>
  <c r="J737" i="1"/>
  <c r="O737" i="1" s="1"/>
  <c r="K737" i="1"/>
  <c r="P737" i="1" s="1"/>
  <c r="L737" i="1"/>
  <c r="Q737" i="1" s="1"/>
  <c r="M737" i="1"/>
  <c r="R737" i="1" s="1"/>
  <c r="I738" i="1"/>
  <c r="N738" i="1" s="1"/>
  <c r="J738" i="1"/>
  <c r="O738" i="1" s="1"/>
  <c r="K738" i="1"/>
  <c r="P738" i="1" s="1"/>
  <c r="L738" i="1"/>
  <c r="Q738" i="1" s="1"/>
  <c r="M738" i="1"/>
  <c r="R738" i="1" s="1"/>
  <c r="I739" i="1"/>
  <c r="N739" i="1" s="1"/>
  <c r="J739" i="1"/>
  <c r="O739" i="1" s="1"/>
  <c r="K739" i="1"/>
  <c r="P739" i="1" s="1"/>
  <c r="L739" i="1"/>
  <c r="Q739" i="1" s="1"/>
  <c r="M739" i="1"/>
  <c r="R739" i="1" s="1"/>
  <c r="I740" i="1"/>
  <c r="N740" i="1" s="1"/>
  <c r="J740" i="1"/>
  <c r="O740" i="1" s="1"/>
  <c r="K740" i="1"/>
  <c r="P740" i="1" s="1"/>
  <c r="L740" i="1"/>
  <c r="Q740" i="1" s="1"/>
  <c r="M740" i="1"/>
  <c r="R740" i="1" s="1"/>
  <c r="I741" i="1"/>
  <c r="N741" i="1" s="1"/>
  <c r="J741" i="1"/>
  <c r="O741" i="1" s="1"/>
  <c r="K741" i="1"/>
  <c r="P741" i="1" s="1"/>
  <c r="L741" i="1"/>
  <c r="Q741" i="1" s="1"/>
  <c r="M741" i="1"/>
  <c r="R741" i="1" s="1"/>
  <c r="I742" i="1"/>
  <c r="N742" i="1" s="1"/>
  <c r="J742" i="1"/>
  <c r="O742" i="1" s="1"/>
  <c r="K742" i="1"/>
  <c r="P742" i="1" s="1"/>
  <c r="L742" i="1"/>
  <c r="Q742" i="1" s="1"/>
  <c r="M742" i="1"/>
  <c r="R742" i="1" s="1"/>
  <c r="I743" i="1"/>
  <c r="N743" i="1" s="1"/>
  <c r="J743" i="1"/>
  <c r="O743" i="1" s="1"/>
  <c r="K743" i="1"/>
  <c r="P743" i="1" s="1"/>
  <c r="L743" i="1"/>
  <c r="Q743" i="1" s="1"/>
  <c r="M743" i="1"/>
  <c r="R743" i="1" s="1"/>
  <c r="I744" i="1"/>
  <c r="N744" i="1" s="1"/>
  <c r="J744" i="1"/>
  <c r="O744" i="1" s="1"/>
  <c r="K744" i="1"/>
  <c r="P744" i="1" s="1"/>
  <c r="L744" i="1"/>
  <c r="Q744" i="1" s="1"/>
  <c r="M744" i="1"/>
  <c r="R744" i="1" s="1"/>
  <c r="I745" i="1"/>
  <c r="N745" i="1" s="1"/>
  <c r="J745" i="1"/>
  <c r="O745" i="1" s="1"/>
  <c r="K745" i="1"/>
  <c r="P745" i="1" s="1"/>
  <c r="L745" i="1"/>
  <c r="Q745" i="1" s="1"/>
  <c r="M745" i="1"/>
  <c r="R745" i="1" s="1"/>
  <c r="I746" i="1"/>
  <c r="N746" i="1" s="1"/>
  <c r="J746" i="1"/>
  <c r="O746" i="1" s="1"/>
  <c r="K746" i="1"/>
  <c r="P746" i="1" s="1"/>
  <c r="L746" i="1"/>
  <c r="Q746" i="1" s="1"/>
  <c r="M746" i="1"/>
  <c r="R746" i="1" s="1"/>
  <c r="I747" i="1"/>
  <c r="N747" i="1" s="1"/>
  <c r="J747" i="1"/>
  <c r="O747" i="1" s="1"/>
  <c r="K747" i="1"/>
  <c r="P747" i="1" s="1"/>
  <c r="L747" i="1"/>
  <c r="Q747" i="1" s="1"/>
  <c r="M747" i="1"/>
  <c r="R747" i="1" s="1"/>
  <c r="I748" i="1"/>
  <c r="N748" i="1" s="1"/>
  <c r="J748" i="1"/>
  <c r="O748" i="1" s="1"/>
  <c r="K748" i="1"/>
  <c r="P748" i="1" s="1"/>
  <c r="L748" i="1"/>
  <c r="Q748" i="1" s="1"/>
  <c r="M748" i="1"/>
  <c r="R748" i="1" s="1"/>
  <c r="I749" i="1"/>
  <c r="N749" i="1" s="1"/>
  <c r="J749" i="1"/>
  <c r="O749" i="1" s="1"/>
  <c r="K749" i="1"/>
  <c r="P749" i="1" s="1"/>
  <c r="L749" i="1"/>
  <c r="Q749" i="1" s="1"/>
  <c r="M749" i="1"/>
  <c r="R749" i="1" s="1"/>
  <c r="I750" i="1"/>
  <c r="N750" i="1" s="1"/>
  <c r="J750" i="1"/>
  <c r="O750" i="1" s="1"/>
  <c r="K750" i="1"/>
  <c r="P750" i="1" s="1"/>
  <c r="L750" i="1"/>
  <c r="Q750" i="1" s="1"/>
  <c r="M750" i="1"/>
  <c r="R750" i="1" s="1"/>
  <c r="I751" i="1"/>
  <c r="N751" i="1" s="1"/>
  <c r="J751" i="1"/>
  <c r="O751" i="1" s="1"/>
  <c r="K751" i="1"/>
  <c r="P751" i="1" s="1"/>
  <c r="L751" i="1"/>
  <c r="Q751" i="1" s="1"/>
  <c r="M751" i="1"/>
  <c r="R751" i="1" s="1"/>
  <c r="I752" i="1"/>
  <c r="N752" i="1" s="1"/>
  <c r="J752" i="1"/>
  <c r="O752" i="1" s="1"/>
  <c r="K752" i="1"/>
  <c r="P752" i="1" s="1"/>
  <c r="L752" i="1"/>
  <c r="Q752" i="1" s="1"/>
  <c r="M752" i="1"/>
  <c r="R752" i="1" s="1"/>
  <c r="I753" i="1"/>
  <c r="N753" i="1" s="1"/>
  <c r="J753" i="1"/>
  <c r="O753" i="1" s="1"/>
  <c r="K753" i="1"/>
  <c r="P753" i="1" s="1"/>
  <c r="L753" i="1"/>
  <c r="Q753" i="1" s="1"/>
  <c r="M753" i="1"/>
  <c r="R753" i="1" s="1"/>
  <c r="I754" i="1"/>
  <c r="N754" i="1" s="1"/>
  <c r="J754" i="1"/>
  <c r="O754" i="1" s="1"/>
  <c r="K754" i="1"/>
  <c r="P754" i="1" s="1"/>
  <c r="L754" i="1"/>
  <c r="Q754" i="1" s="1"/>
  <c r="M754" i="1"/>
  <c r="R754" i="1" s="1"/>
  <c r="I755" i="1"/>
  <c r="N755" i="1" s="1"/>
  <c r="J755" i="1"/>
  <c r="O755" i="1" s="1"/>
  <c r="K755" i="1"/>
  <c r="P755" i="1" s="1"/>
  <c r="L755" i="1"/>
  <c r="Q755" i="1" s="1"/>
  <c r="M755" i="1"/>
  <c r="R755" i="1" s="1"/>
  <c r="I756" i="1"/>
  <c r="N756" i="1" s="1"/>
  <c r="J756" i="1"/>
  <c r="O756" i="1" s="1"/>
  <c r="K756" i="1"/>
  <c r="P756" i="1" s="1"/>
  <c r="L756" i="1"/>
  <c r="Q756" i="1" s="1"/>
  <c r="M756" i="1"/>
  <c r="R756" i="1" s="1"/>
  <c r="I757" i="1"/>
  <c r="N757" i="1" s="1"/>
  <c r="J757" i="1"/>
  <c r="O757" i="1" s="1"/>
  <c r="K757" i="1"/>
  <c r="P757" i="1" s="1"/>
  <c r="L757" i="1"/>
  <c r="Q757" i="1" s="1"/>
  <c r="M757" i="1"/>
  <c r="R757" i="1" s="1"/>
  <c r="I758" i="1"/>
  <c r="N758" i="1" s="1"/>
  <c r="J758" i="1"/>
  <c r="O758" i="1" s="1"/>
  <c r="K758" i="1"/>
  <c r="P758" i="1" s="1"/>
  <c r="L758" i="1"/>
  <c r="Q758" i="1" s="1"/>
  <c r="M758" i="1"/>
  <c r="R758" i="1" s="1"/>
  <c r="I759" i="1"/>
  <c r="N759" i="1" s="1"/>
  <c r="J759" i="1"/>
  <c r="O759" i="1" s="1"/>
  <c r="K759" i="1"/>
  <c r="P759" i="1" s="1"/>
  <c r="L759" i="1"/>
  <c r="Q759" i="1" s="1"/>
  <c r="M759" i="1"/>
  <c r="R759" i="1" s="1"/>
  <c r="I760" i="1"/>
  <c r="N760" i="1" s="1"/>
  <c r="J760" i="1"/>
  <c r="O760" i="1" s="1"/>
  <c r="K760" i="1"/>
  <c r="P760" i="1" s="1"/>
  <c r="L760" i="1"/>
  <c r="Q760" i="1" s="1"/>
  <c r="M760" i="1"/>
  <c r="R760" i="1" s="1"/>
  <c r="I761" i="1"/>
  <c r="N761" i="1" s="1"/>
  <c r="J761" i="1"/>
  <c r="O761" i="1" s="1"/>
  <c r="K761" i="1"/>
  <c r="P761" i="1" s="1"/>
  <c r="L761" i="1"/>
  <c r="Q761" i="1" s="1"/>
  <c r="M761" i="1"/>
  <c r="R761" i="1" s="1"/>
  <c r="I762" i="1"/>
  <c r="N762" i="1" s="1"/>
  <c r="J762" i="1"/>
  <c r="O762" i="1" s="1"/>
  <c r="K762" i="1"/>
  <c r="P762" i="1" s="1"/>
  <c r="L762" i="1"/>
  <c r="Q762" i="1" s="1"/>
  <c r="M762" i="1"/>
  <c r="R762" i="1" s="1"/>
  <c r="I763" i="1"/>
  <c r="N763" i="1" s="1"/>
  <c r="J763" i="1"/>
  <c r="O763" i="1" s="1"/>
  <c r="K763" i="1"/>
  <c r="P763" i="1" s="1"/>
  <c r="L763" i="1"/>
  <c r="Q763" i="1" s="1"/>
  <c r="M763" i="1"/>
  <c r="R763" i="1" s="1"/>
  <c r="I764" i="1"/>
  <c r="N764" i="1" s="1"/>
  <c r="J764" i="1"/>
  <c r="O764" i="1" s="1"/>
  <c r="K764" i="1"/>
  <c r="P764" i="1" s="1"/>
  <c r="L764" i="1"/>
  <c r="Q764" i="1" s="1"/>
  <c r="M764" i="1"/>
  <c r="R764" i="1" s="1"/>
  <c r="I765" i="1"/>
  <c r="N765" i="1" s="1"/>
  <c r="J765" i="1"/>
  <c r="O765" i="1" s="1"/>
  <c r="K765" i="1"/>
  <c r="P765" i="1" s="1"/>
  <c r="L765" i="1"/>
  <c r="Q765" i="1" s="1"/>
  <c r="M765" i="1"/>
  <c r="R765" i="1" s="1"/>
  <c r="I766" i="1"/>
  <c r="N766" i="1" s="1"/>
  <c r="J766" i="1"/>
  <c r="O766" i="1" s="1"/>
  <c r="K766" i="1"/>
  <c r="P766" i="1" s="1"/>
  <c r="L766" i="1"/>
  <c r="Q766" i="1" s="1"/>
  <c r="M766" i="1"/>
  <c r="R766" i="1" s="1"/>
  <c r="I767" i="1"/>
  <c r="N767" i="1" s="1"/>
  <c r="J767" i="1"/>
  <c r="O767" i="1" s="1"/>
  <c r="K767" i="1"/>
  <c r="P767" i="1" s="1"/>
  <c r="L767" i="1"/>
  <c r="Q767" i="1" s="1"/>
  <c r="M767" i="1"/>
  <c r="R767" i="1" s="1"/>
  <c r="I768" i="1"/>
  <c r="N768" i="1" s="1"/>
  <c r="J768" i="1"/>
  <c r="O768" i="1" s="1"/>
  <c r="K768" i="1"/>
  <c r="P768" i="1" s="1"/>
  <c r="L768" i="1"/>
  <c r="Q768" i="1" s="1"/>
  <c r="M768" i="1"/>
  <c r="R768" i="1" s="1"/>
  <c r="I769" i="1"/>
  <c r="N769" i="1" s="1"/>
  <c r="J769" i="1"/>
  <c r="O769" i="1" s="1"/>
  <c r="K769" i="1"/>
  <c r="P769" i="1" s="1"/>
  <c r="L769" i="1"/>
  <c r="Q769" i="1" s="1"/>
  <c r="M769" i="1"/>
  <c r="R769" i="1" s="1"/>
  <c r="I770" i="1"/>
  <c r="N770" i="1" s="1"/>
  <c r="J770" i="1"/>
  <c r="O770" i="1" s="1"/>
  <c r="K770" i="1"/>
  <c r="P770" i="1" s="1"/>
  <c r="L770" i="1"/>
  <c r="Q770" i="1" s="1"/>
  <c r="M770" i="1"/>
  <c r="R770" i="1" s="1"/>
  <c r="I771" i="1"/>
  <c r="N771" i="1" s="1"/>
  <c r="J771" i="1"/>
  <c r="O771" i="1" s="1"/>
  <c r="K771" i="1"/>
  <c r="P771" i="1" s="1"/>
  <c r="L771" i="1"/>
  <c r="Q771" i="1" s="1"/>
  <c r="M771" i="1"/>
  <c r="R771" i="1" s="1"/>
  <c r="I772" i="1"/>
  <c r="N772" i="1" s="1"/>
  <c r="J772" i="1"/>
  <c r="O772" i="1" s="1"/>
  <c r="K772" i="1"/>
  <c r="P772" i="1" s="1"/>
  <c r="L772" i="1"/>
  <c r="Q772" i="1" s="1"/>
  <c r="M772" i="1"/>
  <c r="R772" i="1" s="1"/>
  <c r="I773" i="1"/>
  <c r="N773" i="1" s="1"/>
  <c r="J773" i="1"/>
  <c r="O773" i="1" s="1"/>
  <c r="K773" i="1"/>
  <c r="P773" i="1" s="1"/>
  <c r="L773" i="1"/>
  <c r="Q773" i="1" s="1"/>
  <c r="M773" i="1"/>
  <c r="R773" i="1" s="1"/>
  <c r="I774" i="1"/>
  <c r="N774" i="1" s="1"/>
  <c r="J774" i="1"/>
  <c r="O774" i="1" s="1"/>
  <c r="K774" i="1"/>
  <c r="P774" i="1" s="1"/>
  <c r="L774" i="1"/>
  <c r="Q774" i="1" s="1"/>
  <c r="M774" i="1"/>
  <c r="R774" i="1" s="1"/>
  <c r="I775" i="1"/>
  <c r="N775" i="1" s="1"/>
  <c r="J775" i="1"/>
  <c r="O775" i="1" s="1"/>
  <c r="K775" i="1"/>
  <c r="P775" i="1" s="1"/>
  <c r="L775" i="1"/>
  <c r="Q775" i="1" s="1"/>
  <c r="M775" i="1"/>
  <c r="R775" i="1" s="1"/>
  <c r="I776" i="1"/>
  <c r="N776" i="1" s="1"/>
  <c r="J776" i="1"/>
  <c r="O776" i="1" s="1"/>
  <c r="K776" i="1"/>
  <c r="P776" i="1" s="1"/>
  <c r="L776" i="1"/>
  <c r="Q776" i="1" s="1"/>
  <c r="M776" i="1"/>
  <c r="R776" i="1" s="1"/>
  <c r="I777" i="1"/>
  <c r="N777" i="1" s="1"/>
  <c r="J777" i="1"/>
  <c r="O777" i="1" s="1"/>
  <c r="K777" i="1"/>
  <c r="P777" i="1" s="1"/>
  <c r="L777" i="1"/>
  <c r="Q777" i="1" s="1"/>
  <c r="M777" i="1"/>
  <c r="R777" i="1" s="1"/>
  <c r="I778" i="1"/>
  <c r="N778" i="1" s="1"/>
  <c r="J778" i="1"/>
  <c r="O778" i="1" s="1"/>
  <c r="K778" i="1"/>
  <c r="P778" i="1" s="1"/>
  <c r="L778" i="1"/>
  <c r="Q778" i="1" s="1"/>
  <c r="M778" i="1"/>
  <c r="R778" i="1" s="1"/>
  <c r="I779" i="1"/>
  <c r="N779" i="1" s="1"/>
  <c r="J779" i="1"/>
  <c r="O779" i="1" s="1"/>
  <c r="K779" i="1"/>
  <c r="P779" i="1" s="1"/>
  <c r="L779" i="1"/>
  <c r="Q779" i="1" s="1"/>
  <c r="M779" i="1"/>
  <c r="R779" i="1" s="1"/>
  <c r="I780" i="1"/>
  <c r="N780" i="1" s="1"/>
  <c r="J780" i="1"/>
  <c r="O780" i="1" s="1"/>
  <c r="K780" i="1"/>
  <c r="P780" i="1" s="1"/>
  <c r="L780" i="1"/>
  <c r="Q780" i="1" s="1"/>
  <c r="M780" i="1"/>
  <c r="R780" i="1" s="1"/>
  <c r="I781" i="1"/>
  <c r="N781" i="1" s="1"/>
  <c r="J781" i="1"/>
  <c r="O781" i="1" s="1"/>
  <c r="K781" i="1"/>
  <c r="P781" i="1" s="1"/>
  <c r="L781" i="1"/>
  <c r="Q781" i="1" s="1"/>
  <c r="M781" i="1"/>
  <c r="R781" i="1" s="1"/>
  <c r="I782" i="1"/>
  <c r="N782" i="1" s="1"/>
  <c r="J782" i="1"/>
  <c r="O782" i="1" s="1"/>
  <c r="K782" i="1"/>
  <c r="P782" i="1" s="1"/>
  <c r="L782" i="1"/>
  <c r="Q782" i="1" s="1"/>
  <c r="M782" i="1"/>
  <c r="R782" i="1" s="1"/>
  <c r="I783" i="1"/>
  <c r="N783" i="1" s="1"/>
  <c r="J783" i="1"/>
  <c r="O783" i="1" s="1"/>
  <c r="K783" i="1"/>
  <c r="P783" i="1" s="1"/>
  <c r="L783" i="1"/>
  <c r="Q783" i="1" s="1"/>
  <c r="M783" i="1"/>
  <c r="R783" i="1" s="1"/>
  <c r="I784" i="1"/>
  <c r="N784" i="1" s="1"/>
  <c r="J784" i="1"/>
  <c r="O784" i="1" s="1"/>
  <c r="K784" i="1"/>
  <c r="P784" i="1" s="1"/>
  <c r="L784" i="1"/>
  <c r="Q784" i="1" s="1"/>
  <c r="M784" i="1"/>
  <c r="R784" i="1" s="1"/>
  <c r="I785" i="1"/>
  <c r="N785" i="1" s="1"/>
  <c r="J785" i="1"/>
  <c r="O785" i="1" s="1"/>
  <c r="K785" i="1"/>
  <c r="P785" i="1" s="1"/>
  <c r="L785" i="1"/>
  <c r="Q785" i="1" s="1"/>
  <c r="M785" i="1"/>
  <c r="R785" i="1" s="1"/>
  <c r="I786" i="1"/>
  <c r="N786" i="1" s="1"/>
  <c r="J786" i="1"/>
  <c r="O786" i="1" s="1"/>
  <c r="K786" i="1"/>
  <c r="P786" i="1" s="1"/>
  <c r="L786" i="1"/>
  <c r="Q786" i="1" s="1"/>
  <c r="M786" i="1"/>
  <c r="R786" i="1" s="1"/>
  <c r="I787" i="1"/>
  <c r="N787" i="1" s="1"/>
  <c r="J787" i="1"/>
  <c r="O787" i="1" s="1"/>
  <c r="K787" i="1"/>
  <c r="P787" i="1" s="1"/>
  <c r="L787" i="1"/>
  <c r="Q787" i="1" s="1"/>
  <c r="M787" i="1"/>
  <c r="R787" i="1" s="1"/>
  <c r="I788" i="1"/>
  <c r="N788" i="1" s="1"/>
  <c r="J788" i="1"/>
  <c r="O788" i="1" s="1"/>
  <c r="K788" i="1"/>
  <c r="P788" i="1" s="1"/>
  <c r="L788" i="1"/>
  <c r="Q788" i="1" s="1"/>
  <c r="M788" i="1"/>
  <c r="R788" i="1" s="1"/>
  <c r="I789" i="1"/>
  <c r="N789" i="1" s="1"/>
  <c r="J789" i="1"/>
  <c r="O789" i="1" s="1"/>
  <c r="K789" i="1"/>
  <c r="P789" i="1" s="1"/>
  <c r="L789" i="1"/>
  <c r="Q789" i="1" s="1"/>
  <c r="M789" i="1"/>
  <c r="R789" i="1" s="1"/>
  <c r="I790" i="1"/>
  <c r="N790" i="1" s="1"/>
  <c r="J790" i="1"/>
  <c r="O790" i="1" s="1"/>
  <c r="K790" i="1"/>
  <c r="P790" i="1" s="1"/>
  <c r="L790" i="1"/>
  <c r="Q790" i="1" s="1"/>
  <c r="M790" i="1"/>
  <c r="R790" i="1" s="1"/>
  <c r="I791" i="1"/>
  <c r="N791" i="1" s="1"/>
  <c r="J791" i="1"/>
  <c r="O791" i="1" s="1"/>
  <c r="K791" i="1"/>
  <c r="P791" i="1" s="1"/>
  <c r="L791" i="1"/>
  <c r="Q791" i="1" s="1"/>
  <c r="M791" i="1"/>
  <c r="R791" i="1" s="1"/>
  <c r="I792" i="1"/>
  <c r="N792" i="1" s="1"/>
  <c r="J792" i="1"/>
  <c r="O792" i="1" s="1"/>
  <c r="K792" i="1"/>
  <c r="P792" i="1" s="1"/>
  <c r="L792" i="1"/>
  <c r="Q792" i="1" s="1"/>
  <c r="M792" i="1"/>
  <c r="R792" i="1" s="1"/>
  <c r="I793" i="1"/>
  <c r="N793" i="1" s="1"/>
  <c r="J793" i="1"/>
  <c r="O793" i="1" s="1"/>
  <c r="K793" i="1"/>
  <c r="P793" i="1" s="1"/>
  <c r="L793" i="1"/>
  <c r="Q793" i="1" s="1"/>
  <c r="M793" i="1"/>
  <c r="R793" i="1" s="1"/>
  <c r="I794" i="1"/>
  <c r="N794" i="1" s="1"/>
  <c r="J794" i="1"/>
  <c r="O794" i="1" s="1"/>
  <c r="K794" i="1"/>
  <c r="P794" i="1" s="1"/>
  <c r="L794" i="1"/>
  <c r="Q794" i="1" s="1"/>
  <c r="M794" i="1"/>
  <c r="R794" i="1" s="1"/>
  <c r="I795" i="1"/>
  <c r="N795" i="1" s="1"/>
  <c r="J795" i="1"/>
  <c r="O795" i="1" s="1"/>
  <c r="K795" i="1"/>
  <c r="P795" i="1" s="1"/>
  <c r="L795" i="1"/>
  <c r="Q795" i="1" s="1"/>
  <c r="M795" i="1"/>
  <c r="R795" i="1" s="1"/>
  <c r="I796" i="1"/>
  <c r="N796" i="1" s="1"/>
  <c r="J796" i="1"/>
  <c r="O796" i="1" s="1"/>
  <c r="K796" i="1"/>
  <c r="P796" i="1" s="1"/>
  <c r="L796" i="1"/>
  <c r="Q796" i="1" s="1"/>
  <c r="M796" i="1"/>
  <c r="R796" i="1" s="1"/>
  <c r="I797" i="1"/>
  <c r="N797" i="1" s="1"/>
  <c r="J797" i="1"/>
  <c r="O797" i="1" s="1"/>
  <c r="K797" i="1"/>
  <c r="P797" i="1" s="1"/>
  <c r="L797" i="1"/>
  <c r="Q797" i="1" s="1"/>
  <c r="M797" i="1"/>
  <c r="R797" i="1" s="1"/>
  <c r="I798" i="1"/>
  <c r="N798" i="1" s="1"/>
  <c r="J798" i="1"/>
  <c r="O798" i="1" s="1"/>
  <c r="K798" i="1"/>
  <c r="P798" i="1" s="1"/>
  <c r="L798" i="1"/>
  <c r="Q798" i="1" s="1"/>
  <c r="M798" i="1"/>
  <c r="R798" i="1" s="1"/>
  <c r="I799" i="1"/>
  <c r="N799" i="1" s="1"/>
  <c r="J799" i="1"/>
  <c r="O799" i="1" s="1"/>
  <c r="K799" i="1"/>
  <c r="P799" i="1" s="1"/>
  <c r="L799" i="1"/>
  <c r="Q799" i="1" s="1"/>
  <c r="M799" i="1"/>
  <c r="R799" i="1" s="1"/>
  <c r="I800" i="1"/>
  <c r="N800" i="1" s="1"/>
  <c r="J800" i="1"/>
  <c r="O800" i="1" s="1"/>
  <c r="K800" i="1"/>
  <c r="P800" i="1" s="1"/>
  <c r="L800" i="1"/>
  <c r="Q800" i="1" s="1"/>
  <c r="M800" i="1"/>
  <c r="R800" i="1" s="1"/>
  <c r="I801" i="1"/>
  <c r="N801" i="1" s="1"/>
  <c r="J801" i="1"/>
  <c r="O801" i="1" s="1"/>
  <c r="K801" i="1"/>
  <c r="P801" i="1" s="1"/>
  <c r="L801" i="1"/>
  <c r="Q801" i="1" s="1"/>
  <c r="M801" i="1"/>
  <c r="R801" i="1" s="1"/>
  <c r="I802" i="1"/>
  <c r="N802" i="1" s="1"/>
  <c r="J802" i="1"/>
  <c r="O802" i="1" s="1"/>
  <c r="K802" i="1"/>
  <c r="P802" i="1" s="1"/>
  <c r="L802" i="1"/>
  <c r="Q802" i="1" s="1"/>
  <c r="M802" i="1"/>
  <c r="R802" i="1" s="1"/>
  <c r="I803" i="1"/>
  <c r="N803" i="1" s="1"/>
  <c r="J803" i="1"/>
  <c r="O803" i="1" s="1"/>
  <c r="K803" i="1"/>
  <c r="P803" i="1" s="1"/>
  <c r="L803" i="1"/>
  <c r="Q803" i="1" s="1"/>
  <c r="M803" i="1"/>
  <c r="R803" i="1" s="1"/>
  <c r="I804" i="1"/>
  <c r="N804" i="1" s="1"/>
  <c r="J804" i="1"/>
  <c r="O804" i="1" s="1"/>
  <c r="K804" i="1"/>
  <c r="P804" i="1" s="1"/>
  <c r="L804" i="1"/>
  <c r="Q804" i="1" s="1"/>
  <c r="M804" i="1"/>
  <c r="R804" i="1" s="1"/>
  <c r="I805" i="1"/>
  <c r="N805" i="1" s="1"/>
  <c r="J805" i="1"/>
  <c r="O805" i="1" s="1"/>
  <c r="K805" i="1"/>
  <c r="P805" i="1" s="1"/>
  <c r="L805" i="1"/>
  <c r="Q805" i="1" s="1"/>
  <c r="M805" i="1"/>
  <c r="R805" i="1" s="1"/>
  <c r="I806" i="1"/>
  <c r="N806" i="1" s="1"/>
  <c r="J806" i="1"/>
  <c r="O806" i="1" s="1"/>
  <c r="K806" i="1"/>
  <c r="P806" i="1" s="1"/>
  <c r="L806" i="1"/>
  <c r="Q806" i="1" s="1"/>
  <c r="M806" i="1"/>
  <c r="R806" i="1" s="1"/>
  <c r="I807" i="1"/>
  <c r="N807" i="1" s="1"/>
  <c r="J807" i="1"/>
  <c r="O807" i="1" s="1"/>
  <c r="K807" i="1"/>
  <c r="P807" i="1" s="1"/>
  <c r="L807" i="1"/>
  <c r="Q807" i="1" s="1"/>
  <c r="M807" i="1"/>
  <c r="R807" i="1" s="1"/>
  <c r="I808" i="1"/>
  <c r="N808" i="1" s="1"/>
  <c r="J808" i="1"/>
  <c r="O808" i="1" s="1"/>
  <c r="K808" i="1"/>
  <c r="P808" i="1" s="1"/>
  <c r="L808" i="1"/>
  <c r="Q808" i="1" s="1"/>
  <c r="M808" i="1"/>
  <c r="R808" i="1" s="1"/>
  <c r="I809" i="1"/>
  <c r="N809" i="1" s="1"/>
  <c r="J809" i="1"/>
  <c r="O809" i="1" s="1"/>
  <c r="K809" i="1"/>
  <c r="P809" i="1" s="1"/>
  <c r="L809" i="1"/>
  <c r="Q809" i="1" s="1"/>
  <c r="M809" i="1"/>
  <c r="R809" i="1" s="1"/>
  <c r="I810" i="1"/>
  <c r="N810" i="1" s="1"/>
  <c r="J810" i="1"/>
  <c r="O810" i="1" s="1"/>
  <c r="K810" i="1"/>
  <c r="P810" i="1" s="1"/>
  <c r="L810" i="1"/>
  <c r="Q810" i="1" s="1"/>
  <c r="M810" i="1"/>
  <c r="R810" i="1" s="1"/>
  <c r="I811" i="1"/>
  <c r="N811" i="1" s="1"/>
  <c r="J811" i="1"/>
  <c r="O811" i="1" s="1"/>
  <c r="K811" i="1"/>
  <c r="P811" i="1" s="1"/>
  <c r="L811" i="1"/>
  <c r="Q811" i="1" s="1"/>
  <c r="M811" i="1"/>
  <c r="R811" i="1" s="1"/>
  <c r="I812" i="1"/>
  <c r="N812" i="1" s="1"/>
  <c r="J812" i="1"/>
  <c r="O812" i="1" s="1"/>
  <c r="K812" i="1"/>
  <c r="P812" i="1" s="1"/>
  <c r="L812" i="1"/>
  <c r="Q812" i="1" s="1"/>
  <c r="M812" i="1"/>
  <c r="R812" i="1" s="1"/>
  <c r="I813" i="1"/>
  <c r="N813" i="1" s="1"/>
  <c r="J813" i="1"/>
  <c r="O813" i="1" s="1"/>
  <c r="K813" i="1"/>
  <c r="P813" i="1" s="1"/>
  <c r="L813" i="1"/>
  <c r="Q813" i="1" s="1"/>
  <c r="M813" i="1"/>
  <c r="R813" i="1" s="1"/>
  <c r="I814" i="1"/>
  <c r="N814" i="1" s="1"/>
  <c r="J814" i="1"/>
  <c r="O814" i="1" s="1"/>
  <c r="K814" i="1"/>
  <c r="P814" i="1" s="1"/>
  <c r="L814" i="1"/>
  <c r="Q814" i="1" s="1"/>
  <c r="M814" i="1"/>
  <c r="R814" i="1" s="1"/>
  <c r="I815" i="1"/>
  <c r="N815" i="1" s="1"/>
  <c r="J815" i="1"/>
  <c r="O815" i="1" s="1"/>
  <c r="K815" i="1"/>
  <c r="P815" i="1" s="1"/>
  <c r="L815" i="1"/>
  <c r="Q815" i="1" s="1"/>
  <c r="M815" i="1"/>
  <c r="R815" i="1" s="1"/>
  <c r="I816" i="1"/>
  <c r="N816" i="1" s="1"/>
  <c r="J816" i="1"/>
  <c r="O816" i="1" s="1"/>
  <c r="K816" i="1"/>
  <c r="P816" i="1" s="1"/>
  <c r="L816" i="1"/>
  <c r="Q816" i="1" s="1"/>
  <c r="M816" i="1"/>
  <c r="R816" i="1" s="1"/>
  <c r="I817" i="1"/>
  <c r="N817" i="1" s="1"/>
  <c r="J817" i="1"/>
  <c r="O817" i="1" s="1"/>
  <c r="K817" i="1"/>
  <c r="P817" i="1" s="1"/>
  <c r="L817" i="1"/>
  <c r="Q817" i="1" s="1"/>
  <c r="M817" i="1"/>
  <c r="R817" i="1" s="1"/>
  <c r="I818" i="1"/>
  <c r="N818" i="1" s="1"/>
  <c r="J818" i="1"/>
  <c r="O818" i="1" s="1"/>
  <c r="K818" i="1"/>
  <c r="P818" i="1" s="1"/>
  <c r="L818" i="1"/>
  <c r="Q818" i="1" s="1"/>
  <c r="M818" i="1"/>
  <c r="R818" i="1" s="1"/>
  <c r="I819" i="1"/>
  <c r="N819" i="1" s="1"/>
  <c r="J819" i="1"/>
  <c r="O819" i="1" s="1"/>
  <c r="K819" i="1"/>
  <c r="P819" i="1" s="1"/>
  <c r="L819" i="1"/>
  <c r="Q819" i="1" s="1"/>
  <c r="M819" i="1"/>
  <c r="R819" i="1" s="1"/>
  <c r="I820" i="1"/>
  <c r="N820" i="1" s="1"/>
  <c r="J820" i="1"/>
  <c r="O820" i="1" s="1"/>
  <c r="K820" i="1"/>
  <c r="P820" i="1" s="1"/>
  <c r="L820" i="1"/>
  <c r="Q820" i="1" s="1"/>
  <c r="M820" i="1"/>
  <c r="R820" i="1" s="1"/>
  <c r="I821" i="1"/>
  <c r="N821" i="1" s="1"/>
  <c r="J821" i="1"/>
  <c r="O821" i="1" s="1"/>
  <c r="K821" i="1"/>
  <c r="P821" i="1" s="1"/>
  <c r="L821" i="1"/>
  <c r="Q821" i="1" s="1"/>
  <c r="M821" i="1"/>
  <c r="R821" i="1" s="1"/>
  <c r="I822" i="1"/>
  <c r="N822" i="1" s="1"/>
  <c r="J822" i="1"/>
  <c r="O822" i="1" s="1"/>
  <c r="K822" i="1"/>
  <c r="P822" i="1" s="1"/>
  <c r="L822" i="1"/>
  <c r="Q822" i="1" s="1"/>
  <c r="M822" i="1"/>
  <c r="R822" i="1" s="1"/>
  <c r="I823" i="1"/>
  <c r="N823" i="1" s="1"/>
  <c r="J823" i="1"/>
  <c r="O823" i="1" s="1"/>
  <c r="K823" i="1"/>
  <c r="P823" i="1" s="1"/>
  <c r="L823" i="1"/>
  <c r="Q823" i="1" s="1"/>
  <c r="M823" i="1"/>
  <c r="R823" i="1" s="1"/>
  <c r="I824" i="1"/>
  <c r="N824" i="1" s="1"/>
  <c r="J824" i="1"/>
  <c r="O824" i="1" s="1"/>
  <c r="K824" i="1"/>
  <c r="P824" i="1" s="1"/>
  <c r="L824" i="1"/>
  <c r="Q824" i="1" s="1"/>
  <c r="M824" i="1"/>
  <c r="R824" i="1" s="1"/>
  <c r="I825" i="1"/>
  <c r="N825" i="1" s="1"/>
  <c r="J825" i="1"/>
  <c r="O825" i="1" s="1"/>
  <c r="K825" i="1"/>
  <c r="P825" i="1" s="1"/>
  <c r="L825" i="1"/>
  <c r="Q825" i="1" s="1"/>
  <c r="M825" i="1"/>
  <c r="R825" i="1" s="1"/>
  <c r="I826" i="1"/>
  <c r="N826" i="1" s="1"/>
  <c r="J826" i="1"/>
  <c r="O826" i="1" s="1"/>
  <c r="K826" i="1"/>
  <c r="P826" i="1" s="1"/>
  <c r="L826" i="1"/>
  <c r="Q826" i="1" s="1"/>
  <c r="M826" i="1"/>
  <c r="R826" i="1" s="1"/>
  <c r="I827" i="1"/>
  <c r="N827" i="1" s="1"/>
  <c r="J827" i="1"/>
  <c r="O827" i="1" s="1"/>
  <c r="K827" i="1"/>
  <c r="P827" i="1" s="1"/>
  <c r="L827" i="1"/>
  <c r="Q827" i="1" s="1"/>
  <c r="M827" i="1"/>
  <c r="R827" i="1" s="1"/>
  <c r="I828" i="1"/>
  <c r="N828" i="1" s="1"/>
  <c r="J828" i="1"/>
  <c r="O828" i="1" s="1"/>
  <c r="K828" i="1"/>
  <c r="P828" i="1" s="1"/>
  <c r="L828" i="1"/>
  <c r="Q828" i="1" s="1"/>
  <c r="M828" i="1"/>
  <c r="R828" i="1" s="1"/>
  <c r="I829" i="1"/>
  <c r="N829" i="1" s="1"/>
  <c r="J829" i="1"/>
  <c r="O829" i="1" s="1"/>
  <c r="K829" i="1"/>
  <c r="P829" i="1" s="1"/>
  <c r="L829" i="1"/>
  <c r="Q829" i="1" s="1"/>
  <c r="M829" i="1"/>
  <c r="R829" i="1" s="1"/>
  <c r="I830" i="1"/>
  <c r="N830" i="1" s="1"/>
  <c r="J830" i="1"/>
  <c r="O830" i="1" s="1"/>
  <c r="K830" i="1"/>
  <c r="P830" i="1" s="1"/>
  <c r="L830" i="1"/>
  <c r="Q830" i="1" s="1"/>
  <c r="M830" i="1"/>
  <c r="R830" i="1" s="1"/>
  <c r="I831" i="1"/>
  <c r="N831" i="1" s="1"/>
  <c r="J831" i="1"/>
  <c r="O831" i="1" s="1"/>
  <c r="K831" i="1"/>
  <c r="P831" i="1" s="1"/>
  <c r="L831" i="1"/>
  <c r="Q831" i="1" s="1"/>
  <c r="M831" i="1"/>
  <c r="R831" i="1" s="1"/>
  <c r="I832" i="1"/>
  <c r="N832" i="1" s="1"/>
  <c r="J832" i="1"/>
  <c r="O832" i="1" s="1"/>
  <c r="K832" i="1"/>
  <c r="P832" i="1" s="1"/>
  <c r="L832" i="1"/>
  <c r="Q832" i="1" s="1"/>
  <c r="M832" i="1"/>
  <c r="R832" i="1" s="1"/>
  <c r="I833" i="1"/>
  <c r="N833" i="1" s="1"/>
  <c r="J833" i="1"/>
  <c r="O833" i="1" s="1"/>
  <c r="K833" i="1"/>
  <c r="P833" i="1" s="1"/>
  <c r="L833" i="1"/>
  <c r="Q833" i="1" s="1"/>
  <c r="M833" i="1"/>
  <c r="R833" i="1" s="1"/>
  <c r="I834" i="1"/>
  <c r="N834" i="1" s="1"/>
  <c r="J834" i="1"/>
  <c r="O834" i="1" s="1"/>
  <c r="K834" i="1"/>
  <c r="P834" i="1" s="1"/>
  <c r="L834" i="1"/>
  <c r="Q834" i="1" s="1"/>
  <c r="M834" i="1"/>
  <c r="R834" i="1" s="1"/>
  <c r="I835" i="1"/>
  <c r="N835" i="1" s="1"/>
  <c r="J835" i="1"/>
  <c r="O835" i="1" s="1"/>
  <c r="K835" i="1"/>
  <c r="P835" i="1" s="1"/>
  <c r="L835" i="1"/>
  <c r="Q835" i="1" s="1"/>
  <c r="M835" i="1"/>
  <c r="R835" i="1" s="1"/>
  <c r="I836" i="1"/>
  <c r="N836" i="1" s="1"/>
  <c r="J836" i="1"/>
  <c r="O836" i="1" s="1"/>
  <c r="K836" i="1"/>
  <c r="P836" i="1" s="1"/>
  <c r="L836" i="1"/>
  <c r="Q836" i="1" s="1"/>
  <c r="M836" i="1"/>
  <c r="R836" i="1" s="1"/>
  <c r="I837" i="1"/>
  <c r="N837" i="1" s="1"/>
  <c r="J837" i="1"/>
  <c r="O837" i="1" s="1"/>
  <c r="K837" i="1"/>
  <c r="P837" i="1" s="1"/>
  <c r="L837" i="1"/>
  <c r="Q837" i="1" s="1"/>
  <c r="M837" i="1"/>
  <c r="R837" i="1" s="1"/>
  <c r="I838" i="1"/>
  <c r="N838" i="1" s="1"/>
  <c r="J838" i="1"/>
  <c r="O838" i="1" s="1"/>
  <c r="K838" i="1"/>
  <c r="P838" i="1" s="1"/>
  <c r="L838" i="1"/>
  <c r="Q838" i="1" s="1"/>
  <c r="M838" i="1"/>
  <c r="R838" i="1" s="1"/>
  <c r="I839" i="1"/>
  <c r="N839" i="1" s="1"/>
  <c r="J839" i="1"/>
  <c r="O839" i="1" s="1"/>
  <c r="K839" i="1"/>
  <c r="P839" i="1" s="1"/>
  <c r="L839" i="1"/>
  <c r="Q839" i="1" s="1"/>
  <c r="M839" i="1"/>
  <c r="R839" i="1" s="1"/>
  <c r="I840" i="1"/>
  <c r="N840" i="1" s="1"/>
  <c r="J840" i="1"/>
  <c r="O840" i="1" s="1"/>
  <c r="K840" i="1"/>
  <c r="P840" i="1" s="1"/>
  <c r="L840" i="1"/>
  <c r="Q840" i="1" s="1"/>
  <c r="M840" i="1"/>
  <c r="R840" i="1" s="1"/>
  <c r="I841" i="1"/>
  <c r="N841" i="1" s="1"/>
  <c r="J841" i="1"/>
  <c r="O841" i="1" s="1"/>
  <c r="K841" i="1"/>
  <c r="P841" i="1" s="1"/>
  <c r="L841" i="1"/>
  <c r="Q841" i="1" s="1"/>
  <c r="M841" i="1"/>
  <c r="R841" i="1" s="1"/>
  <c r="I842" i="1"/>
  <c r="N842" i="1" s="1"/>
  <c r="J842" i="1"/>
  <c r="O842" i="1" s="1"/>
  <c r="K842" i="1"/>
  <c r="P842" i="1" s="1"/>
  <c r="L842" i="1"/>
  <c r="Q842" i="1" s="1"/>
  <c r="M842" i="1"/>
  <c r="R842" i="1" s="1"/>
  <c r="I843" i="1"/>
  <c r="N843" i="1" s="1"/>
  <c r="J843" i="1"/>
  <c r="O843" i="1" s="1"/>
  <c r="K843" i="1"/>
  <c r="P843" i="1" s="1"/>
  <c r="L843" i="1"/>
  <c r="Q843" i="1" s="1"/>
  <c r="M843" i="1"/>
  <c r="R843" i="1" s="1"/>
  <c r="I844" i="1"/>
  <c r="N844" i="1" s="1"/>
  <c r="J844" i="1"/>
  <c r="O844" i="1" s="1"/>
  <c r="K844" i="1"/>
  <c r="P844" i="1" s="1"/>
  <c r="L844" i="1"/>
  <c r="Q844" i="1" s="1"/>
  <c r="M844" i="1"/>
  <c r="R844" i="1" s="1"/>
  <c r="I845" i="1"/>
  <c r="N845" i="1" s="1"/>
  <c r="J845" i="1"/>
  <c r="O845" i="1" s="1"/>
  <c r="K845" i="1"/>
  <c r="P845" i="1" s="1"/>
  <c r="L845" i="1"/>
  <c r="Q845" i="1" s="1"/>
  <c r="M845" i="1"/>
  <c r="R845" i="1" s="1"/>
  <c r="I846" i="1"/>
  <c r="N846" i="1" s="1"/>
  <c r="J846" i="1"/>
  <c r="O846" i="1" s="1"/>
  <c r="K846" i="1"/>
  <c r="P846" i="1" s="1"/>
  <c r="L846" i="1"/>
  <c r="Q846" i="1" s="1"/>
  <c r="M846" i="1"/>
  <c r="R846" i="1" s="1"/>
  <c r="I847" i="1"/>
  <c r="N847" i="1" s="1"/>
  <c r="J847" i="1"/>
  <c r="O847" i="1" s="1"/>
  <c r="K847" i="1"/>
  <c r="P847" i="1" s="1"/>
  <c r="L847" i="1"/>
  <c r="Q847" i="1" s="1"/>
  <c r="M847" i="1"/>
  <c r="R847" i="1" s="1"/>
  <c r="I848" i="1"/>
  <c r="N848" i="1" s="1"/>
  <c r="J848" i="1"/>
  <c r="O848" i="1" s="1"/>
  <c r="K848" i="1"/>
  <c r="P848" i="1" s="1"/>
  <c r="L848" i="1"/>
  <c r="Q848" i="1" s="1"/>
  <c r="M848" i="1"/>
  <c r="R848" i="1" s="1"/>
  <c r="I849" i="1"/>
  <c r="N849" i="1" s="1"/>
  <c r="J849" i="1"/>
  <c r="O849" i="1" s="1"/>
  <c r="K849" i="1"/>
  <c r="P849" i="1" s="1"/>
  <c r="L849" i="1"/>
  <c r="Q849" i="1" s="1"/>
  <c r="M849" i="1"/>
  <c r="R849" i="1" s="1"/>
  <c r="I850" i="1"/>
  <c r="N850" i="1" s="1"/>
  <c r="J850" i="1"/>
  <c r="O850" i="1" s="1"/>
  <c r="K850" i="1"/>
  <c r="P850" i="1" s="1"/>
  <c r="L850" i="1"/>
  <c r="Q850" i="1" s="1"/>
  <c r="M850" i="1"/>
  <c r="R850" i="1" s="1"/>
  <c r="I851" i="1"/>
  <c r="N851" i="1" s="1"/>
  <c r="J851" i="1"/>
  <c r="O851" i="1" s="1"/>
  <c r="K851" i="1"/>
  <c r="P851" i="1" s="1"/>
  <c r="L851" i="1"/>
  <c r="Q851" i="1" s="1"/>
  <c r="M851" i="1"/>
  <c r="R851" i="1" s="1"/>
  <c r="I852" i="1"/>
  <c r="N852" i="1" s="1"/>
  <c r="J852" i="1"/>
  <c r="O852" i="1" s="1"/>
  <c r="K852" i="1"/>
  <c r="P852" i="1" s="1"/>
  <c r="L852" i="1"/>
  <c r="Q852" i="1" s="1"/>
  <c r="M852" i="1"/>
  <c r="R852" i="1" s="1"/>
  <c r="I853" i="1"/>
  <c r="N853" i="1" s="1"/>
  <c r="J853" i="1"/>
  <c r="O853" i="1" s="1"/>
  <c r="K853" i="1"/>
  <c r="P853" i="1" s="1"/>
  <c r="L853" i="1"/>
  <c r="Q853" i="1" s="1"/>
  <c r="M853" i="1"/>
  <c r="R853" i="1" s="1"/>
  <c r="I854" i="1"/>
  <c r="N854" i="1" s="1"/>
  <c r="J854" i="1"/>
  <c r="O854" i="1" s="1"/>
  <c r="K854" i="1"/>
  <c r="P854" i="1" s="1"/>
  <c r="L854" i="1"/>
  <c r="Q854" i="1" s="1"/>
  <c r="M854" i="1"/>
  <c r="R854" i="1" s="1"/>
  <c r="I855" i="1"/>
  <c r="N855" i="1" s="1"/>
  <c r="J855" i="1"/>
  <c r="O855" i="1" s="1"/>
  <c r="K855" i="1"/>
  <c r="P855" i="1" s="1"/>
  <c r="L855" i="1"/>
  <c r="Q855" i="1" s="1"/>
  <c r="M855" i="1"/>
  <c r="R855" i="1" s="1"/>
  <c r="I856" i="1"/>
  <c r="N856" i="1" s="1"/>
  <c r="J856" i="1"/>
  <c r="O856" i="1" s="1"/>
  <c r="K856" i="1"/>
  <c r="P856" i="1" s="1"/>
  <c r="L856" i="1"/>
  <c r="Q856" i="1" s="1"/>
  <c r="M856" i="1"/>
  <c r="R856" i="1" s="1"/>
  <c r="I857" i="1"/>
  <c r="N857" i="1" s="1"/>
  <c r="J857" i="1"/>
  <c r="O857" i="1" s="1"/>
  <c r="K857" i="1"/>
  <c r="P857" i="1" s="1"/>
  <c r="L857" i="1"/>
  <c r="Q857" i="1" s="1"/>
  <c r="M857" i="1"/>
  <c r="R857" i="1" s="1"/>
  <c r="I858" i="1"/>
  <c r="N858" i="1" s="1"/>
  <c r="J858" i="1"/>
  <c r="O858" i="1" s="1"/>
  <c r="K858" i="1"/>
  <c r="P858" i="1" s="1"/>
  <c r="L858" i="1"/>
  <c r="Q858" i="1" s="1"/>
  <c r="M858" i="1"/>
  <c r="R858" i="1" s="1"/>
  <c r="I859" i="1"/>
  <c r="N859" i="1" s="1"/>
  <c r="J859" i="1"/>
  <c r="O859" i="1" s="1"/>
  <c r="K859" i="1"/>
  <c r="P859" i="1" s="1"/>
  <c r="L859" i="1"/>
  <c r="Q859" i="1" s="1"/>
  <c r="M859" i="1"/>
  <c r="R859" i="1" s="1"/>
  <c r="I860" i="1"/>
  <c r="N860" i="1" s="1"/>
  <c r="J860" i="1"/>
  <c r="O860" i="1" s="1"/>
  <c r="K860" i="1"/>
  <c r="P860" i="1" s="1"/>
  <c r="L860" i="1"/>
  <c r="Q860" i="1" s="1"/>
  <c r="M860" i="1"/>
  <c r="R860" i="1" s="1"/>
  <c r="I861" i="1"/>
  <c r="N861" i="1" s="1"/>
  <c r="J861" i="1"/>
  <c r="O861" i="1" s="1"/>
  <c r="K861" i="1"/>
  <c r="P861" i="1" s="1"/>
  <c r="L861" i="1"/>
  <c r="Q861" i="1" s="1"/>
  <c r="M861" i="1"/>
  <c r="R861" i="1" s="1"/>
  <c r="I862" i="1"/>
  <c r="N862" i="1" s="1"/>
  <c r="J862" i="1"/>
  <c r="O862" i="1" s="1"/>
  <c r="K862" i="1"/>
  <c r="P862" i="1" s="1"/>
  <c r="L862" i="1"/>
  <c r="Q862" i="1" s="1"/>
  <c r="M862" i="1"/>
  <c r="R862" i="1" s="1"/>
  <c r="I863" i="1"/>
  <c r="N863" i="1" s="1"/>
  <c r="J863" i="1"/>
  <c r="O863" i="1" s="1"/>
  <c r="K863" i="1"/>
  <c r="P863" i="1" s="1"/>
  <c r="L863" i="1"/>
  <c r="Q863" i="1" s="1"/>
  <c r="M863" i="1"/>
  <c r="R863" i="1" s="1"/>
  <c r="I864" i="1"/>
  <c r="N864" i="1" s="1"/>
  <c r="J864" i="1"/>
  <c r="O864" i="1" s="1"/>
  <c r="K864" i="1"/>
  <c r="P864" i="1" s="1"/>
  <c r="L864" i="1"/>
  <c r="Q864" i="1" s="1"/>
  <c r="M864" i="1"/>
  <c r="R864" i="1" s="1"/>
  <c r="I865" i="1"/>
  <c r="N865" i="1" s="1"/>
  <c r="J865" i="1"/>
  <c r="O865" i="1" s="1"/>
  <c r="K865" i="1"/>
  <c r="P865" i="1" s="1"/>
  <c r="L865" i="1"/>
  <c r="Q865" i="1" s="1"/>
  <c r="M865" i="1"/>
  <c r="R865" i="1" s="1"/>
  <c r="I866" i="1"/>
  <c r="N866" i="1" s="1"/>
  <c r="J866" i="1"/>
  <c r="O866" i="1" s="1"/>
  <c r="K866" i="1"/>
  <c r="P866" i="1" s="1"/>
  <c r="L866" i="1"/>
  <c r="Q866" i="1" s="1"/>
  <c r="M866" i="1"/>
  <c r="R866" i="1" s="1"/>
  <c r="I867" i="1"/>
  <c r="N867" i="1" s="1"/>
  <c r="J867" i="1"/>
  <c r="O867" i="1" s="1"/>
  <c r="K867" i="1"/>
  <c r="P867" i="1" s="1"/>
  <c r="L867" i="1"/>
  <c r="Q867" i="1" s="1"/>
  <c r="M867" i="1"/>
  <c r="R867" i="1" s="1"/>
  <c r="I868" i="1"/>
  <c r="N868" i="1" s="1"/>
  <c r="J868" i="1"/>
  <c r="O868" i="1" s="1"/>
  <c r="K868" i="1"/>
  <c r="P868" i="1" s="1"/>
  <c r="L868" i="1"/>
  <c r="Q868" i="1" s="1"/>
  <c r="M868" i="1"/>
  <c r="R868" i="1" s="1"/>
  <c r="I869" i="1"/>
  <c r="N869" i="1" s="1"/>
  <c r="J869" i="1"/>
  <c r="O869" i="1" s="1"/>
  <c r="K869" i="1"/>
  <c r="P869" i="1" s="1"/>
  <c r="L869" i="1"/>
  <c r="Q869" i="1" s="1"/>
  <c r="M869" i="1"/>
  <c r="R869" i="1" s="1"/>
  <c r="I870" i="1"/>
  <c r="N870" i="1" s="1"/>
  <c r="J870" i="1"/>
  <c r="O870" i="1" s="1"/>
  <c r="K870" i="1"/>
  <c r="P870" i="1" s="1"/>
  <c r="L870" i="1"/>
  <c r="Q870" i="1" s="1"/>
  <c r="M870" i="1"/>
  <c r="R870" i="1" s="1"/>
  <c r="I871" i="1"/>
  <c r="N871" i="1" s="1"/>
  <c r="J871" i="1"/>
  <c r="O871" i="1" s="1"/>
  <c r="K871" i="1"/>
  <c r="P871" i="1" s="1"/>
  <c r="L871" i="1"/>
  <c r="Q871" i="1" s="1"/>
  <c r="M871" i="1"/>
  <c r="R871" i="1" s="1"/>
  <c r="I872" i="1"/>
  <c r="N872" i="1" s="1"/>
  <c r="J872" i="1"/>
  <c r="O872" i="1" s="1"/>
  <c r="K872" i="1"/>
  <c r="P872" i="1" s="1"/>
  <c r="L872" i="1"/>
  <c r="Q872" i="1" s="1"/>
  <c r="M872" i="1"/>
  <c r="R872" i="1" s="1"/>
  <c r="I873" i="1"/>
  <c r="N873" i="1" s="1"/>
  <c r="J873" i="1"/>
  <c r="O873" i="1" s="1"/>
  <c r="K873" i="1"/>
  <c r="P873" i="1" s="1"/>
  <c r="L873" i="1"/>
  <c r="Q873" i="1" s="1"/>
  <c r="M873" i="1"/>
  <c r="R873" i="1" s="1"/>
  <c r="I874" i="1"/>
  <c r="N874" i="1" s="1"/>
  <c r="J874" i="1"/>
  <c r="O874" i="1" s="1"/>
  <c r="K874" i="1"/>
  <c r="P874" i="1" s="1"/>
  <c r="L874" i="1"/>
  <c r="Q874" i="1" s="1"/>
  <c r="M874" i="1"/>
  <c r="R874" i="1" s="1"/>
  <c r="I875" i="1"/>
  <c r="N875" i="1" s="1"/>
  <c r="J875" i="1"/>
  <c r="O875" i="1" s="1"/>
  <c r="K875" i="1"/>
  <c r="P875" i="1" s="1"/>
  <c r="L875" i="1"/>
  <c r="Q875" i="1" s="1"/>
  <c r="M875" i="1"/>
  <c r="R875" i="1" s="1"/>
  <c r="I876" i="1"/>
  <c r="N876" i="1" s="1"/>
  <c r="J876" i="1"/>
  <c r="O876" i="1" s="1"/>
  <c r="K876" i="1"/>
  <c r="P876" i="1" s="1"/>
  <c r="L876" i="1"/>
  <c r="Q876" i="1" s="1"/>
  <c r="M876" i="1"/>
  <c r="R876" i="1" s="1"/>
  <c r="I877" i="1"/>
  <c r="N877" i="1" s="1"/>
  <c r="J877" i="1"/>
  <c r="O877" i="1" s="1"/>
  <c r="K877" i="1"/>
  <c r="P877" i="1" s="1"/>
  <c r="L877" i="1"/>
  <c r="Q877" i="1" s="1"/>
  <c r="M877" i="1"/>
  <c r="R877" i="1" s="1"/>
  <c r="I878" i="1"/>
  <c r="N878" i="1" s="1"/>
  <c r="J878" i="1"/>
  <c r="O878" i="1" s="1"/>
  <c r="K878" i="1"/>
  <c r="P878" i="1" s="1"/>
  <c r="L878" i="1"/>
  <c r="Q878" i="1" s="1"/>
  <c r="M878" i="1"/>
  <c r="R878" i="1" s="1"/>
  <c r="I879" i="1"/>
  <c r="N879" i="1" s="1"/>
  <c r="J879" i="1"/>
  <c r="O879" i="1" s="1"/>
  <c r="K879" i="1"/>
  <c r="P879" i="1" s="1"/>
  <c r="L879" i="1"/>
  <c r="Q879" i="1" s="1"/>
  <c r="M879" i="1"/>
  <c r="R879" i="1" s="1"/>
  <c r="I880" i="1"/>
  <c r="N880" i="1" s="1"/>
  <c r="J880" i="1"/>
  <c r="O880" i="1" s="1"/>
  <c r="K880" i="1"/>
  <c r="P880" i="1" s="1"/>
  <c r="L880" i="1"/>
  <c r="Q880" i="1" s="1"/>
  <c r="M880" i="1"/>
  <c r="R880" i="1" s="1"/>
  <c r="I881" i="1"/>
  <c r="N881" i="1" s="1"/>
  <c r="J881" i="1"/>
  <c r="O881" i="1" s="1"/>
  <c r="K881" i="1"/>
  <c r="P881" i="1" s="1"/>
  <c r="L881" i="1"/>
  <c r="Q881" i="1" s="1"/>
  <c r="M881" i="1"/>
  <c r="R881" i="1" s="1"/>
  <c r="I882" i="1"/>
  <c r="N882" i="1" s="1"/>
  <c r="J882" i="1"/>
  <c r="O882" i="1" s="1"/>
  <c r="K882" i="1"/>
  <c r="P882" i="1" s="1"/>
  <c r="L882" i="1"/>
  <c r="Q882" i="1" s="1"/>
  <c r="M882" i="1"/>
  <c r="R882" i="1" s="1"/>
  <c r="I883" i="1"/>
  <c r="N883" i="1" s="1"/>
  <c r="J883" i="1"/>
  <c r="O883" i="1" s="1"/>
  <c r="K883" i="1"/>
  <c r="P883" i="1" s="1"/>
  <c r="L883" i="1"/>
  <c r="Q883" i="1" s="1"/>
  <c r="M883" i="1"/>
  <c r="R883" i="1" s="1"/>
  <c r="I884" i="1"/>
  <c r="N884" i="1" s="1"/>
  <c r="J884" i="1"/>
  <c r="O884" i="1" s="1"/>
  <c r="K884" i="1"/>
  <c r="P884" i="1" s="1"/>
  <c r="L884" i="1"/>
  <c r="Q884" i="1" s="1"/>
  <c r="M884" i="1"/>
  <c r="R884" i="1" s="1"/>
  <c r="I885" i="1"/>
  <c r="N885" i="1" s="1"/>
  <c r="J885" i="1"/>
  <c r="O885" i="1" s="1"/>
  <c r="K885" i="1"/>
  <c r="P885" i="1" s="1"/>
  <c r="L885" i="1"/>
  <c r="Q885" i="1" s="1"/>
  <c r="M885" i="1"/>
  <c r="R885" i="1" s="1"/>
  <c r="I886" i="1"/>
  <c r="N886" i="1" s="1"/>
  <c r="J886" i="1"/>
  <c r="O886" i="1" s="1"/>
  <c r="K886" i="1"/>
  <c r="P886" i="1" s="1"/>
  <c r="L886" i="1"/>
  <c r="Q886" i="1" s="1"/>
  <c r="M886" i="1"/>
  <c r="R886" i="1" s="1"/>
  <c r="I887" i="1"/>
  <c r="N887" i="1" s="1"/>
  <c r="J887" i="1"/>
  <c r="O887" i="1" s="1"/>
  <c r="K887" i="1"/>
  <c r="P887" i="1" s="1"/>
  <c r="L887" i="1"/>
  <c r="Q887" i="1" s="1"/>
  <c r="M887" i="1"/>
  <c r="R887" i="1" s="1"/>
  <c r="I888" i="1"/>
  <c r="N888" i="1" s="1"/>
  <c r="J888" i="1"/>
  <c r="O888" i="1" s="1"/>
  <c r="K888" i="1"/>
  <c r="P888" i="1" s="1"/>
  <c r="L888" i="1"/>
  <c r="Q888" i="1" s="1"/>
  <c r="M888" i="1"/>
  <c r="R888" i="1" s="1"/>
  <c r="I889" i="1"/>
  <c r="N889" i="1" s="1"/>
  <c r="J889" i="1"/>
  <c r="O889" i="1" s="1"/>
  <c r="K889" i="1"/>
  <c r="P889" i="1" s="1"/>
  <c r="L889" i="1"/>
  <c r="Q889" i="1" s="1"/>
  <c r="M889" i="1"/>
  <c r="R889" i="1" s="1"/>
  <c r="I890" i="1"/>
  <c r="N890" i="1" s="1"/>
  <c r="J890" i="1"/>
  <c r="O890" i="1" s="1"/>
  <c r="K890" i="1"/>
  <c r="P890" i="1" s="1"/>
  <c r="L890" i="1"/>
  <c r="Q890" i="1" s="1"/>
  <c r="M890" i="1"/>
  <c r="R890" i="1" s="1"/>
  <c r="I891" i="1"/>
  <c r="N891" i="1" s="1"/>
  <c r="J891" i="1"/>
  <c r="O891" i="1" s="1"/>
  <c r="K891" i="1"/>
  <c r="P891" i="1" s="1"/>
  <c r="L891" i="1"/>
  <c r="Q891" i="1" s="1"/>
  <c r="M891" i="1"/>
  <c r="R891" i="1" s="1"/>
  <c r="I892" i="1"/>
  <c r="N892" i="1" s="1"/>
  <c r="J892" i="1"/>
  <c r="O892" i="1" s="1"/>
  <c r="K892" i="1"/>
  <c r="P892" i="1" s="1"/>
  <c r="L892" i="1"/>
  <c r="Q892" i="1" s="1"/>
  <c r="M892" i="1"/>
  <c r="R892" i="1" s="1"/>
  <c r="I893" i="1"/>
  <c r="N893" i="1" s="1"/>
  <c r="J893" i="1"/>
  <c r="O893" i="1" s="1"/>
  <c r="K893" i="1"/>
  <c r="P893" i="1" s="1"/>
  <c r="L893" i="1"/>
  <c r="Q893" i="1" s="1"/>
  <c r="M893" i="1"/>
  <c r="R893" i="1" s="1"/>
  <c r="I894" i="1"/>
  <c r="N894" i="1" s="1"/>
  <c r="J894" i="1"/>
  <c r="O894" i="1" s="1"/>
  <c r="K894" i="1"/>
  <c r="P894" i="1" s="1"/>
  <c r="L894" i="1"/>
  <c r="Q894" i="1" s="1"/>
  <c r="M894" i="1"/>
  <c r="R894" i="1" s="1"/>
  <c r="I895" i="1"/>
  <c r="N895" i="1" s="1"/>
  <c r="J895" i="1"/>
  <c r="O895" i="1" s="1"/>
  <c r="K895" i="1"/>
  <c r="P895" i="1" s="1"/>
  <c r="L895" i="1"/>
  <c r="Q895" i="1" s="1"/>
  <c r="M895" i="1"/>
  <c r="R895" i="1" s="1"/>
  <c r="I896" i="1"/>
  <c r="N896" i="1" s="1"/>
  <c r="J896" i="1"/>
  <c r="O896" i="1" s="1"/>
  <c r="K896" i="1"/>
  <c r="P896" i="1" s="1"/>
  <c r="L896" i="1"/>
  <c r="Q896" i="1" s="1"/>
  <c r="M896" i="1"/>
  <c r="R896" i="1" s="1"/>
  <c r="I897" i="1"/>
  <c r="N897" i="1" s="1"/>
  <c r="J897" i="1"/>
  <c r="O897" i="1" s="1"/>
  <c r="K897" i="1"/>
  <c r="P897" i="1" s="1"/>
  <c r="L897" i="1"/>
  <c r="Q897" i="1" s="1"/>
  <c r="M897" i="1"/>
  <c r="R897" i="1" s="1"/>
  <c r="I898" i="1"/>
  <c r="N898" i="1" s="1"/>
  <c r="J898" i="1"/>
  <c r="O898" i="1" s="1"/>
  <c r="K898" i="1"/>
  <c r="P898" i="1" s="1"/>
  <c r="L898" i="1"/>
  <c r="Q898" i="1" s="1"/>
  <c r="M898" i="1"/>
  <c r="R898" i="1" s="1"/>
  <c r="I899" i="1"/>
  <c r="N899" i="1" s="1"/>
  <c r="J899" i="1"/>
  <c r="O899" i="1" s="1"/>
  <c r="K899" i="1"/>
  <c r="P899" i="1" s="1"/>
  <c r="L899" i="1"/>
  <c r="Q899" i="1" s="1"/>
  <c r="M899" i="1"/>
  <c r="R899" i="1" s="1"/>
  <c r="I900" i="1"/>
  <c r="N900" i="1" s="1"/>
  <c r="J900" i="1"/>
  <c r="O900" i="1" s="1"/>
  <c r="K900" i="1"/>
  <c r="P900" i="1" s="1"/>
  <c r="L900" i="1"/>
  <c r="Q900" i="1" s="1"/>
  <c r="M900" i="1"/>
  <c r="R900" i="1" s="1"/>
  <c r="I901" i="1"/>
  <c r="N901" i="1" s="1"/>
  <c r="J901" i="1"/>
  <c r="O901" i="1" s="1"/>
  <c r="K901" i="1"/>
  <c r="P901" i="1" s="1"/>
  <c r="L901" i="1"/>
  <c r="Q901" i="1" s="1"/>
  <c r="M901" i="1"/>
  <c r="R901" i="1" s="1"/>
  <c r="I902" i="1"/>
  <c r="N902" i="1" s="1"/>
  <c r="J902" i="1"/>
  <c r="O902" i="1" s="1"/>
  <c r="K902" i="1"/>
  <c r="P902" i="1" s="1"/>
  <c r="L902" i="1"/>
  <c r="Q902" i="1" s="1"/>
  <c r="M902" i="1"/>
  <c r="R902" i="1" s="1"/>
  <c r="I903" i="1"/>
  <c r="N903" i="1" s="1"/>
  <c r="J903" i="1"/>
  <c r="O903" i="1" s="1"/>
  <c r="K903" i="1"/>
  <c r="P903" i="1" s="1"/>
  <c r="L903" i="1"/>
  <c r="Q903" i="1" s="1"/>
  <c r="M903" i="1"/>
  <c r="R903" i="1" s="1"/>
  <c r="I904" i="1"/>
  <c r="N904" i="1" s="1"/>
  <c r="J904" i="1"/>
  <c r="O904" i="1" s="1"/>
  <c r="K904" i="1"/>
  <c r="P904" i="1" s="1"/>
  <c r="L904" i="1"/>
  <c r="Q904" i="1" s="1"/>
  <c r="M904" i="1"/>
  <c r="R904" i="1" s="1"/>
  <c r="I905" i="1"/>
  <c r="N905" i="1" s="1"/>
  <c r="J905" i="1"/>
  <c r="O905" i="1" s="1"/>
  <c r="K905" i="1"/>
  <c r="P905" i="1" s="1"/>
  <c r="L905" i="1"/>
  <c r="Q905" i="1" s="1"/>
  <c r="M905" i="1"/>
  <c r="R905" i="1" s="1"/>
  <c r="I906" i="1"/>
  <c r="N906" i="1" s="1"/>
  <c r="J906" i="1"/>
  <c r="O906" i="1" s="1"/>
  <c r="K906" i="1"/>
  <c r="P906" i="1" s="1"/>
  <c r="L906" i="1"/>
  <c r="Q906" i="1" s="1"/>
  <c r="M906" i="1"/>
  <c r="R906" i="1" s="1"/>
  <c r="I907" i="1"/>
  <c r="N907" i="1" s="1"/>
  <c r="J907" i="1"/>
  <c r="O907" i="1" s="1"/>
  <c r="K907" i="1"/>
  <c r="P907" i="1" s="1"/>
  <c r="L907" i="1"/>
  <c r="Q907" i="1" s="1"/>
  <c r="M907" i="1"/>
  <c r="R907" i="1" s="1"/>
  <c r="I908" i="1"/>
  <c r="N908" i="1" s="1"/>
  <c r="J908" i="1"/>
  <c r="O908" i="1" s="1"/>
  <c r="K908" i="1"/>
  <c r="P908" i="1" s="1"/>
  <c r="L908" i="1"/>
  <c r="Q908" i="1" s="1"/>
  <c r="M908" i="1"/>
  <c r="R908" i="1" s="1"/>
  <c r="I909" i="1"/>
  <c r="N909" i="1" s="1"/>
  <c r="J909" i="1"/>
  <c r="O909" i="1" s="1"/>
  <c r="K909" i="1"/>
  <c r="P909" i="1" s="1"/>
  <c r="L909" i="1"/>
  <c r="Q909" i="1" s="1"/>
  <c r="M909" i="1"/>
  <c r="R909" i="1" s="1"/>
  <c r="I910" i="1"/>
  <c r="N910" i="1" s="1"/>
  <c r="J910" i="1"/>
  <c r="O910" i="1" s="1"/>
  <c r="K910" i="1"/>
  <c r="P910" i="1" s="1"/>
  <c r="L910" i="1"/>
  <c r="Q910" i="1" s="1"/>
  <c r="M910" i="1"/>
  <c r="R910" i="1" s="1"/>
  <c r="I911" i="1"/>
  <c r="N911" i="1" s="1"/>
  <c r="J911" i="1"/>
  <c r="O911" i="1" s="1"/>
  <c r="K911" i="1"/>
  <c r="P911" i="1" s="1"/>
  <c r="L911" i="1"/>
  <c r="Q911" i="1" s="1"/>
  <c r="M911" i="1"/>
  <c r="R911" i="1" s="1"/>
  <c r="I912" i="1"/>
  <c r="N912" i="1" s="1"/>
  <c r="J912" i="1"/>
  <c r="O912" i="1" s="1"/>
  <c r="K912" i="1"/>
  <c r="P912" i="1" s="1"/>
  <c r="L912" i="1"/>
  <c r="Q912" i="1" s="1"/>
  <c r="M912" i="1"/>
  <c r="R912" i="1" s="1"/>
  <c r="I913" i="1"/>
  <c r="N913" i="1" s="1"/>
  <c r="J913" i="1"/>
  <c r="O913" i="1" s="1"/>
  <c r="K913" i="1"/>
  <c r="P913" i="1" s="1"/>
  <c r="L913" i="1"/>
  <c r="Q913" i="1" s="1"/>
  <c r="M913" i="1"/>
  <c r="R913" i="1" s="1"/>
  <c r="I914" i="1"/>
  <c r="N914" i="1" s="1"/>
  <c r="J914" i="1"/>
  <c r="O914" i="1" s="1"/>
  <c r="K914" i="1"/>
  <c r="P914" i="1" s="1"/>
  <c r="L914" i="1"/>
  <c r="Q914" i="1" s="1"/>
  <c r="M914" i="1"/>
  <c r="R914" i="1" s="1"/>
  <c r="I915" i="1"/>
  <c r="N915" i="1" s="1"/>
  <c r="J915" i="1"/>
  <c r="O915" i="1" s="1"/>
  <c r="K915" i="1"/>
  <c r="P915" i="1" s="1"/>
  <c r="L915" i="1"/>
  <c r="Q915" i="1" s="1"/>
  <c r="M915" i="1"/>
  <c r="R915" i="1" s="1"/>
  <c r="I916" i="1"/>
  <c r="N916" i="1" s="1"/>
  <c r="J916" i="1"/>
  <c r="O916" i="1" s="1"/>
  <c r="K916" i="1"/>
  <c r="P916" i="1" s="1"/>
  <c r="L916" i="1"/>
  <c r="Q916" i="1" s="1"/>
  <c r="M916" i="1"/>
  <c r="R916" i="1" s="1"/>
  <c r="I917" i="1"/>
  <c r="N917" i="1" s="1"/>
  <c r="J917" i="1"/>
  <c r="O917" i="1" s="1"/>
  <c r="K917" i="1"/>
  <c r="P917" i="1" s="1"/>
  <c r="L917" i="1"/>
  <c r="Q917" i="1" s="1"/>
  <c r="M917" i="1"/>
  <c r="R917" i="1" s="1"/>
  <c r="I918" i="1"/>
  <c r="N918" i="1" s="1"/>
  <c r="J918" i="1"/>
  <c r="O918" i="1" s="1"/>
  <c r="K918" i="1"/>
  <c r="P918" i="1" s="1"/>
  <c r="L918" i="1"/>
  <c r="Q918" i="1" s="1"/>
  <c r="M918" i="1"/>
  <c r="R918" i="1" s="1"/>
  <c r="I919" i="1"/>
  <c r="N919" i="1" s="1"/>
  <c r="J919" i="1"/>
  <c r="O919" i="1" s="1"/>
  <c r="K919" i="1"/>
  <c r="P919" i="1" s="1"/>
  <c r="L919" i="1"/>
  <c r="Q919" i="1" s="1"/>
  <c r="M919" i="1"/>
  <c r="R919" i="1" s="1"/>
  <c r="I920" i="1"/>
  <c r="N920" i="1" s="1"/>
  <c r="J920" i="1"/>
  <c r="O920" i="1" s="1"/>
  <c r="K920" i="1"/>
  <c r="P920" i="1" s="1"/>
  <c r="L920" i="1"/>
  <c r="Q920" i="1" s="1"/>
  <c r="M920" i="1"/>
  <c r="R920" i="1" s="1"/>
  <c r="I921" i="1"/>
  <c r="N921" i="1" s="1"/>
  <c r="J921" i="1"/>
  <c r="O921" i="1" s="1"/>
  <c r="K921" i="1"/>
  <c r="P921" i="1" s="1"/>
  <c r="L921" i="1"/>
  <c r="Q921" i="1" s="1"/>
  <c r="M921" i="1"/>
  <c r="R921" i="1" s="1"/>
  <c r="I922" i="1"/>
  <c r="N922" i="1" s="1"/>
  <c r="J922" i="1"/>
  <c r="O922" i="1" s="1"/>
  <c r="K922" i="1"/>
  <c r="P922" i="1" s="1"/>
  <c r="L922" i="1"/>
  <c r="Q922" i="1" s="1"/>
  <c r="M922" i="1"/>
  <c r="R922" i="1" s="1"/>
  <c r="I923" i="1"/>
  <c r="N923" i="1" s="1"/>
  <c r="J923" i="1"/>
  <c r="O923" i="1" s="1"/>
  <c r="K923" i="1"/>
  <c r="P923" i="1" s="1"/>
  <c r="L923" i="1"/>
  <c r="Q923" i="1" s="1"/>
  <c r="M923" i="1"/>
  <c r="R923" i="1" s="1"/>
  <c r="I924" i="1"/>
  <c r="N924" i="1" s="1"/>
  <c r="J924" i="1"/>
  <c r="O924" i="1" s="1"/>
  <c r="K924" i="1"/>
  <c r="P924" i="1" s="1"/>
  <c r="L924" i="1"/>
  <c r="Q924" i="1" s="1"/>
  <c r="M924" i="1"/>
  <c r="R924" i="1" s="1"/>
  <c r="I925" i="1"/>
  <c r="N925" i="1" s="1"/>
  <c r="J925" i="1"/>
  <c r="O925" i="1" s="1"/>
  <c r="K925" i="1"/>
  <c r="P925" i="1" s="1"/>
  <c r="L925" i="1"/>
  <c r="Q925" i="1" s="1"/>
  <c r="M925" i="1"/>
  <c r="R925" i="1" s="1"/>
  <c r="I926" i="1"/>
  <c r="N926" i="1" s="1"/>
  <c r="J926" i="1"/>
  <c r="O926" i="1" s="1"/>
  <c r="K926" i="1"/>
  <c r="P926" i="1" s="1"/>
  <c r="L926" i="1"/>
  <c r="Q926" i="1" s="1"/>
  <c r="M926" i="1"/>
  <c r="R926" i="1" s="1"/>
  <c r="I927" i="1"/>
  <c r="N927" i="1" s="1"/>
  <c r="J927" i="1"/>
  <c r="O927" i="1" s="1"/>
  <c r="K927" i="1"/>
  <c r="P927" i="1" s="1"/>
  <c r="L927" i="1"/>
  <c r="Q927" i="1" s="1"/>
  <c r="M927" i="1"/>
  <c r="R927" i="1" s="1"/>
  <c r="I928" i="1"/>
  <c r="N928" i="1" s="1"/>
  <c r="J928" i="1"/>
  <c r="O928" i="1" s="1"/>
  <c r="K928" i="1"/>
  <c r="P928" i="1" s="1"/>
  <c r="L928" i="1"/>
  <c r="Q928" i="1" s="1"/>
  <c r="M928" i="1"/>
  <c r="R928" i="1" s="1"/>
  <c r="I929" i="1"/>
  <c r="N929" i="1" s="1"/>
  <c r="J929" i="1"/>
  <c r="O929" i="1" s="1"/>
  <c r="K929" i="1"/>
  <c r="P929" i="1" s="1"/>
  <c r="L929" i="1"/>
  <c r="Q929" i="1" s="1"/>
  <c r="M929" i="1"/>
  <c r="R929" i="1" s="1"/>
  <c r="I930" i="1"/>
  <c r="N930" i="1" s="1"/>
  <c r="J930" i="1"/>
  <c r="O930" i="1" s="1"/>
  <c r="K930" i="1"/>
  <c r="P930" i="1" s="1"/>
  <c r="L930" i="1"/>
  <c r="Q930" i="1" s="1"/>
  <c r="M930" i="1"/>
  <c r="R930" i="1" s="1"/>
  <c r="I931" i="1"/>
  <c r="N931" i="1" s="1"/>
  <c r="J931" i="1"/>
  <c r="O931" i="1" s="1"/>
  <c r="K931" i="1"/>
  <c r="P931" i="1" s="1"/>
  <c r="L931" i="1"/>
  <c r="Q931" i="1" s="1"/>
  <c r="M931" i="1"/>
  <c r="R931" i="1" s="1"/>
  <c r="I932" i="1"/>
  <c r="N932" i="1" s="1"/>
  <c r="J932" i="1"/>
  <c r="O932" i="1" s="1"/>
  <c r="K932" i="1"/>
  <c r="P932" i="1" s="1"/>
  <c r="L932" i="1"/>
  <c r="Q932" i="1" s="1"/>
  <c r="M932" i="1"/>
  <c r="R932" i="1" s="1"/>
  <c r="I933" i="1"/>
  <c r="N933" i="1" s="1"/>
  <c r="J933" i="1"/>
  <c r="O933" i="1" s="1"/>
  <c r="K933" i="1"/>
  <c r="P933" i="1" s="1"/>
  <c r="L933" i="1"/>
  <c r="Q933" i="1" s="1"/>
  <c r="M933" i="1"/>
  <c r="R933" i="1" s="1"/>
  <c r="I934" i="1"/>
  <c r="N934" i="1" s="1"/>
  <c r="J934" i="1"/>
  <c r="O934" i="1" s="1"/>
  <c r="K934" i="1"/>
  <c r="P934" i="1" s="1"/>
  <c r="L934" i="1"/>
  <c r="Q934" i="1" s="1"/>
  <c r="M934" i="1"/>
  <c r="R934" i="1" s="1"/>
  <c r="I935" i="1"/>
  <c r="N935" i="1" s="1"/>
  <c r="J935" i="1"/>
  <c r="O935" i="1" s="1"/>
  <c r="K935" i="1"/>
  <c r="P935" i="1" s="1"/>
  <c r="L935" i="1"/>
  <c r="Q935" i="1" s="1"/>
  <c r="M935" i="1"/>
  <c r="R935" i="1" s="1"/>
  <c r="I936" i="1"/>
  <c r="N936" i="1" s="1"/>
  <c r="J936" i="1"/>
  <c r="O936" i="1" s="1"/>
  <c r="K936" i="1"/>
  <c r="P936" i="1" s="1"/>
  <c r="L936" i="1"/>
  <c r="Q936" i="1" s="1"/>
  <c r="M936" i="1"/>
  <c r="R936" i="1" s="1"/>
  <c r="I937" i="1"/>
  <c r="N937" i="1" s="1"/>
  <c r="J937" i="1"/>
  <c r="O937" i="1" s="1"/>
  <c r="K937" i="1"/>
  <c r="P937" i="1" s="1"/>
  <c r="L937" i="1"/>
  <c r="Q937" i="1" s="1"/>
  <c r="M937" i="1"/>
  <c r="R937" i="1" s="1"/>
  <c r="I938" i="1"/>
  <c r="N938" i="1" s="1"/>
  <c r="J938" i="1"/>
  <c r="O938" i="1" s="1"/>
  <c r="K938" i="1"/>
  <c r="P938" i="1" s="1"/>
  <c r="L938" i="1"/>
  <c r="Q938" i="1" s="1"/>
  <c r="M938" i="1"/>
  <c r="R938" i="1" s="1"/>
  <c r="I939" i="1"/>
  <c r="N939" i="1" s="1"/>
  <c r="J939" i="1"/>
  <c r="O939" i="1" s="1"/>
  <c r="K939" i="1"/>
  <c r="P939" i="1" s="1"/>
  <c r="L939" i="1"/>
  <c r="Q939" i="1" s="1"/>
  <c r="M939" i="1"/>
  <c r="R939" i="1" s="1"/>
  <c r="I940" i="1"/>
  <c r="N940" i="1" s="1"/>
  <c r="J940" i="1"/>
  <c r="O940" i="1" s="1"/>
  <c r="K940" i="1"/>
  <c r="P940" i="1" s="1"/>
  <c r="L940" i="1"/>
  <c r="Q940" i="1" s="1"/>
  <c r="M940" i="1"/>
  <c r="R940" i="1" s="1"/>
  <c r="I941" i="1"/>
  <c r="N941" i="1" s="1"/>
  <c r="J941" i="1"/>
  <c r="O941" i="1" s="1"/>
  <c r="K941" i="1"/>
  <c r="P941" i="1" s="1"/>
  <c r="L941" i="1"/>
  <c r="Q941" i="1" s="1"/>
  <c r="M941" i="1"/>
  <c r="R941" i="1" s="1"/>
  <c r="I942" i="1"/>
  <c r="N942" i="1" s="1"/>
  <c r="J942" i="1"/>
  <c r="O942" i="1" s="1"/>
  <c r="K942" i="1"/>
  <c r="P942" i="1" s="1"/>
  <c r="L942" i="1"/>
  <c r="Q942" i="1" s="1"/>
  <c r="M942" i="1"/>
  <c r="R942" i="1" s="1"/>
  <c r="I943" i="1"/>
  <c r="N943" i="1" s="1"/>
  <c r="J943" i="1"/>
  <c r="O943" i="1" s="1"/>
  <c r="K943" i="1"/>
  <c r="P943" i="1" s="1"/>
  <c r="L943" i="1"/>
  <c r="Q943" i="1" s="1"/>
  <c r="M943" i="1"/>
  <c r="R943" i="1" s="1"/>
  <c r="I944" i="1"/>
  <c r="N944" i="1" s="1"/>
  <c r="J944" i="1"/>
  <c r="O944" i="1" s="1"/>
  <c r="K944" i="1"/>
  <c r="P944" i="1" s="1"/>
  <c r="L944" i="1"/>
  <c r="Q944" i="1" s="1"/>
  <c r="M944" i="1"/>
  <c r="R944" i="1" s="1"/>
  <c r="I945" i="1"/>
  <c r="N945" i="1" s="1"/>
  <c r="J945" i="1"/>
  <c r="O945" i="1" s="1"/>
  <c r="K945" i="1"/>
  <c r="P945" i="1" s="1"/>
  <c r="L945" i="1"/>
  <c r="Q945" i="1" s="1"/>
  <c r="M945" i="1"/>
  <c r="R945" i="1" s="1"/>
  <c r="I946" i="1"/>
  <c r="N946" i="1" s="1"/>
  <c r="J946" i="1"/>
  <c r="O946" i="1" s="1"/>
  <c r="K946" i="1"/>
  <c r="P946" i="1" s="1"/>
  <c r="L946" i="1"/>
  <c r="Q946" i="1" s="1"/>
  <c r="M946" i="1"/>
  <c r="R946" i="1" s="1"/>
  <c r="I947" i="1"/>
  <c r="N947" i="1" s="1"/>
  <c r="J947" i="1"/>
  <c r="O947" i="1" s="1"/>
  <c r="K947" i="1"/>
  <c r="P947" i="1" s="1"/>
  <c r="L947" i="1"/>
  <c r="Q947" i="1" s="1"/>
  <c r="M947" i="1"/>
  <c r="R947" i="1" s="1"/>
  <c r="I948" i="1"/>
  <c r="N948" i="1" s="1"/>
  <c r="J948" i="1"/>
  <c r="O948" i="1" s="1"/>
  <c r="K948" i="1"/>
  <c r="P948" i="1" s="1"/>
  <c r="L948" i="1"/>
  <c r="Q948" i="1" s="1"/>
  <c r="M948" i="1"/>
  <c r="R948" i="1" s="1"/>
  <c r="I949" i="1"/>
  <c r="N949" i="1" s="1"/>
  <c r="J949" i="1"/>
  <c r="O949" i="1" s="1"/>
  <c r="K949" i="1"/>
  <c r="P949" i="1" s="1"/>
  <c r="L949" i="1"/>
  <c r="Q949" i="1" s="1"/>
  <c r="M949" i="1"/>
  <c r="R949" i="1" s="1"/>
  <c r="I950" i="1"/>
  <c r="N950" i="1" s="1"/>
  <c r="J950" i="1"/>
  <c r="O950" i="1" s="1"/>
  <c r="K950" i="1"/>
  <c r="P950" i="1" s="1"/>
  <c r="L950" i="1"/>
  <c r="Q950" i="1" s="1"/>
  <c r="M950" i="1"/>
  <c r="R950" i="1" s="1"/>
  <c r="I951" i="1"/>
  <c r="N951" i="1" s="1"/>
  <c r="J951" i="1"/>
  <c r="O951" i="1" s="1"/>
  <c r="K951" i="1"/>
  <c r="P951" i="1" s="1"/>
  <c r="L951" i="1"/>
  <c r="Q951" i="1" s="1"/>
  <c r="M951" i="1"/>
  <c r="R951" i="1" s="1"/>
  <c r="I952" i="1"/>
  <c r="N952" i="1" s="1"/>
  <c r="J952" i="1"/>
  <c r="O952" i="1" s="1"/>
  <c r="K952" i="1"/>
  <c r="P952" i="1" s="1"/>
  <c r="L952" i="1"/>
  <c r="Q952" i="1" s="1"/>
  <c r="M952" i="1"/>
  <c r="R952" i="1" s="1"/>
  <c r="I953" i="1"/>
  <c r="N953" i="1" s="1"/>
  <c r="J953" i="1"/>
  <c r="O953" i="1" s="1"/>
  <c r="K953" i="1"/>
  <c r="P953" i="1" s="1"/>
  <c r="L953" i="1"/>
  <c r="Q953" i="1" s="1"/>
  <c r="M953" i="1"/>
  <c r="R953" i="1" s="1"/>
  <c r="I954" i="1"/>
  <c r="N954" i="1" s="1"/>
  <c r="J954" i="1"/>
  <c r="O954" i="1" s="1"/>
  <c r="K954" i="1"/>
  <c r="P954" i="1" s="1"/>
  <c r="L954" i="1"/>
  <c r="Q954" i="1" s="1"/>
  <c r="M954" i="1"/>
  <c r="R954" i="1" s="1"/>
  <c r="I955" i="1"/>
  <c r="N955" i="1" s="1"/>
  <c r="J955" i="1"/>
  <c r="O955" i="1" s="1"/>
  <c r="K955" i="1"/>
  <c r="P955" i="1" s="1"/>
  <c r="L955" i="1"/>
  <c r="Q955" i="1" s="1"/>
  <c r="M955" i="1"/>
  <c r="R955" i="1" s="1"/>
  <c r="I956" i="1"/>
  <c r="N956" i="1" s="1"/>
  <c r="J956" i="1"/>
  <c r="O956" i="1" s="1"/>
  <c r="K956" i="1"/>
  <c r="P956" i="1" s="1"/>
  <c r="L956" i="1"/>
  <c r="Q956" i="1" s="1"/>
  <c r="M956" i="1"/>
  <c r="R956" i="1" s="1"/>
  <c r="I957" i="1"/>
  <c r="N957" i="1" s="1"/>
  <c r="J957" i="1"/>
  <c r="O957" i="1" s="1"/>
  <c r="K957" i="1"/>
  <c r="P957" i="1" s="1"/>
  <c r="L957" i="1"/>
  <c r="Q957" i="1" s="1"/>
  <c r="M957" i="1"/>
  <c r="R957" i="1" s="1"/>
  <c r="I958" i="1"/>
  <c r="N958" i="1" s="1"/>
  <c r="J958" i="1"/>
  <c r="O958" i="1" s="1"/>
  <c r="K958" i="1"/>
  <c r="P958" i="1" s="1"/>
  <c r="L958" i="1"/>
  <c r="Q958" i="1" s="1"/>
  <c r="M958" i="1"/>
  <c r="R958" i="1" s="1"/>
  <c r="I959" i="1"/>
  <c r="N959" i="1" s="1"/>
  <c r="J959" i="1"/>
  <c r="O959" i="1" s="1"/>
  <c r="K959" i="1"/>
  <c r="P959" i="1" s="1"/>
  <c r="L959" i="1"/>
  <c r="Q959" i="1" s="1"/>
  <c r="M959" i="1"/>
  <c r="R959" i="1" s="1"/>
  <c r="I960" i="1"/>
  <c r="N960" i="1" s="1"/>
  <c r="J960" i="1"/>
  <c r="O960" i="1" s="1"/>
  <c r="K960" i="1"/>
  <c r="P960" i="1" s="1"/>
  <c r="L960" i="1"/>
  <c r="Q960" i="1" s="1"/>
  <c r="M960" i="1"/>
  <c r="R960" i="1" s="1"/>
  <c r="I961" i="1"/>
  <c r="N961" i="1" s="1"/>
  <c r="J961" i="1"/>
  <c r="O961" i="1" s="1"/>
  <c r="K961" i="1"/>
  <c r="P961" i="1" s="1"/>
  <c r="L961" i="1"/>
  <c r="Q961" i="1" s="1"/>
  <c r="M961" i="1"/>
  <c r="R961" i="1" s="1"/>
  <c r="I962" i="1"/>
  <c r="N962" i="1" s="1"/>
  <c r="J962" i="1"/>
  <c r="O962" i="1" s="1"/>
  <c r="K962" i="1"/>
  <c r="P962" i="1" s="1"/>
  <c r="L962" i="1"/>
  <c r="Q962" i="1" s="1"/>
  <c r="M962" i="1"/>
  <c r="R962" i="1" s="1"/>
  <c r="I963" i="1"/>
  <c r="N963" i="1" s="1"/>
  <c r="J963" i="1"/>
  <c r="O963" i="1" s="1"/>
  <c r="K963" i="1"/>
  <c r="P963" i="1" s="1"/>
  <c r="L963" i="1"/>
  <c r="Q963" i="1" s="1"/>
  <c r="M963" i="1"/>
  <c r="R963" i="1" s="1"/>
  <c r="I964" i="1"/>
  <c r="N964" i="1" s="1"/>
  <c r="J964" i="1"/>
  <c r="O964" i="1" s="1"/>
  <c r="K964" i="1"/>
  <c r="P964" i="1" s="1"/>
  <c r="L964" i="1"/>
  <c r="Q964" i="1" s="1"/>
  <c r="M964" i="1"/>
  <c r="R964" i="1" s="1"/>
  <c r="I965" i="1"/>
  <c r="N965" i="1" s="1"/>
  <c r="J965" i="1"/>
  <c r="O965" i="1" s="1"/>
  <c r="K965" i="1"/>
  <c r="P965" i="1" s="1"/>
  <c r="L965" i="1"/>
  <c r="Q965" i="1" s="1"/>
  <c r="M965" i="1"/>
  <c r="R965" i="1" s="1"/>
  <c r="I966" i="1"/>
  <c r="N966" i="1" s="1"/>
  <c r="J966" i="1"/>
  <c r="O966" i="1" s="1"/>
  <c r="K966" i="1"/>
  <c r="P966" i="1" s="1"/>
  <c r="L966" i="1"/>
  <c r="Q966" i="1" s="1"/>
  <c r="M966" i="1"/>
  <c r="R966" i="1" s="1"/>
  <c r="I967" i="1"/>
  <c r="N967" i="1" s="1"/>
  <c r="J967" i="1"/>
  <c r="O967" i="1" s="1"/>
  <c r="K967" i="1"/>
  <c r="P967" i="1" s="1"/>
  <c r="L967" i="1"/>
  <c r="Q967" i="1" s="1"/>
  <c r="M967" i="1"/>
  <c r="R967" i="1" s="1"/>
  <c r="I968" i="1"/>
  <c r="N968" i="1" s="1"/>
  <c r="J968" i="1"/>
  <c r="O968" i="1" s="1"/>
  <c r="K968" i="1"/>
  <c r="P968" i="1" s="1"/>
  <c r="L968" i="1"/>
  <c r="Q968" i="1" s="1"/>
  <c r="M968" i="1"/>
  <c r="R968" i="1" s="1"/>
  <c r="I969" i="1"/>
  <c r="N969" i="1" s="1"/>
  <c r="J969" i="1"/>
  <c r="O969" i="1" s="1"/>
  <c r="K969" i="1"/>
  <c r="P969" i="1" s="1"/>
  <c r="L969" i="1"/>
  <c r="Q969" i="1" s="1"/>
  <c r="M969" i="1"/>
  <c r="R969" i="1" s="1"/>
  <c r="I970" i="1"/>
  <c r="N970" i="1" s="1"/>
  <c r="J970" i="1"/>
  <c r="O970" i="1" s="1"/>
  <c r="K970" i="1"/>
  <c r="P970" i="1" s="1"/>
  <c r="L970" i="1"/>
  <c r="Q970" i="1" s="1"/>
  <c r="M970" i="1"/>
  <c r="R970" i="1" s="1"/>
  <c r="I971" i="1"/>
  <c r="N971" i="1" s="1"/>
  <c r="J971" i="1"/>
  <c r="O971" i="1" s="1"/>
  <c r="K971" i="1"/>
  <c r="P971" i="1" s="1"/>
  <c r="L971" i="1"/>
  <c r="Q971" i="1" s="1"/>
  <c r="M971" i="1"/>
  <c r="R971" i="1" s="1"/>
  <c r="I972" i="1"/>
  <c r="N972" i="1" s="1"/>
  <c r="J972" i="1"/>
  <c r="O972" i="1" s="1"/>
  <c r="K972" i="1"/>
  <c r="P972" i="1" s="1"/>
  <c r="L972" i="1"/>
  <c r="Q972" i="1" s="1"/>
  <c r="M972" i="1"/>
  <c r="R972" i="1" s="1"/>
  <c r="I973" i="1"/>
  <c r="N973" i="1" s="1"/>
  <c r="J973" i="1"/>
  <c r="O973" i="1" s="1"/>
  <c r="K973" i="1"/>
  <c r="P973" i="1" s="1"/>
  <c r="L973" i="1"/>
  <c r="Q973" i="1" s="1"/>
  <c r="M973" i="1"/>
  <c r="R973" i="1" s="1"/>
  <c r="I974" i="1"/>
  <c r="N974" i="1" s="1"/>
  <c r="J974" i="1"/>
  <c r="O974" i="1" s="1"/>
  <c r="K974" i="1"/>
  <c r="P974" i="1" s="1"/>
  <c r="L974" i="1"/>
  <c r="Q974" i="1" s="1"/>
  <c r="M974" i="1"/>
  <c r="R974" i="1" s="1"/>
  <c r="I975" i="1"/>
  <c r="N975" i="1" s="1"/>
  <c r="J975" i="1"/>
  <c r="O975" i="1" s="1"/>
  <c r="K975" i="1"/>
  <c r="P975" i="1" s="1"/>
  <c r="L975" i="1"/>
  <c r="Q975" i="1" s="1"/>
  <c r="M975" i="1"/>
  <c r="R975" i="1" s="1"/>
  <c r="I976" i="1"/>
  <c r="N976" i="1" s="1"/>
  <c r="J976" i="1"/>
  <c r="O976" i="1" s="1"/>
  <c r="K976" i="1"/>
  <c r="P976" i="1" s="1"/>
  <c r="L976" i="1"/>
  <c r="Q976" i="1" s="1"/>
  <c r="M976" i="1"/>
  <c r="R976" i="1" s="1"/>
  <c r="I977" i="1"/>
  <c r="N977" i="1" s="1"/>
  <c r="J977" i="1"/>
  <c r="O977" i="1" s="1"/>
  <c r="K977" i="1"/>
  <c r="P977" i="1" s="1"/>
  <c r="L977" i="1"/>
  <c r="Q977" i="1" s="1"/>
  <c r="M977" i="1"/>
  <c r="R977" i="1" s="1"/>
  <c r="I978" i="1"/>
  <c r="N978" i="1" s="1"/>
  <c r="J978" i="1"/>
  <c r="O978" i="1" s="1"/>
  <c r="K978" i="1"/>
  <c r="P978" i="1" s="1"/>
  <c r="L978" i="1"/>
  <c r="Q978" i="1" s="1"/>
  <c r="M978" i="1"/>
  <c r="R978" i="1" s="1"/>
  <c r="I979" i="1"/>
  <c r="N979" i="1" s="1"/>
  <c r="J979" i="1"/>
  <c r="O979" i="1" s="1"/>
  <c r="K979" i="1"/>
  <c r="P979" i="1" s="1"/>
  <c r="L979" i="1"/>
  <c r="Q979" i="1" s="1"/>
  <c r="M979" i="1"/>
  <c r="R979" i="1" s="1"/>
  <c r="I980" i="1"/>
  <c r="N980" i="1" s="1"/>
  <c r="J980" i="1"/>
  <c r="O980" i="1" s="1"/>
  <c r="K980" i="1"/>
  <c r="P980" i="1" s="1"/>
  <c r="L980" i="1"/>
  <c r="Q980" i="1" s="1"/>
  <c r="M980" i="1"/>
  <c r="R980" i="1" s="1"/>
  <c r="I981" i="1"/>
  <c r="N981" i="1" s="1"/>
  <c r="J981" i="1"/>
  <c r="O981" i="1" s="1"/>
  <c r="K981" i="1"/>
  <c r="P981" i="1" s="1"/>
  <c r="L981" i="1"/>
  <c r="Q981" i="1" s="1"/>
  <c r="M981" i="1"/>
  <c r="R981" i="1" s="1"/>
  <c r="I982" i="1"/>
  <c r="N982" i="1" s="1"/>
  <c r="J982" i="1"/>
  <c r="O982" i="1" s="1"/>
  <c r="K982" i="1"/>
  <c r="P982" i="1" s="1"/>
  <c r="L982" i="1"/>
  <c r="Q982" i="1" s="1"/>
  <c r="M982" i="1"/>
  <c r="R982" i="1" s="1"/>
  <c r="I983" i="1"/>
  <c r="N983" i="1" s="1"/>
  <c r="J983" i="1"/>
  <c r="O983" i="1" s="1"/>
  <c r="K983" i="1"/>
  <c r="P983" i="1" s="1"/>
  <c r="L983" i="1"/>
  <c r="Q983" i="1" s="1"/>
  <c r="M983" i="1"/>
  <c r="R983" i="1" s="1"/>
  <c r="I984" i="1"/>
  <c r="N984" i="1" s="1"/>
  <c r="J984" i="1"/>
  <c r="O984" i="1" s="1"/>
  <c r="K984" i="1"/>
  <c r="P984" i="1" s="1"/>
  <c r="L984" i="1"/>
  <c r="Q984" i="1" s="1"/>
  <c r="M984" i="1"/>
  <c r="R984" i="1" s="1"/>
  <c r="I985" i="1"/>
  <c r="N985" i="1" s="1"/>
  <c r="J985" i="1"/>
  <c r="O985" i="1" s="1"/>
  <c r="K985" i="1"/>
  <c r="P985" i="1" s="1"/>
  <c r="L985" i="1"/>
  <c r="Q985" i="1" s="1"/>
  <c r="M985" i="1"/>
  <c r="R985" i="1" s="1"/>
  <c r="I986" i="1"/>
  <c r="N986" i="1" s="1"/>
  <c r="J986" i="1"/>
  <c r="O986" i="1" s="1"/>
  <c r="K986" i="1"/>
  <c r="P986" i="1" s="1"/>
  <c r="L986" i="1"/>
  <c r="Q986" i="1" s="1"/>
  <c r="M986" i="1"/>
  <c r="R986" i="1" s="1"/>
  <c r="I987" i="1"/>
  <c r="N987" i="1" s="1"/>
  <c r="J987" i="1"/>
  <c r="O987" i="1" s="1"/>
  <c r="K987" i="1"/>
  <c r="P987" i="1" s="1"/>
  <c r="L987" i="1"/>
  <c r="Q987" i="1" s="1"/>
  <c r="M987" i="1"/>
  <c r="R987" i="1" s="1"/>
  <c r="I988" i="1"/>
  <c r="N988" i="1" s="1"/>
  <c r="J988" i="1"/>
  <c r="O988" i="1" s="1"/>
  <c r="K988" i="1"/>
  <c r="P988" i="1" s="1"/>
  <c r="L988" i="1"/>
  <c r="Q988" i="1" s="1"/>
  <c r="M988" i="1"/>
  <c r="R988" i="1" s="1"/>
  <c r="I989" i="1"/>
  <c r="N989" i="1" s="1"/>
  <c r="J989" i="1"/>
  <c r="O989" i="1" s="1"/>
  <c r="K989" i="1"/>
  <c r="P989" i="1" s="1"/>
  <c r="L989" i="1"/>
  <c r="Q989" i="1" s="1"/>
  <c r="M989" i="1"/>
  <c r="R989" i="1" s="1"/>
  <c r="I990" i="1"/>
  <c r="N990" i="1" s="1"/>
  <c r="J990" i="1"/>
  <c r="O990" i="1" s="1"/>
  <c r="K990" i="1"/>
  <c r="P990" i="1" s="1"/>
  <c r="L990" i="1"/>
  <c r="Q990" i="1" s="1"/>
  <c r="M990" i="1"/>
  <c r="R990" i="1" s="1"/>
  <c r="I991" i="1"/>
  <c r="N991" i="1" s="1"/>
  <c r="J991" i="1"/>
  <c r="O991" i="1" s="1"/>
  <c r="K991" i="1"/>
  <c r="P991" i="1" s="1"/>
  <c r="L991" i="1"/>
  <c r="Q991" i="1" s="1"/>
  <c r="M991" i="1"/>
  <c r="R991" i="1" s="1"/>
  <c r="I992" i="1"/>
  <c r="N992" i="1" s="1"/>
  <c r="J992" i="1"/>
  <c r="O992" i="1" s="1"/>
  <c r="K992" i="1"/>
  <c r="P992" i="1" s="1"/>
  <c r="L992" i="1"/>
  <c r="Q992" i="1" s="1"/>
  <c r="M992" i="1"/>
  <c r="R992" i="1" s="1"/>
  <c r="I993" i="1"/>
  <c r="N993" i="1" s="1"/>
  <c r="J993" i="1"/>
  <c r="O993" i="1" s="1"/>
  <c r="K993" i="1"/>
  <c r="P993" i="1" s="1"/>
  <c r="L993" i="1"/>
  <c r="Q993" i="1" s="1"/>
  <c r="M993" i="1"/>
  <c r="R993" i="1" s="1"/>
  <c r="I994" i="1"/>
  <c r="N994" i="1" s="1"/>
  <c r="J994" i="1"/>
  <c r="O994" i="1" s="1"/>
  <c r="K994" i="1"/>
  <c r="P994" i="1" s="1"/>
  <c r="L994" i="1"/>
  <c r="Q994" i="1" s="1"/>
  <c r="M994" i="1"/>
  <c r="R994" i="1" s="1"/>
  <c r="I995" i="1"/>
  <c r="N995" i="1" s="1"/>
  <c r="J995" i="1"/>
  <c r="O995" i="1" s="1"/>
  <c r="K995" i="1"/>
  <c r="P995" i="1" s="1"/>
  <c r="L995" i="1"/>
  <c r="Q995" i="1" s="1"/>
  <c r="M995" i="1"/>
  <c r="R995" i="1" s="1"/>
  <c r="I996" i="1"/>
  <c r="N996" i="1" s="1"/>
  <c r="J996" i="1"/>
  <c r="O996" i="1" s="1"/>
  <c r="K996" i="1"/>
  <c r="P996" i="1" s="1"/>
  <c r="L996" i="1"/>
  <c r="Q996" i="1" s="1"/>
  <c r="M996" i="1"/>
  <c r="R996" i="1" s="1"/>
  <c r="I997" i="1"/>
  <c r="N997" i="1" s="1"/>
  <c r="J997" i="1"/>
  <c r="O997" i="1" s="1"/>
  <c r="K997" i="1"/>
  <c r="P997" i="1" s="1"/>
  <c r="L997" i="1"/>
  <c r="Q997" i="1" s="1"/>
  <c r="M997" i="1"/>
  <c r="R997" i="1" s="1"/>
  <c r="I998" i="1"/>
  <c r="N998" i="1" s="1"/>
  <c r="J998" i="1"/>
  <c r="O998" i="1" s="1"/>
  <c r="K998" i="1"/>
  <c r="P998" i="1" s="1"/>
  <c r="L998" i="1"/>
  <c r="Q998" i="1" s="1"/>
  <c r="M998" i="1"/>
  <c r="R998" i="1" s="1"/>
  <c r="I999" i="1"/>
  <c r="N999" i="1" s="1"/>
  <c r="J999" i="1"/>
  <c r="O999" i="1" s="1"/>
  <c r="K999" i="1"/>
  <c r="P999" i="1" s="1"/>
  <c r="L999" i="1"/>
  <c r="Q999" i="1" s="1"/>
  <c r="M999" i="1"/>
  <c r="R999" i="1" s="1"/>
  <c r="I1000" i="1"/>
  <c r="N1000" i="1" s="1"/>
  <c r="J1000" i="1"/>
  <c r="O1000" i="1" s="1"/>
  <c r="K1000" i="1"/>
  <c r="P1000" i="1" s="1"/>
  <c r="L1000" i="1"/>
  <c r="Q1000" i="1" s="1"/>
  <c r="M1000" i="1"/>
  <c r="R1000" i="1" s="1"/>
  <c r="I1001" i="1"/>
  <c r="N1001" i="1" s="1"/>
  <c r="J1001" i="1"/>
  <c r="O1001" i="1" s="1"/>
  <c r="K1001" i="1"/>
  <c r="P1001" i="1" s="1"/>
  <c r="L1001" i="1"/>
  <c r="Q1001" i="1" s="1"/>
  <c r="M1001" i="1"/>
  <c r="R1001" i="1" s="1"/>
  <c r="I1002" i="1"/>
  <c r="N1002" i="1" s="1"/>
  <c r="J1002" i="1"/>
  <c r="O1002" i="1" s="1"/>
  <c r="K1002" i="1"/>
  <c r="P1002" i="1" s="1"/>
  <c r="L1002" i="1"/>
  <c r="Q1002" i="1" s="1"/>
  <c r="M1002" i="1"/>
  <c r="R1002" i="1" s="1"/>
  <c r="I1003" i="1"/>
  <c r="N1003" i="1" s="1"/>
  <c r="J1003" i="1"/>
  <c r="O1003" i="1" s="1"/>
  <c r="K1003" i="1"/>
  <c r="P1003" i="1" s="1"/>
  <c r="L1003" i="1"/>
  <c r="Q1003" i="1" s="1"/>
  <c r="M1003" i="1"/>
  <c r="R1003" i="1" s="1"/>
  <c r="I1004" i="1"/>
  <c r="N1004" i="1" s="1"/>
  <c r="J1004" i="1"/>
  <c r="O1004" i="1" s="1"/>
  <c r="K1004" i="1"/>
  <c r="P1004" i="1" s="1"/>
  <c r="L1004" i="1"/>
  <c r="Q1004" i="1" s="1"/>
  <c r="M1004" i="1"/>
  <c r="R1004" i="1" s="1"/>
  <c r="I1005" i="1"/>
  <c r="N1005" i="1" s="1"/>
  <c r="J1005" i="1"/>
  <c r="O1005" i="1" s="1"/>
  <c r="K1005" i="1"/>
  <c r="P1005" i="1" s="1"/>
  <c r="L1005" i="1"/>
  <c r="Q1005" i="1" s="1"/>
  <c r="M1005" i="1"/>
  <c r="R1005" i="1" s="1"/>
  <c r="I1006" i="1"/>
  <c r="N1006" i="1" s="1"/>
  <c r="J1006" i="1"/>
  <c r="O1006" i="1" s="1"/>
  <c r="K1006" i="1"/>
  <c r="P1006" i="1" s="1"/>
  <c r="L1006" i="1"/>
  <c r="Q1006" i="1" s="1"/>
  <c r="M1006" i="1"/>
  <c r="R1006" i="1" s="1"/>
  <c r="I1007" i="1"/>
  <c r="N1007" i="1" s="1"/>
  <c r="J1007" i="1"/>
  <c r="O1007" i="1" s="1"/>
  <c r="K1007" i="1"/>
  <c r="P1007" i="1" s="1"/>
  <c r="L1007" i="1"/>
  <c r="Q1007" i="1" s="1"/>
  <c r="M1007" i="1"/>
  <c r="R1007" i="1" s="1"/>
  <c r="I1008" i="1"/>
  <c r="N1008" i="1" s="1"/>
  <c r="J1008" i="1"/>
  <c r="O1008" i="1" s="1"/>
  <c r="K1008" i="1"/>
  <c r="P1008" i="1" s="1"/>
  <c r="L1008" i="1"/>
  <c r="Q1008" i="1" s="1"/>
  <c r="M1008" i="1"/>
  <c r="R1008" i="1" s="1"/>
  <c r="I1009" i="1"/>
  <c r="N1009" i="1" s="1"/>
  <c r="J1009" i="1"/>
  <c r="O1009" i="1" s="1"/>
  <c r="K1009" i="1"/>
  <c r="P1009" i="1" s="1"/>
  <c r="L1009" i="1"/>
  <c r="Q1009" i="1" s="1"/>
  <c r="M1009" i="1"/>
  <c r="R1009" i="1" s="1"/>
  <c r="I1010" i="1"/>
  <c r="N1010" i="1" s="1"/>
  <c r="J1010" i="1"/>
  <c r="O1010" i="1" s="1"/>
  <c r="K1010" i="1"/>
  <c r="P1010" i="1" s="1"/>
  <c r="L1010" i="1"/>
  <c r="Q1010" i="1" s="1"/>
  <c r="M1010" i="1"/>
  <c r="R1010" i="1" s="1"/>
  <c r="I1011" i="1"/>
  <c r="N1011" i="1" s="1"/>
  <c r="J1011" i="1"/>
  <c r="O1011" i="1" s="1"/>
  <c r="K1011" i="1"/>
  <c r="P1011" i="1" s="1"/>
  <c r="L1011" i="1"/>
  <c r="Q1011" i="1" s="1"/>
  <c r="M1011" i="1"/>
  <c r="R1011" i="1" s="1"/>
  <c r="I1012" i="1"/>
  <c r="N1012" i="1" s="1"/>
  <c r="J1012" i="1"/>
  <c r="O1012" i="1" s="1"/>
  <c r="K1012" i="1"/>
  <c r="P1012" i="1" s="1"/>
  <c r="L1012" i="1"/>
  <c r="Q1012" i="1" s="1"/>
  <c r="M1012" i="1"/>
  <c r="R1012" i="1" s="1"/>
  <c r="I1013" i="1"/>
  <c r="N1013" i="1" s="1"/>
  <c r="J1013" i="1"/>
  <c r="O1013" i="1" s="1"/>
  <c r="K1013" i="1"/>
  <c r="P1013" i="1" s="1"/>
  <c r="L1013" i="1"/>
  <c r="Q1013" i="1" s="1"/>
  <c r="M1013" i="1"/>
  <c r="R1013" i="1" s="1"/>
  <c r="I1014" i="1"/>
  <c r="N1014" i="1" s="1"/>
  <c r="J1014" i="1"/>
  <c r="O1014" i="1" s="1"/>
  <c r="K1014" i="1"/>
  <c r="P1014" i="1" s="1"/>
  <c r="L1014" i="1"/>
  <c r="Q1014" i="1" s="1"/>
  <c r="M1014" i="1"/>
  <c r="R1014" i="1" s="1"/>
  <c r="I1015" i="1"/>
  <c r="N1015" i="1" s="1"/>
  <c r="J1015" i="1"/>
  <c r="O1015" i="1" s="1"/>
  <c r="K1015" i="1"/>
  <c r="P1015" i="1" s="1"/>
  <c r="L1015" i="1"/>
  <c r="Q1015" i="1" s="1"/>
  <c r="M1015" i="1"/>
  <c r="R1015" i="1" s="1"/>
  <c r="I1016" i="1"/>
  <c r="N1016" i="1" s="1"/>
  <c r="J1016" i="1"/>
  <c r="O1016" i="1" s="1"/>
  <c r="K1016" i="1"/>
  <c r="P1016" i="1" s="1"/>
  <c r="L1016" i="1"/>
  <c r="Q1016" i="1" s="1"/>
  <c r="M1016" i="1"/>
  <c r="R1016" i="1" s="1"/>
  <c r="I1017" i="1"/>
  <c r="N1017" i="1" s="1"/>
  <c r="J1017" i="1"/>
  <c r="O1017" i="1" s="1"/>
  <c r="K1017" i="1"/>
  <c r="P1017" i="1" s="1"/>
  <c r="L1017" i="1"/>
  <c r="Q1017" i="1" s="1"/>
  <c r="M1017" i="1"/>
  <c r="R1017" i="1" s="1"/>
  <c r="I1018" i="1"/>
  <c r="N1018" i="1" s="1"/>
  <c r="J1018" i="1"/>
  <c r="O1018" i="1" s="1"/>
  <c r="K1018" i="1"/>
  <c r="P1018" i="1" s="1"/>
  <c r="L1018" i="1"/>
  <c r="Q1018" i="1" s="1"/>
  <c r="M1018" i="1"/>
  <c r="R1018" i="1" s="1"/>
  <c r="I1019" i="1"/>
  <c r="N1019" i="1" s="1"/>
  <c r="J1019" i="1"/>
  <c r="O1019" i="1" s="1"/>
  <c r="K1019" i="1"/>
  <c r="P1019" i="1" s="1"/>
  <c r="L1019" i="1"/>
  <c r="Q1019" i="1" s="1"/>
  <c r="M1019" i="1"/>
  <c r="R1019" i="1" s="1"/>
  <c r="I1020" i="1"/>
  <c r="N1020" i="1" s="1"/>
  <c r="J1020" i="1"/>
  <c r="O1020" i="1" s="1"/>
  <c r="K1020" i="1"/>
  <c r="P1020" i="1" s="1"/>
  <c r="L1020" i="1"/>
  <c r="Q1020" i="1" s="1"/>
  <c r="M1020" i="1"/>
  <c r="R1020" i="1" s="1"/>
  <c r="I1021" i="1"/>
  <c r="N1021" i="1" s="1"/>
  <c r="J1021" i="1"/>
  <c r="O1021" i="1" s="1"/>
  <c r="K1021" i="1"/>
  <c r="P1021" i="1" s="1"/>
  <c r="L1021" i="1"/>
  <c r="Q1021" i="1" s="1"/>
  <c r="M1021" i="1"/>
  <c r="R1021" i="1" s="1"/>
  <c r="I1022" i="1"/>
  <c r="N1022" i="1" s="1"/>
  <c r="J1022" i="1"/>
  <c r="O1022" i="1" s="1"/>
  <c r="K1022" i="1"/>
  <c r="P1022" i="1" s="1"/>
  <c r="L1022" i="1"/>
  <c r="Q1022" i="1" s="1"/>
  <c r="M1022" i="1"/>
  <c r="R1022" i="1" s="1"/>
  <c r="I1023" i="1"/>
  <c r="N1023" i="1" s="1"/>
  <c r="J1023" i="1"/>
  <c r="O1023" i="1" s="1"/>
  <c r="K1023" i="1"/>
  <c r="P1023" i="1" s="1"/>
  <c r="L1023" i="1"/>
  <c r="Q1023" i="1" s="1"/>
  <c r="M1023" i="1"/>
  <c r="R1023" i="1" s="1"/>
  <c r="I1024" i="1"/>
  <c r="N1024" i="1" s="1"/>
  <c r="J1024" i="1"/>
  <c r="O1024" i="1" s="1"/>
  <c r="K1024" i="1"/>
  <c r="P1024" i="1" s="1"/>
  <c r="L1024" i="1"/>
  <c r="Q1024" i="1" s="1"/>
  <c r="M1024" i="1"/>
  <c r="R1024" i="1" s="1"/>
  <c r="I1025" i="1"/>
  <c r="N1025" i="1" s="1"/>
  <c r="J1025" i="1"/>
  <c r="O1025" i="1" s="1"/>
  <c r="K1025" i="1"/>
  <c r="P1025" i="1" s="1"/>
  <c r="L1025" i="1"/>
  <c r="Q1025" i="1" s="1"/>
  <c r="M1025" i="1"/>
  <c r="R1025" i="1" s="1"/>
  <c r="I1026" i="1"/>
  <c r="N1026" i="1" s="1"/>
  <c r="J1026" i="1"/>
  <c r="O1026" i="1" s="1"/>
  <c r="K1026" i="1"/>
  <c r="P1026" i="1" s="1"/>
  <c r="L1026" i="1"/>
  <c r="Q1026" i="1" s="1"/>
  <c r="M1026" i="1"/>
  <c r="R1026" i="1" s="1"/>
  <c r="I1027" i="1"/>
  <c r="N1027" i="1" s="1"/>
  <c r="J1027" i="1"/>
  <c r="O1027" i="1" s="1"/>
  <c r="K1027" i="1"/>
  <c r="P1027" i="1" s="1"/>
  <c r="L1027" i="1"/>
  <c r="Q1027" i="1" s="1"/>
  <c r="M1027" i="1"/>
  <c r="R1027" i="1" s="1"/>
  <c r="I1028" i="1"/>
  <c r="N1028" i="1" s="1"/>
  <c r="J1028" i="1"/>
  <c r="O1028" i="1" s="1"/>
  <c r="K1028" i="1"/>
  <c r="P1028" i="1" s="1"/>
  <c r="L1028" i="1"/>
  <c r="Q1028" i="1" s="1"/>
  <c r="M1028" i="1"/>
  <c r="R1028" i="1" s="1"/>
  <c r="I1029" i="1"/>
  <c r="N1029" i="1" s="1"/>
  <c r="J1029" i="1"/>
  <c r="O1029" i="1" s="1"/>
  <c r="K1029" i="1"/>
  <c r="P1029" i="1" s="1"/>
  <c r="L1029" i="1"/>
  <c r="Q1029" i="1" s="1"/>
  <c r="M1029" i="1"/>
  <c r="R1029" i="1" s="1"/>
  <c r="I1030" i="1"/>
  <c r="N1030" i="1" s="1"/>
  <c r="J1030" i="1"/>
  <c r="O1030" i="1" s="1"/>
  <c r="K1030" i="1"/>
  <c r="P1030" i="1" s="1"/>
  <c r="L1030" i="1"/>
  <c r="Q1030" i="1" s="1"/>
  <c r="M1030" i="1"/>
  <c r="R1030" i="1" s="1"/>
  <c r="I1031" i="1"/>
  <c r="N1031" i="1" s="1"/>
  <c r="J1031" i="1"/>
  <c r="O1031" i="1" s="1"/>
  <c r="K1031" i="1"/>
  <c r="P1031" i="1" s="1"/>
  <c r="L1031" i="1"/>
  <c r="Q1031" i="1" s="1"/>
  <c r="M1031" i="1"/>
  <c r="R1031" i="1" s="1"/>
  <c r="I1032" i="1"/>
  <c r="N1032" i="1" s="1"/>
  <c r="J1032" i="1"/>
  <c r="O1032" i="1" s="1"/>
  <c r="K1032" i="1"/>
  <c r="P1032" i="1" s="1"/>
  <c r="L1032" i="1"/>
  <c r="Q1032" i="1" s="1"/>
  <c r="M1032" i="1"/>
  <c r="R1032" i="1" s="1"/>
  <c r="I1033" i="1"/>
  <c r="N1033" i="1" s="1"/>
  <c r="J1033" i="1"/>
  <c r="O1033" i="1" s="1"/>
  <c r="K1033" i="1"/>
  <c r="P1033" i="1" s="1"/>
  <c r="L1033" i="1"/>
  <c r="Q1033" i="1" s="1"/>
  <c r="M1033" i="1"/>
  <c r="R1033" i="1" s="1"/>
  <c r="I1034" i="1"/>
  <c r="N1034" i="1" s="1"/>
  <c r="J1034" i="1"/>
  <c r="O1034" i="1" s="1"/>
  <c r="K1034" i="1"/>
  <c r="P1034" i="1" s="1"/>
  <c r="L1034" i="1"/>
  <c r="Q1034" i="1" s="1"/>
  <c r="M1034" i="1"/>
  <c r="R1034" i="1" s="1"/>
  <c r="I1035" i="1"/>
  <c r="N1035" i="1" s="1"/>
  <c r="J1035" i="1"/>
  <c r="O1035" i="1" s="1"/>
  <c r="K1035" i="1"/>
  <c r="P1035" i="1" s="1"/>
  <c r="L1035" i="1"/>
  <c r="Q1035" i="1" s="1"/>
  <c r="M1035" i="1"/>
  <c r="R1035" i="1" s="1"/>
  <c r="I1036" i="1"/>
  <c r="N1036" i="1" s="1"/>
  <c r="J1036" i="1"/>
  <c r="O1036" i="1" s="1"/>
  <c r="K1036" i="1"/>
  <c r="P1036" i="1" s="1"/>
  <c r="L1036" i="1"/>
  <c r="Q1036" i="1" s="1"/>
  <c r="M1036" i="1"/>
  <c r="R1036" i="1" s="1"/>
  <c r="I1037" i="1"/>
  <c r="N1037" i="1" s="1"/>
  <c r="J1037" i="1"/>
  <c r="O1037" i="1" s="1"/>
  <c r="K1037" i="1"/>
  <c r="P1037" i="1" s="1"/>
  <c r="L1037" i="1"/>
  <c r="Q1037" i="1" s="1"/>
  <c r="M1037" i="1"/>
  <c r="R1037" i="1" s="1"/>
  <c r="I1038" i="1"/>
  <c r="N1038" i="1" s="1"/>
  <c r="J1038" i="1"/>
  <c r="O1038" i="1" s="1"/>
  <c r="K1038" i="1"/>
  <c r="P1038" i="1" s="1"/>
  <c r="L1038" i="1"/>
  <c r="Q1038" i="1" s="1"/>
  <c r="M1038" i="1"/>
  <c r="R1038" i="1" s="1"/>
  <c r="I1039" i="1"/>
  <c r="N1039" i="1" s="1"/>
  <c r="J1039" i="1"/>
  <c r="O1039" i="1" s="1"/>
  <c r="K1039" i="1"/>
  <c r="P1039" i="1" s="1"/>
  <c r="L1039" i="1"/>
  <c r="Q1039" i="1" s="1"/>
  <c r="M1039" i="1"/>
  <c r="R1039" i="1" s="1"/>
  <c r="I1040" i="1"/>
  <c r="N1040" i="1" s="1"/>
  <c r="J1040" i="1"/>
  <c r="O1040" i="1" s="1"/>
  <c r="K1040" i="1"/>
  <c r="P1040" i="1" s="1"/>
  <c r="L1040" i="1"/>
  <c r="Q1040" i="1" s="1"/>
  <c r="M1040" i="1"/>
  <c r="R1040" i="1" s="1"/>
  <c r="I1041" i="1"/>
  <c r="N1041" i="1" s="1"/>
  <c r="J1041" i="1"/>
  <c r="O1041" i="1" s="1"/>
  <c r="K1041" i="1"/>
  <c r="P1041" i="1" s="1"/>
  <c r="L1041" i="1"/>
  <c r="Q1041" i="1" s="1"/>
  <c r="M1041" i="1"/>
  <c r="R1041" i="1" s="1"/>
  <c r="I1042" i="1"/>
  <c r="N1042" i="1" s="1"/>
  <c r="J1042" i="1"/>
  <c r="O1042" i="1" s="1"/>
  <c r="K1042" i="1"/>
  <c r="P1042" i="1" s="1"/>
  <c r="L1042" i="1"/>
  <c r="Q1042" i="1" s="1"/>
  <c r="M1042" i="1"/>
  <c r="R1042" i="1" s="1"/>
  <c r="I1043" i="1"/>
  <c r="N1043" i="1" s="1"/>
  <c r="J1043" i="1"/>
  <c r="O1043" i="1" s="1"/>
  <c r="K1043" i="1"/>
  <c r="P1043" i="1" s="1"/>
  <c r="L1043" i="1"/>
  <c r="Q1043" i="1" s="1"/>
  <c r="M1043" i="1"/>
  <c r="R1043" i="1" s="1"/>
  <c r="I1044" i="1"/>
  <c r="N1044" i="1" s="1"/>
  <c r="J1044" i="1"/>
  <c r="O1044" i="1" s="1"/>
  <c r="K1044" i="1"/>
  <c r="P1044" i="1" s="1"/>
  <c r="L1044" i="1"/>
  <c r="Q1044" i="1" s="1"/>
  <c r="M1044" i="1"/>
  <c r="R1044" i="1" s="1"/>
  <c r="I1045" i="1"/>
  <c r="N1045" i="1" s="1"/>
  <c r="J1045" i="1"/>
  <c r="O1045" i="1" s="1"/>
  <c r="K1045" i="1"/>
  <c r="P1045" i="1" s="1"/>
  <c r="L1045" i="1"/>
  <c r="Q1045" i="1" s="1"/>
  <c r="M1045" i="1"/>
  <c r="R1045" i="1" s="1"/>
  <c r="I1046" i="1"/>
  <c r="N1046" i="1" s="1"/>
  <c r="J1046" i="1"/>
  <c r="O1046" i="1" s="1"/>
  <c r="K1046" i="1"/>
  <c r="P1046" i="1" s="1"/>
  <c r="L1046" i="1"/>
  <c r="Q1046" i="1" s="1"/>
  <c r="M1046" i="1"/>
  <c r="R1046" i="1" s="1"/>
  <c r="I1047" i="1"/>
  <c r="N1047" i="1" s="1"/>
  <c r="J1047" i="1"/>
  <c r="O1047" i="1" s="1"/>
  <c r="K1047" i="1"/>
  <c r="P1047" i="1" s="1"/>
  <c r="L1047" i="1"/>
  <c r="Q1047" i="1" s="1"/>
  <c r="M1047" i="1"/>
  <c r="R1047" i="1" s="1"/>
  <c r="I1048" i="1"/>
  <c r="N1048" i="1" s="1"/>
  <c r="J1048" i="1"/>
  <c r="O1048" i="1" s="1"/>
  <c r="K1048" i="1"/>
  <c r="P1048" i="1" s="1"/>
  <c r="L1048" i="1"/>
  <c r="Q1048" i="1" s="1"/>
  <c r="M1048" i="1"/>
  <c r="R1048" i="1" s="1"/>
  <c r="I1049" i="1"/>
  <c r="N1049" i="1" s="1"/>
  <c r="J1049" i="1"/>
  <c r="O1049" i="1" s="1"/>
  <c r="K1049" i="1"/>
  <c r="P1049" i="1" s="1"/>
  <c r="L1049" i="1"/>
  <c r="Q1049" i="1" s="1"/>
  <c r="M1049" i="1"/>
  <c r="R1049" i="1" s="1"/>
  <c r="I1050" i="1"/>
  <c r="N1050" i="1" s="1"/>
  <c r="J1050" i="1"/>
  <c r="O1050" i="1" s="1"/>
  <c r="K1050" i="1"/>
  <c r="P1050" i="1" s="1"/>
  <c r="L1050" i="1"/>
  <c r="Q1050" i="1" s="1"/>
  <c r="M1050" i="1"/>
  <c r="R1050" i="1" s="1"/>
  <c r="I1051" i="1"/>
  <c r="N1051" i="1" s="1"/>
  <c r="J1051" i="1"/>
  <c r="O1051" i="1" s="1"/>
  <c r="K1051" i="1"/>
  <c r="P1051" i="1" s="1"/>
  <c r="L1051" i="1"/>
  <c r="Q1051" i="1" s="1"/>
  <c r="M1051" i="1"/>
  <c r="R1051" i="1" s="1"/>
  <c r="I1052" i="1"/>
  <c r="N1052" i="1" s="1"/>
  <c r="J1052" i="1"/>
  <c r="O1052" i="1" s="1"/>
  <c r="K1052" i="1"/>
  <c r="P1052" i="1" s="1"/>
  <c r="L1052" i="1"/>
  <c r="Q1052" i="1" s="1"/>
  <c r="M1052" i="1"/>
  <c r="R1052" i="1" s="1"/>
  <c r="I1053" i="1"/>
  <c r="N1053" i="1" s="1"/>
  <c r="J1053" i="1"/>
  <c r="O1053" i="1" s="1"/>
  <c r="K1053" i="1"/>
  <c r="P1053" i="1" s="1"/>
  <c r="L1053" i="1"/>
  <c r="Q1053" i="1" s="1"/>
  <c r="M1053" i="1"/>
  <c r="R1053" i="1" s="1"/>
  <c r="I1054" i="1"/>
  <c r="N1054" i="1" s="1"/>
  <c r="J1054" i="1"/>
  <c r="O1054" i="1" s="1"/>
  <c r="K1054" i="1"/>
  <c r="P1054" i="1" s="1"/>
  <c r="L1054" i="1"/>
  <c r="Q1054" i="1" s="1"/>
  <c r="M1054" i="1"/>
  <c r="R1054" i="1" s="1"/>
  <c r="I1055" i="1"/>
  <c r="N1055" i="1" s="1"/>
  <c r="J1055" i="1"/>
  <c r="O1055" i="1" s="1"/>
  <c r="K1055" i="1"/>
  <c r="P1055" i="1" s="1"/>
  <c r="L1055" i="1"/>
  <c r="Q1055" i="1" s="1"/>
  <c r="M1055" i="1"/>
  <c r="R1055" i="1" s="1"/>
  <c r="I1056" i="1"/>
  <c r="N1056" i="1" s="1"/>
  <c r="J1056" i="1"/>
  <c r="O1056" i="1" s="1"/>
  <c r="K1056" i="1"/>
  <c r="P1056" i="1" s="1"/>
  <c r="L1056" i="1"/>
  <c r="Q1056" i="1" s="1"/>
  <c r="M1056" i="1"/>
  <c r="R1056" i="1" s="1"/>
  <c r="I1057" i="1"/>
  <c r="N1057" i="1" s="1"/>
  <c r="J1057" i="1"/>
  <c r="O1057" i="1" s="1"/>
  <c r="K1057" i="1"/>
  <c r="P1057" i="1" s="1"/>
  <c r="L1057" i="1"/>
  <c r="Q1057" i="1" s="1"/>
  <c r="M1057" i="1"/>
  <c r="R1057" i="1" s="1"/>
  <c r="I1058" i="1"/>
  <c r="N1058" i="1" s="1"/>
  <c r="J1058" i="1"/>
  <c r="O1058" i="1" s="1"/>
  <c r="K1058" i="1"/>
  <c r="P1058" i="1" s="1"/>
  <c r="L1058" i="1"/>
  <c r="Q1058" i="1" s="1"/>
  <c r="M1058" i="1"/>
  <c r="R1058" i="1" s="1"/>
  <c r="I1059" i="1"/>
  <c r="N1059" i="1" s="1"/>
  <c r="J1059" i="1"/>
  <c r="O1059" i="1" s="1"/>
  <c r="K1059" i="1"/>
  <c r="P1059" i="1" s="1"/>
  <c r="L1059" i="1"/>
  <c r="Q1059" i="1" s="1"/>
  <c r="M1059" i="1"/>
  <c r="R1059" i="1" s="1"/>
  <c r="I1060" i="1"/>
  <c r="N1060" i="1" s="1"/>
  <c r="J1060" i="1"/>
  <c r="O1060" i="1" s="1"/>
  <c r="K1060" i="1"/>
  <c r="P1060" i="1" s="1"/>
  <c r="L1060" i="1"/>
  <c r="Q1060" i="1" s="1"/>
  <c r="M1060" i="1"/>
  <c r="R1060" i="1" s="1"/>
  <c r="I1061" i="1"/>
  <c r="N1061" i="1" s="1"/>
  <c r="J1061" i="1"/>
  <c r="O1061" i="1" s="1"/>
  <c r="K1061" i="1"/>
  <c r="P1061" i="1" s="1"/>
  <c r="L1061" i="1"/>
  <c r="Q1061" i="1" s="1"/>
  <c r="M1061" i="1"/>
  <c r="R1061" i="1" s="1"/>
  <c r="I1062" i="1"/>
  <c r="N1062" i="1" s="1"/>
  <c r="J1062" i="1"/>
  <c r="O1062" i="1" s="1"/>
  <c r="K1062" i="1"/>
  <c r="P1062" i="1" s="1"/>
  <c r="L1062" i="1"/>
  <c r="Q1062" i="1" s="1"/>
  <c r="M1062" i="1"/>
  <c r="R1062" i="1" s="1"/>
  <c r="I1063" i="1"/>
  <c r="N1063" i="1" s="1"/>
  <c r="J1063" i="1"/>
  <c r="O1063" i="1" s="1"/>
  <c r="K1063" i="1"/>
  <c r="P1063" i="1" s="1"/>
  <c r="L1063" i="1"/>
  <c r="Q1063" i="1" s="1"/>
  <c r="M1063" i="1"/>
  <c r="R1063" i="1" s="1"/>
  <c r="I1064" i="1"/>
  <c r="N1064" i="1" s="1"/>
  <c r="J1064" i="1"/>
  <c r="O1064" i="1" s="1"/>
  <c r="K1064" i="1"/>
  <c r="P1064" i="1" s="1"/>
  <c r="L1064" i="1"/>
  <c r="Q1064" i="1" s="1"/>
  <c r="M1064" i="1"/>
  <c r="R1064" i="1" s="1"/>
  <c r="I1065" i="1"/>
  <c r="N1065" i="1" s="1"/>
  <c r="J1065" i="1"/>
  <c r="O1065" i="1" s="1"/>
  <c r="K1065" i="1"/>
  <c r="P1065" i="1" s="1"/>
  <c r="L1065" i="1"/>
  <c r="Q1065" i="1" s="1"/>
  <c r="M1065" i="1"/>
  <c r="R1065" i="1" s="1"/>
  <c r="I1066" i="1"/>
  <c r="N1066" i="1" s="1"/>
  <c r="J1066" i="1"/>
  <c r="O1066" i="1" s="1"/>
  <c r="K1066" i="1"/>
  <c r="P1066" i="1" s="1"/>
  <c r="L1066" i="1"/>
  <c r="Q1066" i="1" s="1"/>
  <c r="M1066" i="1"/>
  <c r="R1066" i="1" s="1"/>
  <c r="I1067" i="1"/>
  <c r="N1067" i="1" s="1"/>
  <c r="J1067" i="1"/>
  <c r="O1067" i="1" s="1"/>
  <c r="K1067" i="1"/>
  <c r="P1067" i="1" s="1"/>
  <c r="L1067" i="1"/>
  <c r="Q1067" i="1" s="1"/>
  <c r="M1067" i="1"/>
  <c r="R1067" i="1" s="1"/>
  <c r="I1068" i="1"/>
  <c r="N1068" i="1" s="1"/>
  <c r="J1068" i="1"/>
  <c r="O1068" i="1" s="1"/>
  <c r="K1068" i="1"/>
  <c r="P1068" i="1" s="1"/>
  <c r="L1068" i="1"/>
  <c r="Q1068" i="1" s="1"/>
  <c r="M1068" i="1"/>
  <c r="R1068" i="1" s="1"/>
  <c r="I1069" i="1"/>
  <c r="N1069" i="1" s="1"/>
  <c r="J1069" i="1"/>
  <c r="O1069" i="1" s="1"/>
  <c r="K1069" i="1"/>
  <c r="P1069" i="1" s="1"/>
  <c r="L1069" i="1"/>
  <c r="Q1069" i="1" s="1"/>
  <c r="M1069" i="1"/>
  <c r="R1069" i="1" s="1"/>
  <c r="I1070" i="1"/>
  <c r="N1070" i="1" s="1"/>
  <c r="J1070" i="1"/>
  <c r="O1070" i="1" s="1"/>
  <c r="K1070" i="1"/>
  <c r="P1070" i="1" s="1"/>
  <c r="L1070" i="1"/>
  <c r="Q1070" i="1" s="1"/>
  <c r="M1070" i="1"/>
  <c r="R1070" i="1" s="1"/>
  <c r="I1071" i="1"/>
  <c r="N1071" i="1" s="1"/>
  <c r="J1071" i="1"/>
  <c r="O1071" i="1" s="1"/>
  <c r="K1071" i="1"/>
  <c r="P1071" i="1" s="1"/>
  <c r="L1071" i="1"/>
  <c r="Q1071" i="1" s="1"/>
  <c r="M1071" i="1"/>
  <c r="R1071" i="1" s="1"/>
  <c r="I1072" i="1"/>
  <c r="N1072" i="1" s="1"/>
  <c r="J1072" i="1"/>
  <c r="O1072" i="1" s="1"/>
  <c r="K1072" i="1"/>
  <c r="P1072" i="1" s="1"/>
  <c r="L1072" i="1"/>
  <c r="Q1072" i="1" s="1"/>
  <c r="M1072" i="1"/>
  <c r="R1072" i="1" s="1"/>
  <c r="I1073" i="1"/>
  <c r="N1073" i="1" s="1"/>
  <c r="J1073" i="1"/>
  <c r="O1073" i="1" s="1"/>
  <c r="K1073" i="1"/>
  <c r="P1073" i="1" s="1"/>
  <c r="L1073" i="1"/>
  <c r="Q1073" i="1" s="1"/>
  <c r="M1073" i="1"/>
  <c r="R1073" i="1" s="1"/>
  <c r="I1074" i="1"/>
  <c r="N1074" i="1" s="1"/>
  <c r="J1074" i="1"/>
  <c r="O1074" i="1" s="1"/>
  <c r="K1074" i="1"/>
  <c r="P1074" i="1" s="1"/>
  <c r="L1074" i="1"/>
  <c r="Q1074" i="1" s="1"/>
  <c r="M1074" i="1"/>
  <c r="R1074" i="1" s="1"/>
  <c r="I1075" i="1"/>
  <c r="N1075" i="1" s="1"/>
  <c r="J1075" i="1"/>
  <c r="O1075" i="1" s="1"/>
  <c r="K1075" i="1"/>
  <c r="P1075" i="1" s="1"/>
  <c r="L1075" i="1"/>
  <c r="Q1075" i="1" s="1"/>
  <c r="M1075" i="1"/>
  <c r="R1075" i="1" s="1"/>
  <c r="I1076" i="1"/>
  <c r="N1076" i="1" s="1"/>
  <c r="J1076" i="1"/>
  <c r="O1076" i="1" s="1"/>
  <c r="K1076" i="1"/>
  <c r="P1076" i="1" s="1"/>
  <c r="L1076" i="1"/>
  <c r="Q1076" i="1" s="1"/>
  <c r="M1076" i="1"/>
  <c r="R1076" i="1" s="1"/>
  <c r="I1077" i="1"/>
  <c r="N1077" i="1" s="1"/>
  <c r="J1077" i="1"/>
  <c r="O1077" i="1" s="1"/>
  <c r="K1077" i="1"/>
  <c r="P1077" i="1" s="1"/>
  <c r="L1077" i="1"/>
  <c r="Q1077" i="1" s="1"/>
  <c r="M1077" i="1"/>
  <c r="R1077" i="1" s="1"/>
  <c r="I1078" i="1"/>
  <c r="N1078" i="1" s="1"/>
  <c r="J1078" i="1"/>
  <c r="O1078" i="1" s="1"/>
  <c r="K1078" i="1"/>
  <c r="P1078" i="1" s="1"/>
  <c r="L1078" i="1"/>
  <c r="Q1078" i="1" s="1"/>
  <c r="M1078" i="1"/>
  <c r="R1078" i="1" s="1"/>
  <c r="I1079" i="1"/>
  <c r="N1079" i="1" s="1"/>
  <c r="J1079" i="1"/>
  <c r="O1079" i="1" s="1"/>
  <c r="K1079" i="1"/>
  <c r="P1079" i="1" s="1"/>
  <c r="L1079" i="1"/>
  <c r="Q1079" i="1" s="1"/>
  <c r="M1079" i="1"/>
  <c r="R1079" i="1" s="1"/>
  <c r="I1080" i="1"/>
  <c r="N1080" i="1" s="1"/>
  <c r="J1080" i="1"/>
  <c r="O1080" i="1" s="1"/>
  <c r="K1080" i="1"/>
  <c r="P1080" i="1" s="1"/>
  <c r="L1080" i="1"/>
  <c r="Q1080" i="1" s="1"/>
  <c r="M1080" i="1"/>
  <c r="R1080" i="1" s="1"/>
  <c r="I1081" i="1"/>
  <c r="N1081" i="1" s="1"/>
  <c r="J1081" i="1"/>
  <c r="O1081" i="1" s="1"/>
  <c r="K1081" i="1"/>
  <c r="P1081" i="1" s="1"/>
  <c r="L1081" i="1"/>
  <c r="Q1081" i="1" s="1"/>
  <c r="M1081" i="1"/>
  <c r="R1081" i="1" s="1"/>
  <c r="I1082" i="1"/>
  <c r="N1082" i="1" s="1"/>
  <c r="J1082" i="1"/>
  <c r="O1082" i="1" s="1"/>
  <c r="K1082" i="1"/>
  <c r="P1082" i="1" s="1"/>
  <c r="L1082" i="1"/>
  <c r="Q1082" i="1" s="1"/>
  <c r="M1082" i="1"/>
  <c r="R1082" i="1" s="1"/>
  <c r="I1083" i="1"/>
  <c r="N1083" i="1" s="1"/>
  <c r="J1083" i="1"/>
  <c r="O1083" i="1" s="1"/>
  <c r="K1083" i="1"/>
  <c r="P1083" i="1" s="1"/>
  <c r="L1083" i="1"/>
  <c r="Q1083" i="1" s="1"/>
  <c r="M1083" i="1"/>
  <c r="R1083" i="1" s="1"/>
  <c r="I1084" i="1"/>
  <c r="N1084" i="1" s="1"/>
  <c r="J1084" i="1"/>
  <c r="O1084" i="1" s="1"/>
  <c r="K1084" i="1"/>
  <c r="P1084" i="1" s="1"/>
  <c r="L1084" i="1"/>
  <c r="Q1084" i="1" s="1"/>
  <c r="M1084" i="1"/>
  <c r="R1084" i="1" s="1"/>
  <c r="I1085" i="1"/>
  <c r="N1085" i="1" s="1"/>
  <c r="J1085" i="1"/>
  <c r="O1085" i="1" s="1"/>
  <c r="K1085" i="1"/>
  <c r="P1085" i="1" s="1"/>
  <c r="L1085" i="1"/>
  <c r="Q1085" i="1" s="1"/>
  <c r="M1085" i="1"/>
  <c r="R1085" i="1" s="1"/>
  <c r="I1086" i="1"/>
  <c r="N1086" i="1" s="1"/>
  <c r="J1086" i="1"/>
  <c r="O1086" i="1" s="1"/>
  <c r="K1086" i="1"/>
  <c r="P1086" i="1" s="1"/>
  <c r="L1086" i="1"/>
  <c r="Q1086" i="1" s="1"/>
  <c r="M1086" i="1"/>
  <c r="R1086" i="1" s="1"/>
  <c r="I1087" i="1"/>
  <c r="N1087" i="1" s="1"/>
  <c r="J1087" i="1"/>
  <c r="O1087" i="1" s="1"/>
  <c r="K1087" i="1"/>
  <c r="P1087" i="1" s="1"/>
  <c r="L1087" i="1"/>
  <c r="Q1087" i="1" s="1"/>
  <c r="M1087" i="1"/>
  <c r="R1087" i="1" s="1"/>
  <c r="I1088" i="1"/>
  <c r="N1088" i="1" s="1"/>
  <c r="J1088" i="1"/>
  <c r="O1088" i="1" s="1"/>
  <c r="K1088" i="1"/>
  <c r="P1088" i="1" s="1"/>
  <c r="L1088" i="1"/>
  <c r="Q1088" i="1" s="1"/>
  <c r="M1088" i="1"/>
  <c r="R1088" i="1" s="1"/>
  <c r="I1089" i="1"/>
  <c r="N1089" i="1" s="1"/>
  <c r="J1089" i="1"/>
  <c r="O1089" i="1" s="1"/>
  <c r="K1089" i="1"/>
  <c r="P1089" i="1" s="1"/>
  <c r="L1089" i="1"/>
  <c r="Q1089" i="1" s="1"/>
  <c r="M1089" i="1"/>
  <c r="R1089" i="1" s="1"/>
  <c r="I1090" i="1"/>
  <c r="N1090" i="1" s="1"/>
  <c r="J1090" i="1"/>
  <c r="O1090" i="1" s="1"/>
  <c r="K1090" i="1"/>
  <c r="P1090" i="1" s="1"/>
  <c r="L1090" i="1"/>
  <c r="Q1090" i="1" s="1"/>
  <c r="M1090" i="1"/>
  <c r="R1090" i="1" s="1"/>
  <c r="I1091" i="1"/>
  <c r="N1091" i="1" s="1"/>
  <c r="J1091" i="1"/>
  <c r="O1091" i="1" s="1"/>
  <c r="K1091" i="1"/>
  <c r="P1091" i="1" s="1"/>
  <c r="L1091" i="1"/>
  <c r="Q1091" i="1" s="1"/>
  <c r="M1091" i="1"/>
  <c r="R1091" i="1" s="1"/>
  <c r="I1092" i="1"/>
  <c r="N1092" i="1" s="1"/>
  <c r="J1092" i="1"/>
  <c r="O1092" i="1" s="1"/>
  <c r="K1092" i="1"/>
  <c r="P1092" i="1" s="1"/>
  <c r="L1092" i="1"/>
  <c r="Q1092" i="1" s="1"/>
  <c r="M1092" i="1"/>
  <c r="R1092" i="1" s="1"/>
  <c r="I1093" i="1"/>
  <c r="N1093" i="1" s="1"/>
  <c r="J1093" i="1"/>
  <c r="O1093" i="1" s="1"/>
  <c r="K1093" i="1"/>
  <c r="P1093" i="1" s="1"/>
  <c r="L1093" i="1"/>
  <c r="Q1093" i="1" s="1"/>
  <c r="M1093" i="1"/>
  <c r="R1093" i="1" s="1"/>
  <c r="I1094" i="1"/>
  <c r="N1094" i="1" s="1"/>
  <c r="J1094" i="1"/>
  <c r="O1094" i="1" s="1"/>
  <c r="K1094" i="1"/>
  <c r="P1094" i="1" s="1"/>
  <c r="L1094" i="1"/>
  <c r="Q1094" i="1" s="1"/>
  <c r="M1094" i="1"/>
  <c r="R1094" i="1" s="1"/>
  <c r="I1095" i="1"/>
  <c r="N1095" i="1" s="1"/>
  <c r="J1095" i="1"/>
  <c r="O1095" i="1" s="1"/>
  <c r="K1095" i="1"/>
  <c r="P1095" i="1" s="1"/>
  <c r="L1095" i="1"/>
  <c r="Q1095" i="1" s="1"/>
  <c r="M1095" i="1"/>
  <c r="R1095" i="1" s="1"/>
  <c r="I1096" i="1"/>
  <c r="N1096" i="1" s="1"/>
  <c r="J1096" i="1"/>
  <c r="O1096" i="1" s="1"/>
  <c r="K1096" i="1"/>
  <c r="P1096" i="1" s="1"/>
  <c r="L1096" i="1"/>
  <c r="Q1096" i="1" s="1"/>
  <c r="M1096" i="1"/>
  <c r="R1096" i="1" s="1"/>
  <c r="I1097" i="1"/>
  <c r="N1097" i="1" s="1"/>
  <c r="J1097" i="1"/>
  <c r="O1097" i="1" s="1"/>
  <c r="K1097" i="1"/>
  <c r="P1097" i="1" s="1"/>
  <c r="L1097" i="1"/>
  <c r="Q1097" i="1" s="1"/>
  <c r="M1097" i="1"/>
  <c r="R1097" i="1" s="1"/>
  <c r="I1098" i="1"/>
  <c r="N1098" i="1" s="1"/>
  <c r="J1098" i="1"/>
  <c r="O1098" i="1" s="1"/>
  <c r="K1098" i="1"/>
  <c r="P1098" i="1" s="1"/>
  <c r="L1098" i="1"/>
  <c r="Q1098" i="1" s="1"/>
  <c r="M1098" i="1"/>
  <c r="R1098" i="1" s="1"/>
  <c r="I1099" i="1"/>
  <c r="N1099" i="1" s="1"/>
  <c r="J1099" i="1"/>
  <c r="O1099" i="1" s="1"/>
  <c r="K1099" i="1"/>
  <c r="P1099" i="1" s="1"/>
  <c r="L1099" i="1"/>
  <c r="Q1099" i="1" s="1"/>
  <c r="M1099" i="1"/>
  <c r="R1099" i="1" s="1"/>
  <c r="I1100" i="1"/>
  <c r="N1100" i="1" s="1"/>
  <c r="J1100" i="1"/>
  <c r="O1100" i="1" s="1"/>
  <c r="K1100" i="1"/>
  <c r="P1100" i="1" s="1"/>
  <c r="L1100" i="1"/>
  <c r="Q1100" i="1" s="1"/>
  <c r="M1100" i="1"/>
  <c r="R1100" i="1" s="1"/>
  <c r="I1101" i="1"/>
  <c r="N1101" i="1" s="1"/>
  <c r="J1101" i="1"/>
  <c r="O1101" i="1" s="1"/>
  <c r="K1101" i="1"/>
  <c r="P1101" i="1" s="1"/>
  <c r="L1101" i="1"/>
  <c r="Q1101" i="1" s="1"/>
  <c r="M1101" i="1"/>
  <c r="R1101" i="1" s="1"/>
  <c r="I1102" i="1"/>
  <c r="N1102" i="1" s="1"/>
  <c r="J1102" i="1"/>
  <c r="O1102" i="1" s="1"/>
  <c r="K1102" i="1"/>
  <c r="P1102" i="1" s="1"/>
  <c r="L1102" i="1"/>
  <c r="Q1102" i="1" s="1"/>
  <c r="M1102" i="1"/>
  <c r="R1102" i="1" s="1"/>
  <c r="I1103" i="1"/>
  <c r="N1103" i="1" s="1"/>
  <c r="J1103" i="1"/>
  <c r="O1103" i="1" s="1"/>
  <c r="K1103" i="1"/>
  <c r="P1103" i="1" s="1"/>
  <c r="L1103" i="1"/>
  <c r="Q1103" i="1" s="1"/>
  <c r="M1103" i="1"/>
  <c r="R1103" i="1" s="1"/>
  <c r="I1104" i="1"/>
  <c r="N1104" i="1" s="1"/>
  <c r="J1104" i="1"/>
  <c r="O1104" i="1" s="1"/>
  <c r="K1104" i="1"/>
  <c r="P1104" i="1" s="1"/>
  <c r="L1104" i="1"/>
  <c r="Q1104" i="1" s="1"/>
  <c r="M1104" i="1"/>
  <c r="R1104" i="1" s="1"/>
  <c r="I1105" i="1"/>
  <c r="N1105" i="1" s="1"/>
  <c r="J1105" i="1"/>
  <c r="O1105" i="1" s="1"/>
  <c r="K1105" i="1"/>
  <c r="P1105" i="1" s="1"/>
  <c r="L1105" i="1"/>
  <c r="Q1105" i="1" s="1"/>
  <c r="M1105" i="1"/>
  <c r="R1105" i="1" s="1"/>
  <c r="I1106" i="1"/>
  <c r="N1106" i="1" s="1"/>
  <c r="J1106" i="1"/>
  <c r="O1106" i="1" s="1"/>
  <c r="K1106" i="1"/>
  <c r="P1106" i="1" s="1"/>
  <c r="L1106" i="1"/>
  <c r="Q1106" i="1" s="1"/>
  <c r="M1106" i="1"/>
  <c r="R1106" i="1" s="1"/>
  <c r="I1107" i="1"/>
  <c r="N1107" i="1" s="1"/>
  <c r="J1107" i="1"/>
  <c r="O1107" i="1" s="1"/>
  <c r="K1107" i="1"/>
  <c r="P1107" i="1" s="1"/>
  <c r="L1107" i="1"/>
  <c r="Q1107" i="1" s="1"/>
  <c r="M1107" i="1"/>
  <c r="R1107" i="1" s="1"/>
  <c r="I1108" i="1"/>
  <c r="N1108" i="1" s="1"/>
  <c r="J1108" i="1"/>
  <c r="O1108" i="1" s="1"/>
  <c r="K1108" i="1"/>
  <c r="P1108" i="1" s="1"/>
  <c r="L1108" i="1"/>
  <c r="Q1108" i="1" s="1"/>
  <c r="M1108" i="1"/>
  <c r="R1108" i="1" s="1"/>
  <c r="I1109" i="1"/>
  <c r="N1109" i="1" s="1"/>
  <c r="J1109" i="1"/>
  <c r="O1109" i="1" s="1"/>
  <c r="K1109" i="1"/>
  <c r="P1109" i="1" s="1"/>
  <c r="L1109" i="1"/>
  <c r="Q1109" i="1" s="1"/>
  <c r="M1109" i="1"/>
  <c r="R1109" i="1" s="1"/>
  <c r="I1110" i="1"/>
  <c r="N1110" i="1" s="1"/>
  <c r="J1110" i="1"/>
  <c r="O1110" i="1" s="1"/>
  <c r="K1110" i="1"/>
  <c r="P1110" i="1" s="1"/>
  <c r="L1110" i="1"/>
  <c r="Q1110" i="1" s="1"/>
  <c r="M1110" i="1"/>
  <c r="R1110" i="1" s="1"/>
  <c r="I1111" i="1"/>
  <c r="N1111" i="1" s="1"/>
  <c r="J1111" i="1"/>
  <c r="O1111" i="1" s="1"/>
  <c r="K1111" i="1"/>
  <c r="P1111" i="1" s="1"/>
  <c r="L1111" i="1"/>
  <c r="Q1111" i="1" s="1"/>
  <c r="M1111" i="1"/>
  <c r="R1111" i="1" s="1"/>
  <c r="I1112" i="1"/>
  <c r="N1112" i="1" s="1"/>
  <c r="J1112" i="1"/>
  <c r="O1112" i="1" s="1"/>
  <c r="K1112" i="1"/>
  <c r="P1112" i="1" s="1"/>
  <c r="L1112" i="1"/>
  <c r="Q1112" i="1" s="1"/>
  <c r="M1112" i="1"/>
  <c r="R1112" i="1" s="1"/>
  <c r="I1113" i="1"/>
  <c r="N1113" i="1" s="1"/>
  <c r="J1113" i="1"/>
  <c r="O1113" i="1" s="1"/>
  <c r="K1113" i="1"/>
  <c r="P1113" i="1" s="1"/>
  <c r="L1113" i="1"/>
  <c r="Q1113" i="1" s="1"/>
  <c r="M1113" i="1"/>
  <c r="R1113" i="1" s="1"/>
  <c r="I1114" i="1"/>
  <c r="N1114" i="1" s="1"/>
  <c r="J1114" i="1"/>
  <c r="O1114" i="1" s="1"/>
  <c r="K1114" i="1"/>
  <c r="P1114" i="1" s="1"/>
  <c r="L1114" i="1"/>
  <c r="Q1114" i="1" s="1"/>
  <c r="M1114" i="1"/>
  <c r="R1114" i="1" s="1"/>
  <c r="I1115" i="1"/>
  <c r="N1115" i="1" s="1"/>
  <c r="J1115" i="1"/>
  <c r="O1115" i="1" s="1"/>
  <c r="K1115" i="1"/>
  <c r="P1115" i="1" s="1"/>
  <c r="L1115" i="1"/>
  <c r="Q1115" i="1" s="1"/>
  <c r="M1115" i="1"/>
  <c r="R1115" i="1" s="1"/>
  <c r="I1116" i="1"/>
  <c r="N1116" i="1" s="1"/>
  <c r="J1116" i="1"/>
  <c r="O1116" i="1" s="1"/>
  <c r="K1116" i="1"/>
  <c r="P1116" i="1" s="1"/>
  <c r="L1116" i="1"/>
  <c r="Q1116" i="1" s="1"/>
  <c r="M1116" i="1"/>
  <c r="R1116" i="1" s="1"/>
  <c r="I1117" i="1"/>
  <c r="N1117" i="1" s="1"/>
  <c r="J1117" i="1"/>
  <c r="O1117" i="1" s="1"/>
  <c r="K1117" i="1"/>
  <c r="P1117" i="1" s="1"/>
  <c r="L1117" i="1"/>
  <c r="Q1117" i="1" s="1"/>
  <c r="M1117" i="1"/>
  <c r="R1117" i="1" s="1"/>
  <c r="I1118" i="1"/>
  <c r="N1118" i="1" s="1"/>
  <c r="J1118" i="1"/>
  <c r="O1118" i="1" s="1"/>
  <c r="K1118" i="1"/>
  <c r="P1118" i="1" s="1"/>
  <c r="L1118" i="1"/>
  <c r="Q1118" i="1" s="1"/>
  <c r="M1118" i="1"/>
  <c r="R1118" i="1" s="1"/>
  <c r="I1119" i="1"/>
  <c r="N1119" i="1" s="1"/>
  <c r="J1119" i="1"/>
  <c r="O1119" i="1" s="1"/>
  <c r="K1119" i="1"/>
  <c r="P1119" i="1" s="1"/>
  <c r="L1119" i="1"/>
  <c r="Q1119" i="1" s="1"/>
  <c r="M1119" i="1"/>
  <c r="R1119" i="1" s="1"/>
  <c r="I1120" i="1"/>
  <c r="N1120" i="1" s="1"/>
  <c r="J1120" i="1"/>
  <c r="O1120" i="1" s="1"/>
  <c r="K1120" i="1"/>
  <c r="P1120" i="1" s="1"/>
  <c r="L1120" i="1"/>
  <c r="Q1120" i="1" s="1"/>
  <c r="M1120" i="1"/>
  <c r="R1120" i="1" s="1"/>
  <c r="I1121" i="1"/>
  <c r="N1121" i="1" s="1"/>
  <c r="J1121" i="1"/>
  <c r="O1121" i="1" s="1"/>
  <c r="K1121" i="1"/>
  <c r="P1121" i="1" s="1"/>
  <c r="L1121" i="1"/>
  <c r="Q1121" i="1" s="1"/>
  <c r="M1121" i="1"/>
  <c r="R1121" i="1" s="1"/>
  <c r="I1122" i="1"/>
  <c r="N1122" i="1" s="1"/>
  <c r="J1122" i="1"/>
  <c r="O1122" i="1" s="1"/>
  <c r="K1122" i="1"/>
  <c r="P1122" i="1" s="1"/>
  <c r="L1122" i="1"/>
  <c r="Q1122" i="1" s="1"/>
  <c r="M1122" i="1"/>
  <c r="R1122" i="1" s="1"/>
  <c r="I1123" i="1"/>
  <c r="N1123" i="1" s="1"/>
  <c r="J1123" i="1"/>
  <c r="O1123" i="1" s="1"/>
  <c r="K1123" i="1"/>
  <c r="P1123" i="1" s="1"/>
  <c r="L1123" i="1"/>
  <c r="Q1123" i="1" s="1"/>
  <c r="M1123" i="1"/>
  <c r="R1123" i="1" s="1"/>
  <c r="I1124" i="1"/>
  <c r="N1124" i="1" s="1"/>
  <c r="J1124" i="1"/>
  <c r="O1124" i="1" s="1"/>
  <c r="K1124" i="1"/>
  <c r="P1124" i="1" s="1"/>
  <c r="L1124" i="1"/>
  <c r="Q1124" i="1" s="1"/>
  <c r="M1124" i="1"/>
  <c r="R1124" i="1" s="1"/>
  <c r="I1125" i="1"/>
  <c r="N1125" i="1" s="1"/>
  <c r="J1125" i="1"/>
  <c r="O1125" i="1" s="1"/>
  <c r="K1125" i="1"/>
  <c r="P1125" i="1" s="1"/>
  <c r="L1125" i="1"/>
  <c r="Q1125" i="1" s="1"/>
  <c r="M1125" i="1"/>
  <c r="R1125" i="1" s="1"/>
  <c r="I1126" i="1"/>
  <c r="N1126" i="1" s="1"/>
  <c r="J1126" i="1"/>
  <c r="O1126" i="1" s="1"/>
  <c r="K1126" i="1"/>
  <c r="P1126" i="1" s="1"/>
  <c r="L1126" i="1"/>
  <c r="Q1126" i="1" s="1"/>
  <c r="M1126" i="1"/>
  <c r="R1126" i="1" s="1"/>
  <c r="I1127" i="1"/>
  <c r="N1127" i="1" s="1"/>
  <c r="J1127" i="1"/>
  <c r="O1127" i="1" s="1"/>
  <c r="K1127" i="1"/>
  <c r="P1127" i="1" s="1"/>
  <c r="L1127" i="1"/>
  <c r="Q1127" i="1" s="1"/>
  <c r="M1127" i="1"/>
  <c r="R1127" i="1" s="1"/>
  <c r="I1128" i="1"/>
  <c r="N1128" i="1" s="1"/>
  <c r="J1128" i="1"/>
  <c r="O1128" i="1" s="1"/>
  <c r="K1128" i="1"/>
  <c r="P1128" i="1" s="1"/>
  <c r="L1128" i="1"/>
  <c r="Q1128" i="1" s="1"/>
  <c r="M1128" i="1"/>
  <c r="R1128" i="1" s="1"/>
  <c r="I1129" i="1"/>
  <c r="N1129" i="1" s="1"/>
  <c r="J1129" i="1"/>
  <c r="O1129" i="1" s="1"/>
  <c r="K1129" i="1"/>
  <c r="P1129" i="1" s="1"/>
  <c r="L1129" i="1"/>
  <c r="Q1129" i="1" s="1"/>
  <c r="M1129" i="1"/>
  <c r="R1129" i="1" s="1"/>
  <c r="I1130" i="1"/>
  <c r="N1130" i="1" s="1"/>
  <c r="J1130" i="1"/>
  <c r="O1130" i="1" s="1"/>
  <c r="K1130" i="1"/>
  <c r="P1130" i="1" s="1"/>
  <c r="L1130" i="1"/>
  <c r="Q1130" i="1" s="1"/>
  <c r="M1130" i="1"/>
  <c r="R1130" i="1" s="1"/>
  <c r="I1131" i="1"/>
  <c r="N1131" i="1" s="1"/>
  <c r="J1131" i="1"/>
  <c r="O1131" i="1" s="1"/>
  <c r="K1131" i="1"/>
  <c r="P1131" i="1" s="1"/>
  <c r="L1131" i="1"/>
  <c r="Q1131" i="1" s="1"/>
  <c r="M1131" i="1"/>
  <c r="R1131" i="1" s="1"/>
  <c r="I1132" i="1"/>
  <c r="N1132" i="1" s="1"/>
  <c r="J1132" i="1"/>
  <c r="O1132" i="1" s="1"/>
  <c r="K1132" i="1"/>
  <c r="P1132" i="1" s="1"/>
  <c r="L1132" i="1"/>
  <c r="Q1132" i="1" s="1"/>
  <c r="M1132" i="1"/>
  <c r="R1132" i="1" s="1"/>
  <c r="I1133" i="1"/>
  <c r="N1133" i="1" s="1"/>
  <c r="J1133" i="1"/>
  <c r="O1133" i="1" s="1"/>
  <c r="K1133" i="1"/>
  <c r="P1133" i="1" s="1"/>
  <c r="L1133" i="1"/>
  <c r="Q1133" i="1" s="1"/>
  <c r="M1133" i="1"/>
  <c r="R1133" i="1" s="1"/>
  <c r="I1134" i="1"/>
  <c r="N1134" i="1" s="1"/>
  <c r="J1134" i="1"/>
  <c r="O1134" i="1" s="1"/>
  <c r="K1134" i="1"/>
  <c r="P1134" i="1" s="1"/>
  <c r="L1134" i="1"/>
  <c r="Q1134" i="1" s="1"/>
  <c r="M1134" i="1"/>
  <c r="R1134" i="1" s="1"/>
  <c r="I1135" i="1"/>
  <c r="N1135" i="1" s="1"/>
  <c r="J1135" i="1"/>
  <c r="O1135" i="1" s="1"/>
  <c r="K1135" i="1"/>
  <c r="P1135" i="1" s="1"/>
  <c r="L1135" i="1"/>
  <c r="Q1135" i="1" s="1"/>
  <c r="M1135" i="1"/>
  <c r="R1135" i="1" s="1"/>
  <c r="I1136" i="1"/>
  <c r="N1136" i="1" s="1"/>
  <c r="J1136" i="1"/>
  <c r="O1136" i="1" s="1"/>
  <c r="K1136" i="1"/>
  <c r="P1136" i="1" s="1"/>
  <c r="L1136" i="1"/>
  <c r="Q1136" i="1" s="1"/>
  <c r="M1136" i="1"/>
  <c r="R1136" i="1" s="1"/>
  <c r="I1137" i="1"/>
  <c r="N1137" i="1" s="1"/>
  <c r="J1137" i="1"/>
  <c r="O1137" i="1" s="1"/>
  <c r="K1137" i="1"/>
  <c r="P1137" i="1" s="1"/>
  <c r="L1137" i="1"/>
  <c r="Q1137" i="1" s="1"/>
  <c r="M1137" i="1"/>
  <c r="R1137" i="1" s="1"/>
  <c r="I1138" i="1"/>
  <c r="N1138" i="1" s="1"/>
  <c r="J1138" i="1"/>
  <c r="O1138" i="1" s="1"/>
  <c r="K1138" i="1"/>
  <c r="P1138" i="1" s="1"/>
  <c r="L1138" i="1"/>
  <c r="Q1138" i="1" s="1"/>
  <c r="M1138" i="1"/>
  <c r="R1138" i="1" s="1"/>
  <c r="I1139" i="1"/>
  <c r="N1139" i="1" s="1"/>
  <c r="J1139" i="1"/>
  <c r="O1139" i="1" s="1"/>
  <c r="K1139" i="1"/>
  <c r="P1139" i="1" s="1"/>
  <c r="L1139" i="1"/>
  <c r="Q1139" i="1" s="1"/>
  <c r="M1139" i="1"/>
  <c r="R1139" i="1" s="1"/>
  <c r="I1140" i="1"/>
  <c r="N1140" i="1" s="1"/>
  <c r="J1140" i="1"/>
  <c r="O1140" i="1" s="1"/>
  <c r="K1140" i="1"/>
  <c r="P1140" i="1" s="1"/>
  <c r="L1140" i="1"/>
  <c r="Q1140" i="1" s="1"/>
  <c r="M1140" i="1"/>
  <c r="R1140" i="1" s="1"/>
  <c r="I1141" i="1"/>
  <c r="N1141" i="1" s="1"/>
  <c r="J1141" i="1"/>
  <c r="O1141" i="1" s="1"/>
  <c r="K1141" i="1"/>
  <c r="P1141" i="1" s="1"/>
  <c r="L1141" i="1"/>
  <c r="Q1141" i="1" s="1"/>
  <c r="M1141" i="1"/>
  <c r="R1141" i="1" s="1"/>
  <c r="I1142" i="1"/>
  <c r="N1142" i="1" s="1"/>
  <c r="J1142" i="1"/>
  <c r="O1142" i="1" s="1"/>
  <c r="K1142" i="1"/>
  <c r="P1142" i="1" s="1"/>
  <c r="L1142" i="1"/>
  <c r="Q1142" i="1" s="1"/>
  <c r="M1142" i="1"/>
  <c r="R1142" i="1" s="1"/>
  <c r="I1143" i="1"/>
  <c r="N1143" i="1" s="1"/>
  <c r="J1143" i="1"/>
  <c r="O1143" i="1" s="1"/>
  <c r="K1143" i="1"/>
  <c r="P1143" i="1" s="1"/>
  <c r="L1143" i="1"/>
  <c r="Q1143" i="1" s="1"/>
  <c r="M1143" i="1"/>
  <c r="R1143" i="1" s="1"/>
  <c r="I1144" i="1"/>
  <c r="N1144" i="1" s="1"/>
  <c r="J1144" i="1"/>
  <c r="O1144" i="1" s="1"/>
  <c r="K1144" i="1"/>
  <c r="P1144" i="1" s="1"/>
  <c r="L1144" i="1"/>
  <c r="Q1144" i="1" s="1"/>
  <c r="M1144" i="1"/>
  <c r="R1144" i="1" s="1"/>
  <c r="I1145" i="1"/>
  <c r="N1145" i="1" s="1"/>
  <c r="J1145" i="1"/>
  <c r="O1145" i="1" s="1"/>
  <c r="K1145" i="1"/>
  <c r="P1145" i="1" s="1"/>
  <c r="L1145" i="1"/>
  <c r="Q1145" i="1" s="1"/>
  <c r="M1145" i="1"/>
  <c r="R1145" i="1" s="1"/>
  <c r="I1146" i="1"/>
  <c r="N1146" i="1" s="1"/>
  <c r="J1146" i="1"/>
  <c r="O1146" i="1" s="1"/>
  <c r="K1146" i="1"/>
  <c r="P1146" i="1" s="1"/>
  <c r="L1146" i="1"/>
  <c r="Q1146" i="1" s="1"/>
  <c r="M1146" i="1"/>
  <c r="R1146" i="1" s="1"/>
  <c r="I1147" i="1"/>
  <c r="N1147" i="1" s="1"/>
  <c r="J1147" i="1"/>
  <c r="O1147" i="1" s="1"/>
  <c r="K1147" i="1"/>
  <c r="P1147" i="1" s="1"/>
  <c r="L1147" i="1"/>
  <c r="Q1147" i="1" s="1"/>
  <c r="M1147" i="1"/>
  <c r="R1147" i="1" s="1"/>
  <c r="I1148" i="1"/>
  <c r="N1148" i="1" s="1"/>
  <c r="J1148" i="1"/>
  <c r="O1148" i="1" s="1"/>
  <c r="K1148" i="1"/>
  <c r="P1148" i="1" s="1"/>
  <c r="L1148" i="1"/>
  <c r="Q1148" i="1" s="1"/>
  <c r="M1148" i="1"/>
  <c r="R1148" i="1" s="1"/>
  <c r="I1149" i="1"/>
  <c r="N1149" i="1" s="1"/>
  <c r="J1149" i="1"/>
  <c r="O1149" i="1" s="1"/>
  <c r="K1149" i="1"/>
  <c r="P1149" i="1" s="1"/>
  <c r="L1149" i="1"/>
  <c r="Q1149" i="1" s="1"/>
  <c r="M1149" i="1"/>
  <c r="R1149" i="1" s="1"/>
  <c r="I1150" i="1"/>
  <c r="N1150" i="1" s="1"/>
  <c r="J1150" i="1"/>
  <c r="O1150" i="1" s="1"/>
  <c r="K1150" i="1"/>
  <c r="P1150" i="1" s="1"/>
  <c r="L1150" i="1"/>
  <c r="Q1150" i="1" s="1"/>
  <c r="M1150" i="1"/>
  <c r="R1150" i="1" s="1"/>
  <c r="I1151" i="1"/>
  <c r="N1151" i="1" s="1"/>
  <c r="J1151" i="1"/>
  <c r="O1151" i="1" s="1"/>
  <c r="K1151" i="1"/>
  <c r="P1151" i="1" s="1"/>
  <c r="L1151" i="1"/>
  <c r="Q1151" i="1" s="1"/>
  <c r="M1151" i="1"/>
  <c r="R1151" i="1" s="1"/>
  <c r="I1152" i="1"/>
  <c r="N1152" i="1" s="1"/>
  <c r="J1152" i="1"/>
  <c r="O1152" i="1" s="1"/>
  <c r="K1152" i="1"/>
  <c r="P1152" i="1" s="1"/>
  <c r="L1152" i="1"/>
  <c r="Q1152" i="1" s="1"/>
  <c r="M1152" i="1"/>
  <c r="R1152" i="1" s="1"/>
  <c r="I1153" i="1"/>
  <c r="N1153" i="1" s="1"/>
  <c r="J1153" i="1"/>
  <c r="O1153" i="1" s="1"/>
  <c r="K1153" i="1"/>
  <c r="P1153" i="1" s="1"/>
  <c r="L1153" i="1"/>
  <c r="Q1153" i="1" s="1"/>
  <c r="M1153" i="1"/>
  <c r="R1153" i="1" s="1"/>
  <c r="I1154" i="1"/>
  <c r="N1154" i="1" s="1"/>
  <c r="J1154" i="1"/>
  <c r="O1154" i="1" s="1"/>
  <c r="K1154" i="1"/>
  <c r="P1154" i="1" s="1"/>
  <c r="L1154" i="1"/>
  <c r="Q1154" i="1" s="1"/>
  <c r="M1154" i="1"/>
  <c r="R1154" i="1" s="1"/>
  <c r="I1155" i="1"/>
  <c r="N1155" i="1" s="1"/>
  <c r="J1155" i="1"/>
  <c r="O1155" i="1" s="1"/>
  <c r="K1155" i="1"/>
  <c r="P1155" i="1" s="1"/>
  <c r="L1155" i="1"/>
  <c r="Q1155" i="1" s="1"/>
  <c r="M1155" i="1"/>
  <c r="R1155" i="1" s="1"/>
  <c r="I1156" i="1"/>
  <c r="N1156" i="1" s="1"/>
  <c r="J1156" i="1"/>
  <c r="O1156" i="1" s="1"/>
  <c r="K1156" i="1"/>
  <c r="P1156" i="1" s="1"/>
  <c r="L1156" i="1"/>
  <c r="Q1156" i="1" s="1"/>
  <c r="M1156" i="1"/>
  <c r="R1156" i="1" s="1"/>
  <c r="I1157" i="1"/>
  <c r="N1157" i="1" s="1"/>
  <c r="J1157" i="1"/>
  <c r="O1157" i="1" s="1"/>
  <c r="K1157" i="1"/>
  <c r="P1157" i="1" s="1"/>
  <c r="L1157" i="1"/>
  <c r="Q1157" i="1" s="1"/>
  <c r="M1157" i="1"/>
  <c r="R1157" i="1" s="1"/>
  <c r="I1158" i="1"/>
  <c r="N1158" i="1" s="1"/>
  <c r="J1158" i="1"/>
  <c r="O1158" i="1" s="1"/>
  <c r="K1158" i="1"/>
  <c r="P1158" i="1" s="1"/>
  <c r="L1158" i="1"/>
  <c r="Q1158" i="1" s="1"/>
  <c r="M1158" i="1"/>
  <c r="R1158" i="1" s="1"/>
  <c r="I1159" i="1"/>
  <c r="N1159" i="1" s="1"/>
  <c r="J1159" i="1"/>
  <c r="O1159" i="1" s="1"/>
  <c r="K1159" i="1"/>
  <c r="P1159" i="1" s="1"/>
  <c r="L1159" i="1"/>
  <c r="Q1159" i="1" s="1"/>
  <c r="M1159" i="1"/>
  <c r="R1159" i="1" s="1"/>
  <c r="I1160" i="1"/>
  <c r="N1160" i="1" s="1"/>
  <c r="J1160" i="1"/>
  <c r="O1160" i="1" s="1"/>
  <c r="K1160" i="1"/>
  <c r="P1160" i="1" s="1"/>
  <c r="L1160" i="1"/>
  <c r="Q1160" i="1" s="1"/>
  <c r="M1160" i="1"/>
  <c r="R1160" i="1" s="1"/>
  <c r="I1161" i="1"/>
  <c r="N1161" i="1" s="1"/>
  <c r="J1161" i="1"/>
  <c r="O1161" i="1" s="1"/>
  <c r="K1161" i="1"/>
  <c r="P1161" i="1" s="1"/>
  <c r="L1161" i="1"/>
  <c r="Q1161" i="1" s="1"/>
  <c r="M1161" i="1"/>
  <c r="R1161" i="1" s="1"/>
  <c r="I1162" i="1"/>
  <c r="N1162" i="1" s="1"/>
  <c r="J1162" i="1"/>
  <c r="O1162" i="1" s="1"/>
  <c r="K1162" i="1"/>
  <c r="P1162" i="1" s="1"/>
  <c r="L1162" i="1"/>
  <c r="Q1162" i="1" s="1"/>
  <c r="M1162" i="1"/>
  <c r="R1162" i="1" s="1"/>
  <c r="I1163" i="1"/>
  <c r="N1163" i="1" s="1"/>
  <c r="J1163" i="1"/>
  <c r="O1163" i="1" s="1"/>
  <c r="K1163" i="1"/>
  <c r="P1163" i="1" s="1"/>
  <c r="L1163" i="1"/>
  <c r="Q1163" i="1" s="1"/>
  <c r="M1163" i="1"/>
  <c r="R1163" i="1" s="1"/>
  <c r="I1164" i="1"/>
  <c r="N1164" i="1" s="1"/>
  <c r="J1164" i="1"/>
  <c r="O1164" i="1" s="1"/>
  <c r="K1164" i="1"/>
  <c r="P1164" i="1" s="1"/>
  <c r="L1164" i="1"/>
  <c r="Q1164" i="1" s="1"/>
  <c r="M1164" i="1"/>
  <c r="R1164" i="1" s="1"/>
  <c r="I1165" i="1"/>
  <c r="N1165" i="1" s="1"/>
  <c r="J1165" i="1"/>
  <c r="O1165" i="1" s="1"/>
  <c r="K1165" i="1"/>
  <c r="P1165" i="1" s="1"/>
  <c r="L1165" i="1"/>
  <c r="Q1165" i="1" s="1"/>
  <c r="M1165" i="1"/>
  <c r="R1165" i="1" s="1"/>
  <c r="I1166" i="1"/>
  <c r="N1166" i="1" s="1"/>
  <c r="J1166" i="1"/>
  <c r="O1166" i="1" s="1"/>
  <c r="K1166" i="1"/>
  <c r="P1166" i="1" s="1"/>
  <c r="L1166" i="1"/>
  <c r="Q1166" i="1" s="1"/>
  <c r="M1166" i="1"/>
  <c r="R1166" i="1" s="1"/>
  <c r="I1167" i="1"/>
  <c r="N1167" i="1" s="1"/>
  <c r="J1167" i="1"/>
  <c r="O1167" i="1" s="1"/>
  <c r="K1167" i="1"/>
  <c r="P1167" i="1" s="1"/>
  <c r="L1167" i="1"/>
  <c r="Q1167" i="1" s="1"/>
  <c r="M1167" i="1"/>
  <c r="R1167" i="1" s="1"/>
  <c r="I1168" i="1"/>
  <c r="N1168" i="1" s="1"/>
  <c r="J1168" i="1"/>
  <c r="O1168" i="1" s="1"/>
  <c r="K1168" i="1"/>
  <c r="P1168" i="1" s="1"/>
  <c r="L1168" i="1"/>
  <c r="Q1168" i="1" s="1"/>
  <c r="M1168" i="1"/>
  <c r="R1168" i="1" s="1"/>
  <c r="I1169" i="1"/>
  <c r="N1169" i="1" s="1"/>
  <c r="J1169" i="1"/>
  <c r="O1169" i="1" s="1"/>
  <c r="K1169" i="1"/>
  <c r="P1169" i="1" s="1"/>
  <c r="L1169" i="1"/>
  <c r="Q1169" i="1" s="1"/>
  <c r="M1169" i="1"/>
  <c r="R1169" i="1" s="1"/>
  <c r="I1170" i="1"/>
  <c r="N1170" i="1" s="1"/>
  <c r="J1170" i="1"/>
  <c r="O1170" i="1" s="1"/>
  <c r="K1170" i="1"/>
  <c r="P1170" i="1" s="1"/>
  <c r="L1170" i="1"/>
  <c r="Q1170" i="1" s="1"/>
  <c r="M1170" i="1"/>
  <c r="R1170" i="1" s="1"/>
  <c r="I1171" i="1"/>
  <c r="N1171" i="1" s="1"/>
  <c r="J1171" i="1"/>
  <c r="O1171" i="1" s="1"/>
  <c r="K1171" i="1"/>
  <c r="P1171" i="1" s="1"/>
  <c r="L1171" i="1"/>
  <c r="Q1171" i="1" s="1"/>
  <c r="M1171" i="1"/>
  <c r="R1171" i="1" s="1"/>
  <c r="I1172" i="1"/>
  <c r="N1172" i="1" s="1"/>
  <c r="J1172" i="1"/>
  <c r="O1172" i="1" s="1"/>
  <c r="K1172" i="1"/>
  <c r="P1172" i="1" s="1"/>
  <c r="L1172" i="1"/>
  <c r="Q1172" i="1" s="1"/>
  <c r="M1172" i="1"/>
  <c r="R1172" i="1" s="1"/>
  <c r="I1173" i="1"/>
  <c r="N1173" i="1" s="1"/>
  <c r="J1173" i="1"/>
  <c r="O1173" i="1" s="1"/>
  <c r="K1173" i="1"/>
  <c r="P1173" i="1" s="1"/>
  <c r="L1173" i="1"/>
  <c r="Q1173" i="1" s="1"/>
  <c r="M1173" i="1"/>
  <c r="R1173" i="1" s="1"/>
  <c r="I1174" i="1"/>
  <c r="N1174" i="1" s="1"/>
  <c r="J1174" i="1"/>
  <c r="O1174" i="1" s="1"/>
  <c r="K1174" i="1"/>
  <c r="P1174" i="1" s="1"/>
  <c r="L1174" i="1"/>
  <c r="Q1174" i="1" s="1"/>
  <c r="M1174" i="1"/>
  <c r="R1174" i="1" s="1"/>
  <c r="I1175" i="1"/>
  <c r="N1175" i="1" s="1"/>
  <c r="J1175" i="1"/>
  <c r="O1175" i="1" s="1"/>
  <c r="K1175" i="1"/>
  <c r="P1175" i="1" s="1"/>
  <c r="L1175" i="1"/>
  <c r="Q1175" i="1" s="1"/>
  <c r="M1175" i="1"/>
  <c r="R1175" i="1" s="1"/>
  <c r="I1176" i="1"/>
  <c r="N1176" i="1" s="1"/>
  <c r="J1176" i="1"/>
  <c r="O1176" i="1" s="1"/>
  <c r="K1176" i="1"/>
  <c r="P1176" i="1" s="1"/>
  <c r="L1176" i="1"/>
  <c r="Q1176" i="1" s="1"/>
  <c r="M1176" i="1"/>
  <c r="R1176" i="1" s="1"/>
  <c r="I1177" i="1"/>
  <c r="N1177" i="1" s="1"/>
  <c r="J1177" i="1"/>
  <c r="O1177" i="1" s="1"/>
  <c r="K1177" i="1"/>
  <c r="P1177" i="1" s="1"/>
  <c r="L1177" i="1"/>
  <c r="Q1177" i="1" s="1"/>
  <c r="M1177" i="1"/>
  <c r="R1177" i="1" s="1"/>
  <c r="I1178" i="1"/>
  <c r="N1178" i="1" s="1"/>
  <c r="J1178" i="1"/>
  <c r="O1178" i="1" s="1"/>
  <c r="K1178" i="1"/>
  <c r="P1178" i="1" s="1"/>
  <c r="L1178" i="1"/>
  <c r="Q1178" i="1" s="1"/>
  <c r="M1178" i="1"/>
  <c r="R1178" i="1" s="1"/>
  <c r="I1179" i="1"/>
  <c r="N1179" i="1" s="1"/>
  <c r="J1179" i="1"/>
  <c r="O1179" i="1" s="1"/>
  <c r="K1179" i="1"/>
  <c r="P1179" i="1" s="1"/>
  <c r="L1179" i="1"/>
  <c r="Q1179" i="1" s="1"/>
  <c r="M1179" i="1"/>
  <c r="R1179" i="1" s="1"/>
  <c r="I1180" i="1"/>
  <c r="N1180" i="1" s="1"/>
  <c r="J1180" i="1"/>
  <c r="O1180" i="1" s="1"/>
  <c r="K1180" i="1"/>
  <c r="P1180" i="1" s="1"/>
  <c r="L1180" i="1"/>
  <c r="Q1180" i="1" s="1"/>
  <c r="M1180" i="1"/>
  <c r="R1180" i="1" s="1"/>
  <c r="I1181" i="1"/>
  <c r="N1181" i="1" s="1"/>
  <c r="J1181" i="1"/>
  <c r="O1181" i="1" s="1"/>
  <c r="K1181" i="1"/>
  <c r="P1181" i="1" s="1"/>
  <c r="L1181" i="1"/>
  <c r="Q1181" i="1" s="1"/>
  <c r="M1181" i="1"/>
  <c r="R1181" i="1" s="1"/>
  <c r="I1182" i="1"/>
  <c r="N1182" i="1" s="1"/>
  <c r="J1182" i="1"/>
  <c r="O1182" i="1" s="1"/>
  <c r="K1182" i="1"/>
  <c r="P1182" i="1" s="1"/>
  <c r="L1182" i="1"/>
  <c r="Q1182" i="1" s="1"/>
  <c r="M1182" i="1"/>
  <c r="R1182" i="1" s="1"/>
  <c r="I1183" i="1"/>
  <c r="N1183" i="1" s="1"/>
  <c r="J1183" i="1"/>
  <c r="O1183" i="1" s="1"/>
  <c r="K1183" i="1"/>
  <c r="P1183" i="1" s="1"/>
  <c r="L1183" i="1"/>
  <c r="Q1183" i="1" s="1"/>
  <c r="M1183" i="1"/>
  <c r="R1183" i="1" s="1"/>
  <c r="I1184" i="1"/>
  <c r="N1184" i="1" s="1"/>
  <c r="J1184" i="1"/>
  <c r="O1184" i="1" s="1"/>
  <c r="K1184" i="1"/>
  <c r="P1184" i="1" s="1"/>
  <c r="L1184" i="1"/>
  <c r="Q1184" i="1" s="1"/>
  <c r="M1184" i="1"/>
  <c r="R1184" i="1" s="1"/>
  <c r="I1185" i="1"/>
  <c r="N1185" i="1" s="1"/>
  <c r="J1185" i="1"/>
  <c r="O1185" i="1" s="1"/>
  <c r="K1185" i="1"/>
  <c r="P1185" i="1" s="1"/>
  <c r="L1185" i="1"/>
  <c r="Q1185" i="1" s="1"/>
  <c r="M1185" i="1"/>
  <c r="R1185" i="1" s="1"/>
  <c r="I1186" i="1"/>
  <c r="N1186" i="1" s="1"/>
  <c r="J1186" i="1"/>
  <c r="O1186" i="1" s="1"/>
  <c r="K1186" i="1"/>
  <c r="P1186" i="1" s="1"/>
  <c r="L1186" i="1"/>
  <c r="Q1186" i="1" s="1"/>
  <c r="M1186" i="1"/>
  <c r="R1186" i="1" s="1"/>
  <c r="I1187" i="1"/>
  <c r="N1187" i="1" s="1"/>
  <c r="J1187" i="1"/>
  <c r="O1187" i="1" s="1"/>
  <c r="K1187" i="1"/>
  <c r="P1187" i="1" s="1"/>
  <c r="L1187" i="1"/>
  <c r="Q1187" i="1" s="1"/>
  <c r="M1187" i="1"/>
  <c r="R1187" i="1" s="1"/>
  <c r="I1188" i="1"/>
  <c r="N1188" i="1" s="1"/>
  <c r="J1188" i="1"/>
  <c r="O1188" i="1" s="1"/>
  <c r="K1188" i="1"/>
  <c r="P1188" i="1" s="1"/>
  <c r="L1188" i="1"/>
  <c r="Q1188" i="1" s="1"/>
  <c r="M1188" i="1"/>
  <c r="R1188" i="1" s="1"/>
  <c r="I1189" i="1"/>
  <c r="N1189" i="1" s="1"/>
  <c r="J1189" i="1"/>
  <c r="O1189" i="1" s="1"/>
  <c r="K1189" i="1"/>
  <c r="P1189" i="1" s="1"/>
  <c r="L1189" i="1"/>
  <c r="Q1189" i="1" s="1"/>
  <c r="M1189" i="1"/>
  <c r="R1189" i="1" s="1"/>
  <c r="I1190" i="1"/>
  <c r="N1190" i="1" s="1"/>
  <c r="J1190" i="1"/>
  <c r="O1190" i="1" s="1"/>
  <c r="K1190" i="1"/>
  <c r="P1190" i="1" s="1"/>
  <c r="L1190" i="1"/>
  <c r="Q1190" i="1" s="1"/>
  <c r="M1190" i="1"/>
  <c r="R1190" i="1" s="1"/>
  <c r="I1191" i="1"/>
  <c r="N1191" i="1" s="1"/>
  <c r="J1191" i="1"/>
  <c r="O1191" i="1" s="1"/>
  <c r="K1191" i="1"/>
  <c r="P1191" i="1" s="1"/>
  <c r="L1191" i="1"/>
  <c r="Q1191" i="1" s="1"/>
  <c r="M1191" i="1"/>
  <c r="R1191" i="1" s="1"/>
  <c r="I1192" i="1"/>
  <c r="N1192" i="1" s="1"/>
  <c r="J1192" i="1"/>
  <c r="O1192" i="1" s="1"/>
  <c r="K1192" i="1"/>
  <c r="P1192" i="1" s="1"/>
  <c r="L1192" i="1"/>
  <c r="Q1192" i="1" s="1"/>
  <c r="M1192" i="1"/>
  <c r="R1192" i="1" s="1"/>
  <c r="I1193" i="1"/>
  <c r="N1193" i="1" s="1"/>
  <c r="J1193" i="1"/>
  <c r="O1193" i="1" s="1"/>
  <c r="K1193" i="1"/>
  <c r="P1193" i="1" s="1"/>
  <c r="L1193" i="1"/>
  <c r="Q1193" i="1" s="1"/>
  <c r="M1193" i="1"/>
  <c r="R1193" i="1" s="1"/>
  <c r="I1194" i="1"/>
  <c r="N1194" i="1" s="1"/>
  <c r="J1194" i="1"/>
  <c r="O1194" i="1" s="1"/>
  <c r="K1194" i="1"/>
  <c r="P1194" i="1" s="1"/>
  <c r="L1194" i="1"/>
  <c r="Q1194" i="1" s="1"/>
  <c r="M1194" i="1"/>
  <c r="R1194" i="1" s="1"/>
  <c r="I1195" i="1"/>
  <c r="N1195" i="1" s="1"/>
  <c r="J1195" i="1"/>
  <c r="O1195" i="1" s="1"/>
  <c r="K1195" i="1"/>
  <c r="P1195" i="1" s="1"/>
  <c r="L1195" i="1"/>
  <c r="Q1195" i="1" s="1"/>
  <c r="M1195" i="1"/>
  <c r="R1195" i="1" s="1"/>
  <c r="I1196" i="1"/>
  <c r="N1196" i="1" s="1"/>
  <c r="J1196" i="1"/>
  <c r="O1196" i="1" s="1"/>
  <c r="K1196" i="1"/>
  <c r="P1196" i="1" s="1"/>
  <c r="L1196" i="1"/>
  <c r="Q1196" i="1" s="1"/>
  <c r="M1196" i="1"/>
  <c r="R1196" i="1" s="1"/>
  <c r="I1197" i="1"/>
  <c r="N1197" i="1" s="1"/>
  <c r="J1197" i="1"/>
  <c r="O1197" i="1" s="1"/>
  <c r="K1197" i="1"/>
  <c r="P1197" i="1" s="1"/>
  <c r="L1197" i="1"/>
  <c r="Q1197" i="1" s="1"/>
  <c r="M1197" i="1"/>
  <c r="R1197" i="1" s="1"/>
  <c r="I1198" i="1"/>
  <c r="N1198" i="1" s="1"/>
  <c r="J1198" i="1"/>
  <c r="O1198" i="1" s="1"/>
  <c r="K1198" i="1"/>
  <c r="P1198" i="1" s="1"/>
  <c r="L1198" i="1"/>
  <c r="Q1198" i="1" s="1"/>
  <c r="M1198" i="1"/>
  <c r="R1198" i="1" s="1"/>
  <c r="I1199" i="1"/>
  <c r="N1199" i="1" s="1"/>
  <c r="J1199" i="1"/>
  <c r="O1199" i="1" s="1"/>
  <c r="K1199" i="1"/>
  <c r="P1199" i="1" s="1"/>
  <c r="L1199" i="1"/>
  <c r="Q1199" i="1" s="1"/>
  <c r="M1199" i="1"/>
  <c r="R1199" i="1" s="1"/>
  <c r="I1200" i="1"/>
  <c r="N1200" i="1" s="1"/>
  <c r="J1200" i="1"/>
  <c r="O1200" i="1" s="1"/>
  <c r="K1200" i="1"/>
  <c r="P1200" i="1" s="1"/>
  <c r="L1200" i="1"/>
  <c r="Q1200" i="1" s="1"/>
  <c r="M1200" i="1"/>
  <c r="R1200" i="1" s="1"/>
  <c r="I1201" i="1"/>
  <c r="N1201" i="1" s="1"/>
  <c r="J1201" i="1"/>
  <c r="O1201" i="1" s="1"/>
  <c r="K1201" i="1"/>
  <c r="P1201" i="1" s="1"/>
  <c r="L1201" i="1"/>
  <c r="Q1201" i="1" s="1"/>
  <c r="M1201" i="1"/>
  <c r="R1201" i="1" s="1"/>
  <c r="I1202" i="1"/>
  <c r="N1202" i="1" s="1"/>
  <c r="J1202" i="1"/>
  <c r="O1202" i="1" s="1"/>
  <c r="K1202" i="1"/>
  <c r="P1202" i="1" s="1"/>
  <c r="L1202" i="1"/>
  <c r="Q1202" i="1" s="1"/>
  <c r="M1202" i="1"/>
  <c r="R1202" i="1" s="1"/>
  <c r="I1203" i="1"/>
  <c r="N1203" i="1" s="1"/>
  <c r="J1203" i="1"/>
  <c r="O1203" i="1" s="1"/>
  <c r="K1203" i="1"/>
  <c r="P1203" i="1" s="1"/>
  <c r="L1203" i="1"/>
  <c r="Q1203" i="1" s="1"/>
  <c r="M1203" i="1"/>
  <c r="R1203" i="1" s="1"/>
  <c r="I1204" i="1"/>
  <c r="N1204" i="1" s="1"/>
  <c r="J1204" i="1"/>
  <c r="O1204" i="1" s="1"/>
  <c r="K1204" i="1"/>
  <c r="P1204" i="1" s="1"/>
  <c r="L1204" i="1"/>
  <c r="Q1204" i="1" s="1"/>
  <c r="M1204" i="1"/>
  <c r="R1204" i="1" s="1"/>
  <c r="I1205" i="1"/>
  <c r="N1205" i="1" s="1"/>
  <c r="J1205" i="1"/>
  <c r="O1205" i="1" s="1"/>
  <c r="K1205" i="1"/>
  <c r="P1205" i="1" s="1"/>
  <c r="L1205" i="1"/>
  <c r="Q1205" i="1" s="1"/>
  <c r="M1205" i="1"/>
  <c r="R1205" i="1" s="1"/>
  <c r="I1206" i="1"/>
  <c r="N1206" i="1" s="1"/>
  <c r="J1206" i="1"/>
  <c r="O1206" i="1" s="1"/>
  <c r="K1206" i="1"/>
  <c r="P1206" i="1" s="1"/>
  <c r="L1206" i="1"/>
  <c r="Q1206" i="1" s="1"/>
  <c r="M1206" i="1"/>
  <c r="R1206" i="1" s="1"/>
  <c r="I1207" i="1"/>
  <c r="N1207" i="1" s="1"/>
  <c r="J1207" i="1"/>
  <c r="O1207" i="1" s="1"/>
  <c r="K1207" i="1"/>
  <c r="P1207" i="1" s="1"/>
  <c r="L1207" i="1"/>
  <c r="Q1207" i="1" s="1"/>
  <c r="M1207" i="1"/>
  <c r="R1207" i="1" s="1"/>
  <c r="I1208" i="1"/>
  <c r="N1208" i="1" s="1"/>
  <c r="J1208" i="1"/>
  <c r="O1208" i="1" s="1"/>
  <c r="K1208" i="1"/>
  <c r="P1208" i="1" s="1"/>
  <c r="L1208" i="1"/>
  <c r="Q1208" i="1" s="1"/>
  <c r="M1208" i="1"/>
  <c r="R1208" i="1" s="1"/>
  <c r="I1209" i="1"/>
  <c r="N1209" i="1" s="1"/>
  <c r="J1209" i="1"/>
  <c r="O1209" i="1" s="1"/>
  <c r="K1209" i="1"/>
  <c r="P1209" i="1" s="1"/>
  <c r="L1209" i="1"/>
  <c r="Q1209" i="1" s="1"/>
  <c r="M1209" i="1"/>
  <c r="R1209" i="1" s="1"/>
  <c r="I1210" i="1"/>
  <c r="N1210" i="1" s="1"/>
  <c r="J1210" i="1"/>
  <c r="O1210" i="1" s="1"/>
  <c r="K1210" i="1"/>
  <c r="P1210" i="1" s="1"/>
  <c r="L1210" i="1"/>
  <c r="Q1210" i="1" s="1"/>
  <c r="M1210" i="1"/>
  <c r="R1210" i="1" s="1"/>
  <c r="I1211" i="1"/>
  <c r="N1211" i="1" s="1"/>
  <c r="J1211" i="1"/>
  <c r="O1211" i="1" s="1"/>
  <c r="K1211" i="1"/>
  <c r="P1211" i="1" s="1"/>
  <c r="L1211" i="1"/>
  <c r="Q1211" i="1" s="1"/>
  <c r="M1211" i="1"/>
  <c r="R1211" i="1" s="1"/>
  <c r="I1212" i="1"/>
  <c r="N1212" i="1" s="1"/>
  <c r="J1212" i="1"/>
  <c r="O1212" i="1" s="1"/>
  <c r="K1212" i="1"/>
  <c r="P1212" i="1" s="1"/>
  <c r="L1212" i="1"/>
  <c r="Q1212" i="1" s="1"/>
  <c r="M1212" i="1"/>
  <c r="R1212" i="1" s="1"/>
  <c r="I1213" i="1"/>
  <c r="N1213" i="1" s="1"/>
  <c r="J1213" i="1"/>
  <c r="O1213" i="1" s="1"/>
  <c r="K1213" i="1"/>
  <c r="P1213" i="1" s="1"/>
  <c r="L1213" i="1"/>
  <c r="Q1213" i="1" s="1"/>
  <c r="M1213" i="1"/>
  <c r="R1213" i="1" s="1"/>
  <c r="I1214" i="1"/>
  <c r="N1214" i="1" s="1"/>
  <c r="J1214" i="1"/>
  <c r="O1214" i="1" s="1"/>
  <c r="K1214" i="1"/>
  <c r="P1214" i="1" s="1"/>
  <c r="L1214" i="1"/>
  <c r="Q1214" i="1" s="1"/>
  <c r="M1214" i="1"/>
  <c r="R1214" i="1" s="1"/>
  <c r="I1215" i="1"/>
  <c r="N1215" i="1" s="1"/>
  <c r="J1215" i="1"/>
  <c r="O1215" i="1" s="1"/>
  <c r="K1215" i="1"/>
  <c r="P1215" i="1" s="1"/>
  <c r="L1215" i="1"/>
  <c r="Q1215" i="1" s="1"/>
  <c r="M1215" i="1"/>
  <c r="R1215" i="1" s="1"/>
  <c r="I1216" i="1"/>
  <c r="N1216" i="1" s="1"/>
  <c r="J1216" i="1"/>
  <c r="O1216" i="1" s="1"/>
  <c r="K1216" i="1"/>
  <c r="P1216" i="1" s="1"/>
  <c r="L1216" i="1"/>
  <c r="Q1216" i="1" s="1"/>
  <c r="M1216" i="1"/>
  <c r="R1216" i="1" s="1"/>
  <c r="I1217" i="1"/>
  <c r="N1217" i="1" s="1"/>
  <c r="J1217" i="1"/>
  <c r="O1217" i="1" s="1"/>
  <c r="K1217" i="1"/>
  <c r="P1217" i="1" s="1"/>
  <c r="L1217" i="1"/>
  <c r="Q1217" i="1" s="1"/>
  <c r="M1217" i="1"/>
  <c r="R1217" i="1" s="1"/>
  <c r="I1218" i="1"/>
  <c r="N1218" i="1" s="1"/>
  <c r="J1218" i="1"/>
  <c r="O1218" i="1" s="1"/>
  <c r="K1218" i="1"/>
  <c r="P1218" i="1" s="1"/>
  <c r="L1218" i="1"/>
  <c r="Q1218" i="1" s="1"/>
  <c r="M1218" i="1"/>
  <c r="R1218" i="1" s="1"/>
  <c r="I1219" i="1"/>
  <c r="N1219" i="1" s="1"/>
  <c r="J1219" i="1"/>
  <c r="O1219" i="1" s="1"/>
  <c r="K1219" i="1"/>
  <c r="P1219" i="1" s="1"/>
  <c r="L1219" i="1"/>
  <c r="Q1219" i="1" s="1"/>
  <c r="M1219" i="1"/>
  <c r="R1219" i="1" s="1"/>
  <c r="I1220" i="1"/>
  <c r="N1220" i="1" s="1"/>
  <c r="J1220" i="1"/>
  <c r="O1220" i="1" s="1"/>
  <c r="K1220" i="1"/>
  <c r="P1220" i="1" s="1"/>
  <c r="L1220" i="1"/>
  <c r="Q1220" i="1" s="1"/>
  <c r="M1220" i="1"/>
  <c r="R1220" i="1" s="1"/>
  <c r="I1221" i="1"/>
  <c r="N1221" i="1" s="1"/>
  <c r="J1221" i="1"/>
  <c r="O1221" i="1" s="1"/>
  <c r="K1221" i="1"/>
  <c r="P1221" i="1" s="1"/>
  <c r="L1221" i="1"/>
  <c r="Q1221" i="1" s="1"/>
  <c r="M1221" i="1"/>
  <c r="R1221" i="1" s="1"/>
  <c r="I1222" i="1"/>
  <c r="N1222" i="1" s="1"/>
  <c r="J1222" i="1"/>
  <c r="O1222" i="1" s="1"/>
  <c r="K1222" i="1"/>
  <c r="P1222" i="1" s="1"/>
  <c r="L1222" i="1"/>
  <c r="Q1222" i="1" s="1"/>
  <c r="M1222" i="1"/>
  <c r="R1222" i="1" s="1"/>
  <c r="I1223" i="1"/>
  <c r="N1223" i="1" s="1"/>
  <c r="J1223" i="1"/>
  <c r="O1223" i="1" s="1"/>
  <c r="K1223" i="1"/>
  <c r="P1223" i="1" s="1"/>
  <c r="L1223" i="1"/>
  <c r="Q1223" i="1" s="1"/>
  <c r="M1223" i="1"/>
  <c r="R1223" i="1" s="1"/>
  <c r="I1224" i="1"/>
  <c r="N1224" i="1" s="1"/>
  <c r="J1224" i="1"/>
  <c r="O1224" i="1" s="1"/>
  <c r="K1224" i="1"/>
  <c r="P1224" i="1" s="1"/>
  <c r="L1224" i="1"/>
  <c r="Q1224" i="1" s="1"/>
  <c r="M1224" i="1"/>
  <c r="R1224" i="1" s="1"/>
  <c r="I1225" i="1"/>
  <c r="N1225" i="1" s="1"/>
  <c r="J1225" i="1"/>
  <c r="O1225" i="1" s="1"/>
  <c r="K1225" i="1"/>
  <c r="P1225" i="1" s="1"/>
  <c r="L1225" i="1"/>
  <c r="Q1225" i="1" s="1"/>
  <c r="M1225" i="1"/>
  <c r="R1225" i="1" s="1"/>
  <c r="I1226" i="1"/>
  <c r="N1226" i="1" s="1"/>
  <c r="J1226" i="1"/>
  <c r="O1226" i="1" s="1"/>
  <c r="K1226" i="1"/>
  <c r="P1226" i="1" s="1"/>
  <c r="L1226" i="1"/>
  <c r="Q1226" i="1" s="1"/>
  <c r="M1226" i="1"/>
  <c r="R1226" i="1" s="1"/>
  <c r="I1227" i="1"/>
  <c r="N1227" i="1" s="1"/>
  <c r="J1227" i="1"/>
  <c r="O1227" i="1" s="1"/>
  <c r="K1227" i="1"/>
  <c r="P1227" i="1" s="1"/>
  <c r="L1227" i="1"/>
  <c r="Q1227" i="1" s="1"/>
  <c r="M1227" i="1"/>
  <c r="R1227" i="1" s="1"/>
  <c r="I1228" i="1"/>
  <c r="N1228" i="1" s="1"/>
  <c r="J1228" i="1"/>
  <c r="O1228" i="1" s="1"/>
  <c r="K1228" i="1"/>
  <c r="P1228" i="1" s="1"/>
  <c r="L1228" i="1"/>
  <c r="Q1228" i="1" s="1"/>
  <c r="M1228" i="1"/>
  <c r="R1228" i="1" s="1"/>
  <c r="I1229" i="1"/>
  <c r="N1229" i="1" s="1"/>
  <c r="J1229" i="1"/>
  <c r="O1229" i="1" s="1"/>
  <c r="K1229" i="1"/>
  <c r="P1229" i="1" s="1"/>
  <c r="L1229" i="1"/>
  <c r="Q1229" i="1" s="1"/>
  <c r="M1229" i="1"/>
  <c r="R1229" i="1" s="1"/>
  <c r="I1230" i="1"/>
  <c r="N1230" i="1" s="1"/>
  <c r="J1230" i="1"/>
  <c r="O1230" i="1" s="1"/>
  <c r="K1230" i="1"/>
  <c r="P1230" i="1" s="1"/>
  <c r="L1230" i="1"/>
  <c r="Q1230" i="1" s="1"/>
  <c r="M1230" i="1"/>
  <c r="R1230" i="1" s="1"/>
  <c r="I1231" i="1"/>
  <c r="N1231" i="1" s="1"/>
  <c r="J1231" i="1"/>
  <c r="O1231" i="1" s="1"/>
  <c r="K1231" i="1"/>
  <c r="P1231" i="1" s="1"/>
  <c r="L1231" i="1"/>
  <c r="Q1231" i="1" s="1"/>
  <c r="M1231" i="1"/>
  <c r="R1231" i="1" s="1"/>
  <c r="I1232" i="1"/>
  <c r="N1232" i="1" s="1"/>
  <c r="J1232" i="1"/>
  <c r="O1232" i="1" s="1"/>
  <c r="K1232" i="1"/>
  <c r="P1232" i="1" s="1"/>
  <c r="L1232" i="1"/>
  <c r="Q1232" i="1" s="1"/>
  <c r="M1232" i="1"/>
  <c r="R1232" i="1" s="1"/>
  <c r="I1233" i="1"/>
  <c r="N1233" i="1" s="1"/>
  <c r="J1233" i="1"/>
  <c r="O1233" i="1" s="1"/>
  <c r="K1233" i="1"/>
  <c r="P1233" i="1" s="1"/>
  <c r="L1233" i="1"/>
  <c r="Q1233" i="1" s="1"/>
  <c r="M1233" i="1"/>
  <c r="R1233" i="1" s="1"/>
  <c r="I1234" i="1"/>
  <c r="N1234" i="1" s="1"/>
  <c r="J1234" i="1"/>
  <c r="O1234" i="1" s="1"/>
  <c r="K1234" i="1"/>
  <c r="P1234" i="1" s="1"/>
  <c r="L1234" i="1"/>
  <c r="Q1234" i="1" s="1"/>
  <c r="M1234" i="1"/>
  <c r="R1234" i="1" s="1"/>
  <c r="I1235" i="1"/>
  <c r="N1235" i="1" s="1"/>
  <c r="J1235" i="1"/>
  <c r="O1235" i="1" s="1"/>
  <c r="K1235" i="1"/>
  <c r="P1235" i="1" s="1"/>
  <c r="L1235" i="1"/>
  <c r="Q1235" i="1" s="1"/>
  <c r="M1235" i="1"/>
  <c r="R1235" i="1" s="1"/>
  <c r="I1236" i="1"/>
  <c r="N1236" i="1" s="1"/>
  <c r="J1236" i="1"/>
  <c r="O1236" i="1" s="1"/>
  <c r="K1236" i="1"/>
  <c r="P1236" i="1" s="1"/>
  <c r="L1236" i="1"/>
  <c r="Q1236" i="1" s="1"/>
  <c r="M1236" i="1"/>
  <c r="R1236" i="1" s="1"/>
  <c r="I1237" i="1"/>
  <c r="N1237" i="1" s="1"/>
  <c r="J1237" i="1"/>
  <c r="O1237" i="1" s="1"/>
  <c r="K1237" i="1"/>
  <c r="P1237" i="1" s="1"/>
  <c r="L1237" i="1"/>
  <c r="Q1237" i="1" s="1"/>
  <c r="M1237" i="1"/>
  <c r="R1237" i="1" s="1"/>
  <c r="I1238" i="1"/>
  <c r="N1238" i="1" s="1"/>
  <c r="J1238" i="1"/>
  <c r="O1238" i="1" s="1"/>
  <c r="K1238" i="1"/>
  <c r="P1238" i="1" s="1"/>
  <c r="L1238" i="1"/>
  <c r="Q1238" i="1" s="1"/>
  <c r="M1238" i="1"/>
  <c r="R1238" i="1" s="1"/>
  <c r="I1239" i="1"/>
  <c r="N1239" i="1" s="1"/>
  <c r="J1239" i="1"/>
  <c r="O1239" i="1" s="1"/>
  <c r="K1239" i="1"/>
  <c r="P1239" i="1" s="1"/>
  <c r="L1239" i="1"/>
  <c r="Q1239" i="1" s="1"/>
  <c r="M1239" i="1"/>
  <c r="R1239" i="1" s="1"/>
  <c r="I1240" i="1"/>
  <c r="N1240" i="1" s="1"/>
  <c r="J1240" i="1"/>
  <c r="O1240" i="1" s="1"/>
  <c r="K1240" i="1"/>
  <c r="P1240" i="1" s="1"/>
  <c r="L1240" i="1"/>
  <c r="Q1240" i="1" s="1"/>
  <c r="M1240" i="1"/>
  <c r="R1240" i="1" s="1"/>
  <c r="I1241" i="1"/>
  <c r="N1241" i="1" s="1"/>
  <c r="J1241" i="1"/>
  <c r="O1241" i="1" s="1"/>
  <c r="K1241" i="1"/>
  <c r="P1241" i="1" s="1"/>
  <c r="L1241" i="1"/>
  <c r="Q1241" i="1" s="1"/>
  <c r="M1241" i="1"/>
  <c r="R1241" i="1" s="1"/>
  <c r="I1242" i="1"/>
  <c r="N1242" i="1" s="1"/>
  <c r="J1242" i="1"/>
  <c r="O1242" i="1" s="1"/>
  <c r="K1242" i="1"/>
  <c r="P1242" i="1" s="1"/>
  <c r="L1242" i="1"/>
  <c r="Q1242" i="1" s="1"/>
  <c r="M1242" i="1"/>
  <c r="R1242" i="1" s="1"/>
  <c r="I1243" i="1"/>
  <c r="N1243" i="1" s="1"/>
  <c r="J1243" i="1"/>
  <c r="O1243" i="1" s="1"/>
  <c r="K1243" i="1"/>
  <c r="P1243" i="1" s="1"/>
  <c r="L1243" i="1"/>
  <c r="Q1243" i="1" s="1"/>
  <c r="M1243" i="1"/>
  <c r="R1243" i="1" s="1"/>
  <c r="I1244" i="1"/>
  <c r="N1244" i="1" s="1"/>
  <c r="J1244" i="1"/>
  <c r="O1244" i="1" s="1"/>
  <c r="K1244" i="1"/>
  <c r="P1244" i="1" s="1"/>
  <c r="L1244" i="1"/>
  <c r="Q1244" i="1" s="1"/>
  <c r="M1244" i="1"/>
  <c r="R1244" i="1" s="1"/>
  <c r="I1245" i="1"/>
  <c r="N1245" i="1" s="1"/>
  <c r="J1245" i="1"/>
  <c r="O1245" i="1" s="1"/>
  <c r="K1245" i="1"/>
  <c r="P1245" i="1" s="1"/>
  <c r="L1245" i="1"/>
  <c r="Q1245" i="1" s="1"/>
  <c r="M1245" i="1"/>
  <c r="R1245" i="1" s="1"/>
  <c r="I1246" i="1"/>
  <c r="N1246" i="1" s="1"/>
  <c r="J1246" i="1"/>
  <c r="O1246" i="1" s="1"/>
  <c r="K1246" i="1"/>
  <c r="P1246" i="1" s="1"/>
  <c r="L1246" i="1"/>
  <c r="Q1246" i="1" s="1"/>
  <c r="M1246" i="1"/>
  <c r="R1246" i="1" s="1"/>
  <c r="I1247" i="1"/>
  <c r="N1247" i="1" s="1"/>
  <c r="J1247" i="1"/>
  <c r="O1247" i="1" s="1"/>
  <c r="K1247" i="1"/>
  <c r="P1247" i="1" s="1"/>
  <c r="L1247" i="1"/>
  <c r="Q1247" i="1" s="1"/>
  <c r="M1247" i="1"/>
  <c r="R1247" i="1" s="1"/>
  <c r="I1248" i="1"/>
  <c r="N1248" i="1" s="1"/>
  <c r="J1248" i="1"/>
  <c r="O1248" i="1" s="1"/>
  <c r="K1248" i="1"/>
  <c r="P1248" i="1" s="1"/>
  <c r="L1248" i="1"/>
  <c r="Q1248" i="1" s="1"/>
  <c r="M1248" i="1"/>
  <c r="R1248" i="1" s="1"/>
  <c r="I1249" i="1"/>
  <c r="N1249" i="1" s="1"/>
  <c r="J1249" i="1"/>
  <c r="O1249" i="1" s="1"/>
  <c r="K1249" i="1"/>
  <c r="P1249" i="1" s="1"/>
  <c r="L1249" i="1"/>
  <c r="Q1249" i="1" s="1"/>
  <c r="M1249" i="1"/>
  <c r="R1249" i="1" s="1"/>
  <c r="I1250" i="1"/>
  <c r="N1250" i="1" s="1"/>
  <c r="J1250" i="1"/>
  <c r="O1250" i="1" s="1"/>
  <c r="K1250" i="1"/>
  <c r="P1250" i="1" s="1"/>
  <c r="L1250" i="1"/>
  <c r="Q1250" i="1" s="1"/>
  <c r="M1250" i="1"/>
  <c r="R1250" i="1" s="1"/>
  <c r="I1251" i="1"/>
  <c r="N1251" i="1" s="1"/>
  <c r="J1251" i="1"/>
  <c r="O1251" i="1" s="1"/>
  <c r="K1251" i="1"/>
  <c r="P1251" i="1" s="1"/>
  <c r="L1251" i="1"/>
  <c r="Q1251" i="1" s="1"/>
  <c r="M1251" i="1"/>
  <c r="R1251" i="1" s="1"/>
  <c r="I1252" i="1"/>
  <c r="N1252" i="1" s="1"/>
  <c r="J1252" i="1"/>
  <c r="O1252" i="1" s="1"/>
  <c r="K1252" i="1"/>
  <c r="P1252" i="1" s="1"/>
  <c r="L1252" i="1"/>
  <c r="Q1252" i="1" s="1"/>
  <c r="M1252" i="1"/>
  <c r="R1252" i="1" s="1"/>
  <c r="I1253" i="1"/>
  <c r="N1253" i="1" s="1"/>
  <c r="J1253" i="1"/>
  <c r="O1253" i="1" s="1"/>
  <c r="K1253" i="1"/>
  <c r="P1253" i="1" s="1"/>
  <c r="L1253" i="1"/>
  <c r="Q1253" i="1" s="1"/>
  <c r="M1253" i="1"/>
  <c r="R1253" i="1" s="1"/>
  <c r="I1254" i="1"/>
  <c r="N1254" i="1" s="1"/>
  <c r="J1254" i="1"/>
  <c r="O1254" i="1" s="1"/>
  <c r="K1254" i="1"/>
  <c r="P1254" i="1" s="1"/>
  <c r="L1254" i="1"/>
  <c r="Q1254" i="1" s="1"/>
  <c r="M1254" i="1"/>
  <c r="R1254" i="1" s="1"/>
  <c r="I1255" i="1"/>
  <c r="N1255" i="1" s="1"/>
  <c r="J1255" i="1"/>
  <c r="O1255" i="1" s="1"/>
  <c r="K1255" i="1"/>
  <c r="P1255" i="1" s="1"/>
  <c r="L1255" i="1"/>
  <c r="Q1255" i="1" s="1"/>
  <c r="M1255" i="1"/>
  <c r="R1255" i="1" s="1"/>
  <c r="I1256" i="1"/>
  <c r="N1256" i="1" s="1"/>
  <c r="J1256" i="1"/>
  <c r="O1256" i="1" s="1"/>
  <c r="K1256" i="1"/>
  <c r="P1256" i="1" s="1"/>
  <c r="L1256" i="1"/>
  <c r="Q1256" i="1" s="1"/>
  <c r="M1256" i="1"/>
  <c r="R1256" i="1" s="1"/>
  <c r="I1257" i="1"/>
  <c r="N1257" i="1" s="1"/>
  <c r="J1257" i="1"/>
  <c r="O1257" i="1" s="1"/>
  <c r="K1257" i="1"/>
  <c r="P1257" i="1" s="1"/>
  <c r="L1257" i="1"/>
  <c r="Q1257" i="1" s="1"/>
  <c r="M1257" i="1"/>
  <c r="R1257" i="1" s="1"/>
  <c r="I1258" i="1"/>
  <c r="N1258" i="1" s="1"/>
  <c r="J1258" i="1"/>
  <c r="O1258" i="1" s="1"/>
  <c r="K1258" i="1"/>
  <c r="P1258" i="1" s="1"/>
  <c r="L1258" i="1"/>
  <c r="Q1258" i="1" s="1"/>
  <c r="M1258" i="1"/>
  <c r="R1258" i="1" s="1"/>
  <c r="I1259" i="1"/>
  <c r="N1259" i="1" s="1"/>
  <c r="J1259" i="1"/>
  <c r="O1259" i="1" s="1"/>
  <c r="K1259" i="1"/>
  <c r="P1259" i="1" s="1"/>
  <c r="L1259" i="1"/>
  <c r="Q1259" i="1" s="1"/>
  <c r="M1259" i="1"/>
  <c r="R1259" i="1" s="1"/>
  <c r="I1260" i="1"/>
  <c r="N1260" i="1" s="1"/>
  <c r="J1260" i="1"/>
  <c r="O1260" i="1" s="1"/>
  <c r="K1260" i="1"/>
  <c r="P1260" i="1" s="1"/>
  <c r="L1260" i="1"/>
  <c r="Q1260" i="1" s="1"/>
  <c r="M1260" i="1"/>
  <c r="R1260" i="1" s="1"/>
  <c r="I1261" i="1"/>
  <c r="N1261" i="1" s="1"/>
  <c r="J1261" i="1"/>
  <c r="O1261" i="1" s="1"/>
  <c r="K1261" i="1"/>
  <c r="P1261" i="1" s="1"/>
  <c r="L1261" i="1"/>
  <c r="Q1261" i="1" s="1"/>
  <c r="M1261" i="1"/>
  <c r="R1261" i="1" s="1"/>
  <c r="I1262" i="1"/>
  <c r="N1262" i="1" s="1"/>
  <c r="J1262" i="1"/>
  <c r="O1262" i="1" s="1"/>
  <c r="K1262" i="1"/>
  <c r="P1262" i="1" s="1"/>
  <c r="L1262" i="1"/>
  <c r="Q1262" i="1" s="1"/>
  <c r="M1262" i="1"/>
  <c r="R1262" i="1" s="1"/>
  <c r="I1263" i="1"/>
  <c r="N1263" i="1" s="1"/>
  <c r="J1263" i="1"/>
  <c r="O1263" i="1" s="1"/>
  <c r="K1263" i="1"/>
  <c r="P1263" i="1" s="1"/>
  <c r="L1263" i="1"/>
  <c r="Q1263" i="1" s="1"/>
  <c r="M1263" i="1"/>
  <c r="R1263" i="1" s="1"/>
  <c r="I1264" i="1"/>
  <c r="N1264" i="1" s="1"/>
  <c r="J1264" i="1"/>
  <c r="O1264" i="1" s="1"/>
  <c r="K1264" i="1"/>
  <c r="P1264" i="1" s="1"/>
  <c r="L1264" i="1"/>
  <c r="Q1264" i="1" s="1"/>
  <c r="M1264" i="1"/>
  <c r="R1264" i="1" s="1"/>
  <c r="I1265" i="1"/>
  <c r="N1265" i="1" s="1"/>
  <c r="J1265" i="1"/>
  <c r="O1265" i="1" s="1"/>
  <c r="K1265" i="1"/>
  <c r="P1265" i="1" s="1"/>
  <c r="L1265" i="1"/>
  <c r="Q1265" i="1" s="1"/>
  <c r="M1265" i="1"/>
  <c r="R1265" i="1" s="1"/>
  <c r="I1266" i="1"/>
  <c r="N1266" i="1" s="1"/>
  <c r="J1266" i="1"/>
  <c r="O1266" i="1" s="1"/>
  <c r="K1266" i="1"/>
  <c r="P1266" i="1" s="1"/>
  <c r="L1266" i="1"/>
  <c r="Q1266" i="1" s="1"/>
  <c r="M1266" i="1"/>
  <c r="R1266" i="1" s="1"/>
  <c r="I1267" i="1"/>
  <c r="N1267" i="1" s="1"/>
  <c r="J1267" i="1"/>
  <c r="O1267" i="1" s="1"/>
  <c r="K1267" i="1"/>
  <c r="P1267" i="1" s="1"/>
  <c r="L1267" i="1"/>
  <c r="Q1267" i="1" s="1"/>
  <c r="M1267" i="1"/>
  <c r="R1267" i="1" s="1"/>
  <c r="I1268" i="1"/>
  <c r="N1268" i="1" s="1"/>
  <c r="J1268" i="1"/>
  <c r="O1268" i="1" s="1"/>
  <c r="K1268" i="1"/>
  <c r="P1268" i="1" s="1"/>
  <c r="L1268" i="1"/>
  <c r="Q1268" i="1" s="1"/>
  <c r="M1268" i="1"/>
  <c r="R1268" i="1" s="1"/>
  <c r="I1269" i="1"/>
  <c r="N1269" i="1" s="1"/>
  <c r="J1269" i="1"/>
  <c r="O1269" i="1" s="1"/>
  <c r="K1269" i="1"/>
  <c r="P1269" i="1" s="1"/>
  <c r="L1269" i="1"/>
  <c r="Q1269" i="1" s="1"/>
  <c r="M1269" i="1"/>
  <c r="R1269" i="1" s="1"/>
  <c r="I1270" i="1"/>
  <c r="N1270" i="1" s="1"/>
  <c r="J1270" i="1"/>
  <c r="O1270" i="1" s="1"/>
  <c r="K1270" i="1"/>
  <c r="P1270" i="1" s="1"/>
  <c r="L1270" i="1"/>
  <c r="Q1270" i="1" s="1"/>
  <c r="M1270" i="1"/>
  <c r="R1270" i="1" s="1"/>
  <c r="I1271" i="1"/>
  <c r="N1271" i="1" s="1"/>
  <c r="J1271" i="1"/>
  <c r="O1271" i="1" s="1"/>
  <c r="K1271" i="1"/>
  <c r="P1271" i="1" s="1"/>
  <c r="L1271" i="1"/>
  <c r="Q1271" i="1" s="1"/>
  <c r="M1271" i="1"/>
  <c r="R1271" i="1" s="1"/>
  <c r="I1272" i="1"/>
  <c r="N1272" i="1" s="1"/>
  <c r="J1272" i="1"/>
  <c r="O1272" i="1" s="1"/>
  <c r="K1272" i="1"/>
  <c r="P1272" i="1" s="1"/>
  <c r="L1272" i="1"/>
  <c r="Q1272" i="1" s="1"/>
  <c r="M1272" i="1"/>
  <c r="R1272" i="1" s="1"/>
  <c r="I1273" i="1"/>
  <c r="N1273" i="1" s="1"/>
  <c r="J1273" i="1"/>
  <c r="O1273" i="1" s="1"/>
  <c r="K1273" i="1"/>
  <c r="P1273" i="1" s="1"/>
  <c r="L1273" i="1"/>
  <c r="Q1273" i="1" s="1"/>
  <c r="M1273" i="1"/>
  <c r="R1273" i="1" s="1"/>
  <c r="I1274" i="1"/>
  <c r="N1274" i="1" s="1"/>
  <c r="J1274" i="1"/>
  <c r="O1274" i="1" s="1"/>
  <c r="K1274" i="1"/>
  <c r="P1274" i="1" s="1"/>
  <c r="L1274" i="1"/>
  <c r="Q1274" i="1" s="1"/>
  <c r="M1274" i="1"/>
  <c r="R1274" i="1" s="1"/>
  <c r="I1275" i="1"/>
  <c r="N1275" i="1" s="1"/>
  <c r="J1275" i="1"/>
  <c r="O1275" i="1" s="1"/>
  <c r="K1275" i="1"/>
  <c r="P1275" i="1" s="1"/>
  <c r="L1275" i="1"/>
  <c r="Q1275" i="1" s="1"/>
  <c r="M1275" i="1"/>
  <c r="R1275" i="1" s="1"/>
  <c r="I1276" i="1"/>
  <c r="N1276" i="1" s="1"/>
  <c r="J1276" i="1"/>
  <c r="O1276" i="1" s="1"/>
  <c r="K1276" i="1"/>
  <c r="P1276" i="1" s="1"/>
  <c r="L1276" i="1"/>
  <c r="Q1276" i="1" s="1"/>
  <c r="M1276" i="1"/>
  <c r="R1276" i="1" s="1"/>
  <c r="I1277" i="1"/>
  <c r="N1277" i="1" s="1"/>
  <c r="J1277" i="1"/>
  <c r="O1277" i="1" s="1"/>
  <c r="K1277" i="1"/>
  <c r="P1277" i="1" s="1"/>
  <c r="L1277" i="1"/>
  <c r="Q1277" i="1" s="1"/>
  <c r="M1277" i="1"/>
  <c r="R1277" i="1" s="1"/>
  <c r="I1278" i="1"/>
  <c r="N1278" i="1" s="1"/>
  <c r="J1278" i="1"/>
  <c r="O1278" i="1" s="1"/>
  <c r="K1278" i="1"/>
  <c r="P1278" i="1" s="1"/>
  <c r="L1278" i="1"/>
  <c r="Q1278" i="1" s="1"/>
  <c r="M1278" i="1"/>
  <c r="R1278" i="1" s="1"/>
  <c r="I1279" i="1"/>
  <c r="N1279" i="1" s="1"/>
  <c r="J1279" i="1"/>
  <c r="O1279" i="1" s="1"/>
  <c r="K1279" i="1"/>
  <c r="P1279" i="1" s="1"/>
  <c r="L1279" i="1"/>
  <c r="Q1279" i="1" s="1"/>
  <c r="M1279" i="1"/>
  <c r="R1279" i="1" s="1"/>
  <c r="I1280" i="1"/>
  <c r="N1280" i="1" s="1"/>
  <c r="J1280" i="1"/>
  <c r="O1280" i="1" s="1"/>
  <c r="K1280" i="1"/>
  <c r="P1280" i="1" s="1"/>
  <c r="L1280" i="1"/>
  <c r="Q1280" i="1" s="1"/>
  <c r="M1280" i="1"/>
  <c r="R1280" i="1" s="1"/>
  <c r="I1281" i="1"/>
  <c r="N1281" i="1" s="1"/>
  <c r="J1281" i="1"/>
  <c r="O1281" i="1" s="1"/>
  <c r="K1281" i="1"/>
  <c r="P1281" i="1" s="1"/>
  <c r="L1281" i="1"/>
  <c r="Q1281" i="1" s="1"/>
  <c r="M1281" i="1"/>
  <c r="R1281" i="1" s="1"/>
  <c r="I1282" i="1"/>
  <c r="N1282" i="1" s="1"/>
  <c r="J1282" i="1"/>
  <c r="O1282" i="1" s="1"/>
  <c r="K1282" i="1"/>
  <c r="P1282" i="1" s="1"/>
  <c r="L1282" i="1"/>
  <c r="Q1282" i="1" s="1"/>
  <c r="M1282" i="1"/>
  <c r="R1282" i="1" s="1"/>
  <c r="I1283" i="1"/>
  <c r="N1283" i="1" s="1"/>
  <c r="J1283" i="1"/>
  <c r="O1283" i="1" s="1"/>
  <c r="K1283" i="1"/>
  <c r="P1283" i="1" s="1"/>
  <c r="L1283" i="1"/>
  <c r="Q1283" i="1" s="1"/>
  <c r="M1283" i="1"/>
  <c r="R1283" i="1" s="1"/>
  <c r="I1284" i="1"/>
  <c r="N1284" i="1" s="1"/>
  <c r="J1284" i="1"/>
  <c r="O1284" i="1" s="1"/>
  <c r="K1284" i="1"/>
  <c r="P1284" i="1" s="1"/>
  <c r="L1284" i="1"/>
  <c r="Q1284" i="1" s="1"/>
  <c r="M1284" i="1"/>
  <c r="R1284" i="1" s="1"/>
  <c r="I1285" i="1"/>
  <c r="N1285" i="1" s="1"/>
  <c r="J1285" i="1"/>
  <c r="O1285" i="1" s="1"/>
  <c r="K1285" i="1"/>
  <c r="P1285" i="1" s="1"/>
  <c r="L1285" i="1"/>
  <c r="Q1285" i="1" s="1"/>
  <c r="M1285" i="1"/>
  <c r="R1285" i="1" s="1"/>
  <c r="I1286" i="1"/>
  <c r="N1286" i="1" s="1"/>
  <c r="J1286" i="1"/>
  <c r="O1286" i="1" s="1"/>
  <c r="K1286" i="1"/>
  <c r="P1286" i="1" s="1"/>
  <c r="L1286" i="1"/>
  <c r="Q1286" i="1" s="1"/>
  <c r="M1286" i="1"/>
  <c r="R1286" i="1" s="1"/>
  <c r="I1287" i="1"/>
  <c r="N1287" i="1" s="1"/>
  <c r="J1287" i="1"/>
  <c r="O1287" i="1" s="1"/>
  <c r="K1287" i="1"/>
  <c r="P1287" i="1" s="1"/>
  <c r="L1287" i="1"/>
  <c r="Q1287" i="1" s="1"/>
  <c r="M1287" i="1"/>
  <c r="R1287" i="1" s="1"/>
  <c r="I1288" i="1"/>
  <c r="N1288" i="1" s="1"/>
  <c r="J1288" i="1"/>
  <c r="O1288" i="1" s="1"/>
  <c r="K1288" i="1"/>
  <c r="P1288" i="1" s="1"/>
  <c r="L1288" i="1"/>
  <c r="Q1288" i="1" s="1"/>
  <c r="M1288" i="1"/>
  <c r="R1288" i="1" s="1"/>
  <c r="I1289" i="1"/>
  <c r="N1289" i="1" s="1"/>
  <c r="J1289" i="1"/>
  <c r="O1289" i="1" s="1"/>
  <c r="K1289" i="1"/>
  <c r="P1289" i="1" s="1"/>
  <c r="L1289" i="1"/>
  <c r="Q1289" i="1" s="1"/>
  <c r="M1289" i="1"/>
  <c r="R1289" i="1" s="1"/>
  <c r="I1290" i="1"/>
  <c r="N1290" i="1" s="1"/>
  <c r="J1290" i="1"/>
  <c r="O1290" i="1" s="1"/>
  <c r="K1290" i="1"/>
  <c r="P1290" i="1" s="1"/>
  <c r="L1290" i="1"/>
  <c r="Q1290" i="1" s="1"/>
  <c r="M1290" i="1"/>
  <c r="R1290" i="1" s="1"/>
  <c r="I1291" i="1"/>
  <c r="N1291" i="1" s="1"/>
  <c r="J1291" i="1"/>
  <c r="O1291" i="1" s="1"/>
  <c r="K1291" i="1"/>
  <c r="P1291" i="1" s="1"/>
  <c r="L1291" i="1"/>
  <c r="Q1291" i="1" s="1"/>
  <c r="M1291" i="1"/>
  <c r="R1291" i="1" s="1"/>
  <c r="I1292" i="1"/>
  <c r="N1292" i="1" s="1"/>
  <c r="J1292" i="1"/>
  <c r="O1292" i="1" s="1"/>
  <c r="K1292" i="1"/>
  <c r="P1292" i="1" s="1"/>
  <c r="L1292" i="1"/>
  <c r="Q1292" i="1" s="1"/>
  <c r="M1292" i="1"/>
  <c r="R1292" i="1" s="1"/>
  <c r="I1293" i="1"/>
  <c r="N1293" i="1" s="1"/>
  <c r="J1293" i="1"/>
  <c r="O1293" i="1" s="1"/>
  <c r="K1293" i="1"/>
  <c r="P1293" i="1" s="1"/>
  <c r="L1293" i="1"/>
  <c r="Q1293" i="1" s="1"/>
  <c r="M1293" i="1"/>
  <c r="R1293" i="1" s="1"/>
  <c r="I1294" i="1"/>
  <c r="N1294" i="1" s="1"/>
  <c r="J1294" i="1"/>
  <c r="O1294" i="1" s="1"/>
  <c r="K1294" i="1"/>
  <c r="P1294" i="1" s="1"/>
  <c r="L1294" i="1"/>
  <c r="Q1294" i="1" s="1"/>
  <c r="M1294" i="1"/>
  <c r="R1294" i="1" s="1"/>
  <c r="I1295" i="1"/>
  <c r="N1295" i="1" s="1"/>
  <c r="J1295" i="1"/>
  <c r="O1295" i="1" s="1"/>
  <c r="K1295" i="1"/>
  <c r="P1295" i="1" s="1"/>
  <c r="L1295" i="1"/>
  <c r="Q1295" i="1" s="1"/>
  <c r="M1295" i="1"/>
  <c r="R1295" i="1" s="1"/>
  <c r="I1296" i="1"/>
  <c r="N1296" i="1" s="1"/>
  <c r="J1296" i="1"/>
  <c r="O1296" i="1" s="1"/>
  <c r="K1296" i="1"/>
  <c r="P1296" i="1" s="1"/>
  <c r="L1296" i="1"/>
  <c r="Q1296" i="1" s="1"/>
  <c r="M1296" i="1"/>
  <c r="R1296" i="1" s="1"/>
  <c r="I1297" i="1"/>
  <c r="N1297" i="1" s="1"/>
  <c r="J1297" i="1"/>
  <c r="O1297" i="1" s="1"/>
  <c r="K1297" i="1"/>
  <c r="P1297" i="1" s="1"/>
  <c r="L1297" i="1"/>
  <c r="Q1297" i="1" s="1"/>
  <c r="M1297" i="1"/>
  <c r="R1297" i="1" s="1"/>
  <c r="I1298" i="1"/>
  <c r="N1298" i="1" s="1"/>
  <c r="J1298" i="1"/>
  <c r="O1298" i="1" s="1"/>
  <c r="K1298" i="1"/>
  <c r="P1298" i="1" s="1"/>
  <c r="L1298" i="1"/>
  <c r="Q1298" i="1" s="1"/>
  <c r="M1298" i="1"/>
  <c r="R1298" i="1" s="1"/>
  <c r="I1299" i="1"/>
  <c r="N1299" i="1" s="1"/>
  <c r="J1299" i="1"/>
  <c r="O1299" i="1" s="1"/>
  <c r="K1299" i="1"/>
  <c r="P1299" i="1" s="1"/>
  <c r="L1299" i="1"/>
  <c r="Q1299" i="1" s="1"/>
  <c r="M1299" i="1"/>
  <c r="R1299" i="1" s="1"/>
  <c r="I1300" i="1"/>
  <c r="N1300" i="1" s="1"/>
  <c r="J1300" i="1"/>
  <c r="O1300" i="1" s="1"/>
  <c r="K1300" i="1"/>
  <c r="P1300" i="1" s="1"/>
  <c r="L1300" i="1"/>
  <c r="Q1300" i="1" s="1"/>
  <c r="M1300" i="1"/>
  <c r="R1300" i="1" s="1"/>
  <c r="I1301" i="1"/>
  <c r="N1301" i="1" s="1"/>
  <c r="J1301" i="1"/>
  <c r="O1301" i="1" s="1"/>
  <c r="K1301" i="1"/>
  <c r="P1301" i="1" s="1"/>
  <c r="L1301" i="1"/>
  <c r="Q1301" i="1" s="1"/>
  <c r="M1301" i="1"/>
  <c r="R1301" i="1" s="1"/>
  <c r="I1302" i="1"/>
  <c r="N1302" i="1" s="1"/>
  <c r="J1302" i="1"/>
  <c r="O1302" i="1" s="1"/>
  <c r="K1302" i="1"/>
  <c r="P1302" i="1" s="1"/>
  <c r="L1302" i="1"/>
  <c r="Q1302" i="1" s="1"/>
  <c r="M1302" i="1"/>
  <c r="R1302" i="1" s="1"/>
  <c r="I1303" i="1"/>
  <c r="N1303" i="1" s="1"/>
  <c r="J1303" i="1"/>
  <c r="O1303" i="1" s="1"/>
  <c r="K1303" i="1"/>
  <c r="P1303" i="1" s="1"/>
  <c r="L1303" i="1"/>
  <c r="Q1303" i="1" s="1"/>
  <c r="M1303" i="1"/>
  <c r="R1303" i="1" s="1"/>
  <c r="I1304" i="1"/>
  <c r="N1304" i="1" s="1"/>
  <c r="J1304" i="1"/>
  <c r="O1304" i="1" s="1"/>
  <c r="K1304" i="1"/>
  <c r="P1304" i="1" s="1"/>
  <c r="L1304" i="1"/>
  <c r="Q1304" i="1" s="1"/>
  <c r="M1304" i="1"/>
  <c r="R1304" i="1" s="1"/>
  <c r="I1305" i="1"/>
  <c r="N1305" i="1" s="1"/>
  <c r="J1305" i="1"/>
  <c r="O1305" i="1" s="1"/>
  <c r="K1305" i="1"/>
  <c r="P1305" i="1" s="1"/>
  <c r="L1305" i="1"/>
  <c r="Q1305" i="1" s="1"/>
  <c r="M1305" i="1"/>
  <c r="R1305" i="1" s="1"/>
  <c r="I1306" i="1"/>
  <c r="N1306" i="1" s="1"/>
  <c r="J1306" i="1"/>
  <c r="O1306" i="1" s="1"/>
  <c r="K1306" i="1"/>
  <c r="P1306" i="1" s="1"/>
  <c r="L1306" i="1"/>
  <c r="Q1306" i="1" s="1"/>
  <c r="M1306" i="1"/>
  <c r="R1306" i="1" s="1"/>
  <c r="I1307" i="1"/>
  <c r="N1307" i="1" s="1"/>
  <c r="J1307" i="1"/>
  <c r="O1307" i="1" s="1"/>
  <c r="K1307" i="1"/>
  <c r="P1307" i="1" s="1"/>
  <c r="L1307" i="1"/>
  <c r="Q1307" i="1" s="1"/>
  <c r="M1307" i="1"/>
  <c r="R1307" i="1" s="1"/>
  <c r="I1308" i="1"/>
  <c r="N1308" i="1" s="1"/>
  <c r="J1308" i="1"/>
  <c r="O1308" i="1" s="1"/>
  <c r="K1308" i="1"/>
  <c r="P1308" i="1" s="1"/>
  <c r="L1308" i="1"/>
  <c r="Q1308" i="1" s="1"/>
  <c r="M1308" i="1"/>
  <c r="R1308" i="1" s="1"/>
  <c r="I1309" i="1"/>
  <c r="N1309" i="1" s="1"/>
  <c r="J1309" i="1"/>
  <c r="O1309" i="1" s="1"/>
  <c r="K1309" i="1"/>
  <c r="P1309" i="1" s="1"/>
  <c r="L1309" i="1"/>
  <c r="Q1309" i="1" s="1"/>
  <c r="M1309" i="1"/>
  <c r="R1309" i="1" s="1"/>
  <c r="I1310" i="1"/>
  <c r="N1310" i="1" s="1"/>
  <c r="J1310" i="1"/>
  <c r="O1310" i="1" s="1"/>
  <c r="K1310" i="1"/>
  <c r="P1310" i="1" s="1"/>
  <c r="L1310" i="1"/>
  <c r="Q1310" i="1" s="1"/>
  <c r="M1310" i="1"/>
  <c r="R1310" i="1" s="1"/>
  <c r="I1311" i="1"/>
  <c r="N1311" i="1" s="1"/>
  <c r="J1311" i="1"/>
  <c r="O1311" i="1" s="1"/>
  <c r="K1311" i="1"/>
  <c r="P1311" i="1" s="1"/>
  <c r="L1311" i="1"/>
  <c r="Q1311" i="1" s="1"/>
  <c r="M1311" i="1"/>
  <c r="R1311" i="1" s="1"/>
  <c r="I1312" i="1"/>
  <c r="N1312" i="1" s="1"/>
  <c r="J1312" i="1"/>
  <c r="O1312" i="1" s="1"/>
  <c r="K1312" i="1"/>
  <c r="P1312" i="1" s="1"/>
  <c r="L1312" i="1"/>
  <c r="Q1312" i="1" s="1"/>
  <c r="M1312" i="1"/>
  <c r="R1312" i="1" s="1"/>
  <c r="I1313" i="1"/>
  <c r="N1313" i="1" s="1"/>
  <c r="J1313" i="1"/>
  <c r="O1313" i="1" s="1"/>
  <c r="K1313" i="1"/>
  <c r="P1313" i="1" s="1"/>
  <c r="L1313" i="1"/>
  <c r="Q1313" i="1" s="1"/>
  <c r="M1313" i="1"/>
  <c r="R1313" i="1" s="1"/>
  <c r="I1314" i="1"/>
  <c r="N1314" i="1" s="1"/>
  <c r="J1314" i="1"/>
  <c r="O1314" i="1" s="1"/>
  <c r="K1314" i="1"/>
  <c r="P1314" i="1" s="1"/>
  <c r="L1314" i="1"/>
  <c r="Q1314" i="1" s="1"/>
  <c r="M1314" i="1"/>
  <c r="R1314" i="1" s="1"/>
  <c r="I1315" i="1"/>
  <c r="N1315" i="1" s="1"/>
  <c r="J1315" i="1"/>
  <c r="O1315" i="1" s="1"/>
  <c r="K1315" i="1"/>
  <c r="P1315" i="1" s="1"/>
  <c r="L1315" i="1"/>
  <c r="Q1315" i="1" s="1"/>
  <c r="M1315" i="1"/>
  <c r="R1315" i="1" s="1"/>
  <c r="I1316" i="1"/>
  <c r="N1316" i="1" s="1"/>
  <c r="J1316" i="1"/>
  <c r="O1316" i="1" s="1"/>
  <c r="K1316" i="1"/>
  <c r="P1316" i="1" s="1"/>
  <c r="L1316" i="1"/>
  <c r="Q1316" i="1" s="1"/>
  <c r="M1316" i="1"/>
  <c r="R1316" i="1" s="1"/>
  <c r="I1317" i="1"/>
  <c r="N1317" i="1" s="1"/>
  <c r="J1317" i="1"/>
  <c r="O1317" i="1" s="1"/>
  <c r="K1317" i="1"/>
  <c r="P1317" i="1" s="1"/>
  <c r="L1317" i="1"/>
  <c r="Q1317" i="1" s="1"/>
  <c r="M1317" i="1"/>
  <c r="R1317" i="1" s="1"/>
  <c r="I1318" i="1"/>
  <c r="N1318" i="1" s="1"/>
  <c r="J1318" i="1"/>
  <c r="O1318" i="1" s="1"/>
  <c r="K1318" i="1"/>
  <c r="P1318" i="1" s="1"/>
  <c r="L1318" i="1"/>
  <c r="Q1318" i="1" s="1"/>
  <c r="M1318" i="1"/>
  <c r="R1318" i="1" s="1"/>
  <c r="I1319" i="1"/>
  <c r="N1319" i="1" s="1"/>
  <c r="J1319" i="1"/>
  <c r="O1319" i="1" s="1"/>
  <c r="K1319" i="1"/>
  <c r="P1319" i="1" s="1"/>
  <c r="L1319" i="1"/>
  <c r="Q1319" i="1" s="1"/>
  <c r="M1319" i="1"/>
  <c r="R1319" i="1" s="1"/>
  <c r="I1320" i="1"/>
  <c r="N1320" i="1" s="1"/>
  <c r="J1320" i="1"/>
  <c r="O1320" i="1" s="1"/>
  <c r="K1320" i="1"/>
  <c r="P1320" i="1" s="1"/>
  <c r="L1320" i="1"/>
  <c r="Q1320" i="1" s="1"/>
  <c r="M1320" i="1"/>
  <c r="R1320" i="1" s="1"/>
  <c r="I1321" i="1"/>
  <c r="N1321" i="1" s="1"/>
  <c r="J1321" i="1"/>
  <c r="O1321" i="1" s="1"/>
  <c r="K1321" i="1"/>
  <c r="P1321" i="1" s="1"/>
  <c r="L1321" i="1"/>
  <c r="Q1321" i="1" s="1"/>
  <c r="M1321" i="1"/>
  <c r="R1321" i="1" s="1"/>
  <c r="I1322" i="1"/>
  <c r="N1322" i="1" s="1"/>
  <c r="J1322" i="1"/>
  <c r="O1322" i="1" s="1"/>
  <c r="K1322" i="1"/>
  <c r="P1322" i="1" s="1"/>
  <c r="L1322" i="1"/>
  <c r="Q1322" i="1" s="1"/>
  <c r="M1322" i="1"/>
  <c r="R1322" i="1" s="1"/>
  <c r="I1323" i="1"/>
  <c r="N1323" i="1" s="1"/>
  <c r="J1323" i="1"/>
  <c r="O1323" i="1" s="1"/>
  <c r="K1323" i="1"/>
  <c r="P1323" i="1" s="1"/>
  <c r="L1323" i="1"/>
  <c r="Q1323" i="1" s="1"/>
  <c r="M1323" i="1"/>
  <c r="R1323" i="1" s="1"/>
  <c r="I1324" i="1"/>
  <c r="N1324" i="1" s="1"/>
  <c r="J1324" i="1"/>
  <c r="O1324" i="1" s="1"/>
  <c r="K1324" i="1"/>
  <c r="P1324" i="1" s="1"/>
  <c r="L1324" i="1"/>
  <c r="Q1324" i="1" s="1"/>
  <c r="M1324" i="1"/>
  <c r="R1324" i="1" s="1"/>
  <c r="I1325" i="1"/>
  <c r="N1325" i="1" s="1"/>
  <c r="J1325" i="1"/>
  <c r="O1325" i="1" s="1"/>
  <c r="K1325" i="1"/>
  <c r="P1325" i="1" s="1"/>
  <c r="L1325" i="1"/>
  <c r="Q1325" i="1" s="1"/>
  <c r="M1325" i="1"/>
  <c r="R1325" i="1" s="1"/>
  <c r="I1326" i="1"/>
  <c r="N1326" i="1" s="1"/>
  <c r="J1326" i="1"/>
  <c r="O1326" i="1" s="1"/>
  <c r="K1326" i="1"/>
  <c r="P1326" i="1" s="1"/>
  <c r="L1326" i="1"/>
  <c r="Q1326" i="1" s="1"/>
  <c r="M1326" i="1"/>
  <c r="R1326" i="1" s="1"/>
  <c r="I1327" i="1"/>
  <c r="N1327" i="1" s="1"/>
  <c r="J1327" i="1"/>
  <c r="O1327" i="1" s="1"/>
  <c r="K1327" i="1"/>
  <c r="P1327" i="1" s="1"/>
  <c r="L1327" i="1"/>
  <c r="Q1327" i="1" s="1"/>
  <c r="M1327" i="1"/>
  <c r="R1327" i="1" s="1"/>
  <c r="I1328" i="1"/>
  <c r="N1328" i="1" s="1"/>
  <c r="J1328" i="1"/>
  <c r="O1328" i="1" s="1"/>
  <c r="K1328" i="1"/>
  <c r="P1328" i="1" s="1"/>
  <c r="L1328" i="1"/>
  <c r="Q1328" i="1" s="1"/>
  <c r="M1328" i="1"/>
  <c r="R1328" i="1" s="1"/>
  <c r="I1329" i="1"/>
  <c r="N1329" i="1" s="1"/>
  <c r="J1329" i="1"/>
  <c r="O1329" i="1" s="1"/>
  <c r="K1329" i="1"/>
  <c r="P1329" i="1" s="1"/>
  <c r="L1329" i="1"/>
  <c r="Q1329" i="1" s="1"/>
  <c r="M1329" i="1"/>
  <c r="R1329" i="1" s="1"/>
  <c r="I1330" i="1"/>
  <c r="N1330" i="1" s="1"/>
  <c r="J1330" i="1"/>
  <c r="O1330" i="1" s="1"/>
  <c r="K1330" i="1"/>
  <c r="P1330" i="1" s="1"/>
  <c r="L1330" i="1"/>
  <c r="Q1330" i="1" s="1"/>
  <c r="M1330" i="1"/>
  <c r="R1330" i="1" s="1"/>
  <c r="I1331" i="1"/>
  <c r="N1331" i="1" s="1"/>
  <c r="J1331" i="1"/>
  <c r="O1331" i="1" s="1"/>
  <c r="K1331" i="1"/>
  <c r="P1331" i="1" s="1"/>
  <c r="L1331" i="1"/>
  <c r="Q1331" i="1" s="1"/>
  <c r="M1331" i="1"/>
  <c r="R1331" i="1" s="1"/>
  <c r="I1332" i="1"/>
  <c r="N1332" i="1" s="1"/>
  <c r="J1332" i="1"/>
  <c r="O1332" i="1" s="1"/>
  <c r="K1332" i="1"/>
  <c r="P1332" i="1" s="1"/>
  <c r="L1332" i="1"/>
  <c r="Q1332" i="1" s="1"/>
  <c r="M1332" i="1"/>
  <c r="R1332" i="1" s="1"/>
  <c r="I1333" i="1"/>
  <c r="N1333" i="1" s="1"/>
  <c r="J1333" i="1"/>
  <c r="O1333" i="1" s="1"/>
  <c r="K1333" i="1"/>
  <c r="P1333" i="1" s="1"/>
  <c r="L1333" i="1"/>
  <c r="Q1333" i="1" s="1"/>
  <c r="M1333" i="1"/>
  <c r="R1333" i="1" s="1"/>
  <c r="I1334" i="1"/>
  <c r="N1334" i="1" s="1"/>
  <c r="J1334" i="1"/>
  <c r="O1334" i="1" s="1"/>
  <c r="K1334" i="1"/>
  <c r="P1334" i="1" s="1"/>
  <c r="L1334" i="1"/>
  <c r="Q1334" i="1" s="1"/>
  <c r="M1334" i="1"/>
  <c r="R1334" i="1" s="1"/>
  <c r="I1335" i="1"/>
  <c r="N1335" i="1" s="1"/>
  <c r="J1335" i="1"/>
  <c r="O1335" i="1" s="1"/>
  <c r="K1335" i="1"/>
  <c r="P1335" i="1" s="1"/>
  <c r="L1335" i="1"/>
  <c r="Q1335" i="1" s="1"/>
  <c r="M1335" i="1"/>
  <c r="R1335" i="1" s="1"/>
  <c r="I1336" i="1"/>
  <c r="N1336" i="1" s="1"/>
  <c r="J1336" i="1"/>
  <c r="O1336" i="1" s="1"/>
  <c r="K1336" i="1"/>
  <c r="P1336" i="1" s="1"/>
  <c r="L1336" i="1"/>
  <c r="Q1336" i="1" s="1"/>
  <c r="M1336" i="1"/>
  <c r="R1336" i="1" s="1"/>
  <c r="I1337" i="1"/>
  <c r="N1337" i="1" s="1"/>
  <c r="J1337" i="1"/>
  <c r="O1337" i="1" s="1"/>
  <c r="K1337" i="1"/>
  <c r="P1337" i="1" s="1"/>
  <c r="L1337" i="1"/>
  <c r="Q1337" i="1" s="1"/>
  <c r="M1337" i="1"/>
  <c r="R1337" i="1" s="1"/>
  <c r="I1338" i="1"/>
  <c r="N1338" i="1" s="1"/>
  <c r="J1338" i="1"/>
  <c r="O1338" i="1" s="1"/>
  <c r="K1338" i="1"/>
  <c r="P1338" i="1" s="1"/>
  <c r="L1338" i="1"/>
  <c r="Q1338" i="1" s="1"/>
  <c r="M1338" i="1"/>
  <c r="R1338" i="1" s="1"/>
  <c r="I1339" i="1"/>
  <c r="N1339" i="1" s="1"/>
  <c r="J1339" i="1"/>
  <c r="O1339" i="1" s="1"/>
  <c r="K1339" i="1"/>
  <c r="P1339" i="1" s="1"/>
  <c r="L1339" i="1"/>
  <c r="Q1339" i="1" s="1"/>
  <c r="M1339" i="1"/>
  <c r="R1339" i="1" s="1"/>
  <c r="I1340" i="1"/>
  <c r="N1340" i="1" s="1"/>
  <c r="J1340" i="1"/>
  <c r="O1340" i="1" s="1"/>
  <c r="K1340" i="1"/>
  <c r="P1340" i="1" s="1"/>
  <c r="L1340" i="1"/>
  <c r="Q1340" i="1" s="1"/>
  <c r="M1340" i="1"/>
  <c r="R1340" i="1" s="1"/>
  <c r="I1341" i="1"/>
  <c r="N1341" i="1" s="1"/>
  <c r="J1341" i="1"/>
  <c r="O1341" i="1" s="1"/>
  <c r="K1341" i="1"/>
  <c r="P1341" i="1" s="1"/>
  <c r="L1341" i="1"/>
  <c r="Q1341" i="1" s="1"/>
  <c r="M1341" i="1"/>
  <c r="R1341" i="1" s="1"/>
  <c r="I1342" i="1"/>
  <c r="N1342" i="1" s="1"/>
  <c r="J1342" i="1"/>
  <c r="O1342" i="1" s="1"/>
  <c r="K1342" i="1"/>
  <c r="P1342" i="1" s="1"/>
  <c r="L1342" i="1"/>
  <c r="Q1342" i="1" s="1"/>
  <c r="M1342" i="1"/>
  <c r="R1342" i="1" s="1"/>
  <c r="I1343" i="1"/>
  <c r="N1343" i="1" s="1"/>
  <c r="J1343" i="1"/>
  <c r="O1343" i="1" s="1"/>
  <c r="K1343" i="1"/>
  <c r="P1343" i="1" s="1"/>
  <c r="L1343" i="1"/>
  <c r="Q1343" i="1" s="1"/>
  <c r="M1343" i="1"/>
  <c r="R1343" i="1" s="1"/>
  <c r="I1344" i="1"/>
  <c r="N1344" i="1" s="1"/>
  <c r="J1344" i="1"/>
  <c r="O1344" i="1" s="1"/>
  <c r="K1344" i="1"/>
  <c r="P1344" i="1" s="1"/>
  <c r="L1344" i="1"/>
  <c r="Q1344" i="1" s="1"/>
  <c r="M1344" i="1"/>
  <c r="R1344" i="1" s="1"/>
  <c r="I1345" i="1"/>
  <c r="N1345" i="1" s="1"/>
  <c r="J1345" i="1"/>
  <c r="O1345" i="1" s="1"/>
  <c r="K1345" i="1"/>
  <c r="P1345" i="1" s="1"/>
  <c r="L1345" i="1"/>
  <c r="Q1345" i="1" s="1"/>
  <c r="M1345" i="1"/>
  <c r="R1345" i="1" s="1"/>
  <c r="I1346" i="1"/>
  <c r="N1346" i="1" s="1"/>
  <c r="J1346" i="1"/>
  <c r="O1346" i="1" s="1"/>
  <c r="K1346" i="1"/>
  <c r="P1346" i="1" s="1"/>
  <c r="L1346" i="1"/>
  <c r="Q1346" i="1" s="1"/>
  <c r="M1346" i="1"/>
  <c r="R1346" i="1" s="1"/>
  <c r="I1347" i="1"/>
  <c r="N1347" i="1" s="1"/>
  <c r="J1347" i="1"/>
  <c r="O1347" i="1" s="1"/>
  <c r="K1347" i="1"/>
  <c r="P1347" i="1" s="1"/>
  <c r="L1347" i="1"/>
  <c r="Q1347" i="1" s="1"/>
  <c r="M1347" i="1"/>
  <c r="R1347" i="1" s="1"/>
  <c r="I1348" i="1"/>
  <c r="N1348" i="1" s="1"/>
  <c r="J1348" i="1"/>
  <c r="O1348" i="1" s="1"/>
  <c r="K1348" i="1"/>
  <c r="P1348" i="1" s="1"/>
  <c r="L1348" i="1"/>
  <c r="Q1348" i="1" s="1"/>
  <c r="M1348" i="1"/>
  <c r="R1348" i="1" s="1"/>
  <c r="I1349" i="1"/>
  <c r="N1349" i="1" s="1"/>
  <c r="J1349" i="1"/>
  <c r="O1349" i="1" s="1"/>
  <c r="K1349" i="1"/>
  <c r="P1349" i="1" s="1"/>
  <c r="L1349" i="1"/>
  <c r="Q1349" i="1" s="1"/>
  <c r="M1349" i="1"/>
  <c r="R1349" i="1" s="1"/>
  <c r="I1350" i="1"/>
  <c r="N1350" i="1" s="1"/>
  <c r="J1350" i="1"/>
  <c r="O1350" i="1" s="1"/>
  <c r="K1350" i="1"/>
  <c r="P1350" i="1" s="1"/>
  <c r="L1350" i="1"/>
  <c r="Q1350" i="1" s="1"/>
  <c r="M1350" i="1"/>
  <c r="R1350" i="1" s="1"/>
  <c r="I1351" i="1"/>
  <c r="N1351" i="1" s="1"/>
  <c r="J1351" i="1"/>
  <c r="O1351" i="1" s="1"/>
  <c r="K1351" i="1"/>
  <c r="P1351" i="1" s="1"/>
  <c r="L1351" i="1"/>
  <c r="Q1351" i="1" s="1"/>
  <c r="M1351" i="1"/>
  <c r="R1351" i="1" s="1"/>
  <c r="I1352" i="1"/>
  <c r="N1352" i="1" s="1"/>
  <c r="J1352" i="1"/>
  <c r="O1352" i="1" s="1"/>
  <c r="K1352" i="1"/>
  <c r="P1352" i="1" s="1"/>
  <c r="L1352" i="1"/>
  <c r="Q1352" i="1" s="1"/>
  <c r="M1352" i="1"/>
  <c r="R1352" i="1" s="1"/>
  <c r="I1353" i="1"/>
  <c r="N1353" i="1" s="1"/>
  <c r="J1353" i="1"/>
  <c r="O1353" i="1" s="1"/>
  <c r="K1353" i="1"/>
  <c r="P1353" i="1" s="1"/>
  <c r="L1353" i="1"/>
  <c r="Q1353" i="1" s="1"/>
  <c r="M1353" i="1"/>
  <c r="R1353" i="1" s="1"/>
  <c r="I1354" i="1"/>
  <c r="N1354" i="1" s="1"/>
  <c r="J1354" i="1"/>
  <c r="O1354" i="1" s="1"/>
  <c r="K1354" i="1"/>
  <c r="P1354" i="1" s="1"/>
  <c r="L1354" i="1"/>
  <c r="Q1354" i="1" s="1"/>
  <c r="M1354" i="1"/>
  <c r="R1354" i="1" s="1"/>
  <c r="I1355" i="1"/>
  <c r="N1355" i="1" s="1"/>
  <c r="J1355" i="1"/>
  <c r="O1355" i="1" s="1"/>
  <c r="K1355" i="1"/>
  <c r="P1355" i="1" s="1"/>
  <c r="L1355" i="1"/>
  <c r="Q1355" i="1" s="1"/>
  <c r="M1355" i="1"/>
  <c r="R1355" i="1" s="1"/>
  <c r="I1356" i="1"/>
  <c r="N1356" i="1" s="1"/>
  <c r="J1356" i="1"/>
  <c r="O1356" i="1" s="1"/>
  <c r="K1356" i="1"/>
  <c r="P1356" i="1" s="1"/>
  <c r="L1356" i="1"/>
  <c r="Q1356" i="1" s="1"/>
  <c r="M1356" i="1"/>
  <c r="R1356" i="1" s="1"/>
  <c r="I1357" i="1"/>
  <c r="N1357" i="1" s="1"/>
  <c r="J1357" i="1"/>
  <c r="O1357" i="1" s="1"/>
  <c r="K1357" i="1"/>
  <c r="P1357" i="1" s="1"/>
  <c r="L1357" i="1"/>
  <c r="Q1357" i="1" s="1"/>
  <c r="M1357" i="1"/>
  <c r="R1357" i="1" s="1"/>
  <c r="I1358" i="1"/>
  <c r="N1358" i="1" s="1"/>
  <c r="J1358" i="1"/>
  <c r="O1358" i="1" s="1"/>
  <c r="K1358" i="1"/>
  <c r="P1358" i="1" s="1"/>
  <c r="L1358" i="1"/>
  <c r="Q1358" i="1" s="1"/>
  <c r="M1358" i="1"/>
  <c r="R1358" i="1" s="1"/>
  <c r="I1359" i="1"/>
  <c r="N1359" i="1" s="1"/>
  <c r="J1359" i="1"/>
  <c r="O1359" i="1" s="1"/>
  <c r="K1359" i="1"/>
  <c r="P1359" i="1" s="1"/>
  <c r="L1359" i="1"/>
  <c r="Q1359" i="1" s="1"/>
  <c r="M1359" i="1"/>
  <c r="R1359" i="1" s="1"/>
  <c r="I1360" i="1"/>
  <c r="N1360" i="1" s="1"/>
  <c r="J1360" i="1"/>
  <c r="O1360" i="1" s="1"/>
  <c r="K1360" i="1"/>
  <c r="P1360" i="1" s="1"/>
  <c r="L1360" i="1"/>
  <c r="Q1360" i="1" s="1"/>
  <c r="M1360" i="1"/>
  <c r="R1360" i="1" s="1"/>
  <c r="I1361" i="1"/>
  <c r="N1361" i="1" s="1"/>
  <c r="J1361" i="1"/>
  <c r="O1361" i="1" s="1"/>
  <c r="K1361" i="1"/>
  <c r="P1361" i="1" s="1"/>
  <c r="L1361" i="1"/>
  <c r="Q1361" i="1" s="1"/>
  <c r="M1361" i="1"/>
  <c r="R1361" i="1" s="1"/>
  <c r="I1362" i="1"/>
  <c r="N1362" i="1" s="1"/>
  <c r="J1362" i="1"/>
  <c r="O1362" i="1" s="1"/>
  <c r="K1362" i="1"/>
  <c r="P1362" i="1" s="1"/>
  <c r="L1362" i="1"/>
  <c r="Q1362" i="1" s="1"/>
  <c r="M1362" i="1"/>
  <c r="R1362" i="1" s="1"/>
  <c r="I1363" i="1"/>
  <c r="N1363" i="1" s="1"/>
  <c r="J1363" i="1"/>
  <c r="O1363" i="1" s="1"/>
  <c r="K1363" i="1"/>
  <c r="P1363" i="1" s="1"/>
  <c r="L1363" i="1"/>
  <c r="Q1363" i="1" s="1"/>
  <c r="M1363" i="1"/>
  <c r="R1363" i="1" s="1"/>
  <c r="I1364" i="1"/>
  <c r="N1364" i="1" s="1"/>
  <c r="J1364" i="1"/>
  <c r="O1364" i="1" s="1"/>
  <c r="K1364" i="1"/>
  <c r="P1364" i="1" s="1"/>
  <c r="L1364" i="1"/>
  <c r="Q1364" i="1" s="1"/>
  <c r="M1364" i="1"/>
  <c r="R1364" i="1" s="1"/>
  <c r="I1365" i="1"/>
  <c r="N1365" i="1" s="1"/>
  <c r="J1365" i="1"/>
  <c r="O1365" i="1" s="1"/>
  <c r="K1365" i="1"/>
  <c r="P1365" i="1" s="1"/>
  <c r="L1365" i="1"/>
  <c r="Q1365" i="1" s="1"/>
  <c r="M1365" i="1"/>
  <c r="R1365" i="1" s="1"/>
  <c r="I1366" i="1"/>
  <c r="N1366" i="1" s="1"/>
  <c r="J1366" i="1"/>
  <c r="O1366" i="1" s="1"/>
  <c r="K1366" i="1"/>
  <c r="P1366" i="1" s="1"/>
  <c r="L1366" i="1"/>
  <c r="Q1366" i="1" s="1"/>
  <c r="M1366" i="1"/>
  <c r="R1366" i="1" s="1"/>
  <c r="I1367" i="1"/>
  <c r="N1367" i="1" s="1"/>
  <c r="J1367" i="1"/>
  <c r="O1367" i="1" s="1"/>
  <c r="K1367" i="1"/>
  <c r="P1367" i="1" s="1"/>
  <c r="L1367" i="1"/>
  <c r="Q1367" i="1" s="1"/>
  <c r="M1367" i="1"/>
  <c r="R1367" i="1" s="1"/>
  <c r="I1368" i="1"/>
  <c r="N1368" i="1" s="1"/>
  <c r="J1368" i="1"/>
  <c r="O1368" i="1" s="1"/>
  <c r="K1368" i="1"/>
  <c r="P1368" i="1" s="1"/>
  <c r="L1368" i="1"/>
  <c r="Q1368" i="1" s="1"/>
  <c r="M1368" i="1"/>
  <c r="R1368" i="1" s="1"/>
  <c r="I1369" i="1"/>
  <c r="N1369" i="1" s="1"/>
  <c r="J1369" i="1"/>
  <c r="O1369" i="1" s="1"/>
  <c r="K1369" i="1"/>
  <c r="P1369" i="1" s="1"/>
  <c r="L1369" i="1"/>
  <c r="Q1369" i="1" s="1"/>
  <c r="M1369" i="1"/>
  <c r="R1369" i="1" s="1"/>
  <c r="I1370" i="1"/>
  <c r="N1370" i="1" s="1"/>
  <c r="J1370" i="1"/>
  <c r="O1370" i="1" s="1"/>
  <c r="K1370" i="1"/>
  <c r="P1370" i="1" s="1"/>
  <c r="L1370" i="1"/>
  <c r="Q1370" i="1" s="1"/>
  <c r="M1370" i="1"/>
  <c r="R1370" i="1" s="1"/>
  <c r="I1371" i="1"/>
  <c r="N1371" i="1" s="1"/>
  <c r="J1371" i="1"/>
  <c r="O1371" i="1" s="1"/>
  <c r="K1371" i="1"/>
  <c r="P1371" i="1" s="1"/>
  <c r="L1371" i="1"/>
  <c r="Q1371" i="1" s="1"/>
  <c r="M1371" i="1"/>
  <c r="R1371" i="1" s="1"/>
  <c r="I1372" i="1"/>
  <c r="N1372" i="1" s="1"/>
  <c r="J1372" i="1"/>
  <c r="O1372" i="1" s="1"/>
  <c r="K1372" i="1"/>
  <c r="P1372" i="1" s="1"/>
  <c r="L1372" i="1"/>
  <c r="Q1372" i="1" s="1"/>
  <c r="M1372" i="1"/>
  <c r="R1372" i="1" s="1"/>
  <c r="I1373" i="1"/>
  <c r="N1373" i="1" s="1"/>
  <c r="J1373" i="1"/>
  <c r="O1373" i="1" s="1"/>
  <c r="K1373" i="1"/>
  <c r="P1373" i="1" s="1"/>
  <c r="L1373" i="1"/>
  <c r="Q1373" i="1" s="1"/>
  <c r="M1373" i="1"/>
  <c r="R1373" i="1" s="1"/>
  <c r="I1374" i="1"/>
  <c r="N1374" i="1" s="1"/>
  <c r="J1374" i="1"/>
  <c r="O1374" i="1" s="1"/>
  <c r="K1374" i="1"/>
  <c r="P1374" i="1" s="1"/>
  <c r="L1374" i="1"/>
  <c r="Q1374" i="1" s="1"/>
  <c r="M1374" i="1"/>
  <c r="R1374" i="1" s="1"/>
  <c r="I1375" i="1"/>
  <c r="N1375" i="1" s="1"/>
  <c r="J1375" i="1"/>
  <c r="O1375" i="1" s="1"/>
  <c r="K1375" i="1"/>
  <c r="P1375" i="1" s="1"/>
  <c r="L1375" i="1"/>
  <c r="Q1375" i="1" s="1"/>
  <c r="M1375" i="1"/>
  <c r="R1375" i="1" s="1"/>
  <c r="I1376" i="1"/>
  <c r="N1376" i="1" s="1"/>
  <c r="J1376" i="1"/>
  <c r="O1376" i="1" s="1"/>
  <c r="K1376" i="1"/>
  <c r="P1376" i="1" s="1"/>
  <c r="L1376" i="1"/>
  <c r="Q1376" i="1" s="1"/>
  <c r="M1376" i="1"/>
  <c r="R1376" i="1" s="1"/>
  <c r="I1377" i="1"/>
  <c r="N1377" i="1" s="1"/>
  <c r="J1377" i="1"/>
  <c r="O1377" i="1" s="1"/>
  <c r="K1377" i="1"/>
  <c r="P1377" i="1" s="1"/>
  <c r="L1377" i="1"/>
  <c r="Q1377" i="1" s="1"/>
  <c r="M1377" i="1"/>
  <c r="R1377" i="1" s="1"/>
  <c r="I1378" i="1"/>
  <c r="N1378" i="1" s="1"/>
  <c r="J1378" i="1"/>
  <c r="O1378" i="1" s="1"/>
  <c r="K1378" i="1"/>
  <c r="P1378" i="1" s="1"/>
  <c r="L1378" i="1"/>
  <c r="Q1378" i="1" s="1"/>
  <c r="M1378" i="1"/>
  <c r="R1378" i="1" s="1"/>
  <c r="I1379" i="1"/>
  <c r="N1379" i="1" s="1"/>
  <c r="J1379" i="1"/>
  <c r="O1379" i="1" s="1"/>
  <c r="K1379" i="1"/>
  <c r="P1379" i="1" s="1"/>
  <c r="L1379" i="1"/>
  <c r="Q1379" i="1" s="1"/>
  <c r="M1379" i="1"/>
  <c r="R1379" i="1" s="1"/>
  <c r="I1380" i="1"/>
  <c r="N1380" i="1" s="1"/>
  <c r="J1380" i="1"/>
  <c r="O1380" i="1" s="1"/>
  <c r="K1380" i="1"/>
  <c r="P1380" i="1" s="1"/>
  <c r="L1380" i="1"/>
  <c r="Q1380" i="1" s="1"/>
  <c r="M1380" i="1"/>
  <c r="R1380" i="1" s="1"/>
  <c r="I1381" i="1"/>
  <c r="N1381" i="1" s="1"/>
  <c r="J1381" i="1"/>
  <c r="O1381" i="1" s="1"/>
  <c r="K1381" i="1"/>
  <c r="P1381" i="1" s="1"/>
  <c r="L1381" i="1"/>
  <c r="Q1381" i="1" s="1"/>
  <c r="M1381" i="1"/>
  <c r="R1381" i="1" s="1"/>
  <c r="I1382" i="1"/>
  <c r="N1382" i="1" s="1"/>
  <c r="J1382" i="1"/>
  <c r="O1382" i="1" s="1"/>
  <c r="K1382" i="1"/>
  <c r="P1382" i="1" s="1"/>
  <c r="L1382" i="1"/>
  <c r="Q1382" i="1" s="1"/>
  <c r="M1382" i="1"/>
  <c r="R1382" i="1" s="1"/>
  <c r="I1383" i="1"/>
  <c r="N1383" i="1" s="1"/>
  <c r="J1383" i="1"/>
  <c r="O1383" i="1" s="1"/>
  <c r="K1383" i="1"/>
  <c r="P1383" i="1" s="1"/>
  <c r="L1383" i="1"/>
  <c r="Q1383" i="1" s="1"/>
  <c r="M1383" i="1"/>
  <c r="R1383" i="1" s="1"/>
  <c r="I1384" i="1"/>
  <c r="N1384" i="1" s="1"/>
  <c r="J1384" i="1"/>
  <c r="O1384" i="1" s="1"/>
  <c r="K1384" i="1"/>
  <c r="P1384" i="1" s="1"/>
  <c r="L1384" i="1"/>
  <c r="Q1384" i="1" s="1"/>
  <c r="M1384" i="1"/>
  <c r="R1384" i="1" s="1"/>
  <c r="I1385" i="1"/>
  <c r="N1385" i="1" s="1"/>
  <c r="J1385" i="1"/>
  <c r="O1385" i="1" s="1"/>
  <c r="K1385" i="1"/>
  <c r="P1385" i="1" s="1"/>
  <c r="L1385" i="1"/>
  <c r="Q1385" i="1" s="1"/>
  <c r="M1385" i="1"/>
  <c r="R1385" i="1" s="1"/>
  <c r="I1386" i="1"/>
  <c r="N1386" i="1" s="1"/>
  <c r="J1386" i="1"/>
  <c r="O1386" i="1" s="1"/>
  <c r="K1386" i="1"/>
  <c r="P1386" i="1" s="1"/>
  <c r="L1386" i="1"/>
  <c r="Q1386" i="1" s="1"/>
  <c r="M1386" i="1"/>
  <c r="R1386" i="1" s="1"/>
  <c r="I1387" i="1"/>
  <c r="N1387" i="1" s="1"/>
  <c r="J1387" i="1"/>
  <c r="O1387" i="1" s="1"/>
  <c r="K1387" i="1"/>
  <c r="P1387" i="1" s="1"/>
  <c r="L1387" i="1"/>
  <c r="Q1387" i="1" s="1"/>
  <c r="M1387" i="1"/>
  <c r="R1387" i="1" s="1"/>
  <c r="I1388" i="1"/>
  <c r="N1388" i="1" s="1"/>
  <c r="J1388" i="1"/>
  <c r="O1388" i="1" s="1"/>
  <c r="K1388" i="1"/>
  <c r="P1388" i="1" s="1"/>
  <c r="L1388" i="1"/>
  <c r="Q1388" i="1" s="1"/>
  <c r="M1388" i="1"/>
  <c r="R1388" i="1" s="1"/>
  <c r="I1389" i="1"/>
  <c r="N1389" i="1" s="1"/>
  <c r="J1389" i="1"/>
  <c r="O1389" i="1" s="1"/>
  <c r="K1389" i="1"/>
  <c r="P1389" i="1" s="1"/>
  <c r="L1389" i="1"/>
  <c r="Q1389" i="1" s="1"/>
  <c r="M1389" i="1"/>
  <c r="R1389" i="1" s="1"/>
  <c r="I1390" i="1"/>
  <c r="N1390" i="1" s="1"/>
  <c r="J1390" i="1"/>
  <c r="O1390" i="1" s="1"/>
  <c r="K1390" i="1"/>
  <c r="P1390" i="1" s="1"/>
  <c r="L1390" i="1"/>
  <c r="Q1390" i="1" s="1"/>
  <c r="M1390" i="1"/>
  <c r="R1390" i="1" s="1"/>
  <c r="I1391" i="1"/>
  <c r="N1391" i="1" s="1"/>
  <c r="J1391" i="1"/>
  <c r="O1391" i="1" s="1"/>
  <c r="K1391" i="1"/>
  <c r="P1391" i="1" s="1"/>
  <c r="L1391" i="1"/>
  <c r="Q1391" i="1" s="1"/>
  <c r="M1391" i="1"/>
  <c r="R1391" i="1" s="1"/>
  <c r="I1392" i="1"/>
  <c r="N1392" i="1" s="1"/>
  <c r="J1392" i="1"/>
  <c r="O1392" i="1" s="1"/>
  <c r="K1392" i="1"/>
  <c r="P1392" i="1" s="1"/>
  <c r="L1392" i="1"/>
  <c r="Q1392" i="1" s="1"/>
  <c r="M1392" i="1"/>
  <c r="R1392" i="1" s="1"/>
  <c r="I1393" i="1"/>
  <c r="N1393" i="1" s="1"/>
  <c r="J1393" i="1"/>
  <c r="O1393" i="1" s="1"/>
  <c r="K1393" i="1"/>
  <c r="P1393" i="1" s="1"/>
  <c r="L1393" i="1"/>
  <c r="Q1393" i="1" s="1"/>
  <c r="M1393" i="1"/>
  <c r="R1393" i="1" s="1"/>
  <c r="I1394" i="1"/>
  <c r="N1394" i="1" s="1"/>
  <c r="J1394" i="1"/>
  <c r="O1394" i="1" s="1"/>
  <c r="K1394" i="1"/>
  <c r="P1394" i="1" s="1"/>
  <c r="L1394" i="1"/>
  <c r="Q1394" i="1" s="1"/>
  <c r="M1394" i="1"/>
  <c r="R1394" i="1" s="1"/>
  <c r="I1395" i="1"/>
  <c r="N1395" i="1" s="1"/>
  <c r="J1395" i="1"/>
  <c r="O1395" i="1" s="1"/>
  <c r="K1395" i="1"/>
  <c r="P1395" i="1" s="1"/>
  <c r="L1395" i="1"/>
  <c r="Q1395" i="1" s="1"/>
  <c r="M1395" i="1"/>
  <c r="R1395" i="1" s="1"/>
  <c r="I1396" i="1"/>
  <c r="N1396" i="1" s="1"/>
  <c r="J1396" i="1"/>
  <c r="O1396" i="1" s="1"/>
  <c r="K1396" i="1"/>
  <c r="P1396" i="1" s="1"/>
  <c r="L1396" i="1"/>
  <c r="Q1396" i="1" s="1"/>
  <c r="M1396" i="1"/>
  <c r="R1396" i="1" s="1"/>
  <c r="I1397" i="1"/>
  <c r="N1397" i="1" s="1"/>
  <c r="J1397" i="1"/>
  <c r="O1397" i="1" s="1"/>
  <c r="K1397" i="1"/>
  <c r="P1397" i="1" s="1"/>
  <c r="L1397" i="1"/>
  <c r="Q1397" i="1" s="1"/>
  <c r="M1397" i="1"/>
  <c r="R1397" i="1" s="1"/>
  <c r="I1398" i="1"/>
  <c r="N1398" i="1" s="1"/>
  <c r="J1398" i="1"/>
  <c r="O1398" i="1" s="1"/>
  <c r="K1398" i="1"/>
  <c r="P1398" i="1" s="1"/>
  <c r="L1398" i="1"/>
  <c r="Q1398" i="1" s="1"/>
  <c r="M1398" i="1"/>
  <c r="R1398" i="1" s="1"/>
  <c r="I1399" i="1"/>
  <c r="N1399" i="1" s="1"/>
  <c r="J1399" i="1"/>
  <c r="O1399" i="1" s="1"/>
  <c r="K1399" i="1"/>
  <c r="P1399" i="1" s="1"/>
  <c r="L1399" i="1"/>
  <c r="Q1399" i="1" s="1"/>
  <c r="M1399" i="1"/>
  <c r="R1399" i="1" s="1"/>
  <c r="I1400" i="1"/>
  <c r="N1400" i="1" s="1"/>
  <c r="J1400" i="1"/>
  <c r="O1400" i="1" s="1"/>
  <c r="K1400" i="1"/>
  <c r="P1400" i="1" s="1"/>
  <c r="L1400" i="1"/>
  <c r="Q1400" i="1" s="1"/>
  <c r="M1400" i="1"/>
  <c r="R1400" i="1" s="1"/>
  <c r="I1401" i="1"/>
  <c r="N1401" i="1" s="1"/>
  <c r="J1401" i="1"/>
  <c r="O1401" i="1" s="1"/>
  <c r="K1401" i="1"/>
  <c r="P1401" i="1" s="1"/>
  <c r="L1401" i="1"/>
  <c r="Q1401" i="1" s="1"/>
  <c r="M1401" i="1"/>
  <c r="R1401" i="1" s="1"/>
  <c r="I1402" i="1"/>
  <c r="N1402" i="1" s="1"/>
  <c r="J1402" i="1"/>
  <c r="O1402" i="1" s="1"/>
  <c r="K1402" i="1"/>
  <c r="P1402" i="1" s="1"/>
  <c r="L1402" i="1"/>
  <c r="Q1402" i="1" s="1"/>
  <c r="M1402" i="1"/>
  <c r="R1402" i="1" s="1"/>
  <c r="I1403" i="1"/>
  <c r="N1403" i="1" s="1"/>
  <c r="J1403" i="1"/>
  <c r="O1403" i="1" s="1"/>
  <c r="K1403" i="1"/>
  <c r="P1403" i="1" s="1"/>
  <c r="L1403" i="1"/>
  <c r="Q1403" i="1" s="1"/>
  <c r="M1403" i="1"/>
  <c r="R1403" i="1" s="1"/>
  <c r="I1404" i="1"/>
  <c r="N1404" i="1" s="1"/>
  <c r="J1404" i="1"/>
  <c r="O1404" i="1" s="1"/>
  <c r="K1404" i="1"/>
  <c r="P1404" i="1" s="1"/>
  <c r="L1404" i="1"/>
  <c r="Q1404" i="1" s="1"/>
  <c r="M1404" i="1"/>
  <c r="R1404" i="1" s="1"/>
  <c r="I1405" i="1"/>
  <c r="N1405" i="1" s="1"/>
  <c r="J1405" i="1"/>
  <c r="O1405" i="1" s="1"/>
  <c r="K1405" i="1"/>
  <c r="P1405" i="1" s="1"/>
  <c r="L1405" i="1"/>
  <c r="Q1405" i="1" s="1"/>
  <c r="M1405" i="1"/>
  <c r="R1405" i="1" s="1"/>
  <c r="I1406" i="1"/>
  <c r="N1406" i="1" s="1"/>
  <c r="J1406" i="1"/>
  <c r="O1406" i="1" s="1"/>
  <c r="K1406" i="1"/>
  <c r="P1406" i="1" s="1"/>
  <c r="L1406" i="1"/>
  <c r="Q1406" i="1" s="1"/>
  <c r="M1406" i="1"/>
  <c r="R1406" i="1" s="1"/>
  <c r="I1407" i="1"/>
  <c r="N1407" i="1" s="1"/>
  <c r="J1407" i="1"/>
  <c r="O1407" i="1" s="1"/>
  <c r="K1407" i="1"/>
  <c r="P1407" i="1" s="1"/>
  <c r="L1407" i="1"/>
  <c r="Q1407" i="1" s="1"/>
  <c r="M1407" i="1"/>
  <c r="R1407" i="1" s="1"/>
  <c r="I1408" i="1"/>
  <c r="N1408" i="1" s="1"/>
  <c r="J1408" i="1"/>
  <c r="O1408" i="1" s="1"/>
  <c r="K1408" i="1"/>
  <c r="P1408" i="1" s="1"/>
  <c r="L1408" i="1"/>
  <c r="Q1408" i="1" s="1"/>
  <c r="M1408" i="1"/>
  <c r="R1408" i="1" s="1"/>
  <c r="I1409" i="1"/>
  <c r="N1409" i="1" s="1"/>
  <c r="J1409" i="1"/>
  <c r="O1409" i="1" s="1"/>
  <c r="K1409" i="1"/>
  <c r="P1409" i="1" s="1"/>
  <c r="L1409" i="1"/>
  <c r="Q1409" i="1" s="1"/>
  <c r="M1409" i="1"/>
  <c r="R1409" i="1" s="1"/>
  <c r="I1410" i="1"/>
  <c r="N1410" i="1" s="1"/>
  <c r="J1410" i="1"/>
  <c r="O1410" i="1" s="1"/>
  <c r="K1410" i="1"/>
  <c r="P1410" i="1" s="1"/>
  <c r="L1410" i="1"/>
  <c r="Q1410" i="1" s="1"/>
  <c r="M1410" i="1"/>
  <c r="R1410" i="1" s="1"/>
  <c r="I1411" i="1"/>
  <c r="N1411" i="1" s="1"/>
  <c r="J1411" i="1"/>
  <c r="O1411" i="1" s="1"/>
  <c r="K1411" i="1"/>
  <c r="P1411" i="1" s="1"/>
  <c r="L1411" i="1"/>
  <c r="Q1411" i="1" s="1"/>
  <c r="M1411" i="1"/>
  <c r="R1411" i="1" s="1"/>
  <c r="I1412" i="1"/>
  <c r="N1412" i="1" s="1"/>
  <c r="J1412" i="1"/>
  <c r="O1412" i="1" s="1"/>
  <c r="K1412" i="1"/>
  <c r="P1412" i="1" s="1"/>
  <c r="L1412" i="1"/>
  <c r="Q1412" i="1" s="1"/>
  <c r="M1412" i="1"/>
  <c r="R1412" i="1" s="1"/>
  <c r="I1413" i="1"/>
  <c r="N1413" i="1" s="1"/>
  <c r="J1413" i="1"/>
  <c r="O1413" i="1" s="1"/>
  <c r="K1413" i="1"/>
  <c r="P1413" i="1" s="1"/>
  <c r="L1413" i="1"/>
  <c r="Q1413" i="1" s="1"/>
  <c r="M1413" i="1"/>
  <c r="R1413" i="1" s="1"/>
  <c r="I1414" i="1"/>
  <c r="N1414" i="1" s="1"/>
  <c r="J1414" i="1"/>
  <c r="O1414" i="1" s="1"/>
  <c r="K1414" i="1"/>
  <c r="P1414" i="1" s="1"/>
  <c r="L1414" i="1"/>
  <c r="Q1414" i="1" s="1"/>
  <c r="M1414" i="1"/>
  <c r="R1414" i="1" s="1"/>
  <c r="I1415" i="1"/>
  <c r="N1415" i="1" s="1"/>
  <c r="J1415" i="1"/>
  <c r="O1415" i="1" s="1"/>
  <c r="K1415" i="1"/>
  <c r="P1415" i="1" s="1"/>
  <c r="L1415" i="1"/>
  <c r="Q1415" i="1" s="1"/>
  <c r="M1415" i="1"/>
  <c r="R1415" i="1" s="1"/>
  <c r="I1416" i="1"/>
  <c r="N1416" i="1" s="1"/>
  <c r="J1416" i="1"/>
  <c r="O1416" i="1" s="1"/>
  <c r="K1416" i="1"/>
  <c r="P1416" i="1" s="1"/>
  <c r="L1416" i="1"/>
  <c r="Q1416" i="1" s="1"/>
  <c r="M1416" i="1"/>
  <c r="R1416" i="1" s="1"/>
  <c r="I1417" i="1"/>
  <c r="N1417" i="1" s="1"/>
  <c r="J1417" i="1"/>
  <c r="O1417" i="1" s="1"/>
  <c r="K1417" i="1"/>
  <c r="P1417" i="1" s="1"/>
  <c r="L1417" i="1"/>
  <c r="Q1417" i="1" s="1"/>
  <c r="M1417" i="1"/>
  <c r="R1417" i="1" s="1"/>
  <c r="I1418" i="1"/>
  <c r="N1418" i="1" s="1"/>
  <c r="J1418" i="1"/>
  <c r="O1418" i="1" s="1"/>
  <c r="K1418" i="1"/>
  <c r="P1418" i="1" s="1"/>
  <c r="L1418" i="1"/>
  <c r="Q1418" i="1" s="1"/>
  <c r="M1418" i="1"/>
  <c r="R1418" i="1" s="1"/>
  <c r="I1419" i="1"/>
  <c r="N1419" i="1" s="1"/>
  <c r="J1419" i="1"/>
  <c r="O1419" i="1" s="1"/>
  <c r="K1419" i="1"/>
  <c r="P1419" i="1" s="1"/>
  <c r="L1419" i="1"/>
  <c r="Q1419" i="1" s="1"/>
  <c r="M1419" i="1"/>
  <c r="R1419" i="1" s="1"/>
  <c r="I1420" i="1"/>
  <c r="N1420" i="1" s="1"/>
  <c r="J1420" i="1"/>
  <c r="O1420" i="1" s="1"/>
  <c r="K1420" i="1"/>
  <c r="P1420" i="1" s="1"/>
  <c r="L1420" i="1"/>
  <c r="Q1420" i="1" s="1"/>
  <c r="M1420" i="1"/>
  <c r="R1420" i="1" s="1"/>
  <c r="I1421" i="1"/>
  <c r="N1421" i="1" s="1"/>
  <c r="J1421" i="1"/>
  <c r="O1421" i="1" s="1"/>
  <c r="K1421" i="1"/>
  <c r="P1421" i="1" s="1"/>
  <c r="L1421" i="1"/>
  <c r="Q1421" i="1" s="1"/>
  <c r="M1421" i="1"/>
  <c r="R1421" i="1" s="1"/>
  <c r="I1422" i="1"/>
  <c r="N1422" i="1" s="1"/>
  <c r="J1422" i="1"/>
  <c r="O1422" i="1" s="1"/>
  <c r="K1422" i="1"/>
  <c r="P1422" i="1" s="1"/>
  <c r="L1422" i="1"/>
  <c r="Q1422" i="1" s="1"/>
  <c r="M1422" i="1"/>
  <c r="R1422" i="1" s="1"/>
  <c r="I1423" i="1"/>
  <c r="N1423" i="1" s="1"/>
  <c r="J1423" i="1"/>
  <c r="O1423" i="1" s="1"/>
  <c r="K1423" i="1"/>
  <c r="P1423" i="1" s="1"/>
  <c r="L1423" i="1"/>
  <c r="Q1423" i="1" s="1"/>
  <c r="M1423" i="1"/>
  <c r="R1423" i="1" s="1"/>
  <c r="I1424" i="1"/>
  <c r="N1424" i="1" s="1"/>
  <c r="J1424" i="1"/>
  <c r="O1424" i="1" s="1"/>
  <c r="K1424" i="1"/>
  <c r="P1424" i="1" s="1"/>
  <c r="L1424" i="1"/>
  <c r="Q1424" i="1" s="1"/>
  <c r="M1424" i="1"/>
  <c r="R1424" i="1" s="1"/>
  <c r="I1425" i="1"/>
  <c r="N1425" i="1" s="1"/>
  <c r="J1425" i="1"/>
  <c r="O1425" i="1" s="1"/>
  <c r="K1425" i="1"/>
  <c r="P1425" i="1" s="1"/>
  <c r="L1425" i="1"/>
  <c r="Q1425" i="1" s="1"/>
  <c r="M1425" i="1"/>
  <c r="R1425" i="1" s="1"/>
  <c r="I1426" i="1"/>
  <c r="N1426" i="1" s="1"/>
  <c r="J1426" i="1"/>
  <c r="O1426" i="1" s="1"/>
  <c r="K1426" i="1"/>
  <c r="P1426" i="1" s="1"/>
  <c r="L1426" i="1"/>
  <c r="Q1426" i="1" s="1"/>
  <c r="M1426" i="1"/>
  <c r="R1426" i="1" s="1"/>
  <c r="I1427" i="1"/>
  <c r="N1427" i="1" s="1"/>
  <c r="J1427" i="1"/>
  <c r="O1427" i="1" s="1"/>
  <c r="K1427" i="1"/>
  <c r="P1427" i="1" s="1"/>
  <c r="L1427" i="1"/>
  <c r="Q1427" i="1" s="1"/>
  <c r="M1427" i="1"/>
  <c r="R1427" i="1" s="1"/>
  <c r="I1428" i="1"/>
  <c r="N1428" i="1" s="1"/>
  <c r="J1428" i="1"/>
  <c r="O1428" i="1" s="1"/>
  <c r="K1428" i="1"/>
  <c r="P1428" i="1" s="1"/>
  <c r="L1428" i="1"/>
  <c r="Q1428" i="1" s="1"/>
  <c r="M1428" i="1"/>
  <c r="R1428" i="1" s="1"/>
  <c r="I1429" i="1"/>
  <c r="N1429" i="1" s="1"/>
  <c r="J1429" i="1"/>
  <c r="O1429" i="1" s="1"/>
  <c r="K1429" i="1"/>
  <c r="P1429" i="1" s="1"/>
  <c r="L1429" i="1"/>
  <c r="Q1429" i="1" s="1"/>
  <c r="M1429" i="1"/>
  <c r="R1429" i="1" s="1"/>
  <c r="I1430" i="1"/>
  <c r="N1430" i="1" s="1"/>
  <c r="J1430" i="1"/>
  <c r="O1430" i="1" s="1"/>
  <c r="K1430" i="1"/>
  <c r="P1430" i="1" s="1"/>
  <c r="L1430" i="1"/>
  <c r="Q1430" i="1" s="1"/>
  <c r="M1430" i="1"/>
  <c r="R1430" i="1" s="1"/>
  <c r="I1431" i="1"/>
  <c r="N1431" i="1" s="1"/>
  <c r="J1431" i="1"/>
  <c r="O1431" i="1" s="1"/>
  <c r="K1431" i="1"/>
  <c r="P1431" i="1" s="1"/>
  <c r="L1431" i="1"/>
  <c r="Q1431" i="1" s="1"/>
  <c r="M1431" i="1"/>
  <c r="R1431" i="1" s="1"/>
  <c r="I1432" i="1"/>
  <c r="N1432" i="1" s="1"/>
  <c r="J1432" i="1"/>
  <c r="O1432" i="1" s="1"/>
  <c r="K1432" i="1"/>
  <c r="P1432" i="1" s="1"/>
  <c r="L1432" i="1"/>
  <c r="Q1432" i="1" s="1"/>
  <c r="M1432" i="1"/>
  <c r="R1432" i="1" s="1"/>
  <c r="I1433" i="1"/>
  <c r="N1433" i="1" s="1"/>
  <c r="J1433" i="1"/>
  <c r="O1433" i="1" s="1"/>
  <c r="K1433" i="1"/>
  <c r="P1433" i="1" s="1"/>
  <c r="L1433" i="1"/>
  <c r="Q1433" i="1" s="1"/>
  <c r="M1433" i="1"/>
  <c r="R1433" i="1" s="1"/>
  <c r="I1434" i="1"/>
  <c r="N1434" i="1" s="1"/>
  <c r="J1434" i="1"/>
  <c r="O1434" i="1" s="1"/>
  <c r="K1434" i="1"/>
  <c r="P1434" i="1" s="1"/>
  <c r="L1434" i="1"/>
  <c r="Q1434" i="1" s="1"/>
  <c r="M1434" i="1"/>
  <c r="R1434" i="1" s="1"/>
  <c r="I1435" i="1"/>
  <c r="N1435" i="1" s="1"/>
  <c r="J1435" i="1"/>
  <c r="O1435" i="1" s="1"/>
  <c r="K1435" i="1"/>
  <c r="P1435" i="1" s="1"/>
  <c r="L1435" i="1"/>
  <c r="Q1435" i="1" s="1"/>
  <c r="M1435" i="1"/>
  <c r="R1435" i="1" s="1"/>
  <c r="I1436" i="1"/>
  <c r="N1436" i="1" s="1"/>
  <c r="J1436" i="1"/>
  <c r="O1436" i="1" s="1"/>
  <c r="K1436" i="1"/>
  <c r="P1436" i="1" s="1"/>
  <c r="L1436" i="1"/>
  <c r="Q1436" i="1" s="1"/>
  <c r="M1436" i="1"/>
  <c r="R1436" i="1" s="1"/>
  <c r="I1437" i="1"/>
  <c r="N1437" i="1" s="1"/>
  <c r="J1437" i="1"/>
  <c r="O1437" i="1" s="1"/>
  <c r="K1437" i="1"/>
  <c r="P1437" i="1" s="1"/>
  <c r="L1437" i="1"/>
  <c r="Q1437" i="1" s="1"/>
  <c r="M1437" i="1"/>
  <c r="R1437" i="1" s="1"/>
  <c r="I1438" i="1"/>
  <c r="N1438" i="1" s="1"/>
  <c r="J1438" i="1"/>
  <c r="O1438" i="1" s="1"/>
  <c r="K1438" i="1"/>
  <c r="P1438" i="1" s="1"/>
  <c r="L1438" i="1"/>
  <c r="Q1438" i="1" s="1"/>
  <c r="M1438" i="1"/>
  <c r="R1438" i="1" s="1"/>
  <c r="I1439" i="1"/>
  <c r="N1439" i="1" s="1"/>
  <c r="J1439" i="1"/>
  <c r="O1439" i="1" s="1"/>
  <c r="K1439" i="1"/>
  <c r="P1439" i="1" s="1"/>
  <c r="L1439" i="1"/>
  <c r="Q1439" i="1" s="1"/>
  <c r="M1439" i="1"/>
  <c r="R1439" i="1" s="1"/>
  <c r="I1440" i="1"/>
  <c r="N1440" i="1" s="1"/>
  <c r="J1440" i="1"/>
  <c r="O1440" i="1" s="1"/>
  <c r="K1440" i="1"/>
  <c r="P1440" i="1" s="1"/>
  <c r="L1440" i="1"/>
  <c r="Q1440" i="1" s="1"/>
  <c r="M1440" i="1"/>
  <c r="R1440" i="1" s="1"/>
  <c r="I1441" i="1"/>
  <c r="N1441" i="1" s="1"/>
  <c r="J1441" i="1"/>
  <c r="O1441" i="1" s="1"/>
  <c r="K1441" i="1"/>
  <c r="P1441" i="1" s="1"/>
  <c r="L1441" i="1"/>
  <c r="Q1441" i="1" s="1"/>
  <c r="M1441" i="1"/>
  <c r="R1441" i="1" s="1"/>
  <c r="I1442" i="1"/>
  <c r="N1442" i="1" s="1"/>
  <c r="J1442" i="1"/>
  <c r="O1442" i="1" s="1"/>
  <c r="K1442" i="1"/>
  <c r="P1442" i="1" s="1"/>
  <c r="L1442" i="1"/>
  <c r="Q1442" i="1" s="1"/>
  <c r="M1442" i="1"/>
  <c r="R1442" i="1" s="1"/>
  <c r="I1443" i="1"/>
  <c r="N1443" i="1" s="1"/>
  <c r="J1443" i="1"/>
  <c r="O1443" i="1" s="1"/>
  <c r="K1443" i="1"/>
  <c r="P1443" i="1" s="1"/>
  <c r="L1443" i="1"/>
  <c r="Q1443" i="1" s="1"/>
  <c r="M1443" i="1"/>
  <c r="R1443" i="1" s="1"/>
  <c r="I1444" i="1"/>
  <c r="N1444" i="1" s="1"/>
  <c r="J1444" i="1"/>
  <c r="O1444" i="1" s="1"/>
  <c r="K1444" i="1"/>
  <c r="P1444" i="1" s="1"/>
  <c r="L1444" i="1"/>
  <c r="Q1444" i="1" s="1"/>
  <c r="M1444" i="1"/>
  <c r="R1444" i="1" s="1"/>
  <c r="I1445" i="1"/>
  <c r="N1445" i="1" s="1"/>
  <c r="J1445" i="1"/>
  <c r="O1445" i="1" s="1"/>
  <c r="K1445" i="1"/>
  <c r="P1445" i="1" s="1"/>
  <c r="L1445" i="1"/>
  <c r="Q1445" i="1" s="1"/>
  <c r="M1445" i="1"/>
  <c r="R1445" i="1" s="1"/>
  <c r="I1446" i="1"/>
  <c r="N1446" i="1" s="1"/>
  <c r="J1446" i="1"/>
  <c r="O1446" i="1" s="1"/>
  <c r="K1446" i="1"/>
  <c r="P1446" i="1" s="1"/>
  <c r="L1446" i="1"/>
  <c r="Q1446" i="1" s="1"/>
  <c r="M1446" i="1"/>
  <c r="R1446" i="1" s="1"/>
  <c r="I1447" i="1"/>
  <c r="N1447" i="1" s="1"/>
  <c r="J1447" i="1"/>
  <c r="O1447" i="1" s="1"/>
  <c r="K1447" i="1"/>
  <c r="P1447" i="1" s="1"/>
  <c r="L1447" i="1"/>
  <c r="Q1447" i="1" s="1"/>
  <c r="M1447" i="1"/>
  <c r="R1447" i="1" s="1"/>
  <c r="I1448" i="1"/>
  <c r="N1448" i="1" s="1"/>
  <c r="J1448" i="1"/>
  <c r="O1448" i="1" s="1"/>
  <c r="K1448" i="1"/>
  <c r="P1448" i="1" s="1"/>
  <c r="L1448" i="1"/>
  <c r="Q1448" i="1" s="1"/>
  <c r="M1448" i="1"/>
  <c r="R1448" i="1" s="1"/>
  <c r="I1449" i="1"/>
  <c r="N1449" i="1" s="1"/>
  <c r="J1449" i="1"/>
  <c r="O1449" i="1" s="1"/>
  <c r="K1449" i="1"/>
  <c r="P1449" i="1" s="1"/>
  <c r="L1449" i="1"/>
  <c r="Q1449" i="1" s="1"/>
  <c r="M1449" i="1"/>
  <c r="R1449" i="1" s="1"/>
  <c r="I1450" i="1"/>
  <c r="N1450" i="1" s="1"/>
  <c r="J1450" i="1"/>
  <c r="O1450" i="1" s="1"/>
  <c r="K1450" i="1"/>
  <c r="P1450" i="1" s="1"/>
  <c r="L1450" i="1"/>
  <c r="Q1450" i="1" s="1"/>
  <c r="M1450" i="1"/>
  <c r="R1450" i="1" s="1"/>
  <c r="I1451" i="1"/>
  <c r="N1451" i="1" s="1"/>
  <c r="J1451" i="1"/>
  <c r="O1451" i="1" s="1"/>
  <c r="K1451" i="1"/>
  <c r="P1451" i="1" s="1"/>
  <c r="L1451" i="1"/>
  <c r="Q1451" i="1" s="1"/>
  <c r="M1451" i="1"/>
  <c r="R1451" i="1" s="1"/>
  <c r="I1452" i="1"/>
  <c r="N1452" i="1" s="1"/>
  <c r="J1452" i="1"/>
  <c r="O1452" i="1" s="1"/>
  <c r="K1452" i="1"/>
  <c r="P1452" i="1" s="1"/>
  <c r="L1452" i="1"/>
  <c r="Q1452" i="1" s="1"/>
  <c r="M1452" i="1"/>
  <c r="R1452" i="1" s="1"/>
  <c r="I1453" i="1"/>
  <c r="N1453" i="1" s="1"/>
  <c r="J1453" i="1"/>
  <c r="O1453" i="1" s="1"/>
  <c r="K1453" i="1"/>
  <c r="P1453" i="1" s="1"/>
  <c r="L1453" i="1"/>
  <c r="Q1453" i="1" s="1"/>
  <c r="M1453" i="1"/>
  <c r="R1453" i="1" s="1"/>
  <c r="I1454" i="1"/>
  <c r="N1454" i="1" s="1"/>
  <c r="J1454" i="1"/>
  <c r="O1454" i="1" s="1"/>
  <c r="K1454" i="1"/>
  <c r="P1454" i="1" s="1"/>
  <c r="L1454" i="1"/>
  <c r="Q1454" i="1" s="1"/>
  <c r="M1454" i="1"/>
  <c r="R1454" i="1" s="1"/>
  <c r="I1455" i="1"/>
  <c r="N1455" i="1" s="1"/>
  <c r="J1455" i="1"/>
  <c r="O1455" i="1" s="1"/>
  <c r="K1455" i="1"/>
  <c r="P1455" i="1" s="1"/>
  <c r="L1455" i="1"/>
  <c r="Q1455" i="1" s="1"/>
  <c r="M1455" i="1"/>
  <c r="R1455" i="1" s="1"/>
  <c r="I1456" i="1"/>
  <c r="N1456" i="1" s="1"/>
  <c r="J1456" i="1"/>
  <c r="O1456" i="1" s="1"/>
  <c r="K1456" i="1"/>
  <c r="P1456" i="1" s="1"/>
  <c r="L1456" i="1"/>
  <c r="Q1456" i="1" s="1"/>
  <c r="M1456" i="1"/>
  <c r="R1456" i="1" s="1"/>
  <c r="I1457" i="1"/>
  <c r="N1457" i="1" s="1"/>
  <c r="J1457" i="1"/>
  <c r="O1457" i="1" s="1"/>
  <c r="K1457" i="1"/>
  <c r="P1457" i="1" s="1"/>
  <c r="L1457" i="1"/>
  <c r="Q1457" i="1" s="1"/>
  <c r="M1457" i="1"/>
  <c r="R1457" i="1" s="1"/>
  <c r="I1458" i="1"/>
  <c r="N1458" i="1" s="1"/>
  <c r="J1458" i="1"/>
  <c r="O1458" i="1" s="1"/>
  <c r="K1458" i="1"/>
  <c r="P1458" i="1" s="1"/>
  <c r="L1458" i="1"/>
  <c r="Q1458" i="1" s="1"/>
  <c r="M1458" i="1"/>
  <c r="R1458" i="1" s="1"/>
  <c r="I1459" i="1"/>
  <c r="N1459" i="1" s="1"/>
  <c r="J1459" i="1"/>
  <c r="O1459" i="1" s="1"/>
  <c r="K1459" i="1"/>
  <c r="P1459" i="1" s="1"/>
  <c r="L1459" i="1"/>
  <c r="Q1459" i="1" s="1"/>
  <c r="M1459" i="1"/>
  <c r="R1459" i="1" s="1"/>
  <c r="I1460" i="1"/>
  <c r="N1460" i="1" s="1"/>
  <c r="J1460" i="1"/>
  <c r="O1460" i="1" s="1"/>
  <c r="K1460" i="1"/>
  <c r="P1460" i="1" s="1"/>
  <c r="L1460" i="1"/>
  <c r="Q1460" i="1" s="1"/>
  <c r="M1460" i="1"/>
  <c r="R1460" i="1" s="1"/>
  <c r="I1461" i="1"/>
  <c r="N1461" i="1" s="1"/>
  <c r="J1461" i="1"/>
  <c r="O1461" i="1" s="1"/>
  <c r="K1461" i="1"/>
  <c r="P1461" i="1" s="1"/>
  <c r="L1461" i="1"/>
  <c r="Q1461" i="1" s="1"/>
  <c r="M1461" i="1"/>
  <c r="R1461" i="1" s="1"/>
  <c r="I1462" i="1"/>
  <c r="N1462" i="1" s="1"/>
  <c r="J1462" i="1"/>
  <c r="O1462" i="1" s="1"/>
  <c r="K1462" i="1"/>
  <c r="P1462" i="1" s="1"/>
  <c r="L1462" i="1"/>
  <c r="Q1462" i="1" s="1"/>
  <c r="M1462" i="1"/>
  <c r="R1462" i="1" s="1"/>
  <c r="I1463" i="1"/>
  <c r="N1463" i="1" s="1"/>
  <c r="J1463" i="1"/>
  <c r="O1463" i="1" s="1"/>
  <c r="K1463" i="1"/>
  <c r="P1463" i="1" s="1"/>
  <c r="L1463" i="1"/>
  <c r="Q1463" i="1" s="1"/>
  <c r="M1463" i="1"/>
  <c r="R1463" i="1" s="1"/>
  <c r="I1464" i="1"/>
  <c r="N1464" i="1" s="1"/>
  <c r="J1464" i="1"/>
  <c r="O1464" i="1" s="1"/>
  <c r="K1464" i="1"/>
  <c r="P1464" i="1" s="1"/>
  <c r="L1464" i="1"/>
  <c r="Q1464" i="1" s="1"/>
  <c r="M1464" i="1"/>
  <c r="R1464" i="1" s="1"/>
  <c r="I1465" i="1"/>
  <c r="N1465" i="1" s="1"/>
  <c r="J1465" i="1"/>
  <c r="O1465" i="1" s="1"/>
  <c r="K1465" i="1"/>
  <c r="P1465" i="1" s="1"/>
  <c r="L1465" i="1"/>
  <c r="Q1465" i="1" s="1"/>
  <c r="M1465" i="1"/>
  <c r="R1465" i="1" s="1"/>
  <c r="I1466" i="1"/>
  <c r="N1466" i="1" s="1"/>
  <c r="J1466" i="1"/>
  <c r="O1466" i="1" s="1"/>
  <c r="K1466" i="1"/>
  <c r="P1466" i="1" s="1"/>
  <c r="L1466" i="1"/>
  <c r="Q1466" i="1" s="1"/>
  <c r="M1466" i="1"/>
  <c r="R1466" i="1" s="1"/>
  <c r="I1467" i="1"/>
  <c r="N1467" i="1" s="1"/>
  <c r="J1467" i="1"/>
  <c r="O1467" i="1" s="1"/>
  <c r="K1467" i="1"/>
  <c r="P1467" i="1" s="1"/>
  <c r="L1467" i="1"/>
  <c r="Q1467" i="1" s="1"/>
  <c r="M1467" i="1"/>
  <c r="R1467" i="1" s="1"/>
  <c r="I1468" i="1"/>
  <c r="N1468" i="1" s="1"/>
  <c r="J1468" i="1"/>
  <c r="O1468" i="1" s="1"/>
  <c r="K1468" i="1"/>
  <c r="P1468" i="1" s="1"/>
  <c r="L1468" i="1"/>
  <c r="Q1468" i="1" s="1"/>
  <c r="M1468" i="1"/>
  <c r="R1468" i="1" s="1"/>
  <c r="I1469" i="1"/>
  <c r="N1469" i="1" s="1"/>
  <c r="J1469" i="1"/>
  <c r="O1469" i="1" s="1"/>
  <c r="K1469" i="1"/>
  <c r="P1469" i="1" s="1"/>
  <c r="L1469" i="1"/>
  <c r="Q1469" i="1" s="1"/>
  <c r="M1469" i="1"/>
  <c r="R1469" i="1" s="1"/>
  <c r="I1470" i="1"/>
  <c r="N1470" i="1" s="1"/>
  <c r="J1470" i="1"/>
  <c r="O1470" i="1" s="1"/>
  <c r="K1470" i="1"/>
  <c r="P1470" i="1" s="1"/>
  <c r="L1470" i="1"/>
  <c r="Q1470" i="1" s="1"/>
  <c r="M1470" i="1"/>
  <c r="R1470" i="1" s="1"/>
  <c r="I1471" i="1"/>
  <c r="N1471" i="1" s="1"/>
  <c r="J1471" i="1"/>
  <c r="O1471" i="1" s="1"/>
  <c r="K1471" i="1"/>
  <c r="P1471" i="1" s="1"/>
  <c r="L1471" i="1"/>
  <c r="Q1471" i="1" s="1"/>
  <c r="M1471" i="1"/>
  <c r="R1471" i="1" s="1"/>
  <c r="I1472" i="1"/>
  <c r="N1472" i="1" s="1"/>
  <c r="J1472" i="1"/>
  <c r="O1472" i="1" s="1"/>
  <c r="K1472" i="1"/>
  <c r="P1472" i="1" s="1"/>
  <c r="L1472" i="1"/>
  <c r="Q1472" i="1" s="1"/>
  <c r="M1472" i="1"/>
  <c r="R1472" i="1" s="1"/>
  <c r="I1473" i="1"/>
  <c r="N1473" i="1" s="1"/>
  <c r="J1473" i="1"/>
  <c r="O1473" i="1" s="1"/>
  <c r="K1473" i="1"/>
  <c r="P1473" i="1" s="1"/>
  <c r="L1473" i="1"/>
  <c r="Q1473" i="1" s="1"/>
  <c r="M1473" i="1"/>
  <c r="R1473" i="1" s="1"/>
  <c r="I1474" i="1"/>
  <c r="N1474" i="1" s="1"/>
  <c r="J1474" i="1"/>
  <c r="O1474" i="1" s="1"/>
  <c r="K1474" i="1"/>
  <c r="P1474" i="1" s="1"/>
  <c r="L1474" i="1"/>
  <c r="Q1474" i="1" s="1"/>
  <c r="M1474" i="1"/>
  <c r="R1474" i="1" s="1"/>
  <c r="I1475" i="1"/>
  <c r="N1475" i="1" s="1"/>
  <c r="J1475" i="1"/>
  <c r="O1475" i="1" s="1"/>
  <c r="K1475" i="1"/>
  <c r="P1475" i="1" s="1"/>
  <c r="L1475" i="1"/>
  <c r="Q1475" i="1" s="1"/>
  <c r="M1475" i="1"/>
  <c r="R1475" i="1" s="1"/>
  <c r="I1476" i="1"/>
  <c r="N1476" i="1" s="1"/>
  <c r="J1476" i="1"/>
  <c r="O1476" i="1" s="1"/>
  <c r="K1476" i="1"/>
  <c r="P1476" i="1" s="1"/>
  <c r="L1476" i="1"/>
  <c r="Q1476" i="1" s="1"/>
  <c r="M1476" i="1"/>
  <c r="R1476" i="1" s="1"/>
  <c r="I1477" i="1"/>
  <c r="N1477" i="1" s="1"/>
  <c r="J1477" i="1"/>
  <c r="O1477" i="1" s="1"/>
  <c r="K1477" i="1"/>
  <c r="P1477" i="1" s="1"/>
  <c r="L1477" i="1"/>
  <c r="Q1477" i="1" s="1"/>
  <c r="M1477" i="1"/>
  <c r="R1477" i="1" s="1"/>
  <c r="I1478" i="1"/>
  <c r="N1478" i="1" s="1"/>
  <c r="J1478" i="1"/>
  <c r="O1478" i="1" s="1"/>
  <c r="K1478" i="1"/>
  <c r="P1478" i="1" s="1"/>
  <c r="L1478" i="1"/>
  <c r="Q1478" i="1" s="1"/>
  <c r="M1478" i="1"/>
  <c r="R1478" i="1" s="1"/>
  <c r="I1479" i="1"/>
  <c r="N1479" i="1" s="1"/>
  <c r="J1479" i="1"/>
  <c r="O1479" i="1" s="1"/>
  <c r="K1479" i="1"/>
  <c r="P1479" i="1" s="1"/>
  <c r="L1479" i="1"/>
  <c r="Q1479" i="1" s="1"/>
  <c r="M1479" i="1"/>
  <c r="R1479" i="1" s="1"/>
  <c r="I1480" i="1"/>
  <c r="N1480" i="1" s="1"/>
  <c r="J1480" i="1"/>
  <c r="O1480" i="1" s="1"/>
  <c r="K1480" i="1"/>
  <c r="P1480" i="1" s="1"/>
  <c r="L1480" i="1"/>
  <c r="Q1480" i="1" s="1"/>
  <c r="M1480" i="1"/>
  <c r="R1480" i="1" s="1"/>
  <c r="I1481" i="1"/>
  <c r="N1481" i="1" s="1"/>
  <c r="J1481" i="1"/>
  <c r="O1481" i="1" s="1"/>
  <c r="K1481" i="1"/>
  <c r="P1481" i="1" s="1"/>
  <c r="L1481" i="1"/>
  <c r="Q1481" i="1" s="1"/>
  <c r="M1481" i="1"/>
  <c r="R1481" i="1" s="1"/>
  <c r="I1482" i="1"/>
  <c r="N1482" i="1" s="1"/>
  <c r="J1482" i="1"/>
  <c r="O1482" i="1" s="1"/>
  <c r="K1482" i="1"/>
  <c r="P1482" i="1" s="1"/>
  <c r="L1482" i="1"/>
  <c r="Q1482" i="1" s="1"/>
  <c r="M1482" i="1"/>
  <c r="R1482" i="1" s="1"/>
  <c r="I1483" i="1"/>
  <c r="N1483" i="1" s="1"/>
  <c r="J1483" i="1"/>
  <c r="O1483" i="1" s="1"/>
  <c r="K1483" i="1"/>
  <c r="P1483" i="1" s="1"/>
  <c r="L1483" i="1"/>
  <c r="Q1483" i="1" s="1"/>
  <c r="M1483" i="1"/>
  <c r="R1483" i="1" s="1"/>
  <c r="I1484" i="1"/>
  <c r="N1484" i="1" s="1"/>
  <c r="J1484" i="1"/>
  <c r="O1484" i="1" s="1"/>
  <c r="K1484" i="1"/>
  <c r="P1484" i="1" s="1"/>
  <c r="L1484" i="1"/>
  <c r="Q1484" i="1" s="1"/>
  <c r="M1484" i="1"/>
  <c r="R1484" i="1" s="1"/>
  <c r="I1485" i="1"/>
  <c r="N1485" i="1" s="1"/>
  <c r="J1485" i="1"/>
  <c r="O1485" i="1" s="1"/>
  <c r="K1485" i="1"/>
  <c r="P1485" i="1" s="1"/>
  <c r="L1485" i="1"/>
  <c r="Q1485" i="1" s="1"/>
  <c r="M1485" i="1"/>
  <c r="R1485" i="1" s="1"/>
  <c r="I1486" i="1"/>
  <c r="N1486" i="1" s="1"/>
  <c r="J1486" i="1"/>
  <c r="O1486" i="1" s="1"/>
  <c r="K1486" i="1"/>
  <c r="P1486" i="1" s="1"/>
  <c r="L1486" i="1"/>
  <c r="Q1486" i="1" s="1"/>
  <c r="M1486" i="1"/>
  <c r="R1486" i="1" s="1"/>
  <c r="I1487" i="1"/>
  <c r="N1487" i="1" s="1"/>
  <c r="J1487" i="1"/>
  <c r="O1487" i="1" s="1"/>
  <c r="K1487" i="1"/>
  <c r="P1487" i="1" s="1"/>
  <c r="L1487" i="1"/>
  <c r="Q1487" i="1" s="1"/>
  <c r="M1487" i="1"/>
  <c r="R1487" i="1" s="1"/>
  <c r="I1488" i="1"/>
  <c r="N1488" i="1" s="1"/>
  <c r="J1488" i="1"/>
  <c r="O1488" i="1" s="1"/>
  <c r="K1488" i="1"/>
  <c r="P1488" i="1" s="1"/>
  <c r="L1488" i="1"/>
  <c r="Q1488" i="1" s="1"/>
  <c r="M1488" i="1"/>
  <c r="R1488" i="1" s="1"/>
  <c r="I1489" i="1"/>
  <c r="N1489" i="1" s="1"/>
  <c r="J1489" i="1"/>
  <c r="O1489" i="1" s="1"/>
  <c r="K1489" i="1"/>
  <c r="P1489" i="1" s="1"/>
  <c r="L1489" i="1"/>
  <c r="Q1489" i="1" s="1"/>
  <c r="M1489" i="1"/>
  <c r="R1489" i="1" s="1"/>
  <c r="I1490" i="1"/>
  <c r="N1490" i="1" s="1"/>
  <c r="J1490" i="1"/>
  <c r="O1490" i="1" s="1"/>
  <c r="K1490" i="1"/>
  <c r="P1490" i="1" s="1"/>
  <c r="L1490" i="1"/>
  <c r="Q1490" i="1" s="1"/>
  <c r="M1490" i="1"/>
  <c r="R1490" i="1" s="1"/>
  <c r="I1491" i="1"/>
  <c r="N1491" i="1" s="1"/>
  <c r="J1491" i="1"/>
  <c r="O1491" i="1" s="1"/>
  <c r="K1491" i="1"/>
  <c r="P1491" i="1" s="1"/>
  <c r="L1491" i="1"/>
  <c r="Q1491" i="1" s="1"/>
  <c r="M1491" i="1"/>
  <c r="R1491" i="1" s="1"/>
  <c r="I1492" i="1"/>
  <c r="N1492" i="1" s="1"/>
  <c r="J1492" i="1"/>
  <c r="O1492" i="1" s="1"/>
  <c r="K1492" i="1"/>
  <c r="P1492" i="1" s="1"/>
  <c r="L1492" i="1"/>
  <c r="Q1492" i="1" s="1"/>
  <c r="M1492" i="1"/>
  <c r="R1492" i="1" s="1"/>
  <c r="I1493" i="1"/>
  <c r="N1493" i="1" s="1"/>
  <c r="J1493" i="1"/>
  <c r="O1493" i="1" s="1"/>
  <c r="K1493" i="1"/>
  <c r="P1493" i="1" s="1"/>
  <c r="L1493" i="1"/>
  <c r="Q1493" i="1" s="1"/>
  <c r="M1493" i="1"/>
  <c r="R1493" i="1" s="1"/>
  <c r="I1494" i="1"/>
  <c r="N1494" i="1" s="1"/>
  <c r="J1494" i="1"/>
  <c r="O1494" i="1" s="1"/>
  <c r="K1494" i="1"/>
  <c r="P1494" i="1" s="1"/>
  <c r="L1494" i="1"/>
  <c r="Q1494" i="1" s="1"/>
  <c r="M1494" i="1"/>
  <c r="R1494" i="1" s="1"/>
  <c r="I1495" i="1"/>
  <c r="N1495" i="1" s="1"/>
  <c r="J1495" i="1"/>
  <c r="O1495" i="1" s="1"/>
  <c r="K1495" i="1"/>
  <c r="P1495" i="1" s="1"/>
  <c r="L1495" i="1"/>
  <c r="Q1495" i="1" s="1"/>
  <c r="M1495" i="1"/>
  <c r="R1495" i="1" s="1"/>
  <c r="I1496" i="1"/>
  <c r="N1496" i="1" s="1"/>
  <c r="J1496" i="1"/>
  <c r="O1496" i="1" s="1"/>
  <c r="K1496" i="1"/>
  <c r="P1496" i="1" s="1"/>
  <c r="L1496" i="1"/>
  <c r="Q1496" i="1" s="1"/>
  <c r="M1496" i="1"/>
  <c r="R1496" i="1" s="1"/>
  <c r="I1497" i="1"/>
  <c r="N1497" i="1" s="1"/>
  <c r="J1497" i="1"/>
  <c r="O1497" i="1" s="1"/>
  <c r="K1497" i="1"/>
  <c r="P1497" i="1" s="1"/>
  <c r="L1497" i="1"/>
  <c r="Q1497" i="1" s="1"/>
  <c r="M1497" i="1"/>
  <c r="R1497" i="1" s="1"/>
  <c r="I1498" i="1"/>
  <c r="N1498" i="1" s="1"/>
  <c r="J1498" i="1"/>
  <c r="O1498" i="1" s="1"/>
  <c r="K1498" i="1"/>
  <c r="P1498" i="1" s="1"/>
  <c r="L1498" i="1"/>
  <c r="Q1498" i="1" s="1"/>
  <c r="M1498" i="1"/>
  <c r="R1498" i="1" s="1"/>
  <c r="I1499" i="1"/>
  <c r="N1499" i="1" s="1"/>
  <c r="J1499" i="1"/>
  <c r="O1499" i="1" s="1"/>
  <c r="K1499" i="1"/>
  <c r="P1499" i="1" s="1"/>
  <c r="L1499" i="1"/>
  <c r="Q1499" i="1" s="1"/>
  <c r="M1499" i="1"/>
  <c r="R1499" i="1" s="1"/>
  <c r="I1500" i="1"/>
  <c r="N1500" i="1" s="1"/>
  <c r="J1500" i="1"/>
  <c r="O1500" i="1" s="1"/>
  <c r="K1500" i="1"/>
  <c r="P1500" i="1" s="1"/>
  <c r="L1500" i="1"/>
  <c r="Q1500" i="1" s="1"/>
  <c r="M1500" i="1"/>
  <c r="R1500" i="1" s="1"/>
  <c r="I1501" i="1"/>
  <c r="N1501" i="1" s="1"/>
  <c r="J1501" i="1"/>
  <c r="O1501" i="1" s="1"/>
  <c r="K1501" i="1"/>
  <c r="P1501" i="1" s="1"/>
  <c r="L1501" i="1"/>
  <c r="Q1501" i="1" s="1"/>
  <c r="M1501" i="1"/>
  <c r="R1501" i="1" s="1"/>
  <c r="I1502" i="1"/>
  <c r="N1502" i="1" s="1"/>
  <c r="J1502" i="1"/>
  <c r="O1502" i="1" s="1"/>
  <c r="K1502" i="1"/>
  <c r="P1502" i="1" s="1"/>
  <c r="L1502" i="1"/>
  <c r="Q1502" i="1" s="1"/>
  <c r="M1502" i="1"/>
  <c r="R1502" i="1" s="1"/>
  <c r="I1503" i="1"/>
  <c r="N1503" i="1" s="1"/>
  <c r="J1503" i="1"/>
  <c r="O1503" i="1" s="1"/>
  <c r="K1503" i="1"/>
  <c r="P1503" i="1" s="1"/>
  <c r="L1503" i="1"/>
  <c r="Q1503" i="1" s="1"/>
  <c r="M1503" i="1"/>
  <c r="R1503" i="1" s="1"/>
  <c r="I1504" i="1"/>
  <c r="N1504" i="1" s="1"/>
  <c r="J1504" i="1"/>
  <c r="O1504" i="1" s="1"/>
  <c r="K1504" i="1"/>
  <c r="P1504" i="1" s="1"/>
  <c r="L1504" i="1"/>
  <c r="Q1504" i="1" s="1"/>
  <c r="M1504" i="1"/>
  <c r="R1504" i="1" s="1"/>
  <c r="I1505" i="1"/>
  <c r="N1505" i="1" s="1"/>
  <c r="J1505" i="1"/>
  <c r="O1505" i="1" s="1"/>
  <c r="K1505" i="1"/>
  <c r="P1505" i="1" s="1"/>
  <c r="L1505" i="1"/>
  <c r="Q1505" i="1" s="1"/>
  <c r="M1505" i="1"/>
  <c r="R1505" i="1" s="1"/>
  <c r="I1506" i="1"/>
  <c r="N1506" i="1" s="1"/>
  <c r="J1506" i="1"/>
  <c r="O1506" i="1" s="1"/>
  <c r="K1506" i="1"/>
  <c r="P1506" i="1" s="1"/>
  <c r="L1506" i="1"/>
  <c r="Q1506" i="1" s="1"/>
  <c r="M1506" i="1"/>
  <c r="R1506" i="1" s="1"/>
  <c r="I1507" i="1"/>
  <c r="N1507" i="1" s="1"/>
  <c r="J1507" i="1"/>
  <c r="O1507" i="1" s="1"/>
  <c r="K1507" i="1"/>
  <c r="P1507" i="1" s="1"/>
  <c r="L1507" i="1"/>
  <c r="Q1507" i="1" s="1"/>
  <c r="M1507" i="1"/>
  <c r="R1507" i="1" s="1"/>
  <c r="I1508" i="1"/>
  <c r="N1508" i="1" s="1"/>
  <c r="J1508" i="1"/>
  <c r="O1508" i="1" s="1"/>
  <c r="K1508" i="1"/>
  <c r="P1508" i="1" s="1"/>
  <c r="L1508" i="1"/>
  <c r="Q1508" i="1" s="1"/>
  <c r="M1508" i="1"/>
  <c r="R1508" i="1" s="1"/>
  <c r="I1509" i="1"/>
  <c r="N1509" i="1" s="1"/>
  <c r="J1509" i="1"/>
  <c r="O1509" i="1" s="1"/>
  <c r="K1509" i="1"/>
  <c r="P1509" i="1" s="1"/>
  <c r="L1509" i="1"/>
  <c r="Q1509" i="1" s="1"/>
  <c r="M1509" i="1"/>
  <c r="R1509" i="1" s="1"/>
  <c r="I1510" i="1"/>
  <c r="N1510" i="1" s="1"/>
  <c r="J1510" i="1"/>
  <c r="O1510" i="1" s="1"/>
  <c r="K1510" i="1"/>
  <c r="P1510" i="1" s="1"/>
  <c r="L1510" i="1"/>
  <c r="Q1510" i="1" s="1"/>
  <c r="M1510" i="1"/>
  <c r="R1510" i="1" s="1"/>
  <c r="I1511" i="1"/>
  <c r="N1511" i="1" s="1"/>
  <c r="J1511" i="1"/>
  <c r="O1511" i="1" s="1"/>
  <c r="K1511" i="1"/>
  <c r="P1511" i="1" s="1"/>
  <c r="L1511" i="1"/>
  <c r="Q1511" i="1" s="1"/>
  <c r="M1511" i="1"/>
  <c r="R1511" i="1" s="1"/>
  <c r="I1512" i="1"/>
  <c r="N1512" i="1" s="1"/>
  <c r="J1512" i="1"/>
  <c r="O1512" i="1" s="1"/>
  <c r="K1512" i="1"/>
  <c r="P1512" i="1" s="1"/>
  <c r="L1512" i="1"/>
  <c r="Q1512" i="1" s="1"/>
  <c r="M1512" i="1"/>
  <c r="R1512" i="1" s="1"/>
  <c r="I1513" i="1"/>
  <c r="N1513" i="1" s="1"/>
  <c r="J1513" i="1"/>
  <c r="O1513" i="1" s="1"/>
  <c r="K1513" i="1"/>
  <c r="P1513" i="1" s="1"/>
  <c r="L1513" i="1"/>
  <c r="Q1513" i="1" s="1"/>
  <c r="M1513" i="1"/>
  <c r="R1513" i="1" s="1"/>
  <c r="I1514" i="1"/>
  <c r="N1514" i="1" s="1"/>
  <c r="J1514" i="1"/>
  <c r="O1514" i="1" s="1"/>
  <c r="K1514" i="1"/>
  <c r="P1514" i="1" s="1"/>
  <c r="L1514" i="1"/>
  <c r="Q1514" i="1" s="1"/>
  <c r="M1514" i="1"/>
  <c r="R1514" i="1" s="1"/>
  <c r="I1515" i="1"/>
  <c r="N1515" i="1" s="1"/>
  <c r="J1515" i="1"/>
  <c r="O1515" i="1" s="1"/>
  <c r="K1515" i="1"/>
  <c r="P1515" i="1" s="1"/>
  <c r="L1515" i="1"/>
  <c r="Q1515" i="1" s="1"/>
  <c r="M1515" i="1"/>
  <c r="R1515" i="1" s="1"/>
  <c r="I1516" i="1"/>
  <c r="N1516" i="1" s="1"/>
  <c r="J1516" i="1"/>
  <c r="O1516" i="1" s="1"/>
  <c r="K1516" i="1"/>
  <c r="P1516" i="1" s="1"/>
  <c r="L1516" i="1"/>
  <c r="Q1516" i="1" s="1"/>
  <c r="M1516" i="1"/>
  <c r="R1516" i="1" s="1"/>
  <c r="I1517" i="1"/>
  <c r="N1517" i="1" s="1"/>
  <c r="J1517" i="1"/>
  <c r="O1517" i="1" s="1"/>
  <c r="K1517" i="1"/>
  <c r="P1517" i="1" s="1"/>
  <c r="L1517" i="1"/>
  <c r="Q1517" i="1" s="1"/>
  <c r="M1517" i="1"/>
  <c r="R1517" i="1" s="1"/>
  <c r="I1518" i="1"/>
  <c r="N1518" i="1" s="1"/>
  <c r="J1518" i="1"/>
  <c r="O1518" i="1" s="1"/>
  <c r="K1518" i="1"/>
  <c r="P1518" i="1" s="1"/>
  <c r="L1518" i="1"/>
  <c r="Q1518" i="1" s="1"/>
  <c r="M1518" i="1"/>
  <c r="R1518" i="1" s="1"/>
  <c r="I1519" i="1"/>
  <c r="N1519" i="1" s="1"/>
  <c r="J1519" i="1"/>
  <c r="O1519" i="1" s="1"/>
  <c r="K1519" i="1"/>
  <c r="P1519" i="1" s="1"/>
  <c r="L1519" i="1"/>
  <c r="Q1519" i="1" s="1"/>
  <c r="M1519" i="1"/>
  <c r="R1519" i="1" s="1"/>
  <c r="I1520" i="1"/>
  <c r="N1520" i="1" s="1"/>
  <c r="J1520" i="1"/>
  <c r="O1520" i="1" s="1"/>
  <c r="K1520" i="1"/>
  <c r="P1520" i="1" s="1"/>
  <c r="L1520" i="1"/>
  <c r="Q1520" i="1" s="1"/>
  <c r="M1520" i="1"/>
  <c r="R1520" i="1" s="1"/>
  <c r="I1521" i="1"/>
  <c r="N1521" i="1" s="1"/>
  <c r="J1521" i="1"/>
  <c r="O1521" i="1" s="1"/>
  <c r="K1521" i="1"/>
  <c r="P1521" i="1" s="1"/>
  <c r="L1521" i="1"/>
  <c r="Q1521" i="1" s="1"/>
  <c r="M1521" i="1"/>
  <c r="R1521" i="1" s="1"/>
  <c r="I1522" i="1"/>
  <c r="N1522" i="1" s="1"/>
  <c r="J1522" i="1"/>
  <c r="O1522" i="1" s="1"/>
  <c r="K1522" i="1"/>
  <c r="P1522" i="1" s="1"/>
  <c r="L1522" i="1"/>
  <c r="Q1522" i="1" s="1"/>
  <c r="M1522" i="1"/>
  <c r="R1522" i="1" s="1"/>
  <c r="I1523" i="1"/>
  <c r="N1523" i="1" s="1"/>
  <c r="J1523" i="1"/>
  <c r="O1523" i="1" s="1"/>
  <c r="K1523" i="1"/>
  <c r="P1523" i="1" s="1"/>
  <c r="L1523" i="1"/>
  <c r="Q1523" i="1" s="1"/>
  <c r="M1523" i="1"/>
  <c r="R1523" i="1" s="1"/>
  <c r="I1524" i="1"/>
  <c r="N1524" i="1" s="1"/>
  <c r="J1524" i="1"/>
  <c r="O1524" i="1" s="1"/>
  <c r="K1524" i="1"/>
  <c r="P1524" i="1" s="1"/>
  <c r="L1524" i="1"/>
  <c r="Q1524" i="1" s="1"/>
  <c r="M1524" i="1"/>
  <c r="R1524" i="1" s="1"/>
  <c r="I1525" i="1"/>
  <c r="N1525" i="1" s="1"/>
  <c r="J1525" i="1"/>
  <c r="O1525" i="1" s="1"/>
  <c r="K1525" i="1"/>
  <c r="P1525" i="1" s="1"/>
  <c r="L1525" i="1"/>
  <c r="Q1525" i="1" s="1"/>
  <c r="M1525" i="1"/>
  <c r="R1525" i="1" s="1"/>
  <c r="I1526" i="1"/>
  <c r="N1526" i="1" s="1"/>
  <c r="J1526" i="1"/>
  <c r="O1526" i="1" s="1"/>
  <c r="K1526" i="1"/>
  <c r="P1526" i="1" s="1"/>
  <c r="L1526" i="1"/>
  <c r="Q1526" i="1" s="1"/>
  <c r="M1526" i="1"/>
  <c r="R1526" i="1" s="1"/>
  <c r="I1527" i="1"/>
  <c r="N1527" i="1" s="1"/>
  <c r="J1527" i="1"/>
  <c r="O1527" i="1" s="1"/>
  <c r="K1527" i="1"/>
  <c r="P1527" i="1" s="1"/>
  <c r="L1527" i="1"/>
  <c r="Q1527" i="1" s="1"/>
  <c r="M1527" i="1"/>
  <c r="R1527" i="1" s="1"/>
  <c r="I1528" i="1"/>
  <c r="N1528" i="1" s="1"/>
  <c r="J1528" i="1"/>
  <c r="O1528" i="1" s="1"/>
  <c r="K1528" i="1"/>
  <c r="P1528" i="1" s="1"/>
  <c r="L1528" i="1"/>
  <c r="Q1528" i="1" s="1"/>
  <c r="M1528" i="1"/>
  <c r="R1528" i="1" s="1"/>
  <c r="I1529" i="1"/>
  <c r="N1529" i="1" s="1"/>
  <c r="J1529" i="1"/>
  <c r="O1529" i="1" s="1"/>
  <c r="K1529" i="1"/>
  <c r="P1529" i="1" s="1"/>
  <c r="L1529" i="1"/>
  <c r="Q1529" i="1" s="1"/>
  <c r="M1529" i="1"/>
  <c r="R1529" i="1" s="1"/>
  <c r="I1530" i="1"/>
  <c r="N1530" i="1" s="1"/>
  <c r="J1530" i="1"/>
  <c r="O1530" i="1" s="1"/>
  <c r="K1530" i="1"/>
  <c r="P1530" i="1" s="1"/>
  <c r="L1530" i="1"/>
  <c r="Q1530" i="1" s="1"/>
  <c r="M1530" i="1"/>
  <c r="R1530" i="1" s="1"/>
  <c r="I1531" i="1"/>
  <c r="N1531" i="1" s="1"/>
  <c r="J1531" i="1"/>
  <c r="O1531" i="1" s="1"/>
  <c r="K1531" i="1"/>
  <c r="P1531" i="1" s="1"/>
  <c r="L1531" i="1"/>
  <c r="Q1531" i="1" s="1"/>
  <c r="M1531" i="1"/>
  <c r="R1531" i="1" s="1"/>
  <c r="I1532" i="1"/>
  <c r="N1532" i="1" s="1"/>
  <c r="J1532" i="1"/>
  <c r="O1532" i="1" s="1"/>
  <c r="K1532" i="1"/>
  <c r="P1532" i="1" s="1"/>
  <c r="L1532" i="1"/>
  <c r="Q1532" i="1" s="1"/>
  <c r="M1532" i="1"/>
  <c r="R1532" i="1" s="1"/>
  <c r="I1533" i="1"/>
  <c r="N1533" i="1" s="1"/>
  <c r="J1533" i="1"/>
  <c r="O1533" i="1" s="1"/>
  <c r="K1533" i="1"/>
  <c r="P1533" i="1" s="1"/>
  <c r="L1533" i="1"/>
  <c r="Q1533" i="1" s="1"/>
  <c r="M1533" i="1"/>
  <c r="R1533" i="1" s="1"/>
  <c r="I1534" i="1"/>
  <c r="N1534" i="1" s="1"/>
  <c r="J1534" i="1"/>
  <c r="O1534" i="1" s="1"/>
  <c r="K1534" i="1"/>
  <c r="P1534" i="1" s="1"/>
  <c r="L1534" i="1"/>
  <c r="Q1534" i="1" s="1"/>
  <c r="M1534" i="1"/>
  <c r="R1534" i="1" s="1"/>
  <c r="I1535" i="1"/>
  <c r="N1535" i="1" s="1"/>
  <c r="J1535" i="1"/>
  <c r="O1535" i="1" s="1"/>
  <c r="K1535" i="1"/>
  <c r="P1535" i="1" s="1"/>
  <c r="L1535" i="1"/>
  <c r="Q1535" i="1" s="1"/>
  <c r="M1535" i="1"/>
  <c r="R1535" i="1" s="1"/>
  <c r="I1536" i="1"/>
  <c r="N1536" i="1" s="1"/>
  <c r="J1536" i="1"/>
  <c r="O1536" i="1" s="1"/>
  <c r="K1536" i="1"/>
  <c r="P1536" i="1" s="1"/>
  <c r="L1536" i="1"/>
  <c r="Q1536" i="1" s="1"/>
  <c r="M1536" i="1"/>
  <c r="R1536" i="1" s="1"/>
  <c r="I1537" i="1"/>
  <c r="N1537" i="1" s="1"/>
  <c r="J1537" i="1"/>
  <c r="O1537" i="1" s="1"/>
  <c r="K1537" i="1"/>
  <c r="P1537" i="1" s="1"/>
  <c r="L1537" i="1"/>
  <c r="Q1537" i="1" s="1"/>
  <c r="M1537" i="1"/>
  <c r="R1537" i="1" s="1"/>
  <c r="I1538" i="1"/>
  <c r="N1538" i="1" s="1"/>
  <c r="J1538" i="1"/>
  <c r="O1538" i="1" s="1"/>
  <c r="K1538" i="1"/>
  <c r="P1538" i="1" s="1"/>
  <c r="L1538" i="1"/>
  <c r="Q1538" i="1" s="1"/>
  <c r="M1538" i="1"/>
  <c r="R1538" i="1" s="1"/>
  <c r="I1539" i="1"/>
  <c r="N1539" i="1" s="1"/>
  <c r="J1539" i="1"/>
  <c r="O1539" i="1" s="1"/>
  <c r="K1539" i="1"/>
  <c r="P1539" i="1" s="1"/>
  <c r="L1539" i="1"/>
  <c r="Q1539" i="1" s="1"/>
  <c r="M1539" i="1"/>
  <c r="R1539" i="1" s="1"/>
  <c r="I1540" i="1"/>
  <c r="N1540" i="1" s="1"/>
  <c r="J1540" i="1"/>
  <c r="O1540" i="1" s="1"/>
  <c r="K1540" i="1"/>
  <c r="P1540" i="1" s="1"/>
  <c r="L1540" i="1"/>
  <c r="Q1540" i="1" s="1"/>
  <c r="M1540" i="1"/>
  <c r="R1540" i="1" s="1"/>
  <c r="I1541" i="1"/>
  <c r="N1541" i="1" s="1"/>
  <c r="J1541" i="1"/>
  <c r="O1541" i="1" s="1"/>
  <c r="K1541" i="1"/>
  <c r="P1541" i="1" s="1"/>
  <c r="L1541" i="1"/>
  <c r="Q1541" i="1" s="1"/>
  <c r="M1541" i="1"/>
  <c r="R1541" i="1" s="1"/>
  <c r="I1542" i="1"/>
  <c r="N1542" i="1" s="1"/>
  <c r="J1542" i="1"/>
  <c r="O1542" i="1" s="1"/>
  <c r="K1542" i="1"/>
  <c r="P1542" i="1" s="1"/>
  <c r="L1542" i="1"/>
  <c r="Q1542" i="1" s="1"/>
  <c r="M1542" i="1"/>
  <c r="R1542" i="1" s="1"/>
  <c r="I1543" i="1"/>
  <c r="N1543" i="1" s="1"/>
  <c r="J1543" i="1"/>
  <c r="O1543" i="1" s="1"/>
  <c r="K1543" i="1"/>
  <c r="P1543" i="1" s="1"/>
  <c r="L1543" i="1"/>
  <c r="Q1543" i="1" s="1"/>
  <c r="M1543" i="1"/>
  <c r="R1543" i="1" s="1"/>
  <c r="I1544" i="1"/>
  <c r="N1544" i="1" s="1"/>
  <c r="J1544" i="1"/>
  <c r="O1544" i="1" s="1"/>
  <c r="K1544" i="1"/>
  <c r="P1544" i="1" s="1"/>
  <c r="L1544" i="1"/>
  <c r="Q1544" i="1" s="1"/>
  <c r="M1544" i="1"/>
  <c r="R1544" i="1" s="1"/>
  <c r="I1545" i="1"/>
  <c r="N1545" i="1" s="1"/>
  <c r="J1545" i="1"/>
  <c r="O1545" i="1" s="1"/>
  <c r="K1545" i="1"/>
  <c r="P1545" i="1" s="1"/>
  <c r="L1545" i="1"/>
  <c r="Q1545" i="1" s="1"/>
  <c r="M1545" i="1"/>
  <c r="R1545" i="1" s="1"/>
  <c r="I1546" i="1"/>
  <c r="N1546" i="1" s="1"/>
  <c r="J1546" i="1"/>
  <c r="O1546" i="1" s="1"/>
  <c r="K1546" i="1"/>
  <c r="P1546" i="1" s="1"/>
  <c r="L1546" i="1"/>
  <c r="Q1546" i="1" s="1"/>
  <c r="M1546" i="1"/>
  <c r="R1546" i="1" s="1"/>
  <c r="I1547" i="1"/>
  <c r="N1547" i="1" s="1"/>
  <c r="J1547" i="1"/>
  <c r="O1547" i="1" s="1"/>
  <c r="K1547" i="1"/>
  <c r="P1547" i="1" s="1"/>
  <c r="L1547" i="1"/>
  <c r="Q1547" i="1" s="1"/>
  <c r="M1547" i="1"/>
  <c r="R1547" i="1" s="1"/>
  <c r="I1548" i="1"/>
  <c r="N1548" i="1" s="1"/>
  <c r="J1548" i="1"/>
  <c r="O1548" i="1" s="1"/>
  <c r="K1548" i="1"/>
  <c r="P1548" i="1" s="1"/>
  <c r="L1548" i="1"/>
  <c r="Q1548" i="1" s="1"/>
  <c r="M1548" i="1"/>
  <c r="R1548" i="1" s="1"/>
  <c r="I1549" i="1"/>
  <c r="N1549" i="1" s="1"/>
  <c r="J1549" i="1"/>
  <c r="O1549" i="1" s="1"/>
  <c r="K1549" i="1"/>
  <c r="P1549" i="1" s="1"/>
  <c r="L1549" i="1"/>
  <c r="Q1549" i="1" s="1"/>
  <c r="M1549" i="1"/>
  <c r="R1549" i="1" s="1"/>
  <c r="I1550" i="1"/>
  <c r="N1550" i="1" s="1"/>
  <c r="J1550" i="1"/>
  <c r="O1550" i="1" s="1"/>
  <c r="K1550" i="1"/>
  <c r="P1550" i="1" s="1"/>
  <c r="L1550" i="1"/>
  <c r="Q1550" i="1" s="1"/>
  <c r="M1550" i="1"/>
  <c r="R1550" i="1" s="1"/>
  <c r="I1551" i="1"/>
  <c r="N1551" i="1" s="1"/>
  <c r="J1551" i="1"/>
  <c r="O1551" i="1" s="1"/>
  <c r="K1551" i="1"/>
  <c r="P1551" i="1" s="1"/>
  <c r="L1551" i="1"/>
  <c r="Q1551" i="1" s="1"/>
  <c r="M1551" i="1"/>
  <c r="R1551" i="1" s="1"/>
  <c r="I1552" i="1"/>
  <c r="N1552" i="1" s="1"/>
  <c r="J1552" i="1"/>
  <c r="O1552" i="1" s="1"/>
  <c r="K1552" i="1"/>
  <c r="P1552" i="1" s="1"/>
  <c r="L1552" i="1"/>
  <c r="Q1552" i="1" s="1"/>
  <c r="M1552" i="1"/>
  <c r="R1552" i="1" s="1"/>
  <c r="I1553" i="1"/>
  <c r="N1553" i="1" s="1"/>
  <c r="J1553" i="1"/>
  <c r="O1553" i="1" s="1"/>
  <c r="K1553" i="1"/>
  <c r="P1553" i="1" s="1"/>
  <c r="L1553" i="1"/>
  <c r="Q1553" i="1" s="1"/>
  <c r="M1553" i="1"/>
  <c r="R1553" i="1" s="1"/>
  <c r="I1554" i="1"/>
  <c r="N1554" i="1" s="1"/>
  <c r="J1554" i="1"/>
  <c r="O1554" i="1" s="1"/>
  <c r="K1554" i="1"/>
  <c r="P1554" i="1" s="1"/>
  <c r="L1554" i="1"/>
  <c r="Q1554" i="1" s="1"/>
  <c r="M1554" i="1"/>
  <c r="R1554" i="1" s="1"/>
  <c r="I1555" i="1"/>
  <c r="N1555" i="1" s="1"/>
  <c r="J1555" i="1"/>
  <c r="O1555" i="1" s="1"/>
  <c r="K1555" i="1"/>
  <c r="P1555" i="1" s="1"/>
  <c r="L1555" i="1"/>
  <c r="Q1555" i="1" s="1"/>
  <c r="M1555" i="1"/>
  <c r="R1555" i="1" s="1"/>
  <c r="I1556" i="1"/>
  <c r="N1556" i="1" s="1"/>
  <c r="J1556" i="1"/>
  <c r="O1556" i="1" s="1"/>
  <c r="K1556" i="1"/>
  <c r="P1556" i="1" s="1"/>
  <c r="L1556" i="1"/>
  <c r="Q1556" i="1" s="1"/>
  <c r="M1556" i="1"/>
  <c r="R1556" i="1" s="1"/>
  <c r="I1557" i="1"/>
  <c r="N1557" i="1" s="1"/>
  <c r="J1557" i="1"/>
  <c r="O1557" i="1" s="1"/>
  <c r="K1557" i="1"/>
  <c r="P1557" i="1" s="1"/>
  <c r="L1557" i="1"/>
  <c r="Q1557" i="1" s="1"/>
  <c r="M1557" i="1"/>
  <c r="R1557" i="1" s="1"/>
  <c r="I1558" i="1"/>
  <c r="N1558" i="1" s="1"/>
  <c r="J1558" i="1"/>
  <c r="O1558" i="1" s="1"/>
  <c r="K1558" i="1"/>
  <c r="P1558" i="1" s="1"/>
  <c r="L1558" i="1"/>
  <c r="Q1558" i="1" s="1"/>
  <c r="M1558" i="1"/>
  <c r="R1558" i="1" s="1"/>
  <c r="I1559" i="1"/>
  <c r="N1559" i="1" s="1"/>
  <c r="J1559" i="1"/>
  <c r="O1559" i="1" s="1"/>
  <c r="K1559" i="1"/>
  <c r="P1559" i="1" s="1"/>
  <c r="L1559" i="1"/>
  <c r="Q1559" i="1" s="1"/>
  <c r="M1559" i="1"/>
  <c r="R1559" i="1" s="1"/>
  <c r="I1560" i="1"/>
  <c r="N1560" i="1" s="1"/>
  <c r="J1560" i="1"/>
  <c r="O1560" i="1" s="1"/>
  <c r="K1560" i="1"/>
  <c r="P1560" i="1" s="1"/>
  <c r="L1560" i="1"/>
  <c r="Q1560" i="1" s="1"/>
  <c r="M1560" i="1"/>
  <c r="R1560" i="1" s="1"/>
  <c r="I1561" i="1"/>
  <c r="N1561" i="1" s="1"/>
  <c r="J1561" i="1"/>
  <c r="O1561" i="1" s="1"/>
  <c r="K1561" i="1"/>
  <c r="P1561" i="1" s="1"/>
  <c r="L1561" i="1"/>
  <c r="Q1561" i="1" s="1"/>
  <c r="M1561" i="1"/>
  <c r="R1561" i="1" s="1"/>
  <c r="I1562" i="1"/>
  <c r="N1562" i="1" s="1"/>
  <c r="J1562" i="1"/>
  <c r="O1562" i="1" s="1"/>
  <c r="K1562" i="1"/>
  <c r="P1562" i="1" s="1"/>
  <c r="L1562" i="1"/>
  <c r="Q1562" i="1" s="1"/>
  <c r="M1562" i="1"/>
  <c r="R1562" i="1" s="1"/>
  <c r="I1563" i="1"/>
  <c r="N1563" i="1" s="1"/>
  <c r="J1563" i="1"/>
  <c r="O1563" i="1" s="1"/>
  <c r="K1563" i="1"/>
  <c r="P1563" i="1" s="1"/>
  <c r="L1563" i="1"/>
  <c r="Q1563" i="1" s="1"/>
  <c r="M1563" i="1"/>
  <c r="R1563" i="1" s="1"/>
  <c r="I1564" i="1"/>
  <c r="N1564" i="1" s="1"/>
  <c r="J1564" i="1"/>
  <c r="O1564" i="1" s="1"/>
  <c r="K1564" i="1"/>
  <c r="P1564" i="1" s="1"/>
  <c r="L1564" i="1"/>
  <c r="Q1564" i="1" s="1"/>
  <c r="M1564" i="1"/>
  <c r="R1564" i="1" s="1"/>
  <c r="I1565" i="1"/>
  <c r="N1565" i="1" s="1"/>
  <c r="J1565" i="1"/>
  <c r="O1565" i="1" s="1"/>
  <c r="K1565" i="1"/>
  <c r="P1565" i="1" s="1"/>
  <c r="L1565" i="1"/>
  <c r="Q1565" i="1" s="1"/>
  <c r="M1565" i="1"/>
  <c r="R1565" i="1" s="1"/>
  <c r="I1566" i="1"/>
  <c r="N1566" i="1" s="1"/>
  <c r="J1566" i="1"/>
  <c r="O1566" i="1" s="1"/>
  <c r="K1566" i="1"/>
  <c r="P1566" i="1" s="1"/>
  <c r="L1566" i="1"/>
  <c r="Q1566" i="1" s="1"/>
  <c r="M1566" i="1"/>
  <c r="R1566" i="1" s="1"/>
  <c r="I1567" i="1"/>
  <c r="N1567" i="1" s="1"/>
  <c r="J1567" i="1"/>
  <c r="O1567" i="1" s="1"/>
  <c r="K1567" i="1"/>
  <c r="P1567" i="1" s="1"/>
  <c r="L1567" i="1"/>
  <c r="Q1567" i="1" s="1"/>
  <c r="M1567" i="1"/>
  <c r="R1567" i="1" s="1"/>
  <c r="I1568" i="1"/>
  <c r="N1568" i="1" s="1"/>
  <c r="J1568" i="1"/>
  <c r="O1568" i="1" s="1"/>
  <c r="K1568" i="1"/>
  <c r="P1568" i="1" s="1"/>
  <c r="L1568" i="1"/>
  <c r="Q1568" i="1" s="1"/>
  <c r="M1568" i="1"/>
  <c r="R1568" i="1" s="1"/>
  <c r="I1569" i="1"/>
  <c r="N1569" i="1" s="1"/>
  <c r="J1569" i="1"/>
  <c r="O1569" i="1" s="1"/>
  <c r="K1569" i="1"/>
  <c r="P1569" i="1" s="1"/>
  <c r="L1569" i="1"/>
  <c r="Q1569" i="1" s="1"/>
  <c r="M1569" i="1"/>
  <c r="R1569" i="1" s="1"/>
  <c r="I1570" i="1"/>
  <c r="N1570" i="1" s="1"/>
  <c r="J1570" i="1"/>
  <c r="O1570" i="1" s="1"/>
  <c r="K1570" i="1"/>
  <c r="P1570" i="1" s="1"/>
  <c r="L1570" i="1"/>
  <c r="Q1570" i="1" s="1"/>
  <c r="M1570" i="1"/>
  <c r="R1570" i="1" s="1"/>
  <c r="I1571" i="1"/>
  <c r="N1571" i="1" s="1"/>
  <c r="J1571" i="1"/>
  <c r="O1571" i="1" s="1"/>
  <c r="K1571" i="1"/>
  <c r="P1571" i="1" s="1"/>
  <c r="L1571" i="1"/>
  <c r="Q1571" i="1" s="1"/>
  <c r="M1571" i="1"/>
  <c r="R1571" i="1" s="1"/>
  <c r="I1572" i="1"/>
  <c r="N1572" i="1" s="1"/>
  <c r="J1572" i="1"/>
  <c r="O1572" i="1" s="1"/>
  <c r="K1572" i="1"/>
  <c r="P1572" i="1" s="1"/>
  <c r="L1572" i="1"/>
  <c r="Q1572" i="1" s="1"/>
  <c r="M1572" i="1"/>
  <c r="R1572" i="1" s="1"/>
  <c r="I1573" i="1"/>
  <c r="N1573" i="1" s="1"/>
  <c r="J1573" i="1"/>
  <c r="O1573" i="1" s="1"/>
  <c r="K1573" i="1"/>
  <c r="P1573" i="1" s="1"/>
  <c r="L1573" i="1"/>
  <c r="Q1573" i="1" s="1"/>
  <c r="M1573" i="1"/>
  <c r="R1573" i="1" s="1"/>
  <c r="I1574" i="1"/>
  <c r="N1574" i="1" s="1"/>
  <c r="J1574" i="1"/>
  <c r="O1574" i="1" s="1"/>
  <c r="K1574" i="1"/>
  <c r="P1574" i="1" s="1"/>
  <c r="L1574" i="1"/>
  <c r="Q1574" i="1" s="1"/>
  <c r="M1574" i="1"/>
  <c r="R1574" i="1" s="1"/>
  <c r="I1575" i="1"/>
  <c r="N1575" i="1" s="1"/>
  <c r="J1575" i="1"/>
  <c r="O1575" i="1" s="1"/>
  <c r="K1575" i="1"/>
  <c r="P1575" i="1" s="1"/>
  <c r="L1575" i="1"/>
  <c r="Q1575" i="1" s="1"/>
  <c r="M1575" i="1"/>
  <c r="R1575" i="1" s="1"/>
  <c r="I1576" i="1"/>
  <c r="N1576" i="1" s="1"/>
  <c r="J1576" i="1"/>
  <c r="O1576" i="1" s="1"/>
  <c r="K1576" i="1"/>
  <c r="P1576" i="1" s="1"/>
  <c r="L1576" i="1"/>
  <c r="Q1576" i="1" s="1"/>
  <c r="M1576" i="1"/>
  <c r="R1576" i="1" s="1"/>
  <c r="I1577" i="1"/>
  <c r="N1577" i="1" s="1"/>
  <c r="J1577" i="1"/>
  <c r="O1577" i="1" s="1"/>
  <c r="K1577" i="1"/>
  <c r="P1577" i="1" s="1"/>
  <c r="L1577" i="1"/>
  <c r="Q1577" i="1" s="1"/>
  <c r="M1577" i="1"/>
  <c r="R1577" i="1" s="1"/>
  <c r="I1578" i="1"/>
  <c r="N1578" i="1" s="1"/>
  <c r="J1578" i="1"/>
  <c r="O1578" i="1" s="1"/>
  <c r="K1578" i="1"/>
  <c r="P1578" i="1" s="1"/>
  <c r="L1578" i="1"/>
  <c r="Q1578" i="1" s="1"/>
  <c r="M1578" i="1"/>
  <c r="R1578" i="1" s="1"/>
  <c r="I1579" i="1"/>
  <c r="N1579" i="1" s="1"/>
  <c r="J1579" i="1"/>
  <c r="O1579" i="1" s="1"/>
  <c r="K1579" i="1"/>
  <c r="P1579" i="1" s="1"/>
  <c r="L1579" i="1"/>
  <c r="Q1579" i="1" s="1"/>
  <c r="M1579" i="1"/>
  <c r="R1579" i="1" s="1"/>
  <c r="I1580" i="1"/>
  <c r="N1580" i="1" s="1"/>
  <c r="J1580" i="1"/>
  <c r="O1580" i="1" s="1"/>
  <c r="K1580" i="1"/>
  <c r="P1580" i="1" s="1"/>
  <c r="L1580" i="1"/>
  <c r="Q1580" i="1" s="1"/>
  <c r="M1580" i="1"/>
  <c r="R1580" i="1" s="1"/>
  <c r="I1581" i="1"/>
  <c r="N1581" i="1" s="1"/>
  <c r="J1581" i="1"/>
  <c r="O1581" i="1" s="1"/>
  <c r="K1581" i="1"/>
  <c r="P1581" i="1" s="1"/>
  <c r="L1581" i="1"/>
  <c r="Q1581" i="1" s="1"/>
  <c r="M1581" i="1"/>
  <c r="R1581" i="1" s="1"/>
  <c r="I1582" i="1"/>
  <c r="N1582" i="1" s="1"/>
  <c r="J1582" i="1"/>
  <c r="O1582" i="1" s="1"/>
  <c r="K1582" i="1"/>
  <c r="P1582" i="1" s="1"/>
  <c r="L1582" i="1"/>
  <c r="Q1582" i="1" s="1"/>
  <c r="M1582" i="1"/>
  <c r="R1582" i="1" s="1"/>
  <c r="I1583" i="1"/>
  <c r="N1583" i="1" s="1"/>
  <c r="J1583" i="1"/>
  <c r="O1583" i="1" s="1"/>
  <c r="K1583" i="1"/>
  <c r="P1583" i="1" s="1"/>
  <c r="L1583" i="1"/>
  <c r="Q1583" i="1" s="1"/>
  <c r="M1583" i="1"/>
  <c r="R1583" i="1" s="1"/>
  <c r="I1584" i="1"/>
  <c r="N1584" i="1" s="1"/>
  <c r="J1584" i="1"/>
  <c r="O1584" i="1" s="1"/>
  <c r="K1584" i="1"/>
  <c r="P1584" i="1" s="1"/>
  <c r="L1584" i="1"/>
  <c r="Q1584" i="1" s="1"/>
  <c r="M1584" i="1"/>
  <c r="R1584" i="1" s="1"/>
  <c r="I1585" i="1"/>
  <c r="N1585" i="1" s="1"/>
  <c r="J1585" i="1"/>
  <c r="O1585" i="1" s="1"/>
  <c r="K1585" i="1"/>
  <c r="P1585" i="1" s="1"/>
  <c r="L1585" i="1"/>
  <c r="Q1585" i="1" s="1"/>
  <c r="M1585" i="1"/>
  <c r="R1585" i="1" s="1"/>
  <c r="I1586" i="1"/>
  <c r="N1586" i="1" s="1"/>
  <c r="J1586" i="1"/>
  <c r="O1586" i="1" s="1"/>
  <c r="K1586" i="1"/>
  <c r="P1586" i="1" s="1"/>
  <c r="L1586" i="1"/>
  <c r="Q1586" i="1" s="1"/>
  <c r="M1586" i="1"/>
  <c r="R1586" i="1" s="1"/>
  <c r="I1587" i="1"/>
  <c r="N1587" i="1" s="1"/>
  <c r="J1587" i="1"/>
  <c r="O1587" i="1" s="1"/>
  <c r="K1587" i="1"/>
  <c r="P1587" i="1" s="1"/>
  <c r="L1587" i="1"/>
  <c r="Q1587" i="1" s="1"/>
  <c r="M1587" i="1"/>
  <c r="R1587" i="1" s="1"/>
  <c r="I1588" i="1"/>
  <c r="N1588" i="1" s="1"/>
  <c r="J1588" i="1"/>
  <c r="O1588" i="1" s="1"/>
  <c r="K1588" i="1"/>
  <c r="P1588" i="1" s="1"/>
  <c r="L1588" i="1"/>
  <c r="Q1588" i="1" s="1"/>
  <c r="M1588" i="1"/>
  <c r="R1588" i="1" s="1"/>
  <c r="I1589" i="1"/>
  <c r="N1589" i="1" s="1"/>
  <c r="J1589" i="1"/>
  <c r="O1589" i="1" s="1"/>
  <c r="K1589" i="1"/>
  <c r="P1589" i="1" s="1"/>
  <c r="L1589" i="1"/>
  <c r="Q1589" i="1" s="1"/>
  <c r="M1589" i="1"/>
  <c r="R1589" i="1" s="1"/>
  <c r="I1590" i="1"/>
  <c r="N1590" i="1" s="1"/>
  <c r="J1590" i="1"/>
  <c r="O1590" i="1" s="1"/>
  <c r="K1590" i="1"/>
  <c r="P1590" i="1" s="1"/>
  <c r="L1590" i="1"/>
  <c r="Q1590" i="1" s="1"/>
  <c r="M1590" i="1"/>
  <c r="R1590" i="1" s="1"/>
  <c r="I1591" i="1"/>
  <c r="N1591" i="1" s="1"/>
  <c r="J1591" i="1"/>
  <c r="O1591" i="1" s="1"/>
  <c r="K1591" i="1"/>
  <c r="P1591" i="1" s="1"/>
  <c r="L1591" i="1"/>
  <c r="Q1591" i="1" s="1"/>
  <c r="M1591" i="1"/>
  <c r="R1591" i="1" s="1"/>
  <c r="I1592" i="1"/>
  <c r="N1592" i="1" s="1"/>
  <c r="J1592" i="1"/>
  <c r="O1592" i="1" s="1"/>
  <c r="K1592" i="1"/>
  <c r="P1592" i="1" s="1"/>
  <c r="L1592" i="1"/>
  <c r="Q1592" i="1" s="1"/>
  <c r="M1592" i="1"/>
  <c r="R1592" i="1" s="1"/>
  <c r="I1593" i="1"/>
  <c r="N1593" i="1" s="1"/>
  <c r="J1593" i="1"/>
  <c r="O1593" i="1" s="1"/>
  <c r="K1593" i="1"/>
  <c r="P1593" i="1" s="1"/>
  <c r="L1593" i="1"/>
  <c r="Q1593" i="1" s="1"/>
  <c r="M1593" i="1"/>
  <c r="R1593" i="1" s="1"/>
  <c r="I1594" i="1"/>
  <c r="N1594" i="1" s="1"/>
  <c r="J1594" i="1"/>
  <c r="O1594" i="1" s="1"/>
  <c r="K1594" i="1"/>
  <c r="P1594" i="1" s="1"/>
  <c r="L1594" i="1"/>
  <c r="Q1594" i="1" s="1"/>
  <c r="M1594" i="1"/>
  <c r="R1594" i="1" s="1"/>
  <c r="I1595" i="1"/>
  <c r="N1595" i="1" s="1"/>
  <c r="J1595" i="1"/>
  <c r="O1595" i="1" s="1"/>
  <c r="K1595" i="1"/>
  <c r="P1595" i="1" s="1"/>
  <c r="L1595" i="1"/>
  <c r="Q1595" i="1" s="1"/>
  <c r="M1595" i="1"/>
  <c r="R1595" i="1" s="1"/>
  <c r="I1596" i="1"/>
  <c r="N1596" i="1" s="1"/>
  <c r="J1596" i="1"/>
  <c r="O1596" i="1" s="1"/>
  <c r="K1596" i="1"/>
  <c r="P1596" i="1" s="1"/>
  <c r="L1596" i="1"/>
  <c r="Q1596" i="1" s="1"/>
  <c r="M1596" i="1"/>
  <c r="R1596" i="1" s="1"/>
  <c r="I1597" i="1"/>
  <c r="N1597" i="1" s="1"/>
  <c r="J1597" i="1"/>
  <c r="O1597" i="1" s="1"/>
  <c r="K1597" i="1"/>
  <c r="P1597" i="1" s="1"/>
  <c r="L1597" i="1"/>
  <c r="Q1597" i="1" s="1"/>
  <c r="M1597" i="1"/>
  <c r="R1597" i="1" s="1"/>
  <c r="I1598" i="1"/>
  <c r="N1598" i="1" s="1"/>
  <c r="J1598" i="1"/>
  <c r="O1598" i="1" s="1"/>
  <c r="K1598" i="1"/>
  <c r="P1598" i="1" s="1"/>
  <c r="L1598" i="1"/>
  <c r="Q1598" i="1" s="1"/>
  <c r="M1598" i="1"/>
  <c r="R1598" i="1" s="1"/>
  <c r="I1599" i="1"/>
  <c r="N1599" i="1" s="1"/>
  <c r="J1599" i="1"/>
  <c r="O1599" i="1" s="1"/>
  <c r="K1599" i="1"/>
  <c r="P1599" i="1" s="1"/>
  <c r="L1599" i="1"/>
  <c r="Q1599" i="1" s="1"/>
  <c r="M1599" i="1"/>
  <c r="R1599" i="1" s="1"/>
  <c r="I1600" i="1"/>
  <c r="N1600" i="1" s="1"/>
  <c r="J1600" i="1"/>
  <c r="O1600" i="1" s="1"/>
  <c r="K1600" i="1"/>
  <c r="P1600" i="1" s="1"/>
  <c r="L1600" i="1"/>
  <c r="Q1600" i="1" s="1"/>
  <c r="M1600" i="1"/>
  <c r="R1600" i="1" s="1"/>
  <c r="I1601" i="1"/>
  <c r="N1601" i="1" s="1"/>
  <c r="J1601" i="1"/>
  <c r="O1601" i="1" s="1"/>
  <c r="K1601" i="1"/>
  <c r="P1601" i="1" s="1"/>
  <c r="L1601" i="1"/>
  <c r="Q1601" i="1" s="1"/>
  <c r="M1601" i="1"/>
  <c r="R1601" i="1" s="1"/>
  <c r="I1602" i="1"/>
  <c r="N1602" i="1" s="1"/>
  <c r="J1602" i="1"/>
  <c r="O1602" i="1" s="1"/>
  <c r="K1602" i="1"/>
  <c r="P1602" i="1" s="1"/>
  <c r="L1602" i="1"/>
  <c r="Q1602" i="1" s="1"/>
  <c r="M1602" i="1"/>
  <c r="R1602" i="1" s="1"/>
  <c r="I1603" i="1"/>
  <c r="N1603" i="1" s="1"/>
  <c r="J1603" i="1"/>
  <c r="O1603" i="1" s="1"/>
  <c r="K1603" i="1"/>
  <c r="P1603" i="1" s="1"/>
  <c r="L1603" i="1"/>
  <c r="Q1603" i="1" s="1"/>
  <c r="M1603" i="1"/>
  <c r="R1603" i="1" s="1"/>
  <c r="I1604" i="1"/>
  <c r="N1604" i="1" s="1"/>
  <c r="J1604" i="1"/>
  <c r="O1604" i="1" s="1"/>
  <c r="K1604" i="1"/>
  <c r="P1604" i="1" s="1"/>
  <c r="L1604" i="1"/>
  <c r="Q1604" i="1" s="1"/>
  <c r="M1604" i="1"/>
  <c r="R1604" i="1" s="1"/>
  <c r="I1605" i="1"/>
  <c r="N1605" i="1" s="1"/>
  <c r="J1605" i="1"/>
  <c r="O1605" i="1" s="1"/>
  <c r="K1605" i="1"/>
  <c r="P1605" i="1" s="1"/>
  <c r="L1605" i="1"/>
  <c r="Q1605" i="1" s="1"/>
  <c r="M1605" i="1"/>
  <c r="R1605" i="1" s="1"/>
  <c r="I1606" i="1"/>
  <c r="N1606" i="1" s="1"/>
  <c r="J1606" i="1"/>
  <c r="O1606" i="1" s="1"/>
  <c r="K1606" i="1"/>
  <c r="P1606" i="1" s="1"/>
  <c r="L1606" i="1"/>
  <c r="Q1606" i="1" s="1"/>
  <c r="M1606" i="1"/>
  <c r="R1606" i="1" s="1"/>
  <c r="I1607" i="1"/>
  <c r="N1607" i="1" s="1"/>
  <c r="J1607" i="1"/>
  <c r="O1607" i="1" s="1"/>
  <c r="K1607" i="1"/>
  <c r="P1607" i="1" s="1"/>
  <c r="L1607" i="1"/>
  <c r="Q1607" i="1" s="1"/>
  <c r="M1607" i="1"/>
  <c r="R1607" i="1" s="1"/>
  <c r="I1608" i="1"/>
  <c r="N1608" i="1" s="1"/>
  <c r="J1608" i="1"/>
  <c r="O1608" i="1" s="1"/>
  <c r="K1608" i="1"/>
  <c r="P1608" i="1" s="1"/>
  <c r="L1608" i="1"/>
  <c r="Q1608" i="1" s="1"/>
  <c r="M1608" i="1"/>
  <c r="R1608" i="1" s="1"/>
  <c r="I1609" i="1"/>
  <c r="N1609" i="1" s="1"/>
  <c r="J1609" i="1"/>
  <c r="O1609" i="1" s="1"/>
  <c r="K1609" i="1"/>
  <c r="P1609" i="1" s="1"/>
  <c r="L1609" i="1"/>
  <c r="Q1609" i="1" s="1"/>
  <c r="M1609" i="1"/>
  <c r="R1609" i="1" s="1"/>
  <c r="I1610" i="1"/>
  <c r="N1610" i="1" s="1"/>
  <c r="J1610" i="1"/>
  <c r="O1610" i="1" s="1"/>
  <c r="K1610" i="1"/>
  <c r="P1610" i="1" s="1"/>
  <c r="L1610" i="1"/>
  <c r="Q1610" i="1" s="1"/>
  <c r="M1610" i="1"/>
  <c r="R1610" i="1" s="1"/>
  <c r="I1611" i="1"/>
  <c r="N1611" i="1" s="1"/>
  <c r="J1611" i="1"/>
  <c r="O1611" i="1" s="1"/>
  <c r="K1611" i="1"/>
  <c r="P1611" i="1" s="1"/>
  <c r="L1611" i="1"/>
  <c r="Q1611" i="1" s="1"/>
  <c r="M1611" i="1"/>
  <c r="R1611" i="1" s="1"/>
  <c r="I1612" i="1"/>
  <c r="N1612" i="1" s="1"/>
  <c r="J1612" i="1"/>
  <c r="O1612" i="1" s="1"/>
  <c r="K1612" i="1"/>
  <c r="P1612" i="1" s="1"/>
  <c r="L1612" i="1"/>
  <c r="Q1612" i="1" s="1"/>
  <c r="M1612" i="1"/>
  <c r="R1612" i="1" s="1"/>
  <c r="I1613" i="1"/>
  <c r="N1613" i="1" s="1"/>
  <c r="J1613" i="1"/>
  <c r="O1613" i="1" s="1"/>
  <c r="K1613" i="1"/>
  <c r="P1613" i="1" s="1"/>
  <c r="L1613" i="1"/>
  <c r="Q1613" i="1" s="1"/>
  <c r="M1613" i="1"/>
  <c r="R1613" i="1" s="1"/>
  <c r="I1614" i="1"/>
  <c r="N1614" i="1" s="1"/>
  <c r="J1614" i="1"/>
  <c r="O1614" i="1" s="1"/>
  <c r="K1614" i="1"/>
  <c r="P1614" i="1" s="1"/>
  <c r="L1614" i="1"/>
  <c r="Q1614" i="1" s="1"/>
  <c r="M1614" i="1"/>
  <c r="R1614" i="1" s="1"/>
  <c r="I1615" i="1"/>
  <c r="N1615" i="1" s="1"/>
  <c r="J1615" i="1"/>
  <c r="O1615" i="1" s="1"/>
  <c r="K1615" i="1"/>
  <c r="P1615" i="1" s="1"/>
  <c r="L1615" i="1"/>
  <c r="Q1615" i="1" s="1"/>
  <c r="M1615" i="1"/>
  <c r="R1615" i="1" s="1"/>
  <c r="I1616" i="1"/>
  <c r="N1616" i="1" s="1"/>
  <c r="J1616" i="1"/>
  <c r="O1616" i="1" s="1"/>
  <c r="K1616" i="1"/>
  <c r="P1616" i="1" s="1"/>
  <c r="L1616" i="1"/>
  <c r="Q1616" i="1" s="1"/>
  <c r="M1616" i="1"/>
  <c r="R1616" i="1" s="1"/>
  <c r="I1617" i="1"/>
  <c r="N1617" i="1" s="1"/>
  <c r="J1617" i="1"/>
  <c r="O1617" i="1" s="1"/>
  <c r="K1617" i="1"/>
  <c r="P1617" i="1" s="1"/>
  <c r="L1617" i="1"/>
  <c r="Q1617" i="1" s="1"/>
  <c r="M1617" i="1"/>
  <c r="R1617" i="1" s="1"/>
  <c r="I1618" i="1"/>
  <c r="N1618" i="1" s="1"/>
  <c r="J1618" i="1"/>
  <c r="O1618" i="1" s="1"/>
  <c r="K1618" i="1"/>
  <c r="P1618" i="1" s="1"/>
  <c r="L1618" i="1"/>
  <c r="Q1618" i="1" s="1"/>
  <c r="M1618" i="1"/>
  <c r="R1618" i="1" s="1"/>
  <c r="I1619" i="1"/>
  <c r="N1619" i="1" s="1"/>
  <c r="J1619" i="1"/>
  <c r="O1619" i="1" s="1"/>
  <c r="K1619" i="1"/>
  <c r="P1619" i="1" s="1"/>
  <c r="L1619" i="1"/>
  <c r="Q1619" i="1" s="1"/>
  <c r="M1619" i="1"/>
  <c r="R1619" i="1" s="1"/>
  <c r="I1620" i="1"/>
  <c r="N1620" i="1" s="1"/>
  <c r="J1620" i="1"/>
  <c r="O1620" i="1" s="1"/>
  <c r="K1620" i="1"/>
  <c r="P1620" i="1" s="1"/>
  <c r="L1620" i="1"/>
  <c r="Q1620" i="1" s="1"/>
  <c r="M1620" i="1"/>
  <c r="R1620" i="1" s="1"/>
  <c r="I1621" i="1"/>
  <c r="N1621" i="1" s="1"/>
  <c r="J1621" i="1"/>
  <c r="O1621" i="1" s="1"/>
  <c r="K1621" i="1"/>
  <c r="P1621" i="1" s="1"/>
  <c r="L1621" i="1"/>
  <c r="Q1621" i="1" s="1"/>
  <c r="M1621" i="1"/>
  <c r="R1621" i="1" s="1"/>
  <c r="I1622" i="1"/>
  <c r="N1622" i="1" s="1"/>
  <c r="J1622" i="1"/>
  <c r="O1622" i="1" s="1"/>
  <c r="K1622" i="1"/>
  <c r="P1622" i="1" s="1"/>
  <c r="L1622" i="1"/>
  <c r="Q1622" i="1" s="1"/>
  <c r="M1622" i="1"/>
  <c r="R1622" i="1" s="1"/>
  <c r="I1623" i="1"/>
  <c r="N1623" i="1" s="1"/>
  <c r="J1623" i="1"/>
  <c r="O1623" i="1" s="1"/>
  <c r="K1623" i="1"/>
  <c r="P1623" i="1" s="1"/>
  <c r="L1623" i="1"/>
  <c r="Q1623" i="1" s="1"/>
  <c r="M1623" i="1"/>
  <c r="R1623" i="1" s="1"/>
  <c r="I1624" i="1"/>
  <c r="N1624" i="1" s="1"/>
  <c r="J1624" i="1"/>
  <c r="O1624" i="1" s="1"/>
  <c r="K1624" i="1"/>
  <c r="P1624" i="1" s="1"/>
  <c r="L1624" i="1"/>
  <c r="Q1624" i="1" s="1"/>
  <c r="M1624" i="1"/>
  <c r="R1624" i="1" s="1"/>
  <c r="I1625" i="1"/>
  <c r="N1625" i="1" s="1"/>
  <c r="J1625" i="1"/>
  <c r="O1625" i="1" s="1"/>
  <c r="K1625" i="1"/>
  <c r="P1625" i="1" s="1"/>
  <c r="L1625" i="1"/>
  <c r="Q1625" i="1" s="1"/>
  <c r="M1625" i="1"/>
  <c r="R1625" i="1" s="1"/>
  <c r="I1626" i="1"/>
  <c r="N1626" i="1" s="1"/>
  <c r="J1626" i="1"/>
  <c r="O1626" i="1" s="1"/>
  <c r="K1626" i="1"/>
  <c r="P1626" i="1" s="1"/>
  <c r="L1626" i="1"/>
  <c r="Q1626" i="1" s="1"/>
  <c r="M1626" i="1"/>
  <c r="R1626" i="1" s="1"/>
  <c r="I1627" i="1"/>
  <c r="N1627" i="1" s="1"/>
  <c r="J1627" i="1"/>
  <c r="O1627" i="1" s="1"/>
  <c r="K1627" i="1"/>
  <c r="P1627" i="1" s="1"/>
  <c r="L1627" i="1"/>
  <c r="Q1627" i="1" s="1"/>
  <c r="M1627" i="1"/>
  <c r="R1627" i="1" s="1"/>
  <c r="I1628" i="1"/>
  <c r="N1628" i="1" s="1"/>
  <c r="J1628" i="1"/>
  <c r="O1628" i="1" s="1"/>
  <c r="K1628" i="1"/>
  <c r="P1628" i="1" s="1"/>
  <c r="L1628" i="1"/>
  <c r="Q1628" i="1" s="1"/>
  <c r="M1628" i="1"/>
  <c r="R1628" i="1" s="1"/>
  <c r="I1629" i="1"/>
  <c r="N1629" i="1" s="1"/>
  <c r="J1629" i="1"/>
  <c r="O1629" i="1" s="1"/>
  <c r="K1629" i="1"/>
  <c r="P1629" i="1" s="1"/>
  <c r="L1629" i="1"/>
  <c r="Q1629" i="1" s="1"/>
  <c r="M1629" i="1"/>
  <c r="R1629" i="1" s="1"/>
  <c r="I1630" i="1"/>
  <c r="N1630" i="1" s="1"/>
  <c r="J1630" i="1"/>
  <c r="O1630" i="1" s="1"/>
  <c r="K1630" i="1"/>
  <c r="P1630" i="1" s="1"/>
  <c r="L1630" i="1"/>
  <c r="Q1630" i="1" s="1"/>
  <c r="M1630" i="1"/>
  <c r="R1630" i="1" s="1"/>
  <c r="I1631" i="1"/>
  <c r="N1631" i="1" s="1"/>
  <c r="J1631" i="1"/>
  <c r="O1631" i="1" s="1"/>
  <c r="K1631" i="1"/>
  <c r="P1631" i="1" s="1"/>
  <c r="L1631" i="1"/>
  <c r="Q1631" i="1" s="1"/>
  <c r="M1631" i="1"/>
  <c r="R1631" i="1" s="1"/>
  <c r="I1632" i="1"/>
  <c r="N1632" i="1" s="1"/>
  <c r="J1632" i="1"/>
  <c r="O1632" i="1" s="1"/>
  <c r="K1632" i="1"/>
  <c r="P1632" i="1" s="1"/>
  <c r="L1632" i="1"/>
  <c r="Q1632" i="1" s="1"/>
  <c r="M1632" i="1"/>
  <c r="R1632" i="1" s="1"/>
  <c r="I1633" i="1"/>
  <c r="N1633" i="1" s="1"/>
  <c r="J1633" i="1"/>
  <c r="O1633" i="1" s="1"/>
  <c r="K1633" i="1"/>
  <c r="P1633" i="1" s="1"/>
  <c r="L1633" i="1"/>
  <c r="Q1633" i="1" s="1"/>
  <c r="M1633" i="1"/>
  <c r="R1633" i="1" s="1"/>
  <c r="I1634" i="1"/>
  <c r="N1634" i="1" s="1"/>
  <c r="J1634" i="1"/>
  <c r="O1634" i="1" s="1"/>
  <c r="K1634" i="1"/>
  <c r="P1634" i="1" s="1"/>
  <c r="L1634" i="1"/>
  <c r="Q1634" i="1" s="1"/>
  <c r="M1634" i="1"/>
  <c r="R1634" i="1" s="1"/>
  <c r="I1635" i="1"/>
  <c r="N1635" i="1" s="1"/>
  <c r="J1635" i="1"/>
  <c r="O1635" i="1" s="1"/>
  <c r="K1635" i="1"/>
  <c r="P1635" i="1" s="1"/>
  <c r="L1635" i="1"/>
  <c r="Q1635" i="1" s="1"/>
  <c r="M1635" i="1"/>
  <c r="R1635" i="1" s="1"/>
  <c r="I1636" i="1"/>
  <c r="N1636" i="1" s="1"/>
  <c r="J1636" i="1"/>
  <c r="O1636" i="1" s="1"/>
  <c r="K1636" i="1"/>
  <c r="P1636" i="1" s="1"/>
  <c r="L1636" i="1"/>
  <c r="Q1636" i="1" s="1"/>
  <c r="M1636" i="1"/>
  <c r="R1636" i="1" s="1"/>
  <c r="I1637" i="1"/>
  <c r="N1637" i="1" s="1"/>
  <c r="J1637" i="1"/>
  <c r="O1637" i="1" s="1"/>
  <c r="K1637" i="1"/>
  <c r="P1637" i="1" s="1"/>
  <c r="L1637" i="1"/>
  <c r="Q1637" i="1" s="1"/>
  <c r="M1637" i="1"/>
  <c r="R1637" i="1" s="1"/>
  <c r="I1638" i="1"/>
  <c r="N1638" i="1" s="1"/>
  <c r="J1638" i="1"/>
  <c r="O1638" i="1" s="1"/>
  <c r="K1638" i="1"/>
  <c r="P1638" i="1" s="1"/>
  <c r="L1638" i="1"/>
  <c r="Q1638" i="1" s="1"/>
  <c r="M1638" i="1"/>
  <c r="R1638" i="1" s="1"/>
  <c r="I1639" i="1"/>
  <c r="N1639" i="1" s="1"/>
  <c r="J1639" i="1"/>
  <c r="O1639" i="1" s="1"/>
  <c r="K1639" i="1"/>
  <c r="P1639" i="1" s="1"/>
  <c r="L1639" i="1"/>
  <c r="Q1639" i="1" s="1"/>
  <c r="M1639" i="1"/>
  <c r="R1639" i="1" s="1"/>
  <c r="I1640" i="1"/>
  <c r="N1640" i="1" s="1"/>
  <c r="J1640" i="1"/>
  <c r="O1640" i="1" s="1"/>
  <c r="K1640" i="1"/>
  <c r="P1640" i="1" s="1"/>
  <c r="L1640" i="1"/>
  <c r="Q1640" i="1" s="1"/>
  <c r="M1640" i="1"/>
  <c r="R1640" i="1" s="1"/>
  <c r="I1641" i="1"/>
  <c r="N1641" i="1" s="1"/>
  <c r="J1641" i="1"/>
  <c r="O1641" i="1" s="1"/>
  <c r="K1641" i="1"/>
  <c r="P1641" i="1" s="1"/>
  <c r="L1641" i="1"/>
  <c r="Q1641" i="1" s="1"/>
  <c r="M1641" i="1"/>
  <c r="R1641" i="1" s="1"/>
  <c r="I1642" i="1"/>
  <c r="N1642" i="1" s="1"/>
  <c r="J1642" i="1"/>
  <c r="O1642" i="1" s="1"/>
  <c r="K1642" i="1"/>
  <c r="P1642" i="1" s="1"/>
  <c r="L1642" i="1"/>
  <c r="Q1642" i="1" s="1"/>
  <c r="M1642" i="1"/>
  <c r="R1642" i="1" s="1"/>
  <c r="I1643" i="1"/>
  <c r="N1643" i="1" s="1"/>
  <c r="J1643" i="1"/>
  <c r="O1643" i="1" s="1"/>
  <c r="K1643" i="1"/>
  <c r="P1643" i="1" s="1"/>
  <c r="L1643" i="1"/>
  <c r="Q1643" i="1" s="1"/>
  <c r="M1643" i="1"/>
  <c r="R1643" i="1" s="1"/>
  <c r="I1644" i="1"/>
  <c r="N1644" i="1" s="1"/>
  <c r="J1644" i="1"/>
  <c r="O1644" i="1" s="1"/>
  <c r="K1644" i="1"/>
  <c r="P1644" i="1" s="1"/>
  <c r="L1644" i="1"/>
  <c r="Q1644" i="1" s="1"/>
  <c r="M1644" i="1"/>
  <c r="R1644" i="1" s="1"/>
  <c r="I1645" i="1"/>
  <c r="N1645" i="1" s="1"/>
  <c r="J1645" i="1"/>
  <c r="O1645" i="1" s="1"/>
  <c r="K1645" i="1"/>
  <c r="P1645" i="1" s="1"/>
  <c r="L1645" i="1"/>
  <c r="Q1645" i="1" s="1"/>
  <c r="M1645" i="1"/>
  <c r="R1645" i="1" s="1"/>
  <c r="I1646" i="1"/>
  <c r="N1646" i="1" s="1"/>
  <c r="J1646" i="1"/>
  <c r="O1646" i="1" s="1"/>
  <c r="K1646" i="1"/>
  <c r="P1646" i="1" s="1"/>
  <c r="L1646" i="1"/>
  <c r="Q1646" i="1" s="1"/>
  <c r="M1646" i="1"/>
  <c r="R1646" i="1" s="1"/>
  <c r="I1647" i="1"/>
  <c r="N1647" i="1" s="1"/>
  <c r="J1647" i="1"/>
  <c r="O1647" i="1" s="1"/>
  <c r="K1647" i="1"/>
  <c r="P1647" i="1" s="1"/>
  <c r="L1647" i="1"/>
  <c r="Q1647" i="1" s="1"/>
  <c r="M1647" i="1"/>
  <c r="R1647" i="1" s="1"/>
  <c r="I1648" i="1"/>
  <c r="N1648" i="1" s="1"/>
  <c r="J1648" i="1"/>
  <c r="O1648" i="1" s="1"/>
  <c r="K1648" i="1"/>
  <c r="P1648" i="1" s="1"/>
  <c r="L1648" i="1"/>
  <c r="Q1648" i="1" s="1"/>
  <c r="M1648" i="1"/>
  <c r="R1648" i="1" s="1"/>
  <c r="I1649" i="1"/>
  <c r="N1649" i="1" s="1"/>
  <c r="J1649" i="1"/>
  <c r="O1649" i="1" s="1"/>
  <c r="K1649" i="1"/>
  <c r="P1649" i="1" s="1"/>
  <c r="L1649" i="1"/>
  <c r="Q1649" i="1" s="1"/>
  <c r="M1649" i="1"/>
  <c r="R1649" i="1" s="1"/>
  <c r="I1650" i="1"/>
  <c r="N1650" i="1" s="1"/>
  <c r="J1650" i="1"/>
  <c r="O1650" i="1" s="1"/>
  <c r="K1650" i="1"/>
  <c r="P1650" i="1" s="1"/>
  <c r="L1650" i="1"/>
  <c r="Q1650" i="1" s="1"/>
  <c r="M1650" i="1"/>
  <c r="R1650" i="1" s="1"/>
  <c r="I1651" i="1"/>
  <c r="N1651" i="1" s="1"/>
  <c r="J1651" i="1"/>
  <c r="O1651" i="1" s="1"/>
  <c r="K1651" i="1"/>
  <c r="P1651" i="1" s="1"/>
  <c r="L1651" i="1"/>
  <c r="Q1651" i="1" s="1"/>
  <c r="M1651" i="1"/>
  <c r="R1651" i="1" s="1"/>
  <c r="I1652" i="1"/>
  <c r="N1652" i="1" s="1"/>
  <c r="J1652" i="1"/>
  <c r="O1652" i="1" s="1"/>
  <c r="K1652" i="1"/>
  <c r="P1652" i="1" s="1"/>
  <c r="L1652" i="1"/>
  <c r="Q1652" i="1" s="1"/>
  <c r="M1652" i="1"/>
  <c r="R1652" i="1" s="1"/>
  <c r="I1653" i="1"/>
  <c r="N1653" i="1" s="1"/>
  <c r="J1653" i="1"/>
  <c r="O1653" i="1" s="1"/>
  <c r="K1653" i="1"/>
  <c r="P1653" i="1" s="1"/>
  <c r="L1653" i="1"/>
  <c r="Q1653" i="1" s="1"/>
  <c r="M1653" i="1"/>
  <c r="R1653" i="1" s="1"/>
  <c r="I1654" i="1"/>
  <c r="N1654" i="1" s="1"/>
  <c r="J1654" i="1"/>
  <c r="O1654" i="1" s="1"/>
  <c r="K1654" i="1"/>
  <c r="P1654" i="1" s="1"/>
  <c r="L1654" i="1"/>
  <c r="Q1654" i="1" s="1"/>
  <c r="M1654" i="1"/>
  <c r="R1654" i="1" s="1"/>
  <c r="I1655" i="1"/>
  <c r="N1655" i="1" s="1"/>
  <c r="J1655" i="1"/>
  <c r="O1655" i="1" s="1"/>
  <c r="K1655" i="1"/>
  <c r="P1655" i="1" s="1"/>
  <c r="L1655" i="1"/>
  <c r="Q1655" i="1" s="1"/>
  <c r="M1655" i="1"/>
  <c r="R1655" i="1" s="1"/>
  <c r="I1656" i="1"/>
  <c r="N1656" i="1" s="1"/>
  <c r="J1656" i="1"/>
  <c r="O1656" i="1" s="1"/>
  <c r="K1656" i="1"/>
  <c r="P1656" i="1" s="1"/>
  <c r="L1656" i="1"/>
  <c r="Q1656" i="1" s="1"/>
  <c r="M1656" i="1"/>
  <c r="R1656" i="1" s="1"/>
  <c r="I1657" i="1"/>
  <c r="N1657" i="1" s="1"/>
  <c r="J1657" i="1"/>
  <c r="O1657" i="1" s="1"/>
  <c r="K1657" i="1"/>
  <c r="P1657" i="1" s="1"/>
  <c r="L1657" i="1"/>
  <c r="Q1657" i="1" s="1"/>
  <c r="M1657" i="1"/>
  <c r="R1657" i="1" s="1"/>
  <c r="I1658" i="1"/>
  <c r="N1658" i="1" s="1"/>
  <c r="J1658" i="1"/>
  <c r="O1658" i="1" s="1"/>
  <c r="K1658" i="1"/>
  <c r="P1658" i="1" s="1"/>
  <c r="L1658" i="1"/>
  <c r="Q1658" i="1" s="1"/>
  <c r="M1658" i="1"/>
  <c r="R1658" i="1" s="1"/>
  <c r="I1659" i="1"/>
  <c r="N1659" i="1" s="1"/>
  <c r="J1659" i="1"/>
  <c r="O1659" i="1" s="1"/>
  <c r="K1659" i="1"/>
  <c r="P1659" i="1" s="1"/>
  <c r="L1659" i="1"/>
  <c r="Q1659" i="1" s="1"/>
  <c r="M1659" i="1"/>
  <c r="R1659" i="1" s="1"/>
  <c r="I1660" i="1"/>
  <c r="N1660" i="1" s="1"/>
  <c r="J1660" i="1"/>
  <c r="O1660" i="1" s="1"/>
  <c r="K1660" i="1"/>
  <c r="P1660" i="1" s="1"/>
  <c r="L1660" i="1"/>
  <c r="Q1660" i="1" s="1"/>
  <c r="M1660" i="1"/>
  <c r="R1660" i="1" s="1"/>
  <c r="I1661" i="1"/>
  <c r="N1661" i="1" s="1"/>
  <c r="J1661" i="1"/>
  <c r="O1661" i="1" s="1"/>
  <c r="K1661" i="1"/>
  <c r="P1661" i="1" s="1"/>
  <c r="L1661" i="1"/>
  <c r="Q1661" i="1" s="1"/>
  <c r="M1661" i="1"/>
  <c r="R1661" i="1" s="1"/>
  <c r="I1662" i="1"/>
  <c r="N1662" i="1" s="1"/>
  <c r="J1662" i="1"/>
  <c r="O1662" i="1" s="1"/>
  <c r="K1662" i="1"/>
  <c r="P1662" i="1" s="1"/>
  <c r="L1662" i="1"/>
  <c r="Q1662" i="1" s="1"/>
  <c r="M1662" i="1"/>
  <c r="R1662" i="1" s="1"/>
  <c r="I1663" i="1"/>
  <c r="N1663" i="1" s="1"/>
  <c r="J1663" i="1"/>
  <c r="O1663" i="1" s="1"/>
  <c r="K1663" i="1"/>
  <c r="P1663" i="1" s="1"/>
  <c r="L1663" i="1"/>
  <c r="Q1663" i="1" s="1"/>
  <c r="M1663" i="1"/>
  <c r="R1663" i="1" s="1"/>
  <c r="I1664" i="1"/>
  <c r="N1664" i="1" s="1"/>
  <c r="J1664" i="1"/>
  <c r="O1664" i="1" s="1"/>
  <c r="K1664" i="1"/>
  <c r="P1664" i="1" s="1"/>
  <c r="L1664" i="1"/>
  <c r="Q1664" i="1" s="1"/>
  <c r="M1664" i="1"/>
  <c r="R1664" i="1" s="1"/>
  <c r="I1665" i="1"/>
  <c r="N1665" i="1" s="1"/>
  <c r="J1665" i="1"/>
  <c r="O1665" i="1" s="1"/>
  <c r="K1665" i="1"/>
  <c r="P1665" i="1" s="1"/>
  <c r="L1665" i="1"/>
  <c r="Q1665" i="1" s="1"/>
  <c r="M1665" i="1"/>
  <c r="R1665" i="1" s="1"/>
  <c r="I1666" i="1"/>
  <c r="N1666" i="1" s="1"/>
  <c r="J1666" i="1"/>
  <c r="O1666" i="1" s="1"/>
  <c r="K1666" i="1"/>
  <c r="P1666" i="1" s="1"/>
  <c r="L1666" i="1"/>
  <c r="Q1666" i="1" s="1"/>
  <c r="M1666" i="1"/>
  <c r="R1666" i="1" s="1"/>
  <c r="I1667" i="1"/>
  <c r="N1667" i="1" s="1"/>
  <c r="J1667" i="1"/>
  <c r="O1667" i="1" s="1"/>
  <c r="K1667" i="1"/>
  <c r="P1667" i="1" s="1"/>
  <c r="L1667" i="1"/>
  <c r="Q1667" i="1" s="1"/>
  <c r="M1667" i="1"/>
  <c r="R1667" i="1" s="1"/>
  <c r="I1668" i="1"/>
  <c r="N1668" i="1" s="1"/>
  <c r="J1668" i="1"/>
  <c r="O1668" i="1" s="1"/>
  <c r="K1668" i="1"/>
  <c r="P1668" i="1" s="1"/>
  <c r="L1668" i="1"/>
  <c r="Q1668" i="1" s="1"/>
  <c r="M1668" i="1"/>
  <c r="R1668" i="1" s="1"/>
  <c r="I1669" i="1"/>
  <c r="N1669" i="1" s="1"/>
  <c r="J1669" i="1"/>
  <c r="O1669" i="1" s="1"/>
  <c r="K1669" i="1"/>
  <c r="P1669" i="1" s="1"/>
  <c r="L1669" i="1"/>
  <c r="Q1669" i="1" s="1"/>
  <c r="M1669" i="1"/>
  <c r="R1669" i="1" s="1"/>
  <c r="I1670" i="1"/>
  <c r="N1670" i="1" s="1"/>
  <c r="J1670" i="1"/>
  <c r="O1670" i="1" s="1"/>
  <c r="K1670" i="1"/>
  <c r="P1670" i="1" s="1"/>
  <c r="L1670" i="1"/>
  <c r="Q1670" i="1" s="1"/>
  <c r="M1670" i="1"/>
  <c r="R1670" i="1" s="1"/>
  <c r="I1671" i="1"/>
  <c r="N1671" i="1" s="1"/>
  <c r="J1671" i="1"/>
  <c r="O1671" i="1" s="1"/>
  <c r="K1671" i="1"/>
  <c r="P1671" i="1" s="1"/>
  <c r="L1671" i="1"/>
  <c r="Q1671" i="1" s="1"/>
  <c r="M1671" i="1"/>
  <c r="R1671" i="1" s="1"/>
  <c r="I1672" i="1"/>
  <c r="N1672" i="1" s="1"/>
  <c r="J1672" i="1"/>
  <c r="O1672" i="1" s="1"/>
  <c r="K1672" i="1"/>
  <c r="P1672" i="1" s="1"/>
  <c r="L1672" i="1"/>
  <c r="Q1672" i="1" s="1"/>
  <c r="M1672" i="1"/>
  <c r="R1672" i="1" s="1"/>
  <c r="I1673" i="1"/>
  <c r="N1673" i="1" s="1"/>
  <c r="J1673" i="1"/>
  <c r="O1673" i="1" s="1"/>
  <c r="K1673" i="1"/>
  <c r="P1673" i="1" s="1"/>
  <c r="L1673" i="1"/>
  <c r="Q1673" i="1" s="1"/>
  <c r="M1673" i="1"/>
  <c r="R1673" i="1" s="1"/>
  <c r="I1674" i="1"/>
  <c r="N1674" i="1" s="1"/>
  <c r="J1674" i="1"/>
  <c r="O1674" i="1" s="1"/>
  <c r="K1674" i="1"/>
  <c r="P1674" i="1" s="1"/>
  <c r="L1674" i="1"/>
  <c r="Q1674" i="1" s="1"/>
  <c r="M1674" i="1"/>
  <c r="R1674" i="1" s="1"/>
  <c r="I1675" i="1"/>
  <c r="N1675" i="1" s="1"/>
  <c r="J1675" i="1"/>
  <c r="O1675" i="1" s="1"/>
  <c r="K1675" i="1"/>
  <c r="P1675" i="1" s="1"/>
  <c r="L1675" i="1"/>
  <c r="Q1675" i="1" s="1"/>
  <c r="M1675" i="1"/>
  <c r="R1675" i="1" s="1"/>
  <c r="I1676" i="1"/>
  <c r="N1676" i="1" s="1"/>
  <c r="J1676" i="1"/>
  <c r="O1676" i="1" s="1"/>
  <c r="K1676" i="1"/>
  <c r="P1676" i="1" s="1"/>
  <c r="L1676" i="1"/>
  <c r="Q1676" i="1" s="1"/>
  <c r="M1676" i="1"/>
  <c r="R1676" i="1" s="1"/>
  <c r="I1677" i="1"/>
  <c r="N1677" i="1" s="1"/>
  <c r="J1677" i="1"/>
  <c r="O1677" i="1" s="1"/>
  <c r="K1677" i="1"/>
  <c r="P1677" i="1" s="1"/>
  <c r="L1677" i="1"/>
  <c r="Q1677" i="1" s="1"/>
  <c r="M1677" i="1"/>
  <c r="R1677" i="1" s="1"/>
  <c r="I1678" i="1"/>
  <c r="N1678" i="1" s="1"/>
  <c r="J1678" i="1"/>
  <c r="O1678" i="1" s="1"/>
  <c r="K1678" i="1"/>
  <c r="P1678" i="1" s="1"/>
  <c r="L1678" i="1"/>
  <c r="Q1678" i="1" s="1"/>
  <c r="M1678" i="1"/>
  <c r="R1678" i="1" s="1"/>
  <c r="I1679" i="1"/>
  <c r="N1679" i="1" s="1"/>
  <c r="J1679" i="1"/>
  <c r="O1679" i="1" s="1"/>
  <c r="K1679" i="1"/>
  <c r="P1679" i="1" s="1"/>
  <c r="L1679" i="1"/>
  <c r="Q1679" i="1" s="1"/>
  <c r="M1679" i="1"/>
  <c r="R1679" i="1" s="1"/>
  <c r="I1680" i="1"/>
  <c r="N1680" i="1" s="1"/>
  <c r="J1680" i="1"/>
  <c r="O1680" i="1" s="1"/>
  <c r="K1680" i="1"/>
  <c r="P1680" i="1" s="1"/>
  <c r="L1680" i="1"/>
  <c r="Q1680" i="1" s="1"/>
  <c r="M1680" i="1"/>
  <c r="R1680" i="1" s="1"/>
  <c r="I1681" i="1"/>
  <c r="N1681" i="1" s="1"/>
  <c r="J1681" i="1"/>
  <c r="O1681" i="1" s="1"/>
  <c r="K1681" i="1"/>
  <c r="P1681" i="1" s="1"/>
  <c r="L1681" i="1"/>
  <c r="Q1681" i="1" s="1"/>
  <c r="M1681" i="1"/>
  <c r="R1681" i="1" s="1"/>
  <c r="I1682" i="1"/>
  <c r="N1682" i="1" s="1"/>
  <c r="J1682" i="1"/>
  <c r="O1682" i="1" s="1"/>
  <c r="K1682" i="1"/>
  <c r="P1682" i="1" s="1"/>
  <c r="L1682" i="1"/>
  <c r="Q1682" i="1" s="1"/>
  <c r="M1682" i="1"/>
  <c r="R1682" i="1" s="1"/>
  <c r="I1683" i="1"/>
  <c r="N1683" i="1" s="1"/>
  <c r="J1683" i="1"/>
  <c r="O1683" i="1" s="1"/>
  <c r="K1683" i="1"/>
  <c r="P1683" i="1" s="1"/>
  <c r="L1683" i="1"/>
  <c r="Q1683" i="1" s="1"/>
  <c r="M1683" i="1"/>
  <c r="R1683" i="1" s="1"/>
  <c r="I1684" i="1"/>
  <c r="N1684" i="1" s="1"/>
  <c r="J1684" i="1"/>
  <c r="O1684" i="1" s="1"/>
  <c r="K1684" i="1"/>
  <c r="P1684" i="1" s="1"/>
  <c r="L1684" i="1"/>
  <c r="Q1684" i="1" s="1"/>
  <c r="M1684" i="1"/>
  <c r="R1684" i="1" s="1"/>
  <c r="I1685" i="1"/>
  <c r="N1685" i="1" s="1"/>
  <c r="J1685" i="1"/>
  <c r="O1685" i="1" s="1"/>
  <c r="K1685" i="1"/>
  <c r="P1685" i="1" s="1"/>
  <c r="L1685" i="1"/>
  <c r="Q1685" i="1" s="1"/>
  <c r="M1685" i="1"/>
  <c r="R1685" i="1" s="1"/>
  <c r="I1686" i="1"/>
  <c r="N1686" i="1" s="1"/>
  <c r="J1686" i="1"/>
  <c r="O1686" i="1" s="1"/>
  <c r="K1686" i="1"/>
  <c r="P1686" i="1" s="1"/>
  <c r="L1686" i="1"/>
  <c r="Q1686" i="1" s="1"/>
  <c r="M1686" i="1"/>
  <c r="R1686" i="1" s="1"/>
  <c r="I1687" i="1"/>
  <c r="N1687" i="1" s="1"/>
  <c r="J1687" i="1"/>
  <c r="O1687" i="1" s="1"/>
  <c r="K1687" i="1"/>
  <c r="P1687" i="1" s="1"/>
  <c r="L1687" i="1"/>
  <c r="Q1687" i="1" s="1"/>
  <c r="M1687" i="1"/>
  <c r="R1687" i="1" s="1"/>
  <c r="I1688" i="1"/>
  <c r="N1688" i="1" s="1"/>
  <c r="J1688" i="1"/>
  <c r="O1688" i="1" s="1"/>
  <c r="K1688" i="1"/>
  <c r="P1688" i="1" s="1"/>
  <c r="L1688" i="1"/>
  <c r="Q1688" i="1" s="1"/>
  <c r="M1688" i="1"/>
  <c r="R1688" i="1" s="1"/>
  <c r="I1689" i="1"/>
  <c r="N1689" i="1" s="1"/>
  <c r="J1689" i="1"/>
  <c r="O1689" i="1" s="1"/>
  <c r="K1689" i="1"/>
  <c r="P1689" i="1" s="1"/>
  <c r="L1689" i="1"/>
  <c r="Q1689" i="1" s="1"/>
  <c r="M1689" i="1"/>
  <c r="R1689" i="1" s="1"/>
  <c r="I1690" i="1"/>
  <c r="N1690" i="1" s="1"/>
  <c r="J1690" i="1"/>
  <c r="O1690" i="1" s="1"/>
  <c r="K1690" i="1"/>
  <c r="P1690" i="1" s="1"/>
  <c r="L1690" i="1"/>
  <c r="Q1690" i="1" s="1"/>
  <c r="M1690" i="1"/>
  <c r="R1690" i="1" s="1"/>
  <c r="I1691" i="1"/>
  <c r="N1691" i="1" s="1"/>
  <c r="J1691" i="1"/>
  <c r="O1691" i="1" s="1"/>
  <c r="K1691" i="1"/>
  <c r="P1691" i="1" s="1"/>
  <c r="L1691" i="1"/>
  <c r="Q1691" i="1" s="1"/>
  <c r="M1691" i="1"/>
  <c r="R1691" i="1" s="1"/>
  <c r="I1692" i="1"/>
  <c r="N1692" i="1" s="1"/>
  <c r="J1692" i="1"/>
  <c r="O1692" i="1" s="1"/>
  <c r="K1692" i="1"/>
  <c r="P1692" i="1" s="1"/>
  <c r="L1692" i="1"/>
  <c r="Q1692" i="1" s="1"/>
  <c r="M1692" i="1"/>
  <c r="R1692" i="1" s="1"/>
  <c r="I1693" i="1"/>
  <c r="N1693" i="1" s="1"/>
  <c r="J1693" i="1"/>
  <c r="O1693" i="1" s="1"/>
  <c r="K1693" i="1"/>
  <c r="P1693" i="1" s="1"/>
  <c r="L1693" i="1"/>
  <c r="Q1693" i="1" s="1"/>
  <c r="M1693" i="1"/>
  <c r="R1693" i="1" s="1"/>
  <c r="I1694" i="1"/>
  <c r="N1694" i="1" s="1"/>
  <c r="J1694" i="1"/>
  <c r="O1694" i="1" s="1"/>
  <c r="K1694" i="1"/>
  <c r="P1694" i="1" s="1"/>
  <c r="L1694" i="1"/>
  <c r="Q1694" i="1" s="1"/>
  <c r="M1694" i="1"/>
  <c r="R1694" i="1" s="1"/>
  <c r="I1695" i="1"/>
  <c r="N1695" i="1" s="1"/>
  <c r="J1695" i="1"/>
  <c r="O1695" i="1" s="1"/>
  <c r="K1695" i="1"/>
  <c r="P1695" i="1" s="1"/>
  <c r="L1695" i="1"/>
  <c r="Q1695" i="1" s="1"/>
  <c r="M1695" i="1"/>
  <c r="R1695" i="1" s="1"/>
  <c r="I1696" i="1"/>
  <c r="N1696" i="1" s="1"/>
  <c r="J1696" i="1"/>
  <c r="O1696" i="1" s="1"/>
  <c r="K1696" i="1"/>
  <c r="P1696" i="1" s="1"/>
  <c r="L1696" i="1"/>
  <c r="Q1696" i="1" s="1"/>
  <c r="M1696" i="1"/>
  <c r="R1696" i="1" s="1"/>
  <c r="I1697" i="1"/>
  <c r="N1697" i="1" s="1"/>
  <c r="J1697" i="1"/>
  <c r="O1697" i="1" s="1"/>
  <c r="K1697" i="1"/>
  <c r="P1697" i="1" s="1"/>
  <c r="L1697" i="1"/>
  <c r="Q1697" i="1" s="1"/>
  <c r="M1697" i="1"/>
  <c r="R1697" i="1" s="1"/>
  <c r="I1698" i="1"/>
  <c r="N1698" i="1" s="1"/>
  <c r="J1698" i="1"/>
  <c r="O1698" i="1" s="1"/>
  <c r="K1698" i="1"/>
  <c r="P1698" i="1" s="1"/>
  <c r="L1698" i="1"/>
  <c r="Q1698" i="1" s="1"/>
  <c r="M1698" i="1"/>
  <c r="R1698" i="1" s="1"/>
  <c r="I1699" i="1"/>
  <c r="N1699" i="1" s="1"/>
  <c r="J1699" i="1"/>
  <c r="O1699" i="1" s="1"/>
  <c r="K1699" i="1"/>
  <c r="P1699" i="1" s="1"/>
  <c r="L1699" i="1"/>
  <c r="Q1699" i="1" s="1"/>
  <c r="M1699" i="1"/>
  <c r="R1699" i="1" s="1"/>
  <c r="I1700" i="1"/>
  <c r="N1700" i="1" s="1"/>
  <c r="J1700" i="1"/>
  <c r="O1700" i="1" s="1"/>
  <c r="K1700" i="1"/>
  <c r="P1700" i="1" s="1"/>
  <c r="L1700" i="1"/>
  <c r="Q1700" i="1" s="1"/>
  <c r="M1700" i="1"/>
  <c r="R1700" i="1" s="1"/>
  <c r="I1701" i="1"/>
  <c r="N1701" i="1" s="1"/>
  <c r="J1701" i="1"/>
  <c r="O1701" i="1" s="1"/>
  <c r="K1701" i="1"/>
  <c r="P1701" i="1" s="1"/>
  <c r="L1701" i="1"/>
  <c r="Q1701" i="1" s="1"/>
  <c r="M1701" i="1"/>
  <c r="R1701" i="1" s="1"/>
  <c r="I1702" i="1"/>
  <c r="N1702" i="1" s="1"/>
  <c r="J1702" i="1"/>
  <c r="O1702" i="1" s="1"/>
  <c r="K1702" i="1"/>
  <c r="P1702" i="1" s="1"/>
  <c r="L1702" i="1"/>
  <c r="Q1702" i="1" s="1"/>
  <c r="M1702" i="1"/>
  <c r="R1702" i="1" s="1"/>
  <c r="I1703" i="1"/>
  <c r="N1703" i="1" s="1"/>
  <c r="J1703" i="1"/>
  <c r="O1703" i="1" s="1"/>
  <c r="K1703" i="1"/>
  <c r="P1703" i="1" s="1"/>
  <c r="L1703" i="1"/>
  <c r="Q1703" i="1" s="1"/>
  <c r="M1703" i="1"/>
  <c r="R1703" i="1" s="1"/>
  <c r="I1704" i="1"/>
  <c r="N1704" i="1" s="1"/>
  <c r="J1704" i="1"/>
  <c r="O1704" i="1" s="1"/>
  <c r="K1704" i="1"/>
  <c r="P1704" i="1" s="1"/>
  <c r="L1704" i="1"/>
  <c r="Q1704" i="1" s="1"/>
  <c r="M1704" i="1"/>
  <c r="R1704" i="1" s="1"/>
  <c r="I1705" i="1"/>
  <c r="N1705" i="1" s="1"/>
  <c r="J1705" i="1"/>
  <c r="O1705" i="1" s="1"/>
  <c r="K1705" i="1"/>
  <c r="P1705" i="1" s="1"/>
  <c r="L1705" i="1"/>
  <c r="Q1705" i="1" s="1"/>
  <c r="M1705" i="1"/>
  <c r="R1705" i="1" s="1"/>
  <c r="I1706" i="1"/>
  <c r="N1706" i="1" s="1"/>
  <c r="J1706" i="1"/>
  <c r="O1706" i="1" s="1"/>
  <c r="K1706" i="1"/>
  <c r="P1706" i="1" s="1"/>
  <c r="L1706" i="1"/>
  <c r="Q1706" i="1" s="1"/>
  <c r="M1706" i="1"/>
  <c r="R1706" i="1" s="1"/>
  <c r="I1707" i="1"/>
  <c r="N1707" i="1" s="1"/>
  <c r="J1707" i="1"/>
  <c r="O1707" i="1" s="1"/>
  <c r="K1707" i="1"/>
  <c r="P1707" i="1" s="1"/>
  <c r="L1707" i="1"/>
  <c r="Q1707" i="1" s="1"/>
  <c r="M1707" i="1"/>
  <c r="R1707" i="1" s="1"/>
  <c r="I1708" i="1"/>
  <c r="N1708" i="1" s="1"/>
  <c r="J1708" i="1"/>
  <c r="O1708" i="1" s="1"/>
  <c r="K1708" i="1"/>
  <c r="P1708" i="1" s="1"/>
  <c r="L1708" i="1"/>
  <c r="Q1708" i="1" s="1"/>
  <c r="M1708" i="1"/>
  <c r="R1708" i="1" s="1"/>
  <c r="I1709" i="1"/>
  <c r="N1709" i="1" s="1"/>
  <c r="J1709" i="1"/>
  <c r="O1709" i="1" s="1"/>
  <c r="K1709" i="1"/>
  <c r="P1709" i="1" s="1"/>
  <c r="L1709" i="1"/>
  <c r="Q1709" i="1" s="1"/>
  <c r="M1709" i="1"/>
  <c r="R1709" i="1" s="1"/>
  <c r="I1710" i="1"/>
  <c r="N1710" i="1" s="1"/>
  <c r="J1710" i="1"/>
  <c r="O1710" i="1" s="1"/>
  <c r="K1710" i="1"/>
  <c r="P1710" i="1" s="1"/>
  <c r="L1710" i="1"/>
  <c r="Q1710" i="1" s="1"/>
  <c r="M1710" i="1"/>
  <c r="R1710" i="1" s="1"/>
  <c r="I1711" i="1"/>
  <c r="N1711" i="1" s="1"/>
  <c r="J1711" i="1"/>
  <c r="O1711" i="1" s="1"/>
  <c r="K1711" i="1"/>
  <c r="P1711" i="1" s="1"/>
  <c r="L1711" i="1"/>
  <c r="Q1711" i="1" s="1"/>
  <c r="M1711" i="1"/>
  <c r="R1711" i="1" s="1"/>
  <c r="I1712" i="1"/>
  <c r="N1712" i="1" s="1"/>
  <c r="J1712" i="1"/>
  <c r="O1712" i="1" s="1"/>
  <c r="K1712" i="1"/>
  <c r="P1712" i="1" s="1"/>
  <c r="L1712" i="1"/>
  <c r="Q1712" i="1" s="1"/>
  <c r="M1712" i="1"/>
  <c r="R1712" i="1" s="1"/>
  <c r="I1713" i="1"/>
  <c r="N1713" i="1" s="1"/>
  <c r="J1713" i="1"/>
  <c r="O1713" i="1" s="1"/>
  <c r="K1713" i="1"/>
  <c r="P1713" i="1" s="1"/>
  <c r="L1713" i="1"/>
  <c r="Q1713" i="1" s="1"/>
  <c r="M1713" i="1"/>
  <c r="R1713" i="1" s="1"/>
  <c r="I1714" i="1"/>
  <c r="N1714" i="1" s="1"/>
  <c r="J1714" i="1"/>
  <c r="O1714" i="1" s="1"/>
  <c r="K1714" i="1"/>
  <c r="P1714" i="1" s="1"/>
  <c r="L1714" i="1"/>
  <c r="Q1714" i="1" s="1"/>
  <c r="M1714" i="1"/>
  <c r="R1714" i="1" s="1"/>
  <c r="I1715" i="1"/>
  <c r="N1715" i="1" s="1"/>
  <c r="J1715" i="1"/>
  <c r="O1715" i="1" s="1"/>
  <c r="K1715" i="1"/>
  <c r="P1715" i="1" s="1"/>
  <c r="L1715" i="1"/>
  <c r="Q1715" i="1" s="1"/>
  <c r="M1715" i="1"/>
  <c r="R1715" i="1" s="1"/>
  <c r="I1716" i="1"/>
  <c r="N1716" i="1" s="1"/>
  <c r="J1716" i="1"/>
  <c r="O1716" i="1" s="1"/>
  <c r="K1716" i="1"/>
  <c r="P1716" i="1" s="1"/>
  <c r="L1716" i="1"/>
  <c r="Q1716" i="1" s="1"/>
  <c r="M1716" i="1"/>
  <c r="R1716" i="1" s="1"/>
  <c r="I1717" i="1"/>
  <c r="N1717" i="1" s="1"/>
  <c r="J1717" i="1"/>
  <c r="O1717" i="1" s="1"/>
  <c r="K1717" i="1"/>
  <c r="P1717" i="1" s="1"/>
  <c r="L1717" i="1"/>
  <c r="Q1717" i="1" s="1"/>
  <c r="M1717" i="1"/>
  <c r="R1717" i="1" s="1"/>
  <c r="I1718" i="1"/>
  <c r="N1718" i="1" s="1"/>
  <c r="J1718" i="1"/>
  <c r="O1718" i="1" s="1"/>
  <c r="K1718" i="1"/>
  <c r="P1718" i="1" s="1"/>
  <c r="L1718" i="1"/>
  <c r="Q1718" i="1" s="1"/>
  <c r="M1718" i="1"/>
  <c r="R1718" i="1" s="1"/>
  <c r="I1719" i="1"/>
  <c r="N1719" i="1" s="1"/>
  <c r="J1719" i="1"/>
  <c r="O1719" i="1" s="1"/>
  <c r="K1719" i="1"/>
  <c r="P1719" i="1" s="1"/>
  <c r="L1719" i="1"/>
  <c r="Q1719" i="1" s="1"/>
  <c r="M1719" i="1"/>
  <c r="R1719" i="1" s="1"/>
  <c r="I1720" i="1"/>
  <c r="N1720" i="1" s="1"/>
  <c r="J1720" i="1"/>
  <c r="O1720" i="1" s="1"/>
  <c r="K1720" i="1"/>
  <c r="P1720" i="1" s="1"/>
  <c r="L1720" i="1"/>
  <c r="Q1720" i="1" s="1"/>
  <c r="M1720" i="1"/>
  <c r="R1720" i="1" s="1"/>
  <c r="I1721" i="1"/>
  <c r="N1721" i="1" s="1"/>
  <c r="J1721" i="1"/>
  <c r="O1721" i="1" s="1"/>
  <c r="K1721" i="1"/>
  <c r="P1721" i="1" s="1"/>
  <c r="L1721" i="1"/>
  <c r="Q1721" i="1" s="1"/>
  <c r="M1721" i="1"/>
  <c r="R1721" i="1" s="1"/>
  <c r="I1722" i="1"/>
  <c r="N1722" i="1" s="1"/>
  <c r="J1722" i="1"/>
  <c r="O1722" i="1" s="1"/>
  <c r="K1722" i="1"/>
  <c r="P1722" i="1" s="1"/>
  <c r="L1722" i="1"/>
  <c r="Q1722" i="1" s="1"/>
  <c r="M1722" i="1"/>
  <c r="R1722" i="1" s="1"/>
  <c r="I1723" i="1"/>
  <c r="N1723" i="1" s="1"/>
  <c r="J1723" i="1"/>
  <c r="O1723" i="1" s="1"/>
  <c r="K1723" i="1"/>
  <c r="P1723" i="1" s="1"/>
  <c r="L1723" i="1"/>
  <c r="Q1723" i="1" s="1"/>
  <c r="M1723" i="1"/>
  <c r="R1723" i="1" s="1"/>
  <c r="I1724" i="1"/>
  <c r="N1724" i="1" s="1"/>
  <c r="J1724" i="1"/>
  <c r="O1724" i="1" s="1"/>
  <c r="K1724" i="1"/>
  <c r="P1724" i="1" s="1"/>
  <c r="L1724" i="1"/>
  <c r="Q1724" i="1" s="1"/>
  <c r="M1724" i="1"/>
  <c r="R1724" i="1" s="1"/>
  <c r="I1725" i="1"/>
  <c r="N1725" i="1" s="1"/>
  <c r="J1725" i="1"/>
  <c r="O1725" i="1" s="1"/>
  <c r="K1725" i="1"/>
  <c r="P1725" i="1" s="1"/>
  <c r="L1725" i="1"/>
  <c r="Q1725" i="1" s="1"/>
  <c r="M1725" i="1"/>
  <c r="R1725" i="1" s="1"/>
  <c r="I1726" i="1"/>
  <c r="N1726" i="1" s="1"/>
  <c r="J1726" i="1"/>
  <c r="O1726" i="1" s="1"/>
  <c r="K1726" i="1"/>
  <c r="P1726" i="1" s="1"/>
  <c r="L1726" i="1"/>
  <c r="Q1726" i="1" s="1"/>
  <c r="M1726" i="1"/>
  <c r="R1726" i="1" s="1"/>
  <c r="I1727" i="1"/>
  <c r="N1727" i="1" s="1"/>
  <c r="J1727" i="1"/>
  <c r="O1727" i="1" s="1"/>
  <c r="K1727" i="1"/>
  <c r="P1727" i="1" s="1"/>
  <c r="L1727" i="1"/>
  <c r="Q1727" i="1" s="1"/>
  <c r="M1727" i="1"/>
  <c r="R1727" i="1" s="1"/>
  <c r="I1728" i="1"/>
  <c r="N1728" i="1" s="1"/>
  <c r="J1728" i="1"/>
  <c r="O1728" i="1" s="1"/>
  <c r="K1728" i="1"/>
  <c r="P1728" i="1" s="1"/>
  <c r="L1728" i="1"/>
  <c r="Q1728" i="1" s="1"/>
  <c r="M1728" i="1"/>
  <c r="R1728" i="1" s="1"/>
  <c r="I1729" i="1"/>
  <c r="N1729" i="1" s="1"/>
  <c r="J1729" i="1"/>
  <c r="O1729" i="1" s="1"/>
  <c r="K1729" i="1"/>
  <c r="P1729" i="1" s="1"/>
  <c r="L1729" i="1"/>
  <c r="Q1729" i="1" s="1"/>
  <c r="M1729" i="1"/>
  <c r="R1729" i="1" s="1"/>
  <c r="I1730" i="1"/>
  <c r="N1730" i="1" s="1"/>
  <c r="J1730" i="1"/>
  <c r="O1730" i="1" s="1"/>
  <c r="K1730" i="1"/>
  <c r="P1730" i="1" s="1"/>
  <c r="L1730" i="1"/>
  <c r="Q1730" i="1" s="1"/>
  <c r="M1730" i="1"/>
  <c r="R1730" i="1" s="1"/>
  <c r="I1731" i="1"/>
  <c r="N1731" i="1" s="1"/>
  <c r="J1731" i="1"/>
  <c r="O1731" i="1" s="1"/>
  <c r="K1731" i="1"/>
  <c r="P1731" i="1" s="1"/>
  <c r="L1731" i="1"/>
  <c r="Q1731" i="1" s="1"/>
  <c r="M1731" i="1"/>
  <c r="R1731" i="1" s="1"/>
  <c r="I1732" i="1"/>
  <c r="N1732" i="1" s="1"/>
  <c r="J1732" i="1"/>
  <c r="O1732" i="1" s="1"/>
  <c r="K1732" i="1"/>
  <c r="P1732" i="1" s="1"/>
  <c r="L1732" i="1"/>
  <c r="Q1732" i="1" s="1"/>
  <c r="M1732" i="1"/>
  <c r="R1732" i="1" s="1"/>
  <c r="I1733" i="1"/>
  <c r="N1733" i="1" s="1"/>
  <c r="J1733" i="1"/>
  <c r="O1733" i="1" s="1"/>
  <c r="K1733" i="1"/>
  <c r="P1733" i="1" s="1"/>
  <c r="L1733" i="1"/>
  <c r="Q1733" i="1" s="1"/>
  <c r="M1733" i="1"/>
  <c r="R1733" i="1" s="1"/>
  <c r="I1734" i="1"/>
  <c r="N1734" i="1" s="1"/>
  <c r="J1734" i="1"/>
  <c r="O1734" i="1" s="1"/>
  <c r="K1734" i="1"/>
  <c r="P1734" i="1" s="1"/>
  <c r="L1734" i="1"/>
  <c r="Q1734" i="1" s="1"/>
  <c r="M1734" i="1"/>
  <c r="R1734" i="1" s="1"/>
  <c r="I1735" i="1"/>
  <c r="N1735" i="1" s="1"/>
  <c r="J1735" i="1"/>
  <c r="O1735" i="1" s="1"/>
  <c r="K1735" i="1"/>
  <c r="P1735" i="1" s="1"/>
  <c r="L1735" i="1"/>
  <c r="Q1735" i="1" s="1"/>
  <c r="M1735" i="1"/>
  <c r="R1735" i="1" s="1"/>
  <c r="I1736" i="1"/>
  <c r="N1736" i="1" s="1"/>
  <c r="J1736" i="1"/>
  <c r="O1736" i="1" s="1"/>
  <c r="K1736" i="1"/>
  <c r="P1736" i="1" s="1"/>
  <c r="L1736" i="1"/>
  <c r="Q1736" i="1" s="1"/>
  <c r="M1736" i="1"/>
  <c r="R1736" i="1" s="1"/>
  <c r="I1737" i="1"/>
  <c r="N1737" i="1" s="1"/>
  <c r="J1737" i="1"/>
  <c r="O1737" i="1" s="1"/>
  <c r="K1737" i="1"/>
  <c r="P1737" i="1" s="1"/>
  <c r="L1737" i="1"/>
  <c r="Q1737" i="1" s="1"/>
  <c r="M1737" i="1"/>
  <c r="R1737" i="1" s="1"/>
  <c r="I1738" i="1"/>
  <c r="N1738" i="1" s="1"/>
  <c r="J1738" i="1"/>
  <c r="O1738" i="1" s="1"/>
  <c r="K1738" i="1"/>
  <c r="P1738" i="1" s="1"/>
  <c r="L1738" i="1"/>
  <c r="Q1738" i="1" s="1"/>
  <c r="M1738" i="1"/>
  <c r="R1738" i="1" s="1"/>
  <c r="I1739" i="1"/>
  <c r="N1739" i="1" s="1"/>
  <c r="J1739" i="1"/>
  <c r="O1739" i="1" s="1"/>
  <c r="K1739" i="1"/>
  <c r="P1739" i="1" s="1"/>
  <c r="L1739" i="1"/>
  <c r="Q1739" i="1" s="1"/>
  <c r="M1739" i="1"/>
  <c r="R1739" i="1" s="1"/>
  <c r="I1740" i="1"/>
  <c r="N1740" i="1" s="1"/>
  <c r="J1740" i="1"/>
  <c r="O1740" i="1" s="1"/>
  <c r="K1740" i="1"/>
  <c r="P1740" i="1" s="1"/>
  <c r="L1740" i="1"/>
  <c r="Q1740" i="1" s="1"/>
  <c r="M1740" i="1"/>
  <c r="R1740" i="1" s="1"/>
  <c r="I1741" i="1"/>
  <c r="N1741" i="1" s="1"/>
  <c r="J1741" i="1"/>
  <c r="O1741" i="1" s="1"/>
  <c r="K1741" i="1"/>
  <c r="P1741" i="1" s="1"/>
  <c r="L1741" i="1"/>
  <c r="Q1741" i="1" s="1"/>
  <c r="M1741" i="1"/>
  <c r="R1741" i="1" s="1"/>
  <c r="I1742" i="1"/>
  <c r="N1742" i="1" s="1"/>
  <c r="J1742" i="1"/>
  <c r="O1742" i="1" s="1"/>
  <c r="K1742" i="1"/>
  <c r="P1742" i="1" s="1"/>
  <c r="L1742" i="1"/>
  <c r="Q1742" i="1" s="1"/>
  <c r="M1742" i="1"/>
  <c r="R1742" i="1" s="1"/>
  <c r="I1743" i="1"/>
  <c r="N1743" i="1" s="1"/>
  <c r="J1743" i="1"/>
  <c r="O1743" i="1" s="1"/>
  <c r="K1743" i="1"/>
  <c r="P1743" i="1" s="1"/>
  <c r="L1743" i="1"/>
  <c r="Q1743" i="1" s="1"/>
  <c r="M1743" i="1"/>
  <c r="R1743" i="1" s="1"/>
  <c r="I1744" i="1"/>
  <c r="N1744" i="1" s="1"/>
  <c r="J1744" i="1"/>
  <c r="O1744" i="1" s="1"/>
  <c r="K1744" i="1"/>
  <c r="P1744" i="1" s="1"/>
  <c r="L1744" i="1"/>
  <c r="Q1744" i="1" s="1"/>
  <c r="M1744" i="1"/>
  <c r="R1744" i="1" s="1"/>
  <c r="I1745" i="1"/>
  <c r="N1745" i="1" s="1"/>
  <c r="J1745" i="1"/>
  <c r="O1745" i="1" s="1"/>
  <c r="K1745" i="1"/>
  <c r="P1745" i="1" s="1"/>
  <c r="L1745" i="1"/>
  <c r="Q1745" i="1" s="1"/>
  <c r="M1745" i="1"/>
  <c r="R1745" i="1" s="1"/>
  <c r="I1746" i="1"/>
  <c r="N1746" i="1" s="1"/>
  <c r="J1746" i="1"/>
  <c r="O1746" i="1" s="1"/>
  <c r="K1746" i="1"/>
  <c r="P1746" i="1" s="1"/>
  <c r="L1746" i="1"/>
  <c r="Q1746" i="1" s="1"/>
  <c r="M1746" i="1"/>
  <c r="R1746" i="1" s="1"/>
  <c r="I1747" i="1"/>
  <c r="N1747" i="1" s="1"/>
  <c r="J1747" i="1"/>
  <c r="O1747" i="1" s="1"/>
  <c r="K1747" i="1"/>
  <c r="P1747" i="1" s="1"/>
  <c r="L1747" i="1"/>
  <c r="Q1747" i="1" s="1"/>
  <c r="M1747" i="1"/>
  <c r="R1747" i="1" s="1"/>
  <c r="I1748" i="1"/>
  <c r="N1748" i="1" s="1"/>
  <c r="J1748" i="1"/>
  <c r="O1748" i="1" s="1"/>
  <c r="K1748" i="1"/>
  <c r="P1748" i="1" s="1"/>
  <c r="L1748" i="1"/>
  <c r="Q1748" i="1" s="1"/>
  <c r="M1748" i="1"/>
  <c r="R1748" i="1" s="1"/>
  <c r="I1749" i="1"/>
  <c r="N1749" i="1" s="1"/>
  <c r="J1749" i="1"/>
  <c r="O1749" i="1" s="1"/>
  <c r="K1749" i="1"/>
  <c r="P1749" i="1" s="1"/>
  <c r="L1749" i="1"/>
  <c r="Q1749" i="1" s="1"/>
  <c r="M1749" i="1"/>
  <c r="R1749" i="1" s="1"/>
  <c r="I1750" i="1"/>
  <c r="N1750" i="1" s="1"/>
  <c r="J1750" i="1"/>
  <c r="O1750" i="1" s="1"/>
  <c r="K1750" i="1"/>
  <c r="P1750" i="1" s="1"/>
  <c r="L1750" i="1"/>
  <c r="Q1750" i="1" s="1"/>
  <c r="M1750" i="1"/>
  <c r="R1750" i="1" s="1"/>
  <c r="I1751" i="1"/>
  <c r="N1751" i="1" s="1"/>
  <c r="J1751" i="1"/>
  <c r="O1751" i="1" s="1"/>
  <c r="K1751" i="1"/>
  <c r="P1751" i="1" s="1"/>
  <c r="L1751" i="1"/>
  <c r="Q1751" i="1" s="1"/>
  <c r="M1751" i="1"/>
  <c r="R1751" i="1" s="1"/>
  <c r="I1752" i="1"/>
  <c r="N1752" i="1" s="1"/>
  <c r="J1752" i="1"/>
  <c r="O1752" i="1" s="1"/>
  <c r="K1752" i="1"/>
  <c r="P1752" i="1" s="1"/>
  <c r="L1752" i="1"/>
  <c r="Q1752" i="1" s="1"/>
  <c r="M1752" i="1"/>
  <c r="R1752" i="1" s="1"/>
  <c r="I1753" i="1"/>
  <c r="N1753" i="1" s="1"/>
  <c r="J1753" i="1"/>
  <c r="O1753" i="1" s="1"/>
  <c r="K1753" i="1"/>
  <c r="P1753" i="1" s="1"/>
  <c r="L1753" i="1"/>
  <c r="Q1753" i="1" s="1"/>
  <c r="M1753" i="1"/>
  <c r="R1753" i="1" s="1"/>
  <c r="I1754" i="1"/>
  <c r="N1754" i="1" s="1"/>
  <c r="J1754" i="1"/>
  <c r="O1754" i="1" s="1"/>
  <c r="K1754" i="1"/>
  <c r="P1754" i="1" s="1"/>
  <c r="L1754" i="1"/>
  <c r="Q1754" i="1" s="1"/>
  <c r="M1754" i="1"/>
  <c r="R1754" i="1" s="1"/>
  <c r="I1755" i="1"/>
  <c r="N1755" i="1" s="1"/>
  <c r="J1755" i="1"/>
  <c r="O1755" i="1" s="1"/>
  <c r="K1755" i="1"/>
  <c r="P1755" i="1" s="1"/>
  <c r="L1755" i="1"/>
  <c r="Q1755" i="1" s="1"/>
  <c r="M1755" i="1"/>
  <c r="R1755" i="1" s="1"/>
  <c r="I1756" i="1"/>
  <c r="N1756" i="1" s="1"/>
  <c r="J1756" i="1"/>
  <c r="O1756" i="1" s="1"/>
  <c r="K1756" i="1"/>
  <c r="P1756" i="1" s="1"/>
  <c r="L1756" i="1"/>
  <c r="Q1756" i="1" s="1"/>
  <c r="M1756" i="1"/>
  <c r="R1756" i="1" s="1"/>
  <c r="I1757" i="1"/>
  <c r="N1757" i="1" s="1"/>
  <c r="J1757" i="1"/>
  <c r="O1757" i="1" s="1"/>
  <c r="K1757" i="1"/>
  <c r="P1757" i="1" s="1"/>
  <c r="L1757" i="1"/>
  <c r="Q1757" i="1" s="1"/>
  <c r="M1757" i="1"/>
  <c r="R1757" i="1" s="1"/>
  <c r="I1758" i="1"/>
  <c r="N1758" i="1" s="1"/>
  <c r="J1758" i="1"/>
  <c r="O1758" i="1" s="1"/>
  <c r="K1758" i="1"/>
  <c r="P1758" i="1" s="1"/>
  <c r="L1758" i="1"/>
  <c r="Q1758" i="1" s="1"/>
  <c r="M1758" i="1"/>
  <c r="R1758" i="1" s="1"/>
  <c r="I1759" i="1"/>
  <c r="N1759" i="1" s="1"/>
  <c r="J1759" i="1"/>
  <c r="O1759" i="1" s="1"/>
  <c r="K1759" i="1"/>
  <c r="P1759" i="1" s="1"/>
  <c r="L1759" i="1"/>
  <c r="Q1759" i="1" s="1"/>
  <c r="M1759" i="1"/>
  <c r="R1759" i="1" s="1"/>
  <c r="I1760" i="1"/>
  <c r="N1760" i="1" s="1"/>
  <c r="J1760" i="1"/>
  <c r="O1760" i="1" s="1"/>
  <c r="K1760" i="1"/>
  <c r="P1760" i="1" s="1"/>
  <c r="L1760" i="1"/>
  <c r="Q1760" i="1" s="1"/>
  <c r="M1760" i="1"/>
  <c r="R1760" i="1" s="1"/>
  <c r="I1761" i="1"/>
  <c r="N1761" i="1" s="1"/>
  <c r="J1761" i="1"/>
  <c r="O1761" i="1" s="1"/>
  <c r="K1761" i="1"/>
  <c r="P1761" i="1" s="1"/>
  <c r="L1761" i="1"/>
  <c r="Q1761" i="1" s="1"/>
  <c r="M1761" i="1"/>
  <c r="R1761" i="1" s="1"/>
  <c r="I1762" i="1"/>
  <c r="N1762" i="1" s="1"/>
  <c r="J1762" i="1"/>
  <c r="O1762" i="1" s="1"/>
  <c r="K1762" i="1"/>
  <c r="P1762" i="1" s="1"/>
  <c r="L1762" i="1"/>
  <c r="Q1762" i="1" s="1"/>
  <c r="M1762" i="1"/>
  <c r="R1762" i="1" s="1"/>
  <c r="I1763" i="1"/>
  <c r="N1763" i="1" s="1"/>
  <c r="J1763" i="1"/>
  <c r="O1763" i="1" s="1"/>
  <c r="K1763" i="1"/>
  <c r="P1763" i="1" s="1"/>
  <c r="L1763" i="1"/>
  <c r="Q1763" i="1" s="1"/>
  <c r="M1763" i="1"/>
  <c r="R1763" i="1" s="1"/>
  <c r="I1764" i="1"/>
  <c r="N1764" i="1" s="1"/>
  <c r="J1764" i="1"/>
  <c r="O1764" i="1" s="1"/>
  <c r="K1764" i="1"/>
  <c r="P1764" i="1" s="1"/>
  <c r="L1764" i="1"/>
  <c r="Q1764" i="1" s="1"/>
  <c r="M1764" i="1"/>
  <c r="R1764" i="1" s="1"/>
  <c r="I1765" i="1"/>
  <c r="N1765" i="1" s="1"/>
  <c r="J1765" i="1"/>
  <c r="O1765" i="1" s="1"/>
  <c r="K1765" i="1"/>
  <c r="P1765" i="1" s="1"/>
  <c r="L1765" i="1"/>
  <c r="Q1765" i="1" s="1"/>
  <c r="M1765" i="1"/>
  <c r="R1765" i="1" s="1"/>
  <c r="I1766" i="1"/>
  <c r="N1766" i="1" s="1"/>
  <c r="J1766" i="1"/>
  <c r="O1766" i="1" s="1"/>
  <c r="K1766" i="1"/>
  <c r="P1766" i="1" s="1"/>
  <c r="L1766" i="1"/>
  <c r="Q1766" i="1" s="1"/>
  <c r="M1766" i="1"/>
  <c r="R1766" i="1" s="1"/>
  <c r="I1767" i="1"/>
  <c r="N1767" i="1" s="1"/>
  <c r="J1767" i="1"/>
  <c r="O1767" i="1" s="1"/>
  <c r="K1767" i="1"/>
  <c r="P1767" i="1" s="1"/>
  <c r="L1767" i="1"/>
  <c r="Q1767" i="1" s="1"/>
  <c r="M1767" i="1"/>
  <c r="R1767" i="1" s="1"/>
  <c r="I1768" i="1"/>
  <c r="N1768" i="1" s="1"/>
  <c r="J1768" i="1"/>
  <c r="O1768" i="1" s="1"/>
  <c r="K1768" i="1"/>
  <c r="P1768" i="1" s="1"/>
  <c r="L1768" i="1"/>
  <c r="Q1768" i="1" s="1"/>
  <c r="M1768" i="1"/>
  <c r="R1768" i="1" s="1"/>
  <c r="I1769" i="1"/>
  <c r="N1769" i="1" s="1"/>
  <c r="J1769" i="1"/>
  <c r="O1769" i="1" s="1"/>
  <c r="K1769" i="1"/>
  <c r="P1769" i="1" s="1"/>
  <c r="L1769" i="1"/>
  <c r="Q1769" i="1" s="1"/>
  <c r="M1769" i="1"/>
  <c r="R1769" i="1" s="1"/>
  <c r="I1770" i="1"/>
  <c r="N1770" i="1" s="1"/>
  <c r="J1770" i="1"/>
  <c r="O1770" i="1" s="1"/>
  <c r="K1770" i="1"/>
  <c r="P1770" i="1" s="1"/>
  <c r="L1770" i="1"/>
  <c r="Q1770" i="1" s="1"/>
  <c r="M1770" i="1"/>
  <c r="R1770" i="1" s="1"/>
  <c r="I1771" i="1"/>
  <c r="N1771" i="1" s="1"/>
  <c r="J1771" i="1"/>
  <c r="O1771" i="1" s="1"/>
  <c r="K1771" i="1"/>
  <c r="P1771" i="1" s="1"/>
  <c r="L1771" i="1"/>
  <c r="Q1771" i="1" s="1"/>
  <c r="M1771" i="1"/>
  <c r="R1771" i="1" s="1"/>
  <c r="I1772" i="1"/>
  <c r="N1772" i="1" s="1"/>
  <c r="J1772" i="1"/>
  <c r="O1772" i="1" s="1"/>
  <c r="K1772" i="1"/>
  <c r="P1772" i="1" s="1"/>
  <c r="L1772" i="1"/>
  <c r="Q1772" i="1" s="1"/>
  <c r="M1772" i="1"/>
  <c r="R1772" i="1" s="1"/>
  <c r="I1773" i="1"/>
  <c r="N1773" i="1" s="1"/>
  <c r="J1773" i="1"/>
  <c r="O1773" i="1" s="1"/>
  <c r="K1773" i="1"/>
  <c r="P1773" i="1" s="1"/>
  <c r="L1773" i="1"/>
  <c r="Q1773" i="1" s="1"/>
  <c r="M1773" i="1"/>
  <c r="R1773" i="1" s="1"/>
  <c r="I1774" i="1"/>
  <c r="N1774" i="1" s="1"/>
  <c r="J1774" i="1"/>
  <c r="O1774" i="1" s="1"/>
  <c r="K1774" i="1"/>
  <c r="P1774" i="1" s="1"/>
  <c r="L1774" i="1"/>
  <c r="Q1774" i="1" s="1"/>
  <c r="M1774" i="1"/>
  <c r="R1774" i="1" s="1"/>
  <c r="I1775" i="1"/>
  <c r="N1775" i="1" s="1"/>
  <c r="J1775" i="1"/>
  <c r="O1775" i="1" s="1"/>
  <c r="K1775" i="1"/>
  <c r="P1775" i="1" s="1"/>
  <c r="L1775" i="1"/>
  <c r="Q1775" i="1" s="1"/>
  <c r="M1775" i="1"/>
  <c r="R1775" i="1" s="1"/>
  <c r="I1776" i="1"/>
  <c r="N1776" i="1" s="1"/>
  <c r="J1776" i="1"/>
  <c r="O1776" i="1" s="1"/>
  <c r="K1776" i="1"/>
  <c r="P1776" i="1" s="1"/>
  <c r="L1776" i="1"/>
  <c r="Q1776" i="1" s="1"/>
  <c r="M1776" i="1"/>
  <c r="R1776" i="1" s="1"/>
  <c r="I1777" i="1"/>
  <c r="N1777" i="1" s="1"/>
  <c r="J1777" i="1"/>
  <c r="O1777" i="1" s="1"/>
  <c r="K1777" i="1"/>
  <c r="P1777" i="1" s="1"/>
  <c r="L1777" i="1"/>
  <c r="Q1777" i="1" s="1"/>
  <c r="M1777" i="1"/>
  <c r="R1777" i="1" s="1"/>
  <c r="I1778" i="1"/>
  <c r="N1778" i="1" s="1"/>
  <c r="J1778" i="1"/>
  <c r="O1778" i="1" s="1"/>
  <c r="K1778" i="1"/>
  <c r="P1778" i="1" s="1"/>
  <c r="L1778" i="1"/>
  <c r="Q1778" i="1" s="1"/>
  <c r="M1778" i="1"/>
  <c r="R1778" i="1" s="1"/>
  <c r="I1779" i="1"/>
  <c r="N1779" i="1" s="1"/>
  <c r="J1779" i="1"/>
  <c r="O1779" i="1" s="1"/>
  <c r="K1779" i="1"/>
  <c r="P1779" i="1" s="1"/>
  <c r="L1779" i="1"/>
  <c r="Q1779" i="1" s="1"/>
  <c r="M1779" i="1"/>
  <c r="R1779" i="1" s="1"/>
  <c r="I1780" i="1"/>
  <c r="N1780" i="1" s="1"/>
  <c r="J1780" i="1"/>
  <c r="O1780" i="1" s="1"/>
  <c r="K1780" i="1"/>
  <c r="P1780" i="1" s="1"/>
  <c r="L1780" i="1"/>
  <c r="Q1780" i="1" s="1"/>
  <c r="M1780" i="1"/>
  <c r="R1780" i="1" s="1"/>
  <c r="I1781" i="1"/>
  <c r="N1781" i="1" s="1"/>
  <c r="J1781" i="1"/>
  <c r="O1781" i="1" s="1"/>
  <c r="K1781" i="1"/>
  <c r="P1781" i="1" s="1"/>
  <c r="L1781" i="1"/>
  <c r="Q1781" i="1" s="1"/>
  <c r="M1781" i="1"/>
  <c r="R1781" i="1" s="1"/>
  <c r="I1782" i="1"/>
  <c r="N1782" i="1" s="1"/>
  <c r="J1782" i="1"/>
  <c r="O1782" i="1" s="1"/>
  <c r="K1782" i="1"/>
  <c r="P1782" i="1" s="1"/>
  <c r="L1782" i="1"/>
  <c r="Q1782" i="1" s="1"/>
  <c r="M1782" i="1"/>
  <c r="R1782" i="1" s="1"/>
  <c r="I1783" i="1"/>
  <c r="N1783" i="1" s="1"/>
  <c r="J1783" i="1"/>
  <c r="O1783" i="1" s="1"/>
  <c r="K1783" i="1"/>
  <c r="P1783" i="1" s="1"/>
  <c r="L1783" i="1"/>
  <c r="Q1783" i="1" s="1"/>
  <c r="M1783" i="1"/>
  <c r="R1783" i="1" s="1"/>
  <c r="I1784" i="1"/>
  <c r="N1784" i="1" s="1"/>
  <c r="J1784" i="1"/>
  <c r="O1784" i="1" s="1"/>
  <c r="K1784" i="1"/>
  <c r="P1784" i="1" s="1"/>
  <c r="L1784" i="1"/>
  <c r="Q1784" i="1" s="1"/>
  <c r="M1784" i="1"/>
  <c r="R1784" i="1" s="1"/>
  <c r="I1785" i="1"/>
  <c r="N1785" i="1" s="1"/>
  <c r="J1785" i="1"/>
  <c r="O1785" i="1" s="1"/>
  <c r="K1785" i="1"/>
  <c r="P1785" i="1" s="1"/>
  <c r="L1785" i="1"/>
  <c r="Q1785" i="1" s="1"/>
  <c r="M1785" i="1"/>
  <c r="R1785" i="1" s="1"/>
  <c r="I1786" i="1"/>
  <c r="N1786" i="1" s="1"/>
  <c r="J1786" i="1"/>
  <c r="O1786" i="1" s="1"/>
  <c r="K1786" i="1"/>
  <c r="P1786" i="1" s="1"/>
  <c r="L1786" i="1"/>
  <c r="Q1786" i="1" s="1"/>
  <c r="M1786" i="1"/>
  <c r="R1786" i="1" s="1"/>
  <c r="I1787" i="1"/>
  <c r="N1787" i="1" s="1"/>
  <c r="J1787" i="1"/>
  <c r="O1787" i="1" s="1"/>
  <c r="K1787" i="1"/>
  <c r="P1787" i="1" s="1"/>
  <c r="L1787" i="1"/>
  <c r="Q1787" i="1" s="1"/>
  <c r="M1787" i="1"/>
  <c r="R1787" i="1" s="1"/>
  <c r="I1788" i="1"/>
  <c r="N1788" i="1" s="1"/>
  <c r="J1788" i="1"/>
  <c r="O1788" i="1" s="1"/>
  <c r="K1788" i="1"/>
  <c r="P1788" i="1" s="1"/>
  <c r="L1788" i="1"/>
  <c r="Q1788" i="1" s="1"/>
  <c r="M1788" i="1"/>
  <c r="R1788" i="1" s="1"/>
  <c r="I1789" i="1"/>
  <c r="N1789" i="1" s="1"/>
  <c r="J1789" i="1"/>
  <c r="O1789" i="1" s="1"/>
  <c r="K1789" i="1"/>
  <c r="P1789" i="1" s="1"/>
  <c r="L1789" i="1"/>
  <c r="Q1789" i="1" s="1"/>
  <c r="M1789" i="1"/>
  <c r="R1789" i="1" s="1"/>
  <c r="I1790" i="1"/>
  <c r="N1790" i="1" s="1"/>
  <c r="J1790" i="1"/>
  <c r="O1790" i="1" s="1"/>
  <c r="K1790" i="1"/>
  <c r="P1790" i="1" s="1"/>
  <c r="L1790" i="1"/>
  <c r="Q1790" i="1" s="1"/>
  <c r="M1790" i="1"/>
  <c r="R1790" i="1" s="1"/>
  <c r="I1791" i="1"/>
  <c r="N1791" i="1" s="1"/>
  <c r="J1791" i="1"/>
  <c r="O1791" i="1" s="1"/>
  <c r="K1791" i="1"/>
  <c r="P1791" i="1" s="1"/>
  <c r="L1791" i="1"/>
  <c r="Q1791" i="1" s="1"/>
  <c r="M1791" i="1"/>
  <c r="R1791" i="1" s="1"/>
  <c r="I1792" i="1"/>
  <c r="N1792" i="1" s="1"/>
  <c r="J1792" i="1"/>
  <c r="O1792" i="1" s="1"/>
  <c r="K1792" i="1"/>
  <c r="P1792" i="1" s="1"/>
  <c r="L1792" i="1"/>
  <c r="Q1792" i="1" s="1"/>
  <c r="M1792" i="1"/>
  <c r="R1792" i="1" s="1"/>
  <c r="I1793" i="1"/>
  <c r="N1793" i="1" s="1"/>
  <c r="J1793" i="1"/>
  <c r="O1793" i="1" s="1"/>
  <c r="K1793" i="1"/>
  <c r="P1793" i="1" s="1"/>
  <c r="L1793" i="1"/>
  <c r="Q1793" i="1" s="1"/>
  <c r="M1793" i="1"/>
  <c r="R1793" i="1" s="1"/>
  <c r="I1794" i="1"/>
  <c r="N1794" i="1" s="1"/>
  <c r="J1794" i="1"/>
  <c r="O1794" i="1" s="1"/>
  <c r="K1794" i="1"/>
  <c r="P1794" i="1" s="1"/>
  <c r="L1794" i="1"/>
  <c r="Q1794" i="1" s="1"/>
  <c r="M1794" i="1"/>
  <c r="R1794" i="1" s="1"/>
  <c r="I1795" i="1"/>
  <c r="N1795" i="1" s="1"/>
  <c r="J1795" i="1"/>
  <c r="O1795" i="1" s="1"/>
  <c r="K1795" i="1"/>
  <c r="P1795" i="1" s="1"/>
  <c r="L1795" i="1"/>
  <c r="Q1795" i="1" s="1"/>
  <c r="M1795" i="1"/>
  <c r="R1795" i="1" s="1"/>
  <c r="I1796" i="1"/>
  <c r="N1796" i="1" s="1"/>
  <c r="J1796" i="1"/>
  <c r="O1796" i="1" s="1"/>
  <c r="K1796" i="1"/>
  <c r="P1796" i="1" s="1"/>
  <c r="L1796" i="1"/>
  <c r="Q1796" i="1" s="1"/>
  <c r="M1796" i="1"/>
  <c r="R1796" i="1" s="1"/>
  <c r="I1797" i="1"/>
  <c r="N1797" i="1" s="1"/>
  <c r="J1797" i="1"/>
  <c r="O1797" i="1" s="1"/>
  <c r="K1797" i="1"/>
  <c r="P1797" i="1" s="1"/>
  <c r="L1797" i="1"/>
  <c r="Q1797" i="1" s="1"/>
  <c r="M1797" i="1"/>
  <c r="R1797" i="1" s="1"/>
  <c r="I1798" i="1"/>
  <c r="N1798" i="1" s="1"/>
  <c r="J1798" i="1"/>
  <c r="O1798" i="1" s="1"/>
  <c r="K1798" i="1"/>
  <c r="P1798" i="1" s="1"/>
  <c r="L1798" i="1"/>
  <c r="Q1798" i="1" s="1"/>
  <c r="M1798" i="1"/>
  <c r="R1798" i="1" s="1"/>
  <c r="I1799" i="1"/>
  <c r="N1799" i="1" s="1"/>
  <c r="J1799" i="1"/>
  <c r="O1799" i="1" s="1"/>
  <c r="K1799" i="1"/>
  <c r="P1799" i="1" s="1"/>
  <c r="L1799" i="1"/>
  <c r="Q1799" i="1" s="1"/>
  <c r="M1799" i="1"/>
  <c r="R1799" i="1" s="1"/>
  <c r="I1800" i="1"/>
  <c r="N1800" i="1" s="1"/>
  <c r="J1800" i="1"/>
  <c r="O1800" i="1" s="1"/>
  <c r="K1800" i="1"/>
  <c r="P1800" i="1" s="1"/>
  <c r="L1800" i="1"/>
  <c r="Q1800" i="1" s="1"/>
  <c r="M1800" i="1"/>
  <c r="R1800" i="1" s="1"/>
  <c r="I1801" i="1"/>
  <c r="N1801" i="1" s="1"/>
  <c r="J1801" i="1"/>
  <c r="O1801" i="1" s="1"/>
  <c r="K1801" i="1"/>
  <c r="P1801" i="1" s="1"/>
  <c r="L1801" i="1"/>
  <c r="Q1801" i="1" s="1"/>
  <c r="M1801" i="1"/>
  <c r="R1801" i="1" s="1"/>
  <c r="I1802" i="1"/>
  <c r="N1802" i="1" s="1"/>
  <c r="J1802" i="1"/>
  <c r="O1802" i="1" s="1"/>
  <c r="K1802" i="1"/>
  <c r="P1802" i="1" s="1"/>
  <c r="L1802" i="1"/>
  <c r="Q1802" i="1" s="1"/>
  <c r="M1802" i="1"/>
  <c r="R1802" i="1" s="1"/>
  <c r="I1803" i="1"/>
  <c r="N1803" i="1" s="1"/>
  <c r="J1803" i="1"/>
  <c r="O1803" i="1" s="1"/>
  <c r="K1803" i="1"/>
  <c r="P1803" i="1" s="1"/>
  <c r="L1803" i="1"/>
  <c r="Q1803" i="1" s="1"/>
  <c r="M1803" i="1"/>
  <c r="R1803" i="1" s="1"/>
  <c r="I1804" i="1"/>
  <c r="N1804" i="1" s="1"/>
  <c r="J1804" i="1"/>
  <c r="O1804" i="1" s="1"/>
  <c r="K1804" i="1"/>
  <c r="P1804" i="1" s="1"/>
  <c r="L1804" i="1"/>
  <c r="Q1804" i="1" s="1"/>
  <c r="M1804" i="1"/>
  <c r="R1804" i="1" s="1"/>
  <c r="I1805" i="1"/>
  <c r="N1805" i="1" s="1"/>
  <c r="J1805" i="1"/>
  <c r="O1805" i="1" s="1"/>
  <c r="K1805" i="1"/>
  <c r="P1805" i="1" s="1"/>
  <c r="L1805" i="1"/>
  <c r="Q1805" i="1" s="1"/>
  <c r="M1805" i="1"/>
  <c r="R1805" i="1" s="1"/>
  <c r="I1806" i="1"/>
  <c r="N1806" i="1" s="1"/>
  <c r="J1806" i="1"/>
  <c r="O1806" i="1" s="1"/>
  <c r="K1806" i="1"/>
  <c r="P1806" i="1" s="1"/>
  <c r="L1806" i="1"/>
  <c r="Q1806" i="1" s="1"/>
  <c r="M1806" i="1"/>
  <c r="R1806" i="1" s="1"/>
  <c r="I1807" i="1"/>
  <c r="N1807" i="1" s="1"/>
  <c r="J1807" i="1"/>
  <c r="O1807" i="1" s="1"/>
  <c r="K1807" i="1"/>
  <c r="P1807" i="1" s="1"/>
  <c r="L1807" i="1"/>
  <c r="Q1807" i="1" s="1"/>
  <c r="M1807" i="1"/>
  <c r="R1807" i="1" s="1"/>
  <c r="I1808" i="1"/>
  <c r="N1808" i="1" s="1"/>
  <c r="J1808" i="1"/>
  <c r="O1808" i="1" s="1"/>
  <c r="K1808" i="1"/>
  <c r="P1808" i="1" s="1"/>
  <c r="L1808" i="1"/>
  <c r="Q1808" i="1" s="1"/>
  <c r="M1808" i="1"/>
  <c r="R1808" i="1" s="1"/>
  <c r="I1809" i="1"/>
  <c r="N1809" i="1" s="1"/>
  <c r="J1809" i="1"/>
  <c r="O1809" i="1" s="1"/>
  <c r="K1809" i="1"/>
  <c r="P1809" i="1" s="1"/>
  <c r="L1809" i="1"/>
  <c r="Q1809" i="1" s="1"/>
  <c r="M1809" i="1"/>
  <c r="R1809" i="1" s="1"/>
  <c r="I1810" i="1"/>
  <c r="N1810" i="1" s="1"/>
  <c r="J1810" i="1"/>
  <c r="O1810" i="1" s="1"/>
  <c r="K1810" i="1"/>
  <c r="P1810" i="1" s="1"/>
  <c r="L1810" i="1"/>
  <c r="Q1810" i="1" s="1"/>
  <c r="M1810" i="1"/>
  <c r="R1810" i="1" s="1"/>
  <c r="I1811" i="1"/>
  <c r="N1811" i="1" s="1"/>
  <c r="J1811" i="1"/>
  <c r="O1811" i="1" s="1"/>
  <c r="K1811" i="1"/>
  <c r="P1811" i="1" s="1"/>
  <c r="L1811" i="1"/>
  <c r="Q1811" i="1" s="1"/>
  <c r="M1811" i="1"/>
  <c r="R1811" i="1" s="1"/>
  <c r="I1812" i="1"/>
  <c r="N1812" i="1" s="1"/>
  <c r="J1812" i="1"/>
  <c r="O1812" i="1" s="1"/>
  <c r="K1812" i="1"/>
  <c r="P1812" i="1" s="1"/>
  <c r="L1812" i="1"/>
  <c r="Q1812" i="1" s="1"/>
  <c r="M1812" i="1"/>
  <c r="R1812" i="1" s="1"/>
  <c r="I1813" i="1"/>
  <c r="N1813" i="1" s="1"/>
  <c r="J1813" i="1"/>
  <c r="O1813" i="1" s="1"/>
  <c r="K1813" i="1"/>
  <c r="P1813" i="1" s="1"/>
  <c r="L1813" i="1"/>
  <c r="Q1813" i="1" s="1"/>
  <c r="M1813" i="1"/>
  <c r="R1813" i="1" s="1"/>
  <c r="I1814" i="1"/>
  <c r="N1814" i="1" s="1"/>
  <c r="J1814" i="1"/>
  <c r="O1814" i="1" s="1"/>
  <c r="K1814" i="1"/>
  <c r="P1814" i="1" s="1"/>
  <c r="L1814" i="1"/>
  <c r="Q1814" i="1" s="1"/>
  <c r="M1814" i="1"/>
  <c r="R1814" i="1" s="1"/>
  <c r="I1815" i="1"/>
  <c r="N1815" i="1" s="1"/>
  <c r="J1815" i="1"/>
  <c r="O1815" i="1" s="1"/>
  <c r="K1815" i="1"/>
  <c r="P1815" i="1" s="1"/>
  <c r="L1815" i="1"/>
  <c r="Q1815" i="1" s="1"/>
  <c r="M1815" i="1"/>
  <c r="R1815" i="1" s="1"/>
  <c r="I1816" i="1"/>
  <c r="N1816" i="1" s="1"/>
  <c r="J1816" i="1"/>
  <c r="O1816" i="1" s="1"/>
  <c r="K1816" i="1"/>
  <c r="P1816" i="1" s="1"/>
  <c r="L1816" i="1"/>
  <c r="Q1816" i="1" s="1"/>
  <c r="M1816" i="1"/>
  <c r="R1816" i="1" s="1"/>
  <c r="I1817" i="1"/>
  <c r="N1817" i="1" s="1"/>
  <c r="J1817" i="1"/>
  <c r="O1817" i="1" s="1"/>
  <c r="K1817" i="1"/>
  <c r="P1817" i="1" s="1"/>
  <c r="L1817" i="1"/>
  <c r="Q1817" i="1" s="1"/>
  <c r="M1817" i="1"/>
  <c r="R1817" i="1" s="1"/>
  <c r="I1818" i="1"/>
  <c r="N1818" i="1" s="1"/>
  <c r="J1818" i="1"/>
  <c r="O1818" i="1" s="1"/>
  <c r="K1818" i="1"/>
  <c r="P1818" i="1" s="1"/>
  <c r="L1818" i="1"/>
  <c r="Q1818" i="1" s="1"/>
  <c r="M1818" i="1"/>
  <c r="R1818" i="1" s="1"/>
  <c r="I1819" i="1"/>
  <c r="N1819" i="1" s="1"/>
  <c r="J1819" i="1"/>
  <c r="O1819" i="1" s="1"/>
  <c r="K1819" i="1"/>
  <c r="P1819" i="1" s="1"/>
  <c r="L1819" i="1"/>
  <c r="Q1819" i="1" s="1"/>
  <c r="M1819" i="1"/>
  <c r="R1819" i="1" s="1"/>
  <c r="I1820" i="1"/>
  <c r="N1820" i="1" s="1"/>
  <c r="J1820" i="1"/>
  <c r="O1820" i="1" s="1"/>
  <c r="K1820" i="1"/>
  <c r="P1820" i="1" s="1"/>
  <c r="L1820" i="1"/>
  <c r="Q1820" i="1" s="1"/>
  <c r="M1820" i="1"/>
  <c r="R1820" i="1" s="1"/>
  <c r="I1821" i="1"/>
  <c r="N1821" i="1" s="1"/>
  <c r="J1821" i="1"/>
  <c r="O1821" i="1" s="1"/>
  <c r="K1821" i="1"/>
  <c r="P1821" i="1" s="1"/>
  <c r="L1821" i="1"/>
  <c r="Q1821" i="1" s="1"/>
  <c r="M1821" i="1"/>
  <c r="R1821" i="1" s="1"/>
  <c r="I1822" i="1"/>
  <c r="N1822" i="1" s="1"/>
  <c r="J1822" i="1"/>
  <c r="O1822" i="1" s="1"/>
  <c r="K1822" i="1"/>
  <c r="P1822" i="1" s="1"/>
  <c r="L1822" i="1"/>
  <c r="Q1822" i="1" s="1"/>
  <c r="M1822" i="1"/>
  <c r="R1822" i="1" s="1"/>
  <c r="I1823" i="1"/>
  <c r="N1823" i="1" s="1"/>
  <c r="J1823" i="1"/>
  <c r="O1823" i="1" s="1"/>
  <c r="K1823" i="1"/>
  <c r="P1823" i="1" s="1"/>
  <c r="L1823" i="1"/>
  <c r="Q1823" i="1" s="1"/>
  <c r="M1823" i="1"/>
  <c r="R1823" i="1" s="1"/>
  <c r="I1824" i="1"/>
  <c r="N1824" i="1" s="1"/>
  <c r="J1824" i="1"/>
  <c r="O1824" i="1" s="1"/>
  <c r="K1824" i="1"/>
  <c r="P1824" i="1" s="1"/>
  <c r="L1824" i="1"/>
  <c r="Q1824" i="1" s="1"/>
  <c r="M1824" i="1"/>
  <c r="R1824" i="1" s="1"/>
  <c r="I1825" i="1"/>
  <c r="N1825" i="1" s="1"/>
  <c r="J1825" i="1"/>
  <c r="O1825" i="1" s="1"/>
  <c r="K1825" i="1"/>
  <c r="P1825" i="1" s="1"/>
  <c r="L1825" i="1"/>
  <c r="Q1825" i="1" s="1"/>
  <c r="M1825" i="1"/>
  <c r="R1825" i="1" s="1"/>
  <c r="I1826" i="1"/>
  <c r="N1826" i="1" s="1"/>
  <c r="J1826" i="1"/>
  <c r="O1826" i="1" s="1"/>
  <c r="K1826" i="1"/>
  <c r="P1826" i="1" s="1"/>
  <c r="L1826" i="1"/>
  <c r="Q1826" i="1" s="1"/>
  <c r="M1826" i="1"/>
  <c r="R1826" i="1" s="1"/>
  <c r="I1827" i="1"/>
  <c r="N1827" i="1" s="1"/>
  <c r="J1827" i="1"/>
  <c r="O1827" i="1" s="1"/>
  <c r="K1827" i="1"/>
  <c r="P1827" i="1" s="1"/>
  <c r="L1827" i="1"/>
  <c r="Q1827" i="1" s="1"/>
  <c r="M1827" i="1"/>
  <c r="R1827" i="1" s="1"/>
  <c r="I1828" i="1"/>
  <c r="N1828" i="1" s="1"/>
  <c r="J1828" i="1"/>
  <c r="O1828" i="1" s="1"/>
  <c r="K1828" i="1"/>
  <c r="P1828" i="1" s="1"/>
  <c r="L1828" i="1"/>
  <c r="Q1828" i="1" s="1"/>
  <c r="M1828" i="1"/>
  <c r="R1828" i="1" s="1"/>
  <c r="I1829" i="1"/>
  <c r="N1829" i="1" s="1"/>
  <c r="J1829" i="1"/>
  <c r="O1829" i="1" s="1"/>
  <c r="K1829" i="1"/>
  <c r="P1829" i="1" s="1"/>
  <c r="L1829" i="1"/>
  <c r="Q1829" i="1" s="1"/>
  <c r="M1829" i="1"/>
  <c r="R1829" i="1" s="1"/>
  <c r="I1830" i="1"/>
  <c r="N1830" i="1" s="1"/>
  <c r="J1830" i="1"/>
  <c r="O1830" i="1" s="1"/>
  <c r="K1830" i="1"/>
  <c r="P1830" i="1" s="1"/>
  <c r="L1830" i="1"/>
  <c r="Q1830" i="1" s="1"/>
  <c r="M1830" i="1"/>
  <c r="R1830" i="1" s="1"/>
  <c r="I1831" i="1"/>
  <c r="N1831" i="1" s="1"/>
  <c r="J1831" i="1"/>
  <c r="O1831" i="1" s="1"/>
  <c r="K1831" i="1"/>
  <c r="P1831" i="1" s="1"/>
  <c r="L1831" i="1"/>
  <c r="Q1831" i="1" s="1"/>
  <c r="M1831" i="1"/>
  <c r="R1831" i="1" s="1"/>
  <c r="I1832" i="1"/>
  <c r="N1832" i="1" s="1"/>
  <c r="J1832" i="1"/>
  <c r="O1832" i="1" s="1"/>
  <c r="K1832" i="1"/>
  <c r="P1832" i="1" s="1"/>
  <c r="L1832" i="1"/>
  <c r="Q1832" i="1" s="1"/>
  <c r="M1832" i="1"/>
  <c r="R1832" i="1" s="1"/>
  <c r="I1833" i="1"/>
  <c r="N1833" i="1" s="1"/>
  <c r="J1833" i="1"/>
  <c r="O1833" i="1" s="1"/>
  <c r="K1833" i="1"/>
  <c r="P1833" i="1" s="1"/>
  <c r="L1833" i="1"/>
  <c r="Q1833" i="1" s="1"/>
  <c r="M1833" i="1"/>
  <c r="R1833" i="1" s="1"/>
  <c r="I1834" i="1"/>
  <c r="N1834" i="1" s="1"/>
  <c r="J1834" i="1"/>
  <c r="O1834" i="1" s="1"/>
  <c r="K1834" i="1"/>
  <c r="P1834" i="1" s="1"/>
  <c r="L1834" i="1"/>
  <c r="Q1834" i="1" s="1"/>
  <c r="M1834" i="1"/>
  <c r="R1834" i="1" s="1"/>
  <c r="I1835" i="1"/>
  <c r="N1835" i="1" s="1"/>
  <c r="J1835" i="1"/>
  <c r="O1835" i="1" s="1"/>
  <c r="K1835" i="1"/>
  <c r="P1835" i="1" s="1"/>
  <c r="L1835" i="1"/>
  <c r="Q1835" i="1" s="1"/>
  <c r="M1835" i="1"/>
  <c r="R1835" i="1" s="1"/>
  <c r="I1836" i="1"/>
  <c r="N1836" i="1" s="1"/>
  <c r="J1836" i="1"/>
  <c r="O1836" i="1" s="1"/>
  <c r="K1836" i="1"/>
  <c r="P1836" i="1" s="1"/>
  <c r="L1836" i="1"/>
  <c r="Q1836" i="1" s="1"/>
  <c r="M1836" i="1"/>
  <c r="R1836" i="1" s="1"/>
  <c r="I1837" i="1"/>
  <c r="N1837" i="1" s="1"/>
  <c r="J1837" i="1"/>
  <c r="O1837" i="1" s="1"/>
  <c r="K1837" i="1"/>
  <c r="P1837" i="1" s="1"/>
  <c r="L1837" i="1"/>
  <c r="Q1837" i="1" s="1"/>
  <c r="M1837" i="1"/>
  <c r="R1837" i="1" s="1"/>
  <c r="I1838" i="1"/>
  <c r="N1838" i="1" s="1"/>
  <c r="J1838" i="1"/>
  <c r="O1838" i="1" s="1"/>
  <c r="K1838" i="1"/>
  <c r="P1838" i="1" s="1"/>
  <c r="L1838" i="1"/>
  <c r="Q1838" i="1" s="1"/>
  <c r="M1838" i="1"/>
  <c r="R1838" i="1" s="1"/>
  <c r="I1839" i="1"/>
  <c r="N1839" i="1" s="1"/>
  <c r="J1839" i="1"/>
  <c r="O1839" i="1" s="1"/>
  <c r="K1839" i="1"/>
  <c r="P1839" i="1" s="1"/>
  <c r="L1839" i="1"/>
  <c r="Q1839" i="1" s="1"/>
  <c r="M1839" i="1"/>
  <c r="R1839" i="1" s="1"/>
  <c r="I1840" i="1"/>
  <c r="N1840" i="1" s="1"/>
  <c r="J1840" i="1"/>
  <c r="O1840" i="1" s="1"/>
  <c r="K1840" i="1"/>
  <c r="P1840" i="1" s="1"/>
  <c r="L1840" i="1"/>
  <c r="Q1840" i="1" s="1"/>
  <c r="M1840" i="1"/>
  <c r="R1840" i="1" s="1"/>
  <c r="I1841" i="1"/>
  <c r="N1841" i="1" s="1"/>
  <c r="J1841" i="1"/>
  <c r="O1841" i="1" s="1"/>
  <c r="K1841" i="1"/>
  <c r="P1841" i="1" s="1"/>
  <c r="L1841" i="1"/>
  <c r="Q1841" i="1" s="1"/>
  <c r="M1841" i="1"/>
  <c r="R1841" i="1" s="1"/>
  <c r="I1842" i="1"/>
  <c r="N1842" i="1" s="1"/>
  <c r="J1842" i="1"/>
  <c r="O1842" i="1" s="1"/>
  <c r="K1842" i="1"/>
  <c r="P1842" i="1" s="1"/>
  <c r="L1842" i="1"/>
  <c r="Q1842" i="1" s="1"/>
  <c r="M1842" i="1"/>
  <c r="R1842" i="1" s="1"/>
  <c r="I1843" i="1"/>
  <c r="N1843" i="1" s="1"/>
  <c r="J1843" i="1"/>
  <c r="O1843" i="1" s="1"/>
  <c r="K1843" i="1"/>
  <c r="P1843" i="1" s="1"/>
  <c r="L1843" i="1"/>
  <c r="Q1843" i="1" s="1"/>
  <c r="M1843" i="1"/>
  <c r="R1843" i="1" s="1"/>
  <c r="I1844" i="1"/>
  <c r="N1844" i="1" s="1"/>
  <c r="J1844" i="1"/>
  <c r="O1844" i="1" s="1"/>
  <c r="K1844" i="1"/>
  <c r="P1844" i="1" s="1"/>
  <c r="L1844" i="1"/>
  <c r="Q1844" i="1" s="1"/>
  <c r="M1844" i="1"/>
  <c r="R1844" i="1" s="1"/>
  <c r="I1845" i="1"/>
  <c r="N1845" i="1" s="1"/>
  <c r="J1845" i="1"/>
  <c r="O1845" i="1" s="1"/>
  <c r="K1845" i="1"/>
  <c r="P1845" i="1" s="1"/>
  <c r="L1845" i="1"/>
  <c r="Q1845" i="1" s="1"/>
  <c r="M1845" i="1"/>
  <c r="R1845" i="1" s="1"/>
  <c r="I1846" i="1"/>
  <c r="N1846" i="1" s="1"/>
  <c r="J1846" i="1"/>
  <c r="O1846" i="1" s="1"/>
  <c r="K1846" i="1"/>
  <c r="P1846" i="1" s="1"/>
  <c r="L1846" i="1"/>
  <c r="Q1846" i="1" s="1"/>
  <c r="M1846" i="1"/>
  <c r="R1846" i="1" s="1"/>
  <c r="I1847" i="1"/>
  <c r="N1847" i="1" s="1"/>
  <c r="J1847" i="1"/>
  <c r="O1847" i="1" s="1"/>
  <c r="K1847" i="1"/>
  <c r="P1847" i="1" s="1"/>
  <c r="L1847" i="1"/>
  <c r="Q1847" i="1" s="1"/>
  <c r="M1847" i="1"/>
  <c r="R1847" i="1" s="1"/>
  <c r="I1848" i="1"/>
  <c r="N1848" i="1" s="1"/>
  <c r="J1848" i="1"/>
  <c r="O1848" i="1" s="1"/>
  <c r="K1848" i="1"/>
  <c r="P1848" i="1" s="1"/>
  <c r="L1848" i="1"/>
  <c r="Q1848" i="1" s="1"/>
  <c r="M1848" i="1"/>
  <c r="R1848" i="1" s="1"/>
  <c r="I1849" i="1"/>
  <c r="N1849" i="1" s="1"/>
  <c r="J1849" i="1"/>
  <c r="O1849" i="1" s="1"/>
  <c r="K1849" i="1"/>
  <c r="P1849" i="1" s="1"/>
  <c r="L1849" i="1"/>
  <c r="Q1849" i="1" s="1"/>
  <c r="M1849" i="1"/>
  <c r="R1849" i="1" s="1"/>
  <c r="I1850" i="1"/>
  <c r="N1850" i="1" s="1"/>
  <c r="J1850" i="1"/>
  <c r="O1850" i="1" s="1"/>
  <c r="K1850" i="1"/>
  <c r="P1850" i="1" s="1"/>
  <c r="L1850" i="1"/>
  <c r="Q1850" i="1" s="1"/>
  <c r="M1850" i="1"/>
  <c r="R1850" i="1" s="1"/>
  <c r="I1851" i="1"/>
  <c r="N1851" i="1" s="1"/>
  <c r="J1851" i="1"/>
  <c r="O1851" i="1" s="1"/>
  <c r="K1851" i="1"/>
  <c r="P1851" i="1" s="1"/>
  <c r="L1851" i="1"/>
  <c r="Q1851" i="1" s="1"/>
  <c r="M1851" i="1"/>
  <c r="R1851" i="1" s="1"/>
  <c r="I1852" i="1"/>
  <c r="N1852" i="1" s="1"/>
  <c r="J1852" i="1"/>
  <c r="O1852" i="1" s="1"/>
  <c r="K1852" i="1"/>
  <c r="P1852" i="1" s="1"/>
  <c r="L1852" i="1"/>
  <c r="Q1852" i="1" s="1"/>
  <c r="M1852" i="1"/>
  <c r="R1852" i="1" s="1"/>
  <c r="I1853" i="1"/>
  <c r="N1853" i="1" s="1"/>
  <c r="J1853" i="1"/>
  <c r="O1853" i="1" s="1"/>
  <c r="K1853" i="1"/>
  <c r="P1853" i="1" s="1"/>
  <c r="L1853" i="1"/>
  <c r="Q1853" i="1" s="1"/>
  <c r="M1853" i="1"/>
  <c r="R1853" i="1" s="1"/>
  <c r="I1854" i="1"/>
  <c r="N1854" i="1" s="1"/>
  <c r="J1854" i="1"/>
  <c r="O1854" i="1" s="1"/>
  <c r="K1854" i="1"/>
  <c r="P1854" i="1" s="1"/>
  <c r="L1854" i="1"/>
  <c r="Q1854" i="1" s="1"/>
  <c r="M1854" i="1"/>
  <c r="R1854" i="1" s="1"/>
  <c r="I1855" i="1"/>
  <c r="N1855" i="1" s="1"/>
  <c r="J1855" i="1"/>
  <c r="O1855" i="1" s="1"/>
  <c r="K1855" i="1"/>
  <c r="P1855" i="1" s="1"/>
  <c r="L1855" i="1"/>
  <c r="Q1855" i="1" s="1"/>
  <c r="M1855" i="1"/>
  <c r="R1855" i="1" s="1"/>
  <c r="I1856" i="1"/>
  <c r="N1856" i="1" s="1"/>
  <c r="J1856" i="1"/>
  <c r="O1856" i="1" s="1"/>
  <c r="K1856" i="1"/>
  <c r="P1856" i="1" s="1"/>
  <c r="L1856" i="1"/>
  <c r="Q1856" i="1" s="1"/>
  <c r="M1856" i="1"/>
  <c r="R1856" i="1" s="1"/>
  <c r="I1857" i="1"/>
  <c r="N1857" i="1" s="1"/>
  <c r="J1857" i="1"/>
  <c r="O1857" i="1" s="1"/>
  <c r="K1857" i="1"/>
  <c r="P1857" i="1" s="1"/>
  <c r="L1857" i="1"/>
  <c r="Q1857" i="1" s="1"/>
  <c r="M1857" i="1"/>
  <c r="R1857" i="1" s="1"/>
  <c r="I1858" i="1"/>
  <c r="N1858" i="1" s="1"/>
  <c r="J1858" i="1"/>
  <c r="O1858" i="1" s="1"/>
  <c r="K1858" i="1"/>
  <c r="P1858" i="1" s="1"/>
  <c r="L1858" i="1"/>
  <c r="Q1858" i="1" s="1"/>
  <c r="M1858" i="1"/>
  <c r="R1858" i="1" s="1"/>
  <c r="I1859" i="1"/>
  <c r="N1859" i="1" s="1"/>
  <c r="J1859" i="1"/>
  <c r="O1859" i="1" s="1"/>
  <c r="K1859" i="1"/>
  <c r="P1859" i="1" s="1"/>
  <c r="L1859" i="1"/>
  <c r="Q1859" i="1" s="1"/>
  <c r="M1859" i="1"/>
  <c r="R1859" i="1" s="1"/>
  <c r="I1860" i="1"/>
  <c r="N1860" i="1" s="1"/>
  <c r="J1860" i="1"/>
  <c r="O1860" i="1" s="1"/>
  <c r="K1860" i="1"/>
  <c r="P1860" i="1" s="1"/>
  <c r="L1860" i="1"/>
  <c r="Q1860" i="1" s="1"/>
  <c r="M1860" i="1"/>
  <c r="R1860" i="1" s="1"/>
  <c r="I1861" i="1"/>
  <c r="N1861" i="1" s="1"/>
  <c r="J1861" i="1"/>
  <c r="O1861" i="1" s="1"/>
  <c r="K1861" i="1"/>
  <c r="P1861" i="1" s="1"/>
  <c r="L1861" i="1"/>
  <c r="Q1861" i="1" s="1"/>
  <c r="M1861" i="1"/>
  <c r="R1861" i="1" s="1"/>
  <c r="I1862" i="1"/>
  <c r="N1862" i="1" s="1"/>
  <c r="J1862" i="1"/>
  <c r="O1862" i="1" s="1"/>
  <c r="K1862" i="1"/>
  <c r="P1862" i="1" s="1"/>
  <c r="L1862" i="1"/>
  <c r="Q1862" i="1" s="1"/>
  <c r="M1862" i="1"/>
  <c r="R1862" i="1" s="1"/>
  <c r="I1863" i="1"/>
  <c r="N1863" i="1" s="1"/>
  <c r="J1863" i="1"/>
  <c r="O1863" i="1" s="1"/>
  <c r="K1863" i="1"/>
  <c r="P1863" i="1" s="1"/>
  <c r="L1863" i="1"/>
  <c r="Q1863" i="1" s="1"/>
  <c r="M1863" i="1"/>
  <c r="R1863" i="1" s="1"/>
  <c r="I1864" i="1"/>
  <c r="N1864" i="1" s="1"/>
  <c r="J1864" i="1"/>
  <c r="O1864" i="1" s="1"/>
  <c r="K1864" i="1"/>
  <c r="P1864" i="1" s="1"/>
  <c r="L1864" i="1"/>
  <c r="Q1864" i="1" s="1"/>
  <c r="M1864" i="1"/>
  <c r="R1864" i="1" s="1"/>
  <c r="I1865" i="1"/>
  <c r="N1865" i="1" s="1"/>
  <c r="J1865" i="1"/>
  <c r="O1865" i="1" s="1"/>
  <c r="K1865" i="1"/>
  <c r="P1865" i="1" s="1"/>
  <c r="L1865" i="1"/>
  <c r="Q1865" i="1" s="1"/>
  <c r="M1865" i="1"/>
  <c r="R1865" i="1" s="1"/>
  <c r="I1866" i="1"/>
  <c r="N1866" i="1" s="1"/>
  <c r="J1866" i="1"/>
  <c r="O1866" i="1" s="1"/>
  <c r="K1866" i="1"/>
  <c r="P1866" i="1" s="1"/>
  <c r="L1866" i="1"/>
  <c r="Q1866" i="1" s="1"/>
  <c r="M1866" i="1"/>
  <c r="R1866" i="1" s="1"/>
  <c r="I1867" i="1"/>
  <c r="N1867" i="1" s="1"/>
  <c r="J1867" i="1"/>
  <c r="O1867" i="1" s="1"/>
  <c r="K1867" i="1"/>
  <c r="P1867" i="1" s="1"/>
  <c r="L1867" i="1"/>
  <c r="Q1867" i="1" s="1"/>
  <c r="M1867" i="1"/>
  <c r="R1867" i="1" s="1"/>
  <c r="I1868" i="1"/>
  <c r="N1868" i="1" s="1"/>
  <c r="J1868" i="1"/>
  <c r="O1868" i="1" s="1"/>
  <c r="K1868" i="1"/>
  <c r="P1868" i="1" s="1"/>
  <c r="L1868" i="1"/>
  <c r="Q1868" i="1" s="1"/>
  <c r="M1868" i="1"/>
  <c r="R1868" i="1" s="1"/>
  <c r="I1869" i="1"/>
  <c r="N1869" i="1" s="1"/>
  <c r="J1869" i="1"/>
  <c r="O1869" i="1" s="1"/>
  <c r="K1869" i="1"/>
  <c r="P1869" i="1" s="1"/>
  <c r="L1869" i="1"/>
  <c r="Q1869" i="1" s="1"/>
  <c r="M1869" i="1"/>
  <c r="R1869" i="1" s="1"/>
  <c r="I1870" i="1"/>
  <c r="N1870" i="1" s="1"/>
  <c r="J1870" i="1"/>
  <c r="O1870" i="1" s="1"/>
  <c r="K1870" i="1"/>
  <c r="P1870" i="1" s="1"/>
  <c r="L1870" i="1"/>
  <c r="Q1870" i="1" s="1"/>
  <c r="M1870" i="1"/>
  <c r="R1870" i="1" s="1"/>
  <c r="I1871" i="1"/>
  <c r="N1871" i="1" s="1"/>
  <c r="J1871" i="1"/>
  <c r="O1871" i="1" s="1"/>
  <c r="K1871" i="1"/>
  <c r="P1871" i="1" s="1"/>
  <c r="L1871" i="1"/>
  <c r="Q1871" i="1" s="1"/>
  <c r="M1871" i="1"/>
  <c r="R1871" i="1" s="1"/>
  <c r="I1872" i="1"/>
  <c r="N1872" i="1" s="1"/>
  <c r="J1872" i="1"/>
  <c r="O1872" i="1" s="1"/>
  <c r="K1872" i="1"/>
  <c r="P1872" i="1" s="1"/>
  <c r="L1872" i="1"/>
  <c r="Q1872" i="1" s="1"/>
  <c r="M1872" i="1"/>
  <c r="R1872" i="1" s="1"/>
  <c r="I1873" i="1"/>
  <c r="N1873" i="1" s="1"/>
  <c r="J1873" i="1"/>
  <c r="O1873" i="1" s="1"/>
  <c r="K1873" i="1"/>
  <c r="P1873" i="1" s="1"/>
  <c r="L1873" i="1"/>
  <c r="Q1873" i="1" s="1"/>
  <c r="M1873" i="1"/>
  <c r="R1873" i="1" s="1"/>
  <c r="I1874" i="1"/>
  <c r="N1874" i="1" s="1"/>
  <c r="J1874" i="1"/>
  <c r="O1874" i="1" s="1"/>
  <c r="K1874" i="1"/>
  <c r="P1874" i="1" s="1"/>
  <c r="L1874" i="1"/>
  <c r="Q1874" i="1" s="1"/>
  <c r="M1874" i="1"/>
  <c r="R1874" i="1" s="1"/>
  <c r="I1875" i="1"/>
  <c r="N1875" i="1" s="1"/>
  <c r="J1875" i="1"/>
  <c r="O1875" i="1" s="1"/>
  <c r="K1875" i="1"/>
  <c r="P1875" i="1" s="1"/>
  <c r="L1875" i="1"/>
  <c r="Q1875" i="1" s="1"/>
  <c r="M1875" i="1"/>
  <c r="R1875" i="1" s="1"/>
  <c r="I1876" i="1"/>
  <c r="N1876" i="1" s="1"/>
  <c r="J1876" i="1"/>
  <c r="O1876" i="1" s="1"/>
  <c r="K1876" i="1"/>
  <c r="P1876" i="1" s="1"/>
  <c r="L1876" i="1"/>
  <c r="Q1876" i="1" s="1"/>
  <c r="M1876" i="1"/>
  <c r="R1876" i="1" s="1"/>
  <c r="I1877" i="1"/>
  <c r="N1877" i="1" s="1"/>
  <c r="J1877" i="1"/>
  <c r="O1877" i="1" s="1"/>
  <c r="K1877" i="1"/>
  <c r="P1877" i="1" s="1"/>
  <c r="L1877" i="1"/>
  <c r="Q1877" i="1" s="1"/>
  <c r="M1877" i="1"/>
  <c r="R1877" i="1" s="1"/>
  <c r="I1878" i="1"/>
  <c r="N1878" i="1" s="1"/>
  <c r="J1878" i="1"/>
  <c r="O1878" i="1" s="1"/>
  <c r="K1878" i="1"/>
  <c r="P1878" i="1" s="1"/>
  <c r="L1878" i="1"/>
  <c r="Q1878" i="1" s="1"/>
  <c r="M1878" i="1"/>
  <c r="R1878" i="1" s="1"/>
  <c r="I1879" i="1"/>
  <c r="N1879" i="1" s="1"/>
  <c r="J1879" i="1"/>
  <c r="O1879" i="1" s="1"/>
  <c r="K1879" i="1"/>
  <c r="P1879" i="1" s="1"/>
  <c r="L1879" i="1"/>
  <c r="Q1879" i="1" s="1"/>
  <c r="M1879" i="1"/>
  <c r="R1879" i="1" s="1"/>
  <c r="I1880" i="1"/>
  <c r="N1880" i="1" s="1"/>
  <c r="J1880" i="1"/>
  <c r="O1880" i="1" s="1"/>
  <c r="K1880" i="1"/>
  <c r="P1880" i="1" s="1"/>
  <c r="L1880" i="1"/>
  <c r="Q1880" i="1" s="1"/>
  <c r="M1880" i="1"/>
  <c r="R1880" i="1" s="1"/>
  <c r="I1881" i="1"/>
  <c r="N1881" i="1" s="1"/>
  <c r="J1881" i="1"/>
  <c r="O1881" i="1" s="1"/>
  <c r="K1881" i="1"/>
  <c r="P1881" i="1" s="1"/>
  <c r="L1881" i="1"/>
  <c r="Q1881" i="1" s="1"/>
  <c r="M1881" i="1"/>
  <c r="R1881" i="1" s="1"/>
  <c r="I1882" i="1"/>
  <c r="N1882" i="1" s="1"/>
  <c r="J1882" i="1"/>
  <c r="O1882" i="1" s="1"/>
  <c r="K1882" i="1"/>
  <c r="P1882" i="1" s="1"/>
  <c r="L1882" i="1"/>
  <c r="Q1882" i="1" s="1"/>
  <c r="M1882" i="1"/>
  <c r="R1882" i="1" s="1"/>
  <c r="I1883" i="1"/>
  <c r="N1883" i="1" s="1"/>
  <c r="J1883" i="1"/>
  <c r="O1883" i="1" s="1"/>
  <c r="K1883" i="1"/>
  <c r="P1883" i="1" s="1"/>
  <c r="L1883" i="1"/>
  <c r="Q1883" i="1" s="1"/>
  <c r="M1883" i="1"/>
  <c r="R1883" i="1" s="1"/>
  <c r="I1884" i="1"/>
  <c r="N1884" i="1" s="1"/>
  <c r="J1884" i="1"/>
  <c r="O1884" i="1" s="1"/>
  <c r="K1884" i="1"/>
  <c r="P1884" i="1" s="1"/>
  <c r="L1884" i="1"/>
  <c r="Q1884" i="1" s="1"/>
  <c r="M1884" i="1"/>
  <c r="R1884" i="1" s="1"/>
  <c r="I1885" i="1"/>
  <c r="N1885" i="1" s="1"/>
  <c r="J1885" i="1"/>
  <c r="O1885" i="1" s="1"/>
  <c r="K1885" i="1"/>
  <c r="P1885" i="1" s="1"/>
  <c r="L1885" i="1"/>
  <c r="Q1885" i="1" s="1"/>
  <c r="M1885" i="1"/>
  <c r="R1885" i="1" s="1"/>
  <c r="I1886" i="1"/>
  <c r="N1886" i="1" s="1"/>
  <c r="J1886" i="1"/>
  <c r="O1886" i="1" s="1"/>
  <c r="K1886" i="1"/>
  <c r="P1886" i="1" s="1"/>
  <c r="L1886" i="1"/>
  <c r="Q1886" i="1" s="1"/>
  <c r="M1886" i="1"/>
  <c r="R1886" i="1" s="1"/>
  <c r="I1887" i="1"/>
  <c r="N1887" i="1" s="1"/>
  <c r="J1887" i="1"/>
  <c r="O1887" i="1" s="1"/>
  <c r="K1887" i="1"/>
  <c r="P1887" i="1" s="1"/>
  <c r="L1887" i="1"/>
  <c r="Q1887" i="1" s="1"/>
  <c r="M1887" i="1"/>
  <c r="R1887" i="1" s="1"/>
  <c r="I1888" i="1"/>
  <c r="N1888" i="1" s="1"/>
  <c r="J1888" i="1"/>
  <c r="O1888" i="1" s="1"/>
  <c r="K1888" i="1"/>
  <c r="P1888" i="1" s="1"/>
  <c r="L1888" i="1"/>
  <c r="Q1888" i="1" s="1"/>
  <c r="M1888" i="1"/>
  <c r="R1888" i="1" s="1"/>
  <c r="I1889" i="1"/>
  <c r="N1889" i="1" s="1"/>
  <c r="J1889" i="1"/>
  <c r="O1889" i="1" s="1"/>
  <c r="K1889" i="1"/>
  <c r="P1889" i="1" s="1"/>
  <c r="L1889" i="1"/>
  <c r="Q1889" i="1" s="1"/>
  <c r="M1889" i="1"/>
  <c r="R1889" i="1" s="1"/>
  <c r="I1890" i="1"/>
  <c r="N1890" i="1" s="1"/>
  <c r="J1890" i="1"/>
  <c r="O1890" i="1" s="1"/>
  <c r="K1890" i="1"/>
  <c r="P1890" i="1" s="1"/>
  <c r="L1890" i="1"/>
  <c r="Q1890" i="1" s="1"/>
  <c r="M1890" i="1"/>
  <c r="R1890" i="1" s="1"/>
  <c r="I1891" i="1"/>
  <c r="N1891" i="1" s="1"/>
  <c r="J1891" i="1"/>
  <c r="O1891" i="1" s="1"/>
  <c r="K1891" i="1"/>
  <c r="P1891" i="1" s="1"/>
  <c r="L1891" i="1"/>
  <c r="Q1891" i="1" s="1"/>
  <c r="M1891" i="1"/>
  <c r="R1891" i="1" s="1"/>
  <c r="I1892" i="1"/>
  <c r="N1892" i="1" s="1"/>
  <c r="J1892" i="1"/>
  <c r="O1892" i="1" s="1"/>
  <c r="K1892" i="1"/>
  <c r="P1892" i="1" s="1"/>
  <c r="L1892" i="1"/>
  <c r="Q1892" i="1" s="1"/>
  <c r="M1892" i="1"/>
  <c r="R1892" i="1" s="1"/>
  <c r="I1893" i="1"/>
  <c r="N1893" i="1" s="1"/>
  <c r="J1893" i="1"/>
  <c r="O1893" i="1" s="1"/>
  <c r="K1893" i="1"/>
  <c r="P1893" i="1" s="1"/>
  <c r="L1893" i="1"/>
  <c r="Q1893" i="1" s="1"/>
  <c r="M1893" i="1"/>
  <c r="R1893" i="1" s="1"/>
  <c r="I1894" i="1"/>
  <c r="N1894" i="1" s="1"/>
  <c r="J1894" i="1"/>
  <c r="O1894" i="1" s="1"/>
  <c r="K1894" i="1"/>
  <c r="P1894" i="1" s="1"/>
  <c r="L1894" i="1"/>
  <c r="Q1894" i="1" s="1"/>
  <c r="M1894" i="1"/>
  <c r="R1894" i="1" s="1"/>
  <c r="I1895" i="1"/>
  <c r="N1895" i="1" s="1"/>
  <c r="J1895" i="1"/>
  <c r="O1895" i="1" s="1"/>
  <c r="K1895" i="1"/>
  <c r="P1895" i="1" s="1"/>
  <c r="L1895" i="1"/>
  <c r="Q1895" i="1" s="1"/>
  <c r="M1895" i="1"/>
  <c r="R1895" i="1" s="1"/>
  <c r="I1896" i="1"/>
  <c r="N1896" i="1" s="1"/>
  <c r="J1896" i="1"/>
  <c r="O1896" i="1" s="1"/>
  <c r="K1896" i="1"/>
  <c r="P1896" i="1" s="1"/>
  <c r="L1896" i="1"/>
  <c r="Q1896" i="1" s="1"/>
  <c r="M1896" i="1"/>
  <c r="R1896" i="1" s="1"/>
  <c r="I1897" i="1"/>
  <c r="N1897" i="1" s="1"/>
  <c r="J1897" i="1"/>
  <c r="O1897" i="1" s="1"/>
  <c r="K1897" i="1"/>
  <c r="P1897" i="1" s="1"/>
  <c r="L1897" i="1"/>
  <c r="Q1897" i="1" s="1"/>
  <c r="M1897" i="1"/>
  <c r="R1897" i="1" s="1"/>
  <c r="I1898" i="1"/>
  <c r="N1898" i="1" s="1"/>
  <c r="J1898" i="1"/>
  <c r="O1898" i="1" s="1"/>
  <c r="K1898" i="1"/>
  <c r="P1898" i="1" s="1"/>
  <c r="L1898" i="1"/>
  <c r="Q1898" i="1" s="1"/>
  <c r="M1898" i="1"/>
  <c r="R1898" i="1" s="1"/>
  <c r="I1899" i="1"/>
  <c r="N1899" i="1" s="1"/>
  <c r="J1899" i="1"/>
  <c r="O1899" i="1" s="1"/>
  <c r="K1899" i="1"/>
  <c r="P1899" i="1" s="1"/>
  <c r="L1899" i="1"/>
  <c r="Q1899" i="1" s="1"/>
  <c r="M1899" i="1"/>
  <c r="R1899" i="1" s="1"/>
  <c r="I1900" i="1"/>
  <c r="N1900" i="1" s="1"/>
  <c r="J1900" i="1"/>
  <c r="O1900" i="1" s="1"/>
  <c r="K1900" i="1"/>
  <c r="P1900" i="1" s="1"/>
  <c r="L1900" i="1"/>
  <c r="Q1900" i="1" s="1"/>
  <c r="M1900" i="1"/>
  <c r="R1900" i="1" s="1"/>
  <c r="I1901" i="1"/>
  <c r="N1901" i="1" s="1"/>
  <c r="J1901" i="1"/>
  <c r="O1901" i="1" s="1"/>
  <c r="K1901" i="1"/>
  <c r="P1901" i="1" s="1"/>
  <c r="L1901" i="1"/>
  <c r="Q1901" i="1" s="1"/>
  <c r="M1901" i="1"/>
  <c r="R1901" i="1" s="1"/>
  <c r="I1902" i="1"/>
  <c r="N1902" i="1" s="1"/>
  <c r="J1902" i="1"/>
  <c r="O1902" i="1" s="1"/>
  <c r="K1902" i="1"/>
  <c r="P1902" i="1" s="1"/>
  <c r="L1902" i="1"/>
  <c r="Q1902" i="1" s="1"/>
  <c r="M1902" i="1"/>
  <c r="R1902" i="1" s="1"/>
  <c r="I1903" i="1"/>
  <c r="N1903" i="1" s="1"/>
  <c r="J1903" i="1"/>
  <c r="O1903" i="1" s="1"/>
  <c r="K1903" i="1"/>
  <c r="P1903" i="1" s="1"/>
  <c r="L1903" i="1"/>
  <c r="Q1903" i="1" s="1"/>
  <c r="M1903" i="1"/>
  <c r="R1903" i="1" s="1"/>
  <c r="I1904" i="1"/>
  <c r="N1904" i="1" s="1"/>
  <c r="J1904" i="1"/>
  <c r="O1904" i="1" s="1"/>
  <c r="K1904" i="1"/>
  <c r="P1904" i="1" s="1"/>
  <c r="L1904" i="1"/>
  <c r="Q1904" i="1" s="1"/>
  <c r="M1904" i="1"/>
  <c r="R1904" i="1" s="1"/>
  <c r="I1905" i="1"/>
  <c r="N1905" i="1" s="1"/>
  <c r="J1905" i="1"/>
  <c r="O1905" i="1" s="1"/>
  <c r="K1905" i="1"/>
  <c r="P1905" i="1" s="1"/>
  <c r="L1905" i="1"/>
  <c r="Q1905" i="1" s="1"/>
  <c r="M1905" i="1"/>
  <c r="R1905" i="1" s="1"/>
  <c r="I1906" i="1"/>
  <c r="N1906" i="1" s="1"/>
  <c r="J1906" i="1"/>
  <c r="O1906" i="1" s="1"/>
  <c r="K1906" i="1"/>
  <c r="P1906" i="1" s="1"/>
  <c r="L1906" i="1"/>
  <c r="Q1906" i="1" s="1"/>
  <c r="M1906" i="1"/>
  <c r="R1906" i="1" s="1"/>
  <c r="I1907" i="1"/>
  <c r="N1907" i="1" s="1"/>
  <c r="J1907" i="1"/>
  <c r="O1907" i="1" s="1"/>
  <c r="K1907" i="1"/>
  <c r="P1907" i="1" s="1"/>
  <c r="L1907" i="1"/>
  <c r="Q1907" i="1" s="1"/>
  <c r="M1907" i="1"/>
  <c r="R1907" i="1" s="1"/>
  <c r="I1908" i="1"/>
  <c r="N1908" i="1" s="1"/>
  <c r="J1908" i="1"/>
  <c r="O1908" i="1" s="1"/>
  <c r="K1908" i="1"/>
  <c r="P1908" i="1" s="1"/>
  <c r="L1908" i="1"/>
  <c r="Q1908" i="1" s="1"/>
  <c r="M1908" i="1"/>
  <c r="R1908" i="1" s="1"/>
  <c r="I1909" i="1"/>
  <c r="N1909" i="1" s="1"/>
  <c r="J1909" i="1"/>
  <c r="O1909" i="1" s="1"/>
  <c r="K1909" i="1"/>
  <c r="P1909" i="1" s="1"/>
  <c r="L1909" i="1"/>
  <c r="Q1909" i="1" s="1"/>
  <c r="M1909" i="1"/>
  <c r="R1909" i="1" s="1"/>
  <c r="I1910" i="1"/>
  <c r="N1910" i="1" s="1"/>
  <c r="J1910" i="1"/>
  <c r="O1910" i="1" s="1"/>
  <c r="K1910" i="1"/>
  <c r="P1910" i="1" s="1"/>
  <c r="L1910" i="1"/>
  <c r="Q1910" i="1" s="1"/>
  <c r="M1910" i="1"/>
  <c r="R1910" i="1" s="1"/>
  <c r="I1911" i="1"/>
  <c r="N1911" i="1" s="1"/>
  <c r="J1911" i="1"/>
  <c r="O1911" i="1" s="1"/>
  <c r="K1911" i="1"/>
  <c r="P1911" i="1" s="1"/>
  <c r="L1911" i="1"/>
  <c r="Q1911" i="1" s="1"/>
  <c r="M1911" i="1"/>
  <c r="R1911" i="1" s="1"/>
  <c r="I1912" i="1"/>
  <c r="N1912" i="1" s="1"/>
  <c r="J1912" i="1"/>
  <c r="O1912" i="1" s="1"/>
  <c r="K1912" i="1"/>
  <c r="P1912" i="1" s="1"/>
  <c r="L1912" i="1"/>
  <c r="Q1912" i="1" s="1"/>
  <c r="M1912" i="1"/>
  <c r="R1912" i="1" s="1"/>
  <c r="I1913" i="1"/>
  <c r="N1913" i="1" s="1"/>
  <c r="J1913" i="1"/>
  <c r="O1913" i="1" s="1"/>
  <c r="K1913" i="1"/>
  <c r="P1913" i="1" s="1"/>
  <c r="L1913" i="1"/>
  <c r="Q1913" i="1" s="1"/>
  <c r="M1913" i="1"/>
  <c r="R1913" i="1" s="1"/>
  <c r="I1914" i="1"/>
  <c r="N1914" i="1" s="1"/>
  <c r="J1914" i="1"/>
  <c r="O1914" i="1" s="1"/>
  <c r="K1914" i="1"/>
  <c r="P1914" i="1" s="1"/>
  <c r="L1914" i="1"/>
  <c r="Q1914" i="1" s="1"/>
  <c r="M1914" i="1"/>
  <c r="R1914" i="1" s="1"/>
  <c r="I1915" i="1"/>
  <c r="N1915" i="1" s="1"/>
  <c r="J1915" i="1"/>
  <c r="O1915" i="1" s="1"/>
  <c r="K1915" i="1"/>
  <c r="P1915" i="1" s="1"/>
  <c r="L1915" i="1"/>
  <c r="Q1915" i="1" s="1"/>
  <c r="M1915" i="1"/>
  <c r="R1915" i="1" s="1"/>
  <c r="I1916" i="1"/>
  <c r="N1916" i="1" s="1"/>
  <c r="J1916" i="1"/>
  <c r="O1916" i="1" s="1"/>
  <c r="K1916" i="1"/>
  <c r="P1916" i="1" s="1"/>
  <c r="L1916" i="1"/>
  <c r="Q1916" i="1" s="1"/>
  <c r="M1916" i="1"/>
  <c r="R1916" i="1" s="1"/>
  <c r="I1917" i="1"/>
  <c r="N1917" i="1" s="1"/>
  <c r="J1917" i="1"/>
  <c r="O1917" i="1" s="1"/>
  <c r="K1917" i="1"/>
  <c r="P1917" i="1" s="1"/>
  <c r="L1917" i="1"/>
  <c r="Q1917" i="1" s="1"/>
  <c r="M1917" i="1"/>
  <c r="R1917" i="1" s="1"/>
  <c r="I1918" i="1"/>
  <c r="N1918" i="1" s="1"/>
  <c r="J1918" i="1"/>
  <c r="O1918" i="1" s="1"/>
  <c r="K1918" i="1"/>
  <c r="P1918" i="1" s="1"/>
  <c r="L1918" i="1"/>
  <c r="Q1918" i="1" s="1"/>
  <c r="M1918" i="1"/>
  <c r="R1918" i="1" s="1"/>
  <c r="I1919" i="1"/>
  <c r="N1919" i="1" s="1"/>
  <c r="J1919" i="1"/>
  <c r="O1919" i="1" s="1"/>
  <c r="K1919" i="1"/>
  <c r="P1919" i="1" s="1"/>
  <c r="L1919" i="1"/>
  <c r="Q1919" i="1" s="1"/>
  <c r="M1919" i="1"/>
  <c r="R1919" i="1" s="1"/>
  <c r="I1920" i="1"/>
  <c r="N1920" i="1" s="1"/>
  <c r="J1920" i="1"/>
  <c r="O1920" i="1" s="1"/>
  <c r="K1920" i="1"/>
  <c r="P1920" i="1" s="1"/>
  <c r="L1920" i="1"/>
  <c r="Q1920" i="1" s="1"/>
  <c r="M1920" i="1"/>
  <c r="R1920" i="1" s="1"/>
  <c r="I1921" i="1"/>
  <c r="N1921" i="1" s="1"/>
  <c r="J1921" i="1"/>
  <c r="O1921" i="1" s="1"/>
  <c r="K1921" i="1"/>
  <c r="P1921" i="1" s="1"/>
  <c r="L1921" i="1"/>
  <c r="Q1921" i="1" s="1"/>
  <c r="M1921" i="1"/>
  <c r="R1921" i="1" s="1"/>
  <c r="I1922" i="1"/>
  <c r="N1922" i="1" s="1"/>
  <c r="J1922" i="1"/>
  <c r="O1922" i="1" s="1"/>
  <c r="K1922" i="1"/>
  <c r="P1922" i="1" s="1"/>
  <c r="L1922" i="1"/>
  <c r="Q1922" i="1" s="1"/>
  <c r="M1922" i="1"/>
  <c r="R1922" i="1" s="1"/>
  <c r="I1923" i="1"/>
  <c r="N1923" i="1" s="1"/>
  <c r="J1923" i="1"/>
  <c r="O1923" i="1" s="1"/>
  <c r="K1923" i="1"/>
  <c r="P1923" i="1" s="1"/>
  <c r="L1923" i="1"/>
  <c r="Q1923" i="1" s="1"/>
  <c r="M1923" i="1"/>
  <c r="R1923" i="1" s="1"/>
  <c r="I1924" i="1"/>
  <c r="N1924" i="1" s="1"/>
  <c r="J1924" i="1"/>
  <c r="O1924" i="1" s="1"/>
  <c r="K1924" i="1"/>
  <c r="P1924" i="1" s="1"/>
  <c r="L1924" i="1"/>
  <c r="Q1924" i="1" s="1"/>
  <c r="M1924" i="1"/>
  <c r="R1924" i="1" s="1"/>
  <c r="I1925" i="1"/>
  <c r="N1925" i="1" s="1"/>
  <c r="J1925" i="1"/>
  <c r="O1925" i="1" s="1"/>
  <c r="K1925" i="1"/>
  <c r="P1925" i="1" s="1"/>
  <c r="L1925" i="1"/>
  <c r="Q1925" i="1" s="1"/>
  <c r="M1925" i="1"/>
  <c r="R1925" i="1" s="1"/>
  <c r="I1926" i="1"/>
  <c r="N1926" i="1" s="1"/>
  <c r="J1926" i="1"/>
  <c r="O1926" i="1" s="1"/>
  <c r="K1926" i="1"/>
  <c r="P1926" i="1" s="1"/>
  <c r="L1926" i="1"/>
  <c r="Q1926" i="1" s="1"/>
  <c r="M1926" i="1"/>
  <c r="R1926" i="1" s="1"/>
  <c r="I1927" i="1"/>
  <c r="N1927" i="1" s="1"/>
  <c r="J1927" i="1"/>
  <c r="O1927" i="1" s="1"/>
  <c r="K1927" i="1"/>
  <c r="P1927" i="1" s="1"/>
  <c r="L1927" i="1"/>
  <c r="Q1927" i="1" s="1"/>
  <c r="M1927" i="1"/>
  <c r="R1927" i="1" s="1"/>
  <c r="I1928" i="1"/>
  <c r="N1928" i="1" s="1"/>
  <c r="J1928" i="1"/>
  <c r="O1928" i="1" s="1"/>
  <c r="K1928" i="1"/>
  <c r="P1928" i="1" s="1"/>
  <c r="L1928" i="1"/>
  <c r="Q1928" i="1" s="1"/>
  <c r="M1928" i="1"/>
  <c r="R1928" i="1" s="1"/>
  <c r="I1929" i="1"/>
  <c r="N1929" i="1" s="1"/>
  <c r="J1929" i="1"/>
  <c r="O1929" i="1" s="1"/>
  <c r="K1929" i="1"/>
  <c r="P1929" i="1" s="1"/>
  <c r="L1929" i="1"/>
  <c r="Q1929" i="1" s="1"/>
  <c r="M1929" i="1"/>
  <c r="R1929" i="1" s="1"/>
  <c r="I1930" i="1"/>
  <c r="N1930" i="1" s="1"/>
  <c r="J1930" i="1"/>
  <c r="O1930" i="1" s="1"/>
  <c r="K1930" i="1"/>
  <c r="P1930" i="1" s="1"/>
  <c r="L1930" i="1"/>
  <c r="Q1930" i="1" s="1"/>
  <c r="M1930" i="1"/>
  <c r="R1930" i="1" s="1"/>
  <c r="I1931" i="1"/>
  <c r="N1931" i="1" s="1"/>
  <c r="J1931" i="1"/>
  <c r="O1931" i="1" s="1"/>
  <c r="K1931" i="1"/>
  <c r="P1931" i="1" s="1"/>
  <c r="L1931" i="1"/>
  <c r="Q1931" i="1" s="1"/>
  <c r="M1931" i="1"/>
  <c r="R1931" i="1" s="1"/>
  <c r="I1932" i="1"/>
  <c r="N1932" i="1" s="1"/>
  <c r="J1932" i="1"/>
  <c r="O1932" i="1" s="1"/>
  <c r="K1932" i="1"/>
  <c r="P1932" i="1" s="1"/>
  <c r="L1932" i="1"/>
  <c r="Q1932" i="1" s="1"/>
  <c r="M1932" i="1"/>
  <c r="R1932" i="1" s="1"/>
  <c r="I1933" i="1"/>
  <c r="N1933" i="1" s="1"/>
  <c r="J1933" i="1"/>
  <c r="O1933" i="1" s="1"/>
  <c r="K1933" i="1"/>
  <c r="P1933" i="1" s="1"/>
  <c r="L1933" i="1"/>
  <c r="Q1933" i="1" s="1"/>
  <c r="M1933" i="1"/>
  <c r="R1933" i="1" s="1"/>
  <c r="I1934" i="1"/>
  <c r="N1934" i="1" s="1"/>
  <c r="J1934" i="1"/>
  <c r="O1934" i="1" s="1"/>
  <c r="K1934" i="1"/>
  <c r="P1934" i="1" s="1"/>
  <c r="L1934" i="1"/>
  <c r="Q1934" i="1" s="1"/>
  <c r="M1934" i="1"/>
  <c r="R1934" i="1" s="1"/>
  <c r="I1935" i="1"/>
  <c r="N1935" i="1" s="1"/>
  <c r="J1935" i="1"/>
  <c r="O1935" i="1" s="1"/>
  <c r="K1935" i="1"/>
  <c r="P1935" i="1" s="1"/>
  <c r="L1935" i="1"/>
  <c r="Q1935" i="1" s="1"/>
  <c r="M1935" i="1"/>
  <c r="R1935" i="1" s="1"/>
  <c r="I1936" i="1"/>
  <c r="N1936" i="1" s="1"/>
  <c r="J1936" i="1"/>
  <c r="O1936" i="1" s="1"/>
  <c r="K1936" i="1"/>
  <c r="P1936" i="1" s="1"/>
  <c r="L1936" i="1"/>
  <c r="Q1936" i="1" s="1"/>
  <c r="M1936" i="1"/>
  <c r="R1936" i="1" s="1"/>
  <c r="I1937" i="1"/>
  <c r="N1937" i="1" s="1"/>
  <c r="J1937" i="1"/>
  <c r="O1937" i="1" s="1"/>
  <c r="K1937" i="1"/>
  <c r="P1937" i="1" s="1"/>
  <c r="L1937" i="1"/>
  <c r="Q1937" i="1" s="1"/>
  <c r="M1937" i="1"/>
  <c r="R1937" i="1" s="1"/>
  <c r="I1938" i="1"/>
  <c r="N1938" i="1" s="1"/>
  <c r="J1938" i="1"/>
  <c r="O1938" i="1" s="1"/>
  <c r="K1938" i="1"/>
  <c r="P1938" i="1" s="1"/>
  <c r="L1938" i="1"/>
  <c r="Q1938" i="1" s="1"/>
  <c r="M1938" i="1"/>
  <c r="R1938" i="1" s="1"/>
  <c r="I1939" i="1"/>
  <c r="N1939" i="1" s="1"/>
  <c r="J1939" i="1"/>
  <c r="O1939" i="1" s="1"/>
  <c r="K1939" i="1"/>
  <c r="P1939" i="1" s="1"/>
  <c r="L1939" i="1"/>
  <c r="Q1939" i="1" s="1"/>
  <c r="M1939" i="1"/>
  <c r="R1939" i="1" s="1"/>
  <c r="I1940" i="1"/>
  <c r="N1940" i="1" s="1"/>
  <c r="J1940" i="1"/>
  <c r="O1940" i="1" s="1"/>
  <c r="K1940" i="1"/>
  <c r="P1940" i="1" s="1"/>
  <c r="L1940" i="1"/>
  <c r="Q1940" i="1" s="1"/>
  <c r="M1940" i="1"/>
  <c r="R1940" i="1" s="1"/>
  <c r="I1941" i="1"/>
  <c r="N1941" i="1" s="1"/>
  <c r="J1941" i="1"/>
  <c r="O1941" i="1" s="1"/>
  <c r="K1941" i="1"/>
  <c r="P1941" i="1" s="1"/>
  <c r="L1941" i="1"/>
  <c r="Q1941" i="1" s="1"/>
  <c r="M1941" i="1"/>
  <c r="R1941" i="1" s="1"/>
  <c r="I1942" i="1"/>
  <c r="N1942" i="1" s="1"/>
  <c r="J1942" i="1"/>
  <c r="O1942" i="1" s="1"/>
  <c r="K1942" i="1"/>
  <c r="P1942" i="1" s="1"/>
  <c r="L1942" i="1"/>
  <c r="Q1942" i="1" s="1"/>
  <c r="M1942" i="1"/>
  <c r="R1942" i="1" s="1"/>
  <c r="I1943" i="1"/>
  <c r="N1943" i="1" s="1"/>
  <c r="J1943" i="1"/>
  <c r="O1943" i="1" s="1"/>
  <c r="K1943" i="1"/>
  <c r="P1943" i="1" s="1"/>
  <c r="L1943" i="1"/>
  <c r="Q1943" i="1" s="1"/>
  <c r="M1943" i="1"/>
  <c r="R1943" i="1" s="1"/>
  <c r="I1944" i="1"/>
  <c r="N1944" i="1" s="1"/>
  <c r="J1944" i="1"/>
  <c r="O1944" i="1" s="1"/>
  <c r="K1944" i="1"/>
  <c r="P1944" i="1" s="1"/>
  <c r="L1944" i="1"/>
  <c r="Q1944" i="1" s="1"/>
  <c r="M1944" i="1"/>
  <c r="R1944" i="1" s="1"/>
  <c r="I1945" i="1"/>
  <c r="N1945" i="1" s="1"/>
  <c r="J1945" i="1"/>
  <c r="O1945" i="1" s="1"/>
  <c r="K1945" i="1"/>
  <c r="P1945" i="1" s="1"/>
  <c r="L1945" i="1"/>
  <c r="Q1945" i="1" s="1"/>
  <c r="M1945" i="1"/>
  <c r="R1945" i="1" s="1"/>
  <c r="I1946" i="1"/>
  <c r="N1946" i="1" s="1"/>
  <c r="J1946" i="1"/>
  <c r="O1946" i="1" s="1"/>
  <c r="K1946" i="1"/>
  <c r="P1946" i="1" s="1"/>
  <c r="L1946" i="1"/>
  <c r="Q1946" i="1" s="1"/>
  <c r="M1946" i="1"/>
  <c r="R1946" i="1" s="1"/>
  <c r="I1947" i="1"/>
  <c r="N1947" i="1" s="1"/>
  <c r="J1947" i="1"/>
  <c r="O1947" i="1" s="1"/>
  <c r="K1947" i="1"/>
  <c r="P1947" i="1" s="1"/>
  <c r="L1947" i="1"/>
  <c r="Q1947" i="1" s="1"/>
  <c r="M1947" i="1"/>
  <c r="R1947" i="1" s="1"/>
  <c r="I1948" i="1"/>
  <c r="N1948" i="1" s="1"/>
  <c r="J1948" i="1"/>
  <c r="O1948" i="1" s="1"/>
  <c r="K1948" i="1"/>
  <c r="P1948" i="1" s="1"/>
  <c r="L1948" i="1"/>
  <c r="Q1948" i="1" s="1"/>
  <c r="M1948" i="1"/>
  <c r="R1948" i="1" s="1"/>
  <c r="I1949" i="1"/>
  <c r="N1949" i="1" s="1"/>
  <c r="J1949" i="1"/>
  <c r="O1949" i="1" s="1"/>
  <c r="K1949" i="1"/>
  <c r="P1949" i="1" s="1"/>
  <c r="L1949" i="1"/>
  <c r="Q1949" i="1" s="1"/>
  <c r="M1949" i="1"/>
  <c r="R1949" i="1" s="1"/>
  <c r="I1950" i="1"/>
  <c r="N1950" i="1" s="1"/>
  <c r="J1950" i="1"/>
  <c r="O1950" i="1" s="1"/>
  <c r="K1950" i="1"/>
  <c r="P1950" i="1" s="1"/>
  <c r="L1950" i="1"/>
  <c r="Q1950" i="1" s="1"/>
  <c r="M1950" i="1"/>
  <c r="R1950" i="1" s="1"/>
  <c r="I1951" i="1"/>
  <c r="N1951" i="1" s="1"/>
  <c r="J1951" i="1"/>
  <c r="O1951" i="1" s="1"/>
  <c r="K1951" i="1"/>
  <c r="P1951" i="1" s="1"/>
  <c r="L1951" i="1"/>
  <c r="Q1951" i="1" s="1"/>
  <c r="M1951" i="1"/>
  <c r="R1951" i="1" s="1"/>
  <c r="I1952" i="1"/>
  <c r="N1952" i="1" s="1"/>
  <c r="J1952" i="1"/>
  <c r="O1952" i="1" s="1"/>
  <c r="K1952" i="1"/>
  <c r="P1952" i="1" s="1"/>
  <c r="L1952" i="1"/>
  <c r="Q1952" i="1" s="1"/>
  <c r="M1952" i="1"/>
  <c r="R1952" i="1" s="1"/>
  <c r="I1953" i="1"/>
  <c r="N1953" i="1" s="1"/>
  <c r="J1953" i="1"/>
  <c r="O1953" i="1" s="1"/>
  <c r="K1953" i="1"/>
  <c r="P1953" i="1" s="1"/>
  <c r="L1953" i="1"/>
  <c r="Q1953" i="1" s="1"/>
  <c r="M1953" i="1"/>
  <c r="R1953" i="1" s="1"/>
  <c r="I1954" i="1"/>
  <c r="N1954" i="1" s="1"/>
  <c r="J1954" i="1"/>
  <c r="O1954" i="1" s="1"/>
  <c r="K1954" i="1"/>
  <c r="P1954" i="1" s="1"/>
  <c r="L1954" i="1"/>
  <c r="Q1954" i="1" s="1"/>
  <c r="M1954" i="1"/>
  <c r="R1954" i="1" s="1"/>
  <c r="I1955" i="1"/>
  <c r="N1955" i="1" s="1"/>
  <c r="J1955" i="1"/>
  <c r="O1955" i="1" s="1"/>
  <c r="K1955" i="1"/>
  <c r="P1955" i="1" s="1"/>
  <c r="L1955" i="1"/>
  <c r="Q1955" i="1" s="1"/>
  <c r="M1955" i="1"/>
  <c r="R1955" i="1" s="1"/>
  <c r="I1956" i="1"/>
  <c r="N1956" i="1" s="1"/>
  <c r="J1956" i="1"/>
  <c r="O1956" i="1" s="1"/>
  <c r="K1956" i="1"/>
  <c r="P1956" i="1" s="1"/>
  <c r="L1956" i="1"/>
  <c r="Q1956" i="1" s="1"/>
  <c r="M1956" i="1"/>
  <c r="R1956" i="1" s="1"/>
  <c r="I1957" i="1"/>
  <c r="N1957" i="1" s="1"/>
  <c r="J1957" i="1"/>
  <c r="O1957" i="1" s="1"/>
  <c r="K1957" i="1"/>
  <c r="P1957" i="1" s="1"/>
  <c r="L1957" i="1"/>
  <c r="Q1957" i="1" s="1"/>
  <c r="M1957" i="1"/>
  <c r="R1957" i="1" s="1"/>
  <c r="I1958" i="1"/>
  <c r="N1958" i="1" s="1"/>
  <c r="J1958" i="1"/>
  <c r="O1958" i="1" s="1"/>
  <c r="K1958" i="1"/>
  <c r="P1958" i="1" s="1"/>
  <c r="L1958" i="1"/>
  <c r="Q1958" i="1" s="1"/>
  <c r="M1958" i="1"/>
  <c r="R1958" i="1" s="1"/>
  <c r="I1959" i="1"/>
  <c r="N1959" i="1" s="1"/>
  <c r="J1959" i="1"/>
  <c r="O1959" i="1" s="1"/>
  <c r="K1959" i="1"/>
  <c r="P1959" i="1" s="1"/>
  <c r="L1959" i="1"/>
  <c r="Q1959" i="1" s="1"/>
  <c r="M1959" i="1"/>
  <c r="R1959" i="1" s="1"/>
  <c r="I1960" i="1"/>
  <c r="N1960" i="1" s="1"/>
  <c r="J1960" i="1"/>
  <c r="O1960" i="1" s="1"/>
  <c r="K1960" i="1"/>
  <c r="P1960" i="1" s="1"/>
  <c r="L1960" i="1"/>
  <c r="Q1960" i="1" s="1"/>
  <c r="M1960" i="1"/>
  <c r="R1960" i="1" s="1"/>
  <c r="I1961" i="1"/>
  <c r="N1961" i="1" s="1"/>
  <c r="J1961" i="1"/>
  <c r="O1961" i="1" s="1"/>
  <c r="K1961" i="1"/>
  <c r="P1961" i="1" s="1"/>
  <c r="L1961" i="1"/>
  <c r="Q1961" i="1" s="1"/>
  <c r="M1961" i="1"/>
  <c r="R1961" i="1" s="1"/>
  <c r="I1962" i="1"/>
  <c r="N1962" i="1" s="1"/>
  <c r="J1962" i="1"/>
  <c r="O1962" i="1" s="1"/>
  <c r="K1962" i="1"/>
  <c r="P1962" i="1" s="1"/>
  <c r="L1962" i="1"/>
  <c r="Q1962" i="1" s="1"/>
  <c r="M1962" i="1"/>
  <c r="R1962" i="1" s="1"/>
  <c r="I1963" i="1"/>
  <c r="N1963" i="1" s="1"/>
  <c r="J1963" i="1"/>
  <c r="O1963" i="1" s="1"/>
  <c r="K1963" i="1"/>
  <c r="P1963" i="1" s="1"/>
  <c r="L1963" i="1"/>
  <c r="Q1963" i="1" s="1"/>
  <c r="M1963" i="1"/>
  <c r="R1963" i="1" s="1"/>
  <c r="I1964" i="1"/>
  <c r="N1964" i="1" s="1"/>
  <c r="J1964" i="1"/>
  <c r="O1964" i="1" s="1"/>
  <c r="K1964" i="1"/>
  <c r="P1964" i="1" s="1"/>
  <c r="L1964" i="1"/>
  <c r="Q1964" i="1" s="1"/>
  <c r="M1964" i="1"/>
  <c r="R1964" i="1" s="1"/>
  <c r="I1965" i="1"/>
  <c r="N1965" i="1" s="1"/>
  <c r="J1965" i="1"/>
  <c r="O1965" i="1" s="1"/>
  <c r="K1965" i="1"/>
  <c r="P1965" i="1" s="1"/>
  <c r="L1965" i="1"/>
  <c r="Q1965" i="1" s="1"/>
  <c r="M1965" i="1"/>
  <c r="R1965" i="1" s="1"/>
  <c r="I1966" i="1"/>
  <c r="N1966" i="1" s="1"/>
  <c r="J1966" i="1"/>
  <c r="O1966" i="1" s="1"/>
  <c r="K1966" i="1"/>
  <c r="P1966" i="1" s="1"/>
  <c r="L1966" i="1"/>
  <c r="Q1966" i="1" s="1"/>
  <c r="M1966" i="1"/>
  <c r="R1966" i="1" s="1"/>
  <c r="I1967" i="1"/>
  <c r="N1967" i="1" s="1"/>
  <c r="J1967" i="1"/>
  <c r="O1967" i="1" s="1"/>
  <c r="K1967" i="1"/>
  <c r="P1967" i="1" s="1"/>
  <c r="L1967" i="1"/>
  <c r="Q1967" i="1" s="1"/>
  <c r="M1967" i="1"/>
  <c r="R1967" i="1" s="1"/>
  <c r="I1968" i="1"/>
  <c r="N1968" i="1" s="1"/>
  <c r="J1968" i="1"/>
  <c r="O1968" i="1" s="1"/>
  <c r="K1968" i="1"/>
  <c r="P1968" i="1" s="1"/>
  <c r="L1968" i="1"/>
  <c r="Q1968" i="1" s="1"/>
  <c r="M1968" i="1"/>
  <c r="R1968" i="1" s="1"/>
  <c r="I1969" i="1"/>
  <c r="N1969" i="1" s="1"/>
  <c r="J1969" i="1"/>
  <c r="O1969" i="1" s="1"/>
  <c r="K1969" i="1"/>
  <c r="P1969" i="1" s="1"/>
  <c r="L1969" i="1"/>
  <c r="Q1969" i="1" s="1"/>
  <c r="M1969" i="1"/>
  <c r="R1969" i="1" s="1"/>
  <c r="I1970" i="1"/>
  <c r="N1970" i="1" s="1"/>
  <c r="J1970" i="1"/>
  <c r="O1970" i="1" s="1"/>
  <c r="K1970" i="1"/>
  <c r="P1970" i="1" s="1"/>
  <c r="L1970" i="1"/>
  <c r="Q1970" i="1" s="1"/>
  <c r="M1970" i="1"/>
  <c r="R1970" i="1" s="1"/>
  <c r="I1971" i="1"/>
  <c r="N1971" i="1" s="1"/>
  <c r="J1971" i="1"/>
  <c r="O1971" i="1" s="1"/>
  <c r="K1971" i="1"/>
  <c r="P1971" i="1" s="1"/>
  <c r="L1971" i="1"/>
  <c r="Q1971" i="1" s="1"/>
  <c r="M1971" i="1"/>
  <c r="R1971" i="1" s="1"/>
  <c r="I1972" i="1"/>
  <c r="N1972" i="1" s="1"/>
  <c r="J1972" i="1"/>
  <c r="O1972" i="1" s="1"/>
  <c r="K1972" i="1"/>
  <c r="P1972" i="1" s="1"/>
  <c r="L1972" i="1"/>
  <c r="Q1972" i="1" s="1"/>
  <c r="M1972" i="1"/>
  <c r="R1972" i="1" s="1"/>
  <c r="I1973" i="1"/>
  <c r="N1973" i="1" s="1"/>
  <c r="J1973" i="1"/>
  <c r="O1973" i="1" s="1"/>
  <c r="K1973" i="1"/>
  <c r="P1973" i="1" s="1"/>
  <c r="L1973" i="1"/>
  <c r="Q1973" i="1" s="1"/>
  <c r="M1973" i="1"/>
  <c r="R1973" i="1" s="1"/>
  <c r="I1974" i="1"/>
  <c r="N1974" i="1" s="1"/>
  <c r="J1974" i="1"/>
  <c r="O1974" i="1" s="1"/>
  <c r="K1974" i="1"/>
  <c r="P1974" i="1" s="1"/>
  <c r="L1974" i="1"/>
  <c r="Q1974" i="1" s="1"/>
  <c r="M1974" i="1"/>
  <c r="R1974" i="1" s="1"/>
  <c r="I1975" i="1"/>
  <c r="N1975" i="1" s="1"/>
  <c r="J1975" i="1"/>
  <c r="O1975" i="1" s="1"/>
  <c r="K1975" i="1"/>
  <c r="P1975" i="1" s="1"/>
  <c r="L1975" i="1"/>
  <c r="Q1975" i="1" s="1"/>
  <c r="M1975" i="1"/>
  <c r="R1975" i="1" s="1"/>
  <c r="I1976" i="1"/>
  <c r="N1976" i="1" s="1"/>
  <c r="J1976" i="1"/>
  <c r="O1976" i="1" s="1"/>
  <c r="K1976" i="1"/>
  <c r="P1976" i="1" s="1"/>
  <c r="L1976" i="1"/>
  <c r="Q1976" i="1" s="1"/>
  <c r="M1976" i="1"/>
  <c r="R1976" i="1" s="1"/>
  <c r="I1977" i="1"/>
  <c r="N1977" i="1" s="1"/>
  <c r="J1977" i="1"/>
  <c r="O1977" i="1" s="1"/>
  <c r="K1977" i="1"/>
  <c r="P1977" i="1" s="1"/>
  <c r="L1977" i="1"/>
  <c r="Q1977" i="1" s="1"/>
  <c r="M1977" i="1"/>
  <c r="R1977" i="1" s="1"/>
  <c r="I1978" i="1"/>
  <c r="N1978" i="1" s="1"/>
  <c r="J1978" i="1"/>
  <c r="O1978" i="1" s="1"/>
  <c r="K1978" i="1"/>
  <c r="P1978" i="1" s="1"/>
  <c r="L1978" i="1"/>
  <c r="Q1978" i="1" s="1"/>
  <c r="M1978" i="1"/>
  <c r="R1978" i="1" s="1"/>
  <c r="I1979" i="1"/>
  <c r="N1979" i="1" s="1"/>
  <c r="J1979" i="1"/>
  <c r="O1979" i="1" s="1"/>
  <c r="K1979" i="1"/>
  <c r="P1979" i="1" s="1"/>
  <c r="L1979" i="1"/>
  <c r="Q1979" i="1" s="1"/>
  <c r="M1979" i="1"/>
  <c r="R1979" i="1" s="1"/>
  <c r="I1980" i="1"/>
  <c r="N1980" i="1" s="1"/>
  <c r="J1980" i="1"/>
  <c r="O1980" i="1" s="1"/>
  <c r="K1980" i="1"/>
  <c r="P1980" i="1" s="1"/>
  <c r="L1980" i="1"/>
  <c r="Q1980" i="1" s="1"/>
  <c r="M1980" i="1"/>
  <c r="R1980" i="1" s="1"/>
  <c r="I1981" i="1"/>
  <c r="N1981" i="1" s="1"/>
  <c r="J1981" i="1"/>
  <c r="O1981" i="1" s="1"/>
  <c r="K1981" i="1"/>
  <c r="P1981" i="1" s="1"/>
  <c r="L1981" i="1"/>
  <c r="Q1981" i="1" s="1"/>
  <c r="M1981" i="1"/>
  <c r="R1981" i="1" s="1"/>
  <c r="I1982" i="1"/>
  <c r="N1982" i="1" s="1"/>
  <c r="J1982" i="1"/>
  <c r="O1982" i="1" s="1"/>
  <c r="K1982" i="1"/>
  <c r="P1982" i="1" s="1"/>
  <c r="L1982" i="1"/>
  <c r="Q1982" i="1" s="1"/>
  <c r="M1982" i="1"/>
  <c r="R1982" i="1" s="1"/>
  <c r="I1983" i="1"/>
  <c r="N1983" i="1" s="1"/>
  <c r="J1983" i="1"/>
  <c r="O1983" i="1" s="1"/>
  <c r="K1983" i="1"/>
  <c r="P1983" i="1" s="1"/>
  <c r="L1983" i="1"/>
  <c r="Q1983" i="1" s="1"/>
  <c r="M1983" i="1"/>
  <c r="R1983" i="1" s="1"/>
  <c r="I1984" i="1"/>
  <c r="N1984" i="1" s="1"/>
  <c r="J1984" i="1"/>
  <c r="O1984" i="1" s="1"/>
  <c r="K1984" i="1"/>
  <c r="P1984" i="1" s="1"/>
  <c r="L1984" i="1"/>
  <c r="Q1984" i="1" s="1"/>
  <c r="M1984" i="1"/>
  <c r="R1984" i="1" s="1"/>
  <c r="I1985" i="1"/>
  <c r="N1985" i="1" s="1"/>
  <c r="J1985" i="1"/>
  <c r="O1985" i="1" s="1"/>
  <c r="K1985" i="1"/>
  <c r="P1985" i="1" s="1"/>
  <c r="L1985" i="1"/>
  <c r="Q1985" i="1" s="1"/>
  <c r="M1985" i="1"/>
  <c r="R1985" i="1" s="1"/>
  <c r="I1986" i="1"/>
  <c r="N1986" i="1" s="1"/>
  <c r="J1986" i="1"/>
  <c r="O1986" i="1" s="1"/>
  <c r="K1986" i="1"/>
  <c r="P1986" i="1" s="1"/>
  <c r="L1986" i="1"/>
  <c r="Q1986" i="1" s="1"/>
  <c r="M1986" i="1"/>
  <c r="R1986" i="1" s="1"/>
  <c r="I1987" i="1"/>
  <c r="N1987" i="1" s="1"/>
  <c r="J1987" i="1"/>
  <c r="O1987" i="1" s="1"/>
  <c r="K1987" i="1"/>
  <c r="P1987" i="1" s="1"/>
  <c r="L1987" i="1"/>
  <c r="Q1987" i="1" s="1"/>
  <c r="M1987" i="1"/>
  <c r="R1987" i="1" s="1"/>
  <c r="I1988" i="1"/>
  <c r="N1988" i="1" s="1"/>
  <c r="J1988" i="1"/>
  <c r="O1988" i="1" s="1"/>
  <c r="K1988" i="1"/>
  <c r="P1988" i="1" s="1"/>
  <c r="L1988" i="1"/>
  <c r="Q1988" i="1" s="1"/>
  <c r="M1988" i="1"/>
  <c r="R1988" i="1" s="1"/>
  <c r="I1989" i="1"/>
  <c r="N1989" i="1" s="1"/>
  <c r="J1989" i="1"/>
  <c r="O1989" i="1" s="1"/>
  <c r="K1989" i="1"/>
  <c r="P1989" i="1" s="1"/>
  <c r="L1989" i="1"/>
  <c r="Q1989" i="1" s="1"/>
  <c r="M1989" i="1"/>
  <c r="R1989" i="1" s="1"/>
  <c r="I1990" i="1"/>
  <c r="N1990" i="1" s="1"/>
  <c r="J1990" i="1"/>
  <c r="O1990" i="1" s="1"/>
  <c r="K1990" i="1"/>
  <c r="P1990" i="1" s="1"/>
  <c r="L1990" i="1"/>
  <c r="Q1990" i="1" s="1"/>
  <c r="M1990" i="1"/>
  <c r="R1990" i="1" s="1"/>
  <c r="I1991" i="1"/>
  <c r="N1991" i="1" s="1"/>
  <c r="J1991" i="1"/>
  <c r="O1991" i="1" s="1"/>
  <c r="K1991" i="1"/>
  <c r="P1991" i="1" s="1"/>
  <c r="L1991" i="1"/>
  <c r="Q1991" i="1" s="1"/>
  <c r="M1991" i="1"/>
  <c r="R1991" i="1" s="1"/>
  <c r="I1992" i="1"/>
  <c r="N1992" i="1" s="1"/>
  <c r="J1992" i="1"/>
  <c r="O1992" i="1" s="1"/>
  <c r="K1992" i="1"/>
  <c r="P1992" i="1" s="1"/>
  <c r="L1992" i="1"/>
  <c r="Q1992" i="1" s="1"/>
  <c r="M1992" i="1"/>
  <c r="R1992" i="1" s="1"/>
  <c r="I1993" i="1"/>
  <c r="N1993" i="1" s="1"/>
  <c r="J1993" i="1"/>
  <c r="O1993" i="1" s="1"/>
  <c r="K1993" i="1"/>
  <c r="P1993" i="1" s="1"/>
  <c r="L1993" i="1"/>
  <c r="Q1993" i="1" s="1"/>
  <c r="M1993" i="1"/>
  <c r="R1993" i="1" s="1"/>
  <c r="I1994" i="1"/>
  <c r="N1994" i="1" s="1"/>
  <c r="J1994" i="1"/>
  <c r="O1994" i="1" s="1"/>
  <c r="K1994" i="1"/>
  <c r="P1994" i="1" s="1"/>
  <c r="L1994" i="1"/>
  <c r="Q1994" i="1" s="1"/>
  <c r="M1994" i="1"/>
  <c r="R1994" i="1" s="1"/>
  <c r="I1995" i="1"/>
  <c r="N1995" i="1" s="1"/>
  <c r="J1995" i="1"/>
  <c r="O1995" i="1" s="1"/>
  <c r="K1995" i="1"/>
  <c r="P1995" i="1" s="1"/>
  <c r="L1995" i="1"/>
  <c r="Q1995" i="1" s="1"/>
  <c r="M1995" i="1"/>
  <c r="R1995" i="1" s="1"/>
  <c r="I1996" i="1"/>
  <c r="N1996" i="1" s="1"/>
  <c r="J1996" i="1"/>
  <c r="O1996" i="1" s="1"/>
  <c r="K1996" i="1"/>
  <c r="P1996" i="1" s="1"/>
  <c r="L1996" i="1"/>
  <c r="Q1996" i="1" s="1"/>
  <c r="M1996" i="1"/>
  <c r="R1996" i="1" s="1"/>
  <c r="I1997" i="1"/>
  <c r="N1997" i="1" s="1"/>
  <c r="J1997" i="1"/>
  <c r="O1997" i="1" s="1"/>
  <c r="K1997" i="1"/>
  <c r="P1997" i="1" s="1"/>
  <c r="L1997" i="1"/>
  <c r="Q1997" i="1" s="1"/>
  <c r="M1997" i="1"/>
  <c r="R1997" i="1" s="1"/>
  <c r="I1998" i="1"/>
  <c r="N1998" i="1" s="1"/>
  <c r="J1998" i="1"/>
  <c r="O1998" i="1" s="1"/>
  <c r="K1998" i="1"/>
  <c r="P1998" i="1" s="1"/>
  <c r="L1998" i="1"/>
  <c r="Q1998" i="1" s="1"/>
  <c r="M1998" i="1"/>
  <c r="R1998" i="1" s="1"/>
  <c r="I1999" i="1"/>
  <c r="N1999" i="1" s="1"/>
  <c r="J1999" i="1"/>
  <c r="O1999" i="1" s="1"/>
  <c r="K1999" i="1"/>
  <c r="P1999" i="1" s="1"/>
  <c r="L1999" i="1"/>
  <c r="Q1999" i="1" s="1"/>
  <c r="M1999" i="1"/>
  <c r="R1999" i="1" s="1"/>
  <c r="I2000" i="1"/>
  <c r="N2000" i="1" s="1"/>
  <c r="J2000" i="1"/>
  <c r="O2000" i="1" s="1"/>
  <c r="K2000" i="1"/>
  <c r="P2000" i="1" s="1"/>
  <c r="L2000" i="1"/>
  <c r="Q2000" i="1" s="1"/>
  <c r="M2000" i="1"/>
  <c r="R2000" i="1" s="1"/>
  <c r="I2001" i="1"/>
  <c r="N2001" i="1" s="1"/>
  <c r="J2001" i="1"/>
  <c r="O2001" i="1" s="1"/>
  <c r="K2001" i="1"/>
  <c r="P2001" i="1" s="1"/>
  <c r="L2001" i="1"/>
  <c r="Q2001" i="1" s="1"/>
  <c r="M2001" i="1"/>
  <c r="R2001" i="1" s="1"/>
  <c r="I2002" i="1"/>
  <c r="N2002" i="1" s="1"/>
  <c r="J2002" i="1"/>
  <c r="O2002" i="1" s="1"/>
  <c r="K2002" i="1"/>
  <c r="P2002" i="1" s="1"/>
  <c r="L2002" i="1"/>
  <c r="Q2002" i="1" s="1"/>
  <c r="M2002" i="1"/>
  <c r="R2002" i="1" s="1"/>
  <c r="I2003" i="1"/>
  <c r="N2003" i="1" s="1"/>
  <c r="J2003" i="1"/>
  <c r="O2003" i="1" s="1"/>
  <c r="K2003" i="1"/>
  <c r="P2003" i="1" s="1"/>
  <c r="L2003" i="1"/>
  <c r="Q2003" i="1" s="1"/>
  <c r="M2003" i="1"/>
  <c r="R2003" i="1" s="1"/>
  <c r="I2004" i="1"/>
  <c r="N2004" i="1" s="1"/>
  <c r="J2004" i="1"/>
  <c r="O2004" i="1" s="1"/>
  <c r="K2004" i="1"/>
  <c r="P2004" i="1" s="1"/>
  <c r="L2004" i="1"/>
  <c r="Q2004" i="1" s="1"/>
  <c r="M2004" i="1"/>
  <c r="R2004" i="1" s="1"/>
  <c r="I2005" i="1"/>
  <c r="N2005" i="1" s="1"/>
  <c r="J2005" i="1"/>
  <c r="O2005" i="1" s="1"/>
  <c r="K2005" i="1"/>
  <c r="P2005" i="1" s="1"/>
  <c r="L2005" i="1"/>
  <c r="Q2005" i="1" s="1"/>
  <c r="M2005" i="1"/>
  <c r="R2005" i="1" s="1"/>
  <c r="I2006" i="1"/>
  <c r="N2006" i="1" s="1"/>
  <c r="J2006" i="1"/>
  <c r="O2006" i="1" s="1"/>
  <c r="K2006" i="1"/>
  <c r="P2006" i="1" s="1"/>
  <c r="L2006" i="1"/>
  <c r="Q2006" i="1" s="1"/>
  <c r="M2006" i="1"/>
  <c r="R2006" i="1" s="1"/>
  <c r="I2007" i="1"/>
  <c r="N2007" i="1" s="1"/>
  <c r="J2007" i="1"/>
  <c r="O2007" i="1" s="1"/>
  <c r="K2007" i="1"/>
  <c r="P2007" i="1" s="1"/>
  <c r="L2007" i="1"/>
  <c r="Q2007" i="1" s="1"/>
  <c r="M2007" i="1"/>
  <c r="R2007" i="1" s="1"/>
  <c r="I2008" i="1"/>
  <c r="N2008" i="1" s="1"/>
  <c r="J2008" i="1"/>
  <c r="O2008" i="1" s="1"/>
  <c r="K2008" i="1"/>
  <c r="P2008" i="1" s="1"/>
  <c r="L2008" i="1"/>
  <c r="Q2008" i="1" s="1"/>
  <c r="M2008" i="1"/>
  <c r="R2008" i="1" s="1"/>
  <c r="I2009" i="1"/>
  <c r="N2009" i="1" s="1"/>
  <c r="J2009" i="1"/>
  <c r="O2009" i="1" s="1"/>
  <c r="K2009" i="1"/>
  <c r="P2009" i="1" s="1"/>
  <c r="L2009" i="1"/>
  <c r="Q2009" i="1" s="1"/>
  <c r="M2009" i="1"/>
  <c r="R2009" i="1" s="1"/>
  <c r="I2010" i="1"/>
  <c r="N2010" i="1" s="1"/>
  <c r="J2010" i="1"/>
  <c r="O2010" i="1" s="1"/>
  <c r="K2010" i="1"/>
  <c r="P2010" i="1" s="1"/>
  <c r="L2010" i="1"/>
  <c r="Q2010" i="1" s="1"/>
  <c r="M2010" i="1"/>
  <c r="R2010" i="1" s="1"/>
  <c r="I2011" i="1"/>
  <c r="N2011" i="1" s="1"/>
  <c r="J2011" i="1"/>
  <c r="O2011" i="1" s="1"/>
  <c r="K2011" i="1"/>
  <c r="P2011" i="1" s="1"/>
  <c r="L2011" i="1"/>
  <c r="Q2011" i="1" s="1"/>
  <c r="M2011" i="1"/>
  <c r="R2011" i="1" s="1"/>
  <c r="I2012" i="1"/>
  <c r="N2012" i="1" s="1"/>
  <c r="J2012" i="1"/>
  <c r="O2012" i="1" s="1"/>
  <c r="K2012" i="1"/>
  <c r="P2012" i="1" s="1"/>
  <c r="L2012" i="1"/>
  <c r="Q2012" i="1" s="1"/>
  <c r="M2012" i="1"/>
  <c r="R2012" i="1" s="1"/>
  <c r="I2013" i="1"/>
  <c r="N2013" i="1" s="1"/>
  <c r="J2013" i="1"/>
  <c r="O2013" i="1" s="1"/>
  <c r="K2013" i="1"/>
  <c r="P2013" i="1" s="1"/>
  <c r="L2013" i="1"/>
  <c r="Q2013" i="1" s="1"/>
  <c r="M2013" i="1"/>
  <c r="R2013" i="1" s="1"/>
  <c r="I2014" i="1"/>
  <c r="N2014" i="1" s="1"/>
  <c r="J2014" i="1"/>
  <c r="O2014" i="1" s="1"/>
  <c r="K2014" i="1"/>
  <c r="P2014" i="1" s="1"/>
  <c r="L2014" i="1"/>
  <c r="Q2014" i="1" s="1"/>
  <c r="M2014" i="1"/>
  <c r="R2014" i="1" s="1"/>
  <c r="I2015" i="1"/>
  <c r="N2015" i="1" s="1"/>
  <c r="J2015" i="1"/>
  <c r="O2015" i="1" s="1"/>
  <c r="K2015" i="1"/>
  <c r="P2015" i="1" s="1"/>
  <c r="L2015" i="1"/>
  <c r="Q2015" i="1" s="1"/>
  <c r="M2015" i="1"/>
  <c r="R2015" i="1" s="1"/>
  <c r="I2016" i="1"/>
  <c r="N2016" i="1" s="1"/>
  <c r="J2016" i="1"/>
  <c r="O2016" i="1" s="1"/>
  <c r="K2016" i="1"/>
  <c r="P2016" i="1" s="1"/>
  <c r="L2016" i="1"/>
  <c r="Q2016" i="1" s="1"/>
  <c r="M2016" i="1"/>
  <c r="R2016" i="1" s="1"/>
  <c r="I2017" i="1"/>
  <c r="N2017" i="1" s="1"/>
  <c r="J2017" i="1"/>
  <c r="O2017" i="1" s="1"/>
  <c r="K2017" i="1"/>
  <c r="P2017" i="1" s="1"/>
  <c r="L2017" i="1"/>
  <c r="Q2017" i="1" s="1"/>
  <c r="M2017" i="1"/>
  <c r="R2017" i="1" s="1"/>
  <c r="I2018" i="1"/>
  <c r="N2018" i="1" s="1"/>
  <c r="J2018" i="1"/>
  <c r="O2018" i="1" s="1"/>
  <c r="K2018" i="1"/>
  <c r="P2018" i="1" s="1"/>
  <c r="L2018" i="1"/>
  <c r="Q2018" i="1" s="1"/>
  <c r="M2018" i="1"/>
  <c r="R2018" i="1" s="1"/>
  <c r="I2019" i="1"/>
  <c r="N2019" i="1" s="1"/>
  <c r="J2019" i="1"/>
  <c r="O2019" i="1" s="1"/>
  <c r="K2019" i="1"/>
  <c r="P2019" i="1" s="1"/>
  <c r="L2019" i="1"/>
  <c r="Q2019" i="1" s="1"/>
  <c r="M2019" i="1"/>
  <c r="R2019" i="1" s="1"/>
  <c r="I2020" i="1"/>
  <c r="N2020" i="1" s="1"/>
  <c r="J2020" i="1"/>
  <c r="O2020" i="1" s="1"/>
  <c r="K2020" i="1"/>
  <c r="P2020" i="1" s="1"/>
  <c r="L2020" i="1"/>
  <c r="Q2020" i="1" s="1"/>
  <c r="M2020" i="1"/>
  <c r="R2020" i="1" s="1"/>
  <c r="I2021" i="1"/>
  <c r="N2021" i="1" s="1"/>
  <c r="J2021" i="1"/>
  <c r="O2021" i="1" s="1"/>
  <c r="K2021" i="1"/>
  <c r="P2021" i="1" s="1"/>
  <c r="L2021" i="1"/>
  <c r="Q2021" i="1" s="1"/>
  <c r="M2021" i="1"/>
  <c r="R2021" i="1" s="1"/>
  <c r="I2022" i="1"/>
  <c r="N2022" i="1" s="1"/>
  <c r="J2022" i="1"/>
  <c r="O2022" i="1" s="1"/>
  <c r="K2022" i="1"/>
  <c r="P2022" i="1" s="1"/>
  <c r="L2022" i="1"/>
  <c r="Q2022" i="1" s="1"/>
  <c r="M2022" i="1"/>
  <c r="R2022" i="1" s="1"/>
  <c r="I2023" i="1"/>
  <c r="N2023" i="1" s="1"/>
  <c r="J2023" i="1"/>
  <c r="O2023" i="1" s="1"/>
  <c r="K2023" i="1"/>
  <c r="P2023" i="1" s="1"/>
  <c r="L2023" i="1"/>
  <c r="Q2023" i="1" s="1"/>
  <c r="M2023" i="1"/>
  <c r="R2023" i="1" s="1"/>
  <c r="I2024" i="1"/>
  <c r="N2024" i="1" s="1"/>
  <c r="J2024" i="1"/>
  <c r="O2024" i="1" s="1"/>
  <c r="K2024" i="1"/>
  <c r="P2024" i="1" s="1"/>
  <c r="L2024" i="1"/>
  <c r="Q2024" i="1" s="1"/>
  <c r="M2024" i="1"/>
  <c r="R2024" i="1" s="1"/>
  <c r="I2025" i="1"/>
  <c r="N2025" i="1" s="1"/>
  <c r="J2025" i="1"/>
  <c r="O2025" i="1" s="1"/>
  <c r="K2025" i="1"/>
  <c r="P2025" i="1" s="1"/>
  <c r="L2025" i="1"/>
  <c r="Q2025" i="1" s="1"/>
  <c r="M2025" i="1"/>
  <c r="R2025" i="1" s="1"/>
  <c r="I2026" i="1"/>
  <c r="N2026" i="1" s="1"/>
  <c r="J2026" i="1"/>
  <c r="O2026" i="1" s="1"/>
  <c r="K2026" i="1"/>
  <c r="P2026" i="1" s="1"/>
  <c r="L2026" i="1"/>
  <c r="Q2026" i="1" s="1"/>
  <c r="M2026" i="1"/>
  <c r="R2026" i="1" s="1"/>
  <c r="I2027" i="1"/>
  <c r="N2027" i="1" s="1"/>
  <c r="J2027" i="1"/>
  <c r="O2027" i="1" s="1"/>
  <c r="K2027" i="1"/>
  <c r="P2027" i="1" s="1"/>
  <c r="L2027" i="1"/>
  <c r="Q2027" i="1" s="1"/>
  <c r="M2027" i="1"/>
  <c r="R2027" i="1" s="1"/>
  <c r="I2028" i="1"/>
  <c r="N2028" i="1" s="1"/>
  <c r="J2028" i="1"/>
  <c r="O2028" i="1" s="1"/>
  <c r="K2028" i="1"/>
  <c r="P2028" i="1" s="1"/>
  <c r="L2028" i="1"/>
  <c r="Q2028" i="1" s="1"/>
  <c r="M2028" i="1"/>
  <c r="R2028" i="1" s="1"/>
  <c r="I2029" i="1"/>
  <c r="N2029" i="1" s="1"/>
  <c r="J2029" i="1"/>
  <c r="O2029" i="1" s="1"/>
  <c r="K2029" i="1"/>
  <c r="P2029" i="1" s="1"/>
  <c r="L2029" i="1"/>
  <c r="Q2029" i="1" s="1"/>
  <c r="M2029" i="1"/>
  <c r="R2029" i="1" s="1"/>
  <c r="I2030" i="1"/>
  <c r="N2030" i="1" s="1"/>
  <c r="J2030" i="1"/>
  <c r="O2030" i="1" s="1"/>
  <c r="K2030" i="1"/>
  <c r="P2030" i="1" s="1"/>
  <c r="L2030" i="1"/>
  <c r="Q2030" i="1" s="1"/>
  <c r="M2030" i="1"/>
  <c r="R2030" i="1" s="1"/>
  <c r="I2031" i="1"/>
  <c r="N2031" i="1" s="1"/>
  <c r="J2031" i="1"/>
  <c r="O2031" i="1" s="1"/>
  <c r="K2031" i="1"/>
  <c r="P2031" i="1" s="1"/>
  <c r="L2031" i="1"/>
  <c r="Q2031" i="1" s="1"/>
  <c r="M2031" i="1"/>
  <c r="R2031" i="1" s="1"/>
  <c r="I2032" i="1"/>
  <c r="N2032" i="1" s="1"/>
  <c r="J2032" i="1"/>
  <c r="O2032" i="1" s="1"/>
  <c r="K2032" i="1"/>
  <c r="P2032" i="1" s="1"/>
  <c r="L2032" i="1"/>
  <c r="Q2032" i="1" s="1"/>
  <c r="M2032" i="1"/>
  <c r="R2032" i="1" s="1"/>
  <c r="I2033" i="1"/>
  <c r="N2033" i="1" s="1"/>
  <c r="J2033" i="1"/>
  <c r="O2033" i="1" s="1"/>
  <c r="K2033" i="1"/>
  <c r="P2033" i="1" s="1"/>
  <c r="L2033" i="1"/>
  <c r="Q2033" i="1" s="1"/>
  <c r="M2033" i="1"/>
  <c r="R2033" i="1" s="1"/>
  <c r="I2034" i="1"/>
  <c r="N2034" i="1" s="1"/>
  <c r="J2034" i="1"/>
  <c r="O2034" i="1" s="1"/>
  <c r="K2034" i="1"/>
  <c r="P2034" i="1" s="1"/>
  <c r="L2034" i="1"/>
  <c r="Q2034" i="1" s="1"/>
  <c r="M2034" i="1"/>
  <c r="R2034" i="1" s="1"/>
  <c r="I2035" i="1"/>
  <c r="N2035" i="1" s="1"/>
  <c r="J2035" i="1"/>
  <c r="O2035" i="1" s="1"/>
  <c r="K2035" i="1"/>
  <c r="P2035" i="1" s="1"/>
  <c r="L2035" i="1"/>
  <c r="Q2035" i="1" s="1"/>
  <c r="M2035" i="1"/>
  <c r="R2035" i="1" s="1"/>
  <c r="I2036" i="1"/>
  <c r="N2036" i="1" s="1"/>
  <c r="J2036" i="1"/>
  <c r="O2036" i="1" s="1"/>
  <c r="K2036" i="1"/>
  <c r="P2036" i="1" s="1"/>
  <c r="L2036" i="1"/>
  <c r="Q2036" i="1" s="1"/>
  <c r="M2036" i="1"/>
  <c r="R2036" i="1" s="1"/>
  <c r="I2037" i="1"/>
  <c r="N2037" i="1" s="1"/>
  <c r="J2037" i="1"/>
  <c r="O2037" i="1" s="1"/>
  <c r="K2037" i="1"/>
  <c r="P2037" i="1" s="1"/>
  <c r="L2037" i="1"/>
  <c r="Q2037" i="1" s="1"/>
  <c r="M2037" i="1"/>
  <c r="R2037" i="1" s="1"/>
  <c r="I2038" i="1"/>
  <c r="N2038" i="1" s="1"/>
  <c r="J2038" i="1"/>
  <c r="O2038" i="1" s="1"/>
  <c r="K2038" i="1"/>
  <c r="P2038" i="1" s="1"/>
  <c r="L2038" i="1"/>
  <c r="Q2038" i="1" s="1"/>
  <c r="M2038" i="1"/>
  <c r="R2038" i="1" s="1"/>
  <c r="I2039" i="1"/>
  <c r="N2039" i="1" s="1"/>
  <c r="J2039" i="1"/>
  <c r="O2039" i="1" s="1"/>
  <c r="K2039" i="1"/>
  <c r="P2039" i="1" s="1"/>
  <c r="L2039" i="1"/>
  <c r="Q2039" i="1" s="1"/>
  <c r="M2039" i="1"/>
  <c r="R2039" i="1" s="1"/>
  <c r="I2040" i="1"/>
  <c r="N2040" i="1" s="1"/>
  <c r="J2040" i="1"/>
  <c r="O2040" i="1" s="1"/>
  <c r="K2040" i="1"/>
  <c r="P2040" i="1" s="1"/>
  <c r="L2040" i="1"/>
  <c r="Q2040" i="1" s="1"/>
  <c r="M2040" i="1"/>
  <c r="R2040" i="1" s="1"/>
  <c r="I2041" i="1"/>
  <c r="N2041" i="1" s="1"/>
  <c r="J2041" i="1"/>
  <c r="O2041" i="1" s="1"/>
  <c r="K2041" i="1"/>
  <c r="P2041" i="1" s="1"/>
  <c r="L2041" i="1"/>
  <c r="Q2041" i="1" s="1"/>
  <c r="M2041" i="1"/>
  <c r="R2041" i="1" s="1"/>
  <c r="I2042" i="1"/>
  <c r="N2042" i="1" s="1"/>
  <c r="J2042" i="1"/>
  <c r="O2042" i="1" s="1"/>
  <c r="K2042" i="1"/>
  <c r="P2042" i="1" s="1"/>
  <c r="L2042" i="1"/>
  <c r="Q2042" i="1" s="1"/>
  <c r="M2042" i="1"/>
  <c r="R2042" i="1" s="1"/>
  <c r="I2043" i="1"/>
  <c r="N2043" i="1" s="1"/>
  <c r="J2043" i="1"/>
  <c r="O2043" i="1" s="1"/>
  <c r="K2043" i="1"/>
  <c r="P2043" i="1" s="1"/>
  <c r="L2043" i="1"/>
  <c r="Q2043" i="1" s="1"/>
  <c r="M2043" i="1"/>
  <c r="R2043" i="1" s="1"/>
  <c r="I2044" i="1"/>
  <c r="N2044" i="1" s="1"/>
  <c r="J2044" i="1"/>
  <c r="O2044" i="1" s="1"/>
  <c r="K2044" i="1"/>
  <c r="P2044" i="1" s="1"/>
  <c r="L2044" i="1"/>
  <c r="Q2044" i="1" s="1"/>
  <c r="M2044" i="1"/>
  <c r="R2044" i="1" s="1"/>
  <c r="I2045" i="1"/>
  <c r="N2045" i="1" s="1"/>
  <c r="J2045" i="1"/>
  <c r="O2045" i="1" s="1"/>
  <c r="K2045" i="1"/>
  <c r="P2045" i="1" s="1"/>
  <c r="L2045" i="1"/>
  <c r="Q2045" i="1" s="1"/>
  <c r="M2045" i="1"/>
  <c r="R2045" i="1" s="1"/>
  <c r="I2046" i="1"/>
  <c r="N2046" i="1" s="1"/>
  <c r="J2046" i="1"/>
  <c r="O2046" i="1" s="1"/>
  <c r="K2046" i="1"/>
  <c r="P2046" i="1" s="1"/>
  <c r="L2046" i="1"/>
  <c r="Q2046" i="1" s="1"/>
  <c r="M2046" i="1"/>
  <c r="R2046" i="1" s="1"/>
  <c r="I2047" i="1"/>
  <c r="N2047" i="1" s="1"/>
  <c r="J2047" i="1"/>
  <c r="O2047" i="1" s="1"/>
  <c r="K2047" i="1"/>
  <c r="P2047" i="1" s="1"/>
  <c r="L2047" i="1"/>
  <c r="Q2047" i="1" s="1"/>
  <c r="M2047" i="1"/>
  <c r="R2047" i="1" s="1"/>
  <c r="I2048" i="1"/>
  <c r="N2048" i="1" s="1"/>
  <c r="J2048" i="1"/>
  <c r="O2048" i="1" s="1"/>
  <c r="K2048" i="1"/>
  <c r="P2048" i="1" s="1"/>
  <c r="L2048" i="1"/>
  <c r="Q2048" i="1" s="1"/>
  <c r="M2048" i="1"/>
  <c r="R2048" i="1" s="1"/>
  <c r="I2049" i="1"/>
  <c r="N2049" i="1" s="1"/>
  <c r="J2049" i="1"/>
  <c r="O2049" i="1" s="1"/>
  <c r="K2049" i="1"/>
  <c r="P2049" i="1" s="1"/>
  <c r="L2049" i="1"/>
  <c r="Q2049" i="1" s="1"/>
  <c r="M2049" i="1"/>
  <c r="R2049" i="1" s="1"/>
  <c r="I2050" i="1"/>
  <c r="N2050" i="1" s="1"/>
  <c r="J2050" i="1"/>
  <c r="O2050" i="1" s="1"/>
  <c r="K2050" i="1"/>
  <c r="P2050" i="1" s="1"/>
  <c r="L2050" i="1"/>
  <c r="Q2050" i="1" s="1"/>
  <c r="M2050" i="1"/>
  <c r="R2050" i="1" s="1"/>
  <c r="I2051" i="1"/>
  <c r="N2051" i="1" s="1"/>
  <c r="J2051" i="1"/>
  <c r="O2051" i="1" s="1"/>
  <c r="K2051" i="1"/>
  <c r="P2051" i="1" s="1"/>
  <c r="L2051" i="1"/>
  <c r="Q2051" i="1" s="1"/>
  <c r="M2051" i="1"/>
  <c r="R2051" i="1" s="1"/>
  <c r="I2052" i="1"/>
  <c r="N2052" i="1" s="1"/>
  <c r="J2052" i="1"/>
  <c r="O2052" i="1" s="1"/>
  <c r="K2052" i="1"/>
  <c r="P2052" i="1" s="1"/>
  <c r="L2052" i="1"/>
  <c r="Q2052" i="1" s="1"/>
  <c r="M2052" i="1"/>
  <c r="R2052" i="1" s="1"/>
  <c r="I2053" i="1"/>
  <c r="N2053" i="1" s="1"/>
  <c r="J2053" i="1"/>
  <c r="O2053" i="1" s="1"/>
  <c r="K2053" i="1"/>
  <c r="P2053" i="1" s="1"/>
  <c r="L2053" i="1"/>
  <c r="Q2053" i="1" s="1"/>
  <c r="M2053" i="1"/>
  <c r="R2053" i="1" s="1"/>
  <c r="I2054" i="1"/>
  <c r="N2054" i="1" s="1"/>
  <c r="J2054" i="1"/>
  <c r="O2054" i="1" s="1"/>
  <c r="K2054" i="1"/>
  <c r="P2054" i="1" s="1"/>
  <c r="L2054" i="1"/>
  <c r="Q2054" i="1" s="1"/>
  <c r="M2054" i="1"/>
  <c r="R2054" i="1" s="1"/>
  <c r="I2055" i="1"/>
  <c r="N2055" i="1" s="1"/>
  <c r="J2055" i="1"/>
  <c r="O2055" i="1" s="1"/>
  <c r="K2055" i="1"/>
  <c r="P2055" i="1" s="1"/>
  <c r="L2055" i="1"/>
  <c r="Q2055" i="1" s="1"/>
  <c r="M2055" i="1"/>
  <c r="R2055" i="1" s="1"/>
  <c r="I2056" i="1"/>
  <c r="N2056" i="1" s="1"/>
  <c r="J2056" i="1"/>
  <c r="O2056" i="1" s="1"/>
  <c r="K2056" i="1"/>
  <c r="P2056" i="1" s="1"/>
  <c r="L2056" i="1"/>
  <c r="Q2056" i="1" s="1"/>
  <c r="M2056" i="1"/>
  <c r="R2056" i="1" s="1"/>
  <c r="I2057" i="1"/>
  <c r="N2057" i="1" s="1"/>
  <c r="J2057" i="1"/>
  <c r="O2057" i="1" s="1"/>
  <c r="K2057" i="1"/>
  <c r="P2057" i="1" s="1"/>
  <c r="L2057" i="1"/>
  <c r="Q2057" i="1" s="1"/>
  <c r="M2057" i="1"/>
  <c r="R2057" i="1" s="1"/>
  <c r="I2058" i="1"/>
  <c r="N2058" i="1" s="1"/>
  <c r="J2058" i="1"/>
  <c r="O2058" i="1" s="1"/>
  <c r="K2058" i="1"/>
  <c r="P2058" i="1" s="1"/>
  <c r="L2058" i="1"/>
  <c r="Q2058" i="1" s="1"/>
  <c r="M2058" i="1"/>
  <c r="R2058" i="1" s="1"/>
  <c r="I2059" i="1"/>
  <c r="N2059" i="1" s="1"/>
  <c r="J2059" i="1"/>
  <c r="O2059" i="1" s="1"/>
  <c r="K2059" i="1"/>
  <c r="P2059" i="1" s="1"/>
  <c r="L2059" i="1"/>
  <c r="Q2059" i="1" s="1"/>
  <c r="M2059" i="1"/>
  <c r="R2059" i="1" s="1"/>
  <c r="I2060" i="1"/>
  <c r="N2060" i="1" s="1"/>
  <c r="J2060" i="1"/>
  <c r="O2060" i="1" s="1"/>
  <c r="K2060" i="1"/>
  <c r="P2060" i="1" s="1"/>
  <c r="L2060" i="1"/>
  <c r="Q2060" i="1" s="1"/>
  <c r="M2060" i="1"/>
  <c r="R2060" i="1" s="1"/>
  <c r="I2061" i="1"/>
  <c r="N2061" i="1" s="1"/>
  <c r="J2061" i="1"/>
  <c r="O2061" i="1" s="1"/>
  <c r="K2061" i="1"/>
  <c r="P2061" i="1" s="1"/>
  <c r="L2061" i="1"/>
  <c r="Q2061" i="1" s="1"/>
  <c r="M2061" i="1"/>
  <c r="R2061" i="1" s="1"/>
  <c r="I2062" i="1"/>
  <c r="N2062" i="1" s="1"/>
  <c r="J2062" i="1"/>
  <c r="O2062" i="1" s="1"/>
  <c r="K2062" i="1"/>
  <c r="P2062" i="1" s="1"/>
  <c r="L2062" i="1"/>
  <c r="Q2062" i="1" s="1"/>
  <c r="M2062" i="1"/>
  <c r="R2062" i="1" s="1"/>
  <c r="I2063" i="1"/>
  <c r="N2063" i="1" s="1"/>
  <c r="J2063" i="1"/>
  <c r="O2063" i="1" s="1"/>
  <c r="K2063" i="1"/>
  <c r="P2063" i="1" s="1"/>
  <c r="L2063" i="1"/>
  <c r="Q2063" i="1" s="1"/>
  <c r="M2063" i="1"/>
  <c r="R2063" i="1" s="1"/>
  <c r="I2064" i="1"/>
  <c r="N2064" i="1" s="1"/>
  <c r="J2064" i="1"/>
  <c r="O2064" i="1" s="1"/>
  <c r="K2064" i="1"/>
  <c r="P2064" i="1" s="1"/>
  <c r="L2064" i="1"/>
  <c r="Q2064" i="1" s="1"/>
  <c r="M2064" i="1"/>
  <c r="R2064" i="1" s="1"/>
  <c r="I2065" i="1"/>
  <c r="N2065" i="1" s="1"/>
  <c r="J2065" i="1"/>
  <c r="O2065" i="1" s="1"/>
  <c r="K2065" i="1"/>
  <c r="P2065" i="1" s="1"/>
  <c r="L2065" i="1"/>
  <c r="Q2065" i="1" s="1"/>
  <c r="M2065" i="1"/>
  <c r="R2065" i="1" s="1"/>
  <c r="I2066" i="1"/>
  <c r="N2066" i="1" s="1"/>
  <c r="J2066" i="1"/>
  <c r="O2066" i="1" s="1"/>
  <c r="K2066" i="1"/>
  <c r="P2066" i="1" s="1"/>
  <c r="L2066" i="1"/>
  <c r="Q2066" i="1" s="1"/>
  <c r="M2066" i="1"/>
  <c r="R2066" i="1" s="1"/>
  <c r="I2067" i="1"/>
  <c r="N2067" i="1" s="1"/>
  <c r="J2067" i="1"/>
  <c r="O2067" i="1" s="1"/>
  <c r="K2067" i="1"/>
  <c r="P2067" i="1" s="1"/>
  <c r="L2067" i="1"/>
  <c r="Q2067" i="1" s="1"/>
  <c r="M2067" i="1"/>
  <c r="R2067" i="1" s="1"/>
  <c r="I2068" i="1"/>
  <c r="N2068" i="1" s="1"/>
  <c r="J2068" i="1"/>
  <c r="O2068" i="1" s="1"/>
  <c r="K2068" i="1"/>
  <c r="P2068" i="1" s="1"/>
  <c r="L2068" i="1"/>
  <c r="Q2068" i="1" s="1"/>
  <c r="M2068" i="1"/>
  <c r="R2068" i="1" s="1"/>
  <c r="I2069" i="1"/>
  <c r="N2069" i="1" s="1"/>
  <c r="J2069" i="1"/>
  <c r="O2069" i="1" s="1"/>
  <c r="K2069" i="1"/>
  <c r="P2069" i="1" s="1"/>
  <c r="L2069" i="1"/>
  <c r="Q2069" i="1" s="1"/>
  <c r="M2069" i="1"/>
  <c r="R2069" i="1" s="1"/>
  <c r="I2070" i="1"/>
  <c r="N2070" i="1" s="1"/>
  <c r="J2070" i="1"/>
  <c r="O2070" i="1" s="1"/>
  <c r="K2070" i="1"/>
  <c r="P2070" i="1" s="1"/>
  <c r="L2070" i="1"/>
  <c r="Q2070" i="1" s="1"/>
  <c r="M2070" i="1"/>
  <c r="R2070" i="1" s="1"/>
  <c r="I2071" i="1"/>
  <c r="N2071" i="1" s="1"/>
  <c r="J2071" i="1"/>
  <c r="O2071" i="1" s="1"/>
  <c r="K2071" i="1"/>
  <c r="P2071" i="1" s="1"/>
  <c r="L2071" i="1"/>
  <c r="Q2071" i="1" s="1"/>
  <c r="M2071" i="1"/>
  <c r="R2071" i="1" s="1"/>
  <c r="I2072" i="1"/>
  <c r="N2072" i="1" s="1"/>
  <c r="J2072" i="1"/>
  <c r="O2072" i="1" s="1"/>
  <c r="K2072" i="1"/>
  <c r="P2072" i="1" s="1"/>
  <c r="L2072" i="1"/>
  <c r="Q2072" i="1" s="1"/>
  <c r="M2072" i="1"/>
  <c r="R2072" i="1" s="1"/>
  <c r="I2073" i="1"/>
  <c r="N2073" i="1" s="1"/>
  <c r="J2073" i="1"/>
  <c r="O2073" i="1" s="1"/>
  <c r="K2073" i="1"/>
  <c r="P2073" i="1" s="1"/>
  <c r="L2073" i="1"/>
  <c r="Q2073" i="1" s="1"/>
  <c r="M2073" i="1"/>
  <c r="R2073" i="1" s="1"/>
  <c r="I2074" i="1"/>
  <c r="N2074" i="1" s="1"/>
  <c r="J2074" i="1"/>
  <c r="O2074" i="1" s="1"/>
  <c r="K2074" i="1"/>
  <c r="P2074" i="1" s="1"/>
  <c r="L2074" i="1"/>
  <c r="Q2074" i="1" s="1"/>
  <c r="M2074" i="1"/>
  <c r="R2074" i="1" s="1"/>
  <c r="I2075" i="1"/>
  <c r="N2075" i="1" s="1"/>
  <c r="J2075" i="1"/>
  <c r="O2075" i="1" s="1"/>
  <c r="K2075" i="1"/>
  <c r="P2075" i="1" s="1"/>
  <c r="L2075" i="1"/>
  <c r="Q2075" i="1" s="1"/>
  <c r="M2075" i="1"/>
  <c r="R2075" i="1" s="1"/>
  <c r="I2076" i="1"/>
  <c r="N2076" i="1" s="1"/>
  <c r="J2076" i="1"/>
  <c r="O2076" i="1" s="1"/>
  <c r="K2076" i="1"/>
  <c r="P2076" i="1" s="1"/>
  <c r="L2076" i="1"/>
  <c r="Q2076" i="1" s="1"/>
  <c r="M2076" i="1"/>
  <c r="R2076" i="1" s="1"/>
  <c r="I2077" i="1"/>
  <c r="N2077" i="1" s="1"/>
  <c r="J2077" i="1"/>
  <c r="O2077" i="1" s="1"/>
  <c r="K2077" i="1"/>
  <c r="P2077" i="1" s="1"/>
  <c r="L2077" i="1"/>
  <c r="Q2077" i="1" s="1"/>
  <c r="M2077" i="1"/>
  <c r="R2077" i="1" s="1"/>
  <c r="I2078" i="1"/>
  <c r="N2078" i="1" s="1"/>
  <c r="J2078" i="1"/>
  <c r="O2078" i="1" s="1"/>
  <c r="K2078" i="1"/>
  <c r="P2078" i="1" s="1"/>
  <c r="L2078" i="1"/>
  <c r="Q2078" i="1" s="1"/>
  <c r="M2078" i="1"/>
  <c r="R2078" i="1" s="1"/>
  <c r="I2079" i="1"/>
  <c r="N2079" i="1" s="1"/>
  <c r="J2079" i="1"/>
  <c r="O2079" i="1" s="1"/>
  <c r="K2079" i="1"/>
  <c r="P2079" i="1" s="1"/>
  <c r="L2079" i="1"/>
  <c r="Q2079" i="1" s="1"/>
  <c r="M2079" i="1"/>
  <c r="R2079" i="1" s="1"/>
  <c r="I2080" i="1"/>
  <c r="N2080" i="1" s="1"/>
  <c r="J2080" i="1"/>
  <c r="O2080" i="1" s="1"/>
  <c r="K2080" i="1"/>
  <c r="P2080" i="1" s="1"/>
  <c r="L2080" i="1"/>
  <c r="Q2080" i="1" s="1"/>
  <c r="M2080" i="1"/>
  <c r="R2080" i="1" s="1"/>
  <c r="I2081" i="1"/>
  <c r="N2081" i="1" s="1"/>
  <c r="J2081" i="1"/>
  <c r="O2081" i="1" s="1"/>
  <c r="K2081" i="1"/>
  <c r="P2081" i="1" s="1"/>
  <c r="L2081" i="1"/>
  <c r="Q2081" i="1" s="1"/>
  <c r="M2081" i="1"/>
  <c r="R2081" i="1" s="1"/>
  <c r="I2082" i="1"/>
  <c r="N2082" i="1" s="1"/>
  <c r="J2082" i="1"/>
  <c r="O2082" i="1" s="1"/>
  <c r="K2082" i="1"/>
  <c r="P2082" i="1" s="1"/>
  <c r="L2082" i="1"/>
  <c r="Q2082" i="1" s="1"/>
  <c r="M2082" i="1"/>
  <c r="R2082" i="1" s="1"/>
  <c r="I2083" i="1"/>
  <c r="N2083" i="1" s="1"/>
  <c r="J2083" i="1"/>
  <c r="O2083" i="1" s="1"/>
  <c r="K2083" i="1"/>
  <c r="P2083" i="1" s="1"/>
  <c r="L2083" i="1"/>
  <c r="Q2083" i="1" s="1"/>
  <c r="M2083" i="1"/>
  <c r="R2083" i="1" s="1"/>
  <c r="I2084" i="1"/>
  <c r="N2084" i="1" s="1"/>
  <c r="J2084" i="1"/>
  <c r="O2084" i="1" s="1"/>
  <c r="K2084" i="1"/>
  <c r="P2084" i="1" s="1"/>
  <c r="L2084" i="1"/>
  <c r="Q2084" i="1" s="1"/>
  <c r="M2084" i="1"/>
  <c r="R2084" i="1" s="1"/>
  <c r="I2085" i="1"/>
  <c r="N2085" i="1" s="1"/>
  <c r="J2085" i="1"/>
  <c r="O2085" i="1" s="1"/>
  <c r="K2085" i="1"/>
  <c r="P2085" i="1" s="1"/>
  <c r="L2085" i="1"/>
  <c r="Q2085" i="1" s="1"/>
  <c r="M2085" i="1"/>
  <c r="R2085" i="1" s="1"/>
  <c r="I2086" i="1"/>
  <c r="N2086" i="1" s="1"/>
  <c r="J2086" i="1"/>
  <c r="O2086" i="1" s="1"/>
  <c r="K2086" i="1"/>
  <c r="P2086" i="1" s="1"/>
  <c r="L2086" i="1"/>
  <c r="Q2086" i="1" s="1"/>
  <c r="M2086" i="1"/>
  <c r="R2086" i="1" s="1"/>
  <c r="I2087" i="1"/>
  <c r="N2087" i="1" s="1"/>
  <c r="J2087" i="1"/>
  <c r="O2087" i="1" s="1"/>
  <c r="K2087" i="1"/>
  <c r="P2087" i="1" s="1"/>
  <c r="L2087" i="1"/>
  <c r="Q2087" i="1" s="1"/>
  <c r="M2087" i="1"/>
  <c r="R2087" i="1" s="1"/>
  <c r="I2088" i="1"/>
  <c r="N2088" i="1" s="1"/>
  <c r="J2088" i="1"/>
  <c r="O2088" i="1" s="1"/>
  <c r="K2088" i="1"/>
  <c r="P2088" i="1" s="1"/>
  <c r="L2088" i="1"/>
  <c r="Q2088" i="1" s="1"/>
  <c r="M2088" i="1"/>
  <c r="R2088" i="1" s="1"/>
  <c r="I2089" i="1"/>
  <c r="N2089" i="1" s="1"/>
  <c r="J2089" i="1"/>
  <c r="O2089" i="1" s="1"/>
  <c r="K2089" i="1"/>
  <c r="P2089" i="1" s="1"/>
  <c r="L2089" i="1"/>
  <c r="Q2089" i="1" s="1"/>
  <c r="M2089" i="1"/>
  <c r="R2089" i="1" s="1"/>
  <c r="I2090" i="1"/>
  <c r="N2090" i="1" s="1"/>
  <c r="J2090" i="1"/>
  <c r="O2090" i="1" s="1"/>
  <c r="K2090" i="1"/>
  <c r="P2090" i="1" s="1"/>
  <c r="L2090" i="1"/>
  <c r="Q2090" i="1" s="1"/>
  <c r="M2090" i="1"/>
  <c r="R2090" i="1" s="1"/>
  <c r="I2091" i="1"/>
  <c r="N2091" i="1" s="1"/>
  <c r="J2091" i="1"/>
  <c r="O2091" i="1" s="1"/>
  <c r="K2091" i="1"/>
  <c r="P2091" i="1" s="1"/>
  <c r="L2091" i="1"/>
  <c r="Q2091" i="1" s="1"/>
  <c r="M2091" i="1"/>
  <c r="R2091" i="1" s="1"/>
  <c r="I2092" i="1"/>
  <c r="N2092" i="1" s="1"/>
  <c r="J2092" i="1"/>
  <c r="O2092" i="1" s="1"/>
  <c r="K2092" i="1"/>
  <c r="P2092" i="1" s="1"/>
  <c r="L2092" i="1"/>
  <c r="Q2092" i="1" s="1"/>
  <c r="M2092" i="1"/>
  <c r="R2092" i="1" s="1"/>
  <c r="I2093" i="1"/>
  <c r="N2093" i="1" s="1"/>
  <c r="J2093" i="1"/>
  <c r="O2093" i="1" s="1"/>
  <c r="K2093" i="1"/>
  <c r="P2093" i="1" s="1"/>
  <c r="L2093" i="1"/>
  <c r="Q2093" i="1" s="1"/>
  <c r="M2093" i="1"/>
  <c r="R2093" i="1" s="1"/>
  <c r="I2094" i="1"/>
  <c r="N2094" i="1" s="1"/>
  <c r="J2094" i="1"/>
  <c r="O2094" i="1" s="1"/>
  <c r="K2094" i="1"/>
  <c r="P2094" i="1" s="1"/>
  <c r="L2094" i="1"/>
  <c r="Q2094" i="1" s="1"/>
  <c r="M2094" i="1"/>
  <c r="R2094" i="1" s="1"/>
  <c r="I2095" i="1"/>
  <c r="N2095" i="1" s="1"/>
  <c r="J2095" i="1"/>
  <c r="O2095" i="1" s="1"/>
  <c r="K2095" i="1"/>
  <c r="P2095" i="1" s="1"/>
  <c r="L2095" i="1"/>
  <c r="Q2095" i="1" s="1"/>
  <c r="M2095" i="1"/>
  <c r="R2095" i="1" s="1"/>
  <c r="I2096" i="1"/>
  <c r="N2096" i="1" s="1"/>
  <c r="J2096" i="1"/>
  <c r="O2096" i="1" s="1"/>
  <c r="K2096" i="1"/>
  <c r="P2096" i="1" s="1"/>
  <c r="L2096" i="1"/>
  <c r="Q2096" i="1" s="1"/>
  <c r="M2096" i="1"/>
  <c r="R2096" i="1" s="1"/>
  <c r="I2097" i="1"/>
  <c r="N2097" i="1" s="1"/>
  <c r="J2097" i="1"/>
  <c r="O2097" i="1" s="1"/>
  <c r="K2097" i="1"/>
  <c r="P2097" i="1" s="1"/>
  <c r="L2097" i="1"/>
  <c r="Q2097" i="1" s="1"/>
  <c r="M2097" i="1"/>
  <c r="R2097" i="1" s="1"/>
  <c r="I2098" i="1"/>
  <c r="N2098" i="1" s="1"/>
  <c r="J2098" i="1"/>
  <c r="O2098" i="1" s="1"/>
  <c r="K2098" i="1"/>
  <c r="P2098" i="1" s="1"/>
  <c r="L2098" i="1"/>
  <c r="Q2098" i="1" s="1"/>
  <c r="M2098" i="1"/>
  <c r="R2098" i="1" s="1"/>
  <c r="I2099" i="1"/>
  <c r="N2099" i="1" s="1"/>
  <c r="J2099" i="1"/>
  <c r="O2099" i="1" s="1"/>
  <c r="K2099" i="1"/>
  <c r="P2099" i="1" s="1"/>
  <c r="L2099" i="1"/>
  <c r="Q2099" i="1" s="1"/>
  <c r="M2099" i="1"/>
  <c r="R2099" i="1" s="1"/>
  <c r="I2100" i="1"/>
  <c r="N2100" i="1" s="1"/>
  <c r="J2100" i="1"/>
  <c r="O2100" i="1" s="1"/>
  <c r="K2100" i="1"/>
  <c r="P2100" i="1" s="1"/>
  <c r="L2100" i="1"/>
  <c r="Q2100" i="1" s="1"/>
  <c r="M2100" i="1"/>
  <c r="R2100" i="1" s="1"/>
  <c r="I2101" i="1"/>
  <c r="N2101" i="1" s="1"/>
  <c r="J2101" i="1"/>
  <c r="O2101" i="1" s="1"/>
  <c r="K2101" i="1"/>
  <c r="P2101" i="1" s="1"/>
  <c r="L2101" i="1"/>
  <c r="Q2101" i="1" s="1"/>
  <c r="M2101" i="1"/>
  <c r="R2101" i="1" s="1"/>
  <c r="I2102" i="1"/>
  <c r="N2102" i="1" s="1"/>
  <c r="J2102" i="1"/>
  <c r="O2102" i="1" s="1"/>
  <c r="K2102" i="1"/>
  <c r="P2102" i="1" s="1"/>
  <c r="L2102" i="1"/>
  <c r="Q2102" i="1" s="1"/>
  <c r="M2102" i="1"/>
  <c r="R2102" i="1" s="1"/>
  <c r="I2103" i="1"/>
  <c r="N2103" i="1" s="1"/>
  <c r="J2103" i="1"/>
  <c r="O2103" i="1" s="1"/>
  <c r="K2103" i="1"/>
  <c r="P2103" i="1" s="1"/>
  <c r="L2103" i="1"/>
  <c r="Q2103" i="1" s="1"/>
  <c r="M2103" i="1"/>
  <c r="R2103" i="1" s="1"/>
  <c r="I2104" i="1"/>
  <c r="N2104" i="1" s="1"/>
  <c r="J2104" i="1"/>
  <c r="O2104" i="1" s="1"/>
  <c r="K2104" i="1"/>
  <c r="P2104" i="1" s="1"/>
  <c r="L2104" i="1"/>
  <c r="Q2104" i="1" s="1"/>
  <c r="M2104" i="1"/>
  <c r="R2104" i="1" s="1"/>
  <c r="I2105" i="1"/>
  <c r="N2105" i="1" s="1"/>
  <c r="J2105" i="1"/>
  <c r="O2105" i="1" s="1"/>
  <c r="K2105" i="1"/>
  <c r="P2105" i="1" s="1"/>
  <c r="L2105" i="1"/>
  <c r="Q2105" i="1" s="1"/>
  <c r="M2105" i="1"/>
  <c r="R2105" i="1" s="1"/>
  <c r="I2106" i="1"/>
  <c r="N2106" i="1" s="1"/>
  <c r="J2106" i="1"/>
  <c r="O2106" i="1" s="1"/>
  <c r="K2106" i="1"/>
  <c r="P2106" i="1" s="1"/>
  <c r="L2106" i="1"/>
  <c r="Q2106" i="1" s="1"/>
  <c r="M2106" i="1"/>
  <c r="R2106" i="1" s="1"/>
  <c r="I2107" i="1"/>
  <c r="N2107" i="1" s="1"/>
  <c r="J2107" i="1"/>
  <c r="O2107" i="1" s="1"/>
  <c r="K2107" i="1"/>
  <c r="P2107" i="1" s="1"/>
  <c r="L2107" i="1"/>
  <c r="Q2107" i="1" s="1"/>
  <c r="M2107" i="1"/>
  <c r="R2107" i="1" s="1"/>
  <c r="I2108" i="1"/>
  <c r="N2108" i="1" s="1"/>
  <c r="J2108" i="1"/>
  <c r="O2108" i="1" s="1"/>
  <c r="K2108" i="1"/>
  <c r="P2108" i="1" s="1"/>
  <c r="L2108" i="1"/>
  <c r="Q2108" i="1" s="1"/>
  <c r="M2108" i="1"/>
  <c r="R2108" i="1" s="1"/>
  <c r="I2109" i="1"/>
  <c r="N2109" i="1" s="1"/>
  <c r="J2109" i="1"/>
  <c r="O2109" i="1" s="1"/>
  <c r="K2109" i="1"/>
  <c r="P2109" i="1" s="1"/>
  <c r="L2109" i="1"/>
  <c r="Q2109" i="1" s="1"/>
  <c r="M2109" i="1"/>
  <c r="R2109" i="1" s="1"/>
  <c r="I2110" i="1"/>
  <c r="N2110" i="1" s="1"/>
  <c r="J2110" i="1"/>
  <c r="O2110" i="1" s="1"/>
  <c r="K2110" i="1"/>
  <c r="P2110" i="1" s="1"/>
  <c r="L2110" i="1"/>
  <c r="Q2110" i="1" s="1"/>
  <c r="M2110" i="1"/>
  <c r="R2110" i="1" s="1"/>
  <c r="I2111" i="1"/>
  <c r="N2111" i="1" s="1"/>
  <c r="J2111" i="1"/>
  <c r="O2111" i="1" s="1"/>
  <c r="K2111" i="1"/>
  <c r="P2111" i="1" s="1"/>
  <c r="L2111" i="1"/>
  <c r="Q2111" i="1" s="1"/>
  <c r="M2111" i="1"/>
  <c r="R2111" i="1" s="1"/>
  <c r="I2112" i="1"/>
  <c r="N2112" i="1" s="1"/>
  <c r="J2112" i="1"/>
  <c r="O2112" i="1" s="1"/>
  <c r="K2112" i="1"/>
  <c r="P2112" i="1" s="1"/>
  <c r="L2112" i="1"/>
  <c r="Q2112" i="1" s="1"/>
  <c r="M2112" i="1"/>
  <c r="R2112" i="1" s="1"/>
  <c r="I2113" i="1"/>
  <c r="N2113" i="1" s="1"/>
  <c r="J2113" i="1"/>
  <c r="O2113" i="1" s="1"/>
  <c r="K2113" i="1"/>
  <c r="P2113" i="1" s="1"/>
  <c r="L2113" i="1"/>
  <c r="Q2113" i="1" s="1"/>
  <c r="M2113" i="1"/>
  <c r="R2113" i="1" s="1"/>
  <c r="I2114" i="1"/>
  <c r="N2114" i="1" s="1"/>
  <c r="J2114" i="1"/>
  <c r="O2114" i="1" s="1"/>
  <c r="K2114" i="1"/>
  <c r="P2114" i="1" s="1"/>
  <c r="L2114" i="1"/>
  <c r="Q2114" i="1" s="1"/>
  <c r="M2114" i="1"/>
  <c r="R2114" i="1" s="1"/>
  <c r="I2115" i="1"/>
  <c r="N2115" i="1" s="1"/>
  <c r="J2115" i="1"/>
  <c r="O2115" i="1" s="1"/>
  <c r="K2115" i="1"/>
  <c r="P2115" i="1" s="1"/>
  <c r="L2115" i="1"/>
  <c r="Q2115" i="1" s="1"/>
  <c r="M2115" i="1"/>
  <c r="R2115" i="1" s="1"/>
  <c r="I2116" i="1"/>
  <c r="N2116" i="1" s="1"/>
  <c r="J2116" i="1"/>
  <c r="O2116" i="1" s="1"/>
  <c r="K2116" i="1"/>
  <c r="P2116" i="1" s="1"/>
  <c r="L2116" i="1"/>
  <c r="Q2116" i="1" s="1"/>
  <c r="M2116" i="1"/>
  <c r="R2116" i="1" s="1"/>
  <c r="I2117" i="1"/>
  <c r="N2117" i="1" s="1"/>
  <c r="J2117" i="1"/>
  <c r="O2117" i="1" s="1"/>
  <c r="K2117" i="1"/>
  <c r="P2117" i="1" s="1"/>
  <c r="L2117" i="1"/>
  <c r="Q2117" i="1" s="1"/>
  <c r="M2117" i="1"/>
  <c r="R2117" i="1" s="1"/>
  <c r="I2118" i="1"/>
  <c r="N2118" i="1" s="1"/>
  <c r="J2118" i="1"/>
  <c r="O2118" i="1" s="1"/>
  <c r="K2118" i="1"/>
  <c r="P2118" i="1" s="1"/>
  <c r="L2118" i="1"/>
  <c r="Q2118" i="1" s="1"/>
  <c r="M2118" i="1"/>
  <c r="R2118" i="1" s="1"/>
  <c r="I2119" i="1"/>
  <c r="N2119" i="1" s="1"/>
  <c r="J2119" i="1"/>
  <c r="O2119" i="1" s="1"/>
  <c r="K2119" i="1"/>
  <c r="P2119" i="1" s="1"/>
  <c r="L2119" i="1"/>
  <c r="Q2119" i="1" s="1"/>
  <c r="M2119" i="1"/>
  <c r="R2119" i="1" s="1"/>
  <c r="I2120" i="1"/>
  <c r="N2120" i="1" s="1"/>
  <c r="J2120" i="1"/>
  <c r="O2120" i="1" s="1"/>
  <c r="K2120" i="1"/>
  <c r="P2120" i="1" s="1"/>
  <c r="L2120" i="1"/>
  <c r="Q2120" i="1" s="1"/>
  <c r="M2120" i="1"/>
  <c r="R2120" i="1" s="1"/>
  <c r="I2121" i="1"/>
  <c r="N2121" i="1" s="1"/>
  <c r="J2121" i="1"/>
  <c r="O2121" i="1" s="1"/>
  <c r="K2121" i="1"/>
  <c r="P2121" i="1" s="1"/>
  <c r="L2121" i="1"/>
  <c r="Q2121" i="1" s="1"/>
  <c r="M2121" i="1"/>
  <c r="R2121" i="1" s="1"/>
  <c r="I2122" i="1"/>
  <c r="N2122" i="1" s="1"/>
  <c r="J2122" i="1"/>
  <c r="O2122" i="1" s="1"/>
  <c r="K2122" i="1"/>
  <c r="P2122" i="1" s="1"/>
  <c r="L2122" i="1"/>
  <c r="Q2122" i="1" s="1"/>
  <c r="M2122" i="1"/>
  <c r="R2122" i="1" s="1"/>
  <c r="I2123" i="1"/>
  <c r="N2123" i="1" s="1"/>
  <c r="J2123" i="1"/>
  <c r="O2123" i="1" s="1"/>
  <c r="K2123" i="1"/>
  <c r="P2123" i="1" s="1"/>
  <c r="L2123" i="1"/>
  <c r="Q2123" i="1" s="1"/>
  <c r="M2123" i="1"/>
  <c r="R2123" i="1" s="1"/>
  <c r="I2124" i="1"/>
  <c r="N2124" i="1" s="1"/>
  <c r="J2124" i="1"/>
  <c r="O2124" i="1" s="1"/>
  <c r="K2124" i="1"/>
  <c r="P2124" i="1" s="1"/>
  <c r="L2124" i="1"/>
  <c r="Q2124" i="1" s="1"/>
  <c r="M2124" i="1"/>
  <c r="R2124" i="1" s="1"/>
  <c r="I2125" i="1"/>
  <c r="N2125" i="1" s="1"/>
  <c r="J2125" i="1"/>
  <c r="O2125" i="1" s="1"/>
  <c r="K2125" i="1"/>
  <c r="P2125" i="1" s="1"/>
  <c r="L2125" i="1"/>
  <c r="Q2125" i="1" s="1"/>
  <c r="M2125" i="1"/>
  <c r="R2125" i="1" s="1"/>
  <c r="I2126" i="1"/>
  <c r="N2126" i="1" s="1"/>
  <c r="J2126" i="1"/>
  <c r="O2126" i="1" s="1"/>
  <c r="K2126" i="1"/>
  <c r="P2126" i="1" s="1"/>
  <c r="L2126" i="1"/>
  <c r="Q2126" i="1" s="1"/>
  <c r="M2126" i="1"/>
  <c r="R2126" i="1" s="1"/>
  <c r="I2127" i="1"/>
  <c r="N2127" i="1" s="1"/>
  <c r="J2127" i="1"/>
  <c r="O2127" i="1" s="1"/>
  <c r="K2127" i="1"/>
  <c r="P2127" i="1" s="1"/>
  <c r="L2127" i="1"/>
  <c r="Q2127" i="1" s="1"/>
  <c r="M2127" i="1"/>
  <c r="R2127" i="1" s="1"/>
  <c r="I2128" i="1"/>
  <c r="N2128" i="1" s="1"/>
  <c r="J2128" i="1"/>
  <c r="O2128" i="1" s="1"/>
  <c r="K2128" i="1"/>
  <c r="P2128" i="1" s="1"/>
  <c r="L2128" i="1"/>
  <c r="Q2128" i="1" s="1"/>
  <c r="M2128" i="1"/>
  <c r="R2128" i="1" s="1"/>
  <c r="I2129" i="1"/>
  <c r="N2129" i="1" s="1"/>
  <c r="J2129" i="1"/>
  <c r="O2129" i="1" s="1"/>
  <c r="K2129" i="1"/>
  <c r="P2129" i="1" s="1"/>
  <c r="L2129" i="1"/>
  <c r="Q2129" i="1" s="1"/>
  <c r="M2129" i="1"/>
  <c r="R2129" i="1" s="1"/>
  <c r="I2130" i="1"/>
  <c r="N2130" i="1" s="1"/>
  <c r="J2130" i="1"/>
  <c r="O2130" i="1" s="1"/>
  <c r="K2130" i="1"/>
  <c r="P2130" i="1" s="1"/>
  <c r="L2130" i="1"/>
  <c r="Q2130" i="1" s="1"/>
  <c r="M2130" i="1"/>
  <c r="R2130" i="1" s="1"/>
  <c r="I2131" i="1"/>
  <c r="N2131" i="1" s="1"/>
  <c r="J2131" i="1"/>
  <c r="O2131" i="1" s="1"/>
  <c r="K2131" i="1"/>
  <c r="P2131" i="1" s="1"/>
  <c r="L2131" i="1"/>
  <c r="Q2131" i="1" s="1"/>
  <c r="M2131" i="1"/>
  <c r="R2131" i="1" s="1"/>
  <c r="I2132" i="1"/>
  <c r="N2132" i="1" s="1"/>
  <c r="J2132" i="1"/>
  <c r="O2132" i="1" s="1"/>
  <c r="K2132" i="1"/>
  <c r="P2132" i="1" s="1"/>
  <c r="L2132" i="1"/>
  <c r="Q2132" i="1" s="1"/>
  <c r="M2132" i="1"/>
  <c r="R2132" i="1" s="1"/>
  <c r="I2133" i="1"/>
  <c r="N2133" i="1" s="1"/>
  <c r="J2133" i="1"/>
  <c r="O2133" i="1" s="1"/>
  <c r="K2133" i="1"/>
  <c r="P2133" i="1" s="1"/>
  <c r="L2133" i="1"/>
  <c r="Q2133" i="1" s="1"/>
  <c r="M2133" i="1"/>
  <c r="R2133" i="1" s="1"/>
  <c r="I2134" i="1"/>
  <c r="N2134" i="1" s="1"/>
  <c r="J2134" i="1"/>
  <c r="O2134" i="1" s="1"/>
  <c r="K2134" i="1"/>
  <c r="P2134" i="1" s="1"/>
  <c r="L2134" i="1"/>
  <c r="Q2134" i="1" s="1"/>
  <c r="M2134" i="1"/>
  <c r="R2134" i="1" s="1"/>
  <c r="I2135" i="1"/>
  <c r="N2135" i="1" s="1"/>
  <c r="J2135" i="1"/>
  <c r="O2135" i="1" s="1"/>
  <c r="K2135" i="1"/>
  <c r="P2135" i="1" s="1"/>
  <c r="L2135" i="1"/>
  <c r="Q2135" i="1" s="1"/>
  <c r="M2135" i="1"/>
  <c r="R2135" i="1" s="1"/>
  <c r="I2136" i="1"/>
  <c r="N2136" i="1" s="1"/>
  <c r="J2136" i="1"/>
  <c r="O2136" i="1" s="1"/>
  <c r="K2136" i="1"/>
  <c r="P2136" i="1" s="1"/>
  <c r="L2136" i="1"/>
  <c r="Q2136" i="1" s="1"/>
  <c r="M2136" i="1"/>
  <c r="R2136" i="1" s="1"/>
  <c r="I2137" i="1"/>
  <c r="N2137" i="1" s="1"/>
  <c r="J2137" i="1"/>
  <c r="O2137" i="1" s="1"/>
  <c r="K2137" i="1"/>
  <c r="P2137" i="1" s="1"/>
  <c r="L2137" i="1"/>
  <c r="Q2137" i="1" s="1"/>
  <c r="M2137" i="1"/>
  <c r="R2137" i="1" s="1"/>
  <c r="I2138" i="1"/>
  <c r="N2138" i="1" s="1"/>
  <c r="J2138" i="1"/>
  <c r="O2138" i="1" s="1"/>
  <c r="K2138" i="1"/>
  <c r="P2138" i="1" s="1"/>
  <c r="L2138" i="1"/>
  <c r="Q2138" i="1" s="1"/>
  <c r="M2138" i="1"/>
  <c r="R2138" i="1" s="1"/>
  <c r="I2139" i="1"/>
  <c r="N2139" i="1" s="1"/>
  <c r="J2139" i="1"/>
  <c r="O2139" i="1" s="1"/>
  <c r="K2139" i="1"/>
  <c r="P2139" i="1" s="1"/>
  <c r="L2139" i="1"/>
  <c r="Q2139" i="1" s="1"/>
  <c r="M2139" i="1"/>
  <c r="R2139" i="1" s="1"/>
  <c r="I2140" i="1"/>
  <c r="N2140" i="1" s="1"/>
  <c r="J2140" i="1"/>
  <c r="O2140" i="1" s="1"/>
  <c r="K2140" i="1"/>
  <c r="P2140" i="1" s="1"/>
  <c r="L2140" i="1"/>
  <c r="Q2140" i="1" s="1"/>
  <c r="M2140" i="1"/>
  <c r="R2140" i="1" s="1"/>
  <c r="I2141" i="1"/>
  <c r="N2141" i="1" s="1"/>
  <c r="J2141" i="1"/>
  <c r="O2141" i="1" s="1"/>
  <c r="K2141" i="1"/>
  <c r="P2141" i="1" s="1"/>
  <c r="L2141" i="1"/>
  <c r="Q2141" i="1" s="1"/>
  <c r="M2141" i="1"/>
  <c r="R2141" i="1" s="1"/>
  <c r="I2142" i="1"/>
  <c r="N2142" i="1" s="1"/>
  <c r="J2142" i="1"/>
  <c r="O2142" i="1" s="1"/>
  <c r="K2142" i="1"/>
  <c r="P2142" i="1" s="1"/>
  <c r="L2142" i="1"/>
  <c r="Q2142" i="1" s="1"/>
  <c r="M2142" i="1"/>
  <c r="R2142" i="1" s="1"/>
  <c r="I2143" i="1"/>
  <c r="N2143" i="1" s="1"/>
  <c r="J2143" i="1"/>
  <c r="O2143" i="1" s="1"/>
  <c r="K2143" i="1"/>
  <c r="P2143" i="1" s="1"/>
  <c r="L2143" i="1"/>
  <c r="Q2143" i="1" s="1"/>
  <c r="M2143" i="1"/>
  <c r="R2143" i="1" s="1"/>
  <c r="I2144" i="1"/>
  <c r="N2144" i="1" s="1"/>
  <c r="J2144" i="1"/>
  <c r="O2144" i="1" s="1"/>
  <c r="K2144" i="1"/>
  <c r="P2144" i="1" s="1"/>
  <c r="L2144" i="1"/>
  <c r="Q2144" i="1" s="1"/>
  <c r="M2144" i="1"/>
  <c r="R2144" i="1" s="1"/>
  <c r="I2145" i="1"/>
  <c r="N2145" i="1" s="1"/>
  <c r="J2145" i="1"/>
  <c r="O2145" i="1" s="1"/>
  <c r="K2145" i="1"/>
  <c r="P2145" i="1" s="1"/>
  <c r="L2145" i="1"/>
  <c r="Q2145" i="1" s="1"/>
  <c r="M2145" i="1"/>
  <c r="R2145" i="1" s="1"/>
  <c r="I2146" i="1"/>
  <c r="N2146" i="1" s="1"/>
  <c r="J2146" i="1"/>
  <c r="O2146" i="1" s="1"/>
  <c r="K2146" i="1"/>
  <c r="P2146" i="1" s="1"/>
  <c r="L2146" i="1"/>
  <c r="Q2146" i="1" s="1"/>
  <c r="M2146" i="1"/>
  <c r="R2146" i="1" s="1"/>
  <c r="I2147" i="1"/>
  <c r="N2147" i="1" s="1"/>
  <c r="J2147" i="1"/>
  <c r="O2147" i="1" s="1"/>
  <c r="K2147" i="1"/>
  <c r="P2147" i="1" s="1"/>
  <c r="L2147" i="1"/>
  <c r="Q2147" i="1" s="1"/>
  <c r="M2147" i="1"/>
  <c r="R2147" i="1" s="1"/>
  <c r="I2148" i="1"/>
  <c r="N2148" i="1" s="1"/>
  <c r="J2148" i="1"/>
  <c r="O2148" i="1" s="1"/>
  <c r="K2148" i="1"/>
  <c r="P2148" i="1" s="1"/>
  <c r="L2148" i="1"/>
  <c r="Q2148" i="1" s="1"/>
  <c r="M2148" i="1"/>
  <c r="R2148" i="1" s="1"/>
  <c r="I2149" i="1"/>
  <c r="N2149" i="1" s="1"/>
  <c r="J2149" i="1"/>
  <c r="O2149" i="1" s="1"/>
  <c r="K2149" i="1"/>
  <c r="P2149" i="1" s="1"/>
  <c r="L2149" i="1"/>
  <c r="Q2149" i="1" s="1"/>
  <c r="M2149" i="1"/>
  <c r="R2149" i="1" s="1"/>
  <c r="I2150" i="1"/>
  <c r="N2150" i="1" s="1"/>
  <c r="J2150" i="1"/>
  <c r="O2150" i="1" s="1"/>
  <c r="K2150" i="1"/>
  <c r="P2150" i="1" s="1"/>
  <c r="L2150" i="1"/>
  <c r="Q2150" i="1" s="1"/>
  <c r="M2150" i="1"/>
  <c r="R2150" i="1" s="1"/>
  <c r="I2151" i="1"/>
  <c r="N2151" i="1" s="1"/>
  <c r="J2151" i="1"/>
  <c r="O2151" i="1" s="1"/>
  <c r="K2151" i="1"/>
  <c r="P2151" i="1" s="1"/>
  <c r="L2151" i="1"/>
  <c r="Q2151" i="1" s="1"/>
  <c r="M2151" i="1"/>
  <c r="R2151" i="1" s="1"/>
  <c r="I2152" i="1"/>
  <c r="N2152" i="1" s="1"/>
  <c r="J2152" i="1"/>
  <c r="O2152" i="1" s="1"/>
  <c r="K2152" i="1"/>
  <c r="P2152" i="1" s="1"/>
  <c r="L2152" i="1"/>
  <c r="Q2152" i="1" s="1"/>
  <c r="M2152" i="1"/>
  <c r="R2152" i="1" s="1"/>
  <c r="I2153" i="1"/>
  <c r="N2153" i="1" s="1"/>
  <c r="J2153" i="1"/>
  <c r="O2153" i="1" s="1"/>
  <c r="K2153" i="1"/>
  <c r="P2153" i="1" s="1"/>
  <c r="L2153" i="1"/>
  <c r="Q2153" i="1" s="1"/>
  <c r="M2153" i="1"/>
  <c r="R2153" i="1" s="1"/>
  <c r="I2154" i="1"/>
  <c r="N2154" i="1" s="1"/>
  <c r="J2154" i="1"/>
  <c r="O2154" i="1" s="1"/>
  <c r="K2154" i="1"/>
  <c r="P2154" i="1" s="1"/>
  <c r="L2154" i="1"/>
  <c r="Q2154" i="1" s="1"/>
  <c r="M2154" i="1"/>
  <c r="R2154" i="1" s="1"/>
  <c r="I2155" i="1"/>
  <c r="N2155" i="1" s="1"/>
  <c r="J2155" i="1"/>
  <c r="O2155" i="1" s="1"/>
  <c r="K2155" i="1"/>
  <c r="P2155" i="1" s="1"/>
  <c r="L2155" i="1"/>
  <c r="Q2155" i="1" s="1"/>
  <c r="M2155" i="1"/>
  <c r="R2155" i="1" s="1"/>
  <c r="I2156" i="1"/>
  <c r="N2156" i="1" s="1"/>
  <c r="J2156" i="1"/>
  <c r="O2156" i="1" s="1"/>
  <c r="K2156" i="1"/>
  <c r="P2156" i="1" s="1"/>
  <c r="L2156" i="1"/>
  <c r="Q2156" i="1" s="1"/>
  <c r="M2156" i="1"/>
  <c r="R2156" i="1" s="1"/>
  <c r="I2157" i="1"/>
  <c r="N2157" i="1" s="1"/>
  <c r="J2157" i="1"/>
  <c r="O2157" i="1" s="1"/>
  <c r="K2157" i="1"/>
  <c r="P2157" i="1" s="1"/>
  <c r="L2157" i="1"/>
  <c r="Q2157" i="1" s="1"/>
  <c r="M2157" i="1"/>
  <c r="R2157" i="1" s="1"/>
  <c r="I2158" i="1"/>
  <c r="N2158" i="1" s="1"/>
  <c r="J2158" i="1"/>
  <c r="O2158" i="1" s="1"/>
  <c r="K2158" i="1"/>
  <c r="P2158" i="1" s="1"/>
  <c r="L2158" i="1"/>
  <c r="Q2158" i="1" s="1"/>
  <c r="M2158" i="1"/>
  <c r="R2158" i="1" s="1"/>
  <c r="I2159" i="1"/>
  <c r="N2159" i="1" s="1"/>
  <c r="J2159" i="1"/>
  <c r="O2159" i="1" s="1"/>
  <c r="K2159" i="1"/>
  <c r="P2159" i="1" s="1"/>
  <c r="L2159" i="1"/>
  <c r="Q2159" i="1" s="1"/>
  <c r="M2159" i="1"/>
  <c r="R2159" i="1" s="1"/>
  <c r="I2160" i="1"/>
  <c r="N2160" i="1" s="1"/>
  <c r="J2160" i="1"/>
  <c r="O2160" i="1" s="1"/>
  <c r="K2160" i="1"/>
  <c r="P2160" i="1" s="1"/>
  <c r="L2160" i="1"/>
  <c r="Q2160" i="1" s="1"/>
  <c r="M2160" i="1"/>
  <c r="R2160" i="1" s="1"/>
  <c r="I2161" i="1"/>
  <c r="N2161" i="1" s="1"/>
  <c r="J2161" i="1"/>
  <c r="O2161" i="1" s="1"/>
  <c r="K2161" i="1"/>
  <c r="P2161" i="1" s="1"/>
  <c r="L2161" i="1"/>
  <c r="Q2161" i="1" s="1"/>
  <c r="M2161" i="1"/>
  <c r="R2161" i="1" s="1"/>
  <c r="I2162" i="1"/>
  <c r="N2162" i="1" s="1"/>
  <c r="J2162" i="1"/>
  <c r="O2162" i="1" s="1"/>
  <c r="K2162" i="1"/>
  <c r="P2162" i="1" s="1"/>
  <c r="L2162" i="1"/>
  <c r="Q2162" i="1" s="1"/>
  <c r="M2162" i="1"/>
  <c r="R2162" i="1" s="1"/>
  <c r="I2163" i="1"/>
  <c r="N2163" i="1" s="1"/>
  <c r="J2163" i="1"/>
  <c r="O2163" i="1" s="1"/>
  <c r="K2163" i="1"/>
  <c r="P2163" i="1" s="1"/>
  <c r="L2163" i="1"/>
  <c r="Q2163" i="1" s="1"/>
  <c r="M2163" i="1"/>
  <c r="R2163" i="1" s="1"/>
  <c r="I2164" i="1"/>
  <c r="N2164" i="1" s="1"/>
  <c r="J2164" i="1"/>
  <c r="O2164" i="1" s="1"/>
  <c r="K2164" i="1"/>
  <c r="P2164" i="1" s="1"/>
  <c r="L2164" i="1"/>
  <c r="Q2164" i="1" s="1"/>
  <c r="M2164" i="1"/>
  <c r="R2164" i="1" s="1"/>
  <c r="I2165" i="1"/>
  <c r="N2165" i="1" s="1"/>
  <c r="J2165" i="1"/>
  <c r="O2165" i="1" s="1"/>
  <c r="K2165" i="1"/>
  <c r="P2165" i="1" s="1"/>
  <c r="L2165" i="1"/>
  <c r="Q2165" i="1" s="1"/>
  <c r="M2165" i="1"/>
  <c r="R2165" i="1" s="1"/>
  <c r="I2166" i="1"/>
  <c r="N2166" i="1" s="1"/>
  <c r="J2166" i="1"/>
  <c r="O2166" i="1" s="1"/>
  <c r="K2166" i="1"/>
  <c r="P2166" i="1" s="1"/>
  <c r="L2166" i="1"/>
  <c r="Q2166" i="1" s="1"/>
  <c r="M2166" i="1"/>
  <c r="R2166" i="1" s="1"/>
  <c r="I2167" i="1"/>
  <c r="N2167" i="1" s="1"/>
  <c r="J2167" i="1"/>
  <c r="O2167" i="1" s="1"/>
  <c r="K2167" i="1"/>
  <c r="P2167" i="1" s="1"/>
  <c r="L2167" i="1"/>
  <c r="Q2167" i="1" s="1"/>
  <c r="M2167" i="1"/>
  <c r="R2167" i="1" s="1"/>
  <c r="I2168" i="1"/>
  <c r="N2168" i="1" s="1"/>
  <c r="J2168" i="1"/>
  <c r="O2168" i="1" s="1"/>
  <c r="K2168" i="1"/>
  <c r="P2168" i="1" s="1"/>
  <c r="L2168" i="1"/>
  <c r="Q2168" i="1" s="1"/>
  <c r="M2168" i="1"/>
  <c r="R2168" i="1" s="1"/>
  <c r="I2169" i="1"/>
  <c r="N2169" i="1" s="1"/>
  <c r="J2169" i="1"/>
  <c r="O2169" i="1" s="1"/>
  <c r="K2169" i="1"/>
  <c r="P2169" i="1" s="1"/>
  <c r="L2169" i="1"/>
  <c r="Q2169" i="1" s="1"/>
  <c r="M2169" i="1"/>
  <c r="R2169" i="1" s="1"/>
  <c r="I2170" i="1"/>
  <c r="N2170" i="1" s="1"/>
  <c r="J2170" i="1"/>
  <c r="O2170" i="1" s="1"/>
  <c r="K2170" i="1"/>
  <c r="P2170" i="1" s="1"/>
  <c r="L2170" i="1"/>
  <c r="Q2170" i="1" s="1"/>
  <c r="M2170" i="1"/>
  <c r="R2170" i="1" s="1"/>
  <c r="I2171" i="1"/>
  <c r="N2171" i="1" s="1"/>
  <c r="J2171" i="1"/>
  <c r="O2171" i="1" s="1"/>
  <c r="K2171" i="1"/>
  <c r="P2171" i="1" s="1"/>
  <c r="L2171" i="1"/>
  <c r="Q2171" i="1" s="1"/>
  <c r="M2171" i="1"/>
  <c r="R2171" i="1" s="1"/>
  <c r="I2172" i="1"/>
  <c r="N2172" i="1" s="1"/>
  <c r="J2172" i="1"/>
  <c r="O2172" i="1" s="1"/>
  <c r="K2172" i="1"/>
  <c r="P2172" i="1" s="1"/>
  <c r="L2172" i="1"/>
  <c r="Q2172" i="1" s="1"/>
  <c r="M2172" i="1"/>
  <c r="R2172" i="1" s="1"/>
  <c r="I2173" i="1"/>
  <c r="N2173" i="1" s="1"/>
  <c r="J2173" i="1"/>
  <c r="O2173" i="1" s="1"/>
  <c r="K2173" i="1"/>
  <c r="P2173" i="1" s="1"/>
  <c r="L2173" i="1"/>
  <c r="Q2173" i="1" s="1"/>
  <c r="M2173" i="1"/>
  <c r="R2173" i="1" s="1"/>
  <c r="I2174" i="1"/>
  <c r="N2174" i="1" s="1"/>
  <c r="J2174" i="1"/>
  <c r="O2174" i="1" s="1"/>
  <c r="K2174" i="1"/>
  <c r="P2174" i="1" s="1"/>
  <c r="L2174" i="1"/>
  <c r="Q2174" i="1" s="1"/>
  <c r="M2174" i="1"/>
  <c r="R2174" i="1" s="1"/>
  <c r="I2175" i="1"/>
  <c r="N2175" i="1" s="1"/>
  <c r="J2175" i="1"/>
  <c r="O2175" i="1" s="1"/>
  <c r="K2175" i="1"/>
  <c r="P2175" i="1" s="1"/>
  <c r="L2175" i="1"/>
  <c r="Q2175" i="1" s="1"/>
  <c r="M2175" i="1"/>
  <c r="R2175" i="1" s="1"/>
  <c r="I2176" i="1"/>
  <c r="N2176" i="1" s="1"/>
  <c r="J2176" i="1"/>
  <c r="O2176" i="1" s="1"/>
  <c r="K2176" i="1"/>
  <c r="P2176" i="1" s="1"/>
  <c r="L2176" i="1"/>
  <c r="Q2176" i="1" s="1"/>
  <c r="M2176" i="1"/>
  <c r="R2176" i="1" s="1"/>
  <c r="I2177" i="1"/>
  <c r="N2177" i="1" s="1"/>
  <c r="J2177" i="1"/>
  <c r="O2177" i="1" s="1"/>
  <c r="K2177" i="1"/>
  <c r="P2177" i="1" s="1"/>
  <c r="L2177" i="1"/>
  <c r="Q2177" i="1" s="1"/>
  <c r="M2177" i="1"/>
  <c r="R2177" i="1" s="1"/>
  <c r="I2178" i="1"/>
  <c r="N2178" i="1" s="1"/>
  <c r="J2178" i="1"/>
  <c r="O2178" i="1" s="1"/>
  <c r="K2178" i="1"/>
  <c r="P2178" i="1" s="1"/>
  <c r="L2178" i="1"/>
  <c r="Q2178" i="1" s="1"/>
  <c r="M2178" i="1"/>
  <c r="R2178" i="1" s="1"/>
  <c r="I2179" i="1"/>
  <c r="N2179" i="1" s="1"/>
  <c r="J2179" i="1"/>
  <c r="O2179" i="1" s="1"/>
  <c r="K2179" i="1"/>
  <c r="P2179" i="1" s="1"/>
  <c r="L2179" i="1"/>
  <c r="Q2179" i="1" s="1"/>
  <c r="M2179" i="1"/>
  <c r="R2179" i="1" s="1"/>
  <c r="I2180" i="1"/>
  <c r="N2180" i="1" s="1"/>
  <c r="J2180" i="1"/>
  <c r="O2180" i="1" s="1"/>
  <c r="K2180" i="1"/>
  <c r="P2180" i="1" s="1"/>
  <c r="L2180" i="1"/>
  <c r="Q2180" i="1" s="1"/>
  <c r="M2180" i="1"/>
  <c r="R2180" i="1" s="1"/>
  <c r="I2181" i="1"/>
  <c r="N2181" i="1" s="1"/>
  <c r="J2181" i="1"/>
  <c r="O2181" i="1" s="1"/>
  <c r="K2181" i="1"/>
  <c r="P2181" i="1" s="1"/>
  <c r="L2181" i="1"/>
  <c r="Q2181" i="1" s="1"/>
  <c r="M2181" i="1"/>
  <c r="R2181" i="1" s="1"/>
  <c r="I2182" i="1"/>
  <c r="N2182" i="1" s="1"/>
  <c r="J2182" i="1"/>
  <c r="O2182" i="1" s="1"/>
  <c r="K2182" i="1"/>
  <c r="P2182" i="1" s="1"/>
  <c r="L2182" i="1"/>
  <c r="Q2182" i="1" s="1"/>
  <c r="M2182" i="1"/>
  <c r="R2182" i="1" s="1"/>
  <c r="I2183" i="1"/>
  <c r="N2183" i="1" s="1"/>
  <c r="J2183" i="1"/>
  <c r="O2183" i="1" s="1"/>
  <c r="K2183" i="1"/>
  <c r="P2183" i="1" s="1"/>
  <c r="L2183" i="1"/>
  <c r="Q2183" i="1" s="1"/>
  <c r="M2183" i="1"/>
  <c r="R2183" i="1" s="1"/>
  <c r="I2184" i="1"/>
  <c r="N2184" i="1" s="1"/>
  <c r="J2184" i="1"/>
  <c r="O2184" i="1" s="1"/>
  <c r="K2184" i="1"/>
  <c r="P2184" i="1" s="1"/>
  <c r="L2184" i="1"/>
  <c r="Q2184" i="1" s="1"/>
  <c r="M2184" i="1"/>
  <c r="R2184" i="1" s="1"/>
  <c r="I2185" i="1"/>
  <c r="N2185" i="1" s="1"/>
  <c r="J2185" i="1"/>
  <c r="O2185" i="1" s="1"/>
  <c r="K2185" i="1"/>
  <c r="P2185" i="1" s="1"/>
  <c r="L2185" i="1"/>
  <c r="Q2185" i="1" s="1"/>
  <c r="M2185" i="1"/>
  <c r="R2185" i="1" s="1"/>
  <c r="I2186" i="1"/>
  <c r="N2186" i="1" s="1"/>
  <c r="J2186" i="1"/>
  <c r="O2186" i="1" s="1"/>
  <c r="K2186" i="1"/>
  <c r="P2186" i="1" s="1"/>
  <c r="L2186" i="1"/>
  <c r="Q2186" i="1" s="1"/>
  <c r="M2186" i="1"/>
  <c r="R2186" i="1" s="1"/>
  <c r="I2187" i="1"/>
  <c r="N2187" i="1" s="1"/>
  <c r="J2187" i="1"/>
  <c r="O2187" i="1" s="1"/>
  <c r="K2187" i="1"/>
  <c r="P2187" i="1" s="1"/>
  <c r="L2187" i="1"/>
  <c r="Q2187" i="1" s="1"/>
  <c r="M2187" i="1"/>
  <c r="R2187" i="1" s="1"/>
  <c r="I2188" i="1"/>
  <c r="N2188" i="1" s="1"/>
  <c r="J2188" i="1"/>
  <c r="O2188" i="1" s="1"/>
  <c r="K2188" i="1"/>
  <c r="P2188" i="1" s="1"/>
  <c r="L2188" i="1"/>
  <c r="Q2188" i="1" s="1"/>
  <c r="M2188" i="1"/>
  <c r="R2188" i="1" s="1"/>
  <c r="I2189" i="1"/>
  <c r="N2189" i="1" s="1"/>
  <c r="J2189" i="1"/>
  <c r="O2189" i="1" s="1"/>
  <c r="K2189" i="1"/>
  <c r="P2189" i="1" s="1"/>
  <c r="L2189" i="1"/>
  <c r="Q2189" i="1" s="1"/>
  <c r="M2189" i="1"/>
  <c r="R2189" i="1" s="1"/>
  <c r="I2190" i="1"/>
  <c r="N2190" i="1" s="1"/>
  <c r="J2190" i="1"/>
  <c r="O2190" i="1" s="1"/>
  <c r="K2190" i="1"/>
  <c r="P2190" i="1" s="1"/>
  <c r="L2190" i="1"/>
  <c r="Q2190" i="1" s="1"/>
  <c r="M2190" i="1"/>
  <c r="R2190" i="1" s="1"/>
  <c r="I2191" i="1"/>
  <c r="N2191" i="1" s="1"/>
  <c r="J2191" i="1"/>
  <c r="O2191" i="1" s="1"/>
  <c r="K2191" i="1"/>
  <c r="P2191" i="1" s="1"/>
  <c r="L2191" i="1"/>
  <c r="Q2191" i="1" s="1"/>
  <c r="M2191" i="1"/>
  <c r="R2191" i="1" s="1"/>
  <c r="I2192" i="1"/>
  <c r="N2192" i="1" s="1"/>
  <c r="J2192" i="1"/>
  <c r="O2192" i="1" s="1"/>
  <c r="K2192" i="1"/>
  <c r="P2192" i="1" s="1"/>
  <c r="L2192" i="1"/>
  <c r="Q2192" i="1" s="1"/>
  <c r="M2192" i="1"/>
  <c r="R2192" i="1" s="1"/>
  <c r="I2193" i="1"/>
  <c r="N2193" i="1" s="1"/>
  <c r="J2193" i="1"/>
  <c r="O2193" i="1" s="1"/>
  <c r="K2193" i="1"/>
  <c r="P2193" i="1" s="1"/>
  <c r="L2193" i="1"/>
  <c r="Q2193" i="1" s="1"/>
  <c r="M2193" i="1"/>
  <c r="R2193" i="1" s="1"/>
  <c r="I2194" i="1"/>
  <c r="N2194" i="1" s="1"/>
  <c r="J2194" i="1"/>
  <c r="O2194" i="1" s="1"/>
  <c r="K2194" i="1"/>
  <c r="P2194" i="1" s="1"/>
  <c r="L2194" i="1"/>
  <c r="Q2194" i="1" s="1"/>
  <c r="M2194" i="1"/>
  <c r="R2194" i="1" s="1"/>
  <c r="I2195" i="1"/>
  <c r="N2195" i="1" s="1"/>
  <c r="J2195" i="1"/>
  <c r="O2195" i="1" s="1"/>
  <c r="K2195" i="1"/>
  <c r="P2195" i="1" s="1"/>
  <c r="L2195" i="1"/>
  <c r="Q2195" i="1" s="1"/>
  <c r="M2195" i="1"/>
  <c r="R2195" i="1" s="1"/>
  <c r="I2196" i="1"/>
  <c r="N2196" i="1" s="1"/>
  <c r="J2196" i="1"/>
  <c r="O2196" i="1" s="1"/>
  <c r="K2196" i="1"/>
  <c r="P2196" i="1" s="1"/>
  <c r="L2196" i="1"/>
  <c r="Q2196" i="1" s="1"/>
  <c r="M2196" i="1"/>
  <c r="R2196" i="1" s="1"/>
  <c r="I2197" i="1"/>
  <c r="N2197" i="1" s="1"/>
  <c r="J2197" i="1"/>
  <c r="O2197" i="1" s="1"/>
  <c r="K2197" i="1"/>
  <c r="P2197" i="1" s="1"/>
  <c r="L2197" i="1"/>
  <c r="Q2197" i="1" s="1"/>
  <c r="M2197" i="1"/>
  <c r="R2197" i="1" s="1"/>
  <c r="I2198" i="1"/>
  <c r="N2198" i="1" s="1"/>
  <c r="J2198" i="1"/>
  <c r="O2198" i="1" s="1"/>
  <c r="K2198" i="1"/>
  <c r="P2198" i="1" s="1"/>
  <c r="L2198" i="1"/>
  <c r="Q2198" i="1" s="1"/>
  <c r="M2198" i="1"/>
  <c r="R2198" i="1" s="1"/>
  <c r="I2199" i="1"/>
  <c r="N2199" i="1" s="1"/>
  <c r="J2199" i="1"/>
  <c r="O2199" i="1" s="1"/>
  <c r="K2199" i="1"/>
  <c r="P2199" i="1" s="1"/>
  <c r="L2199" i="1"/>
  <c r="Q2199" i="1" s="1"/>
  <c r="M2199" i="1"/>
  <c r="R2199" i="1" s="1"/>
  <c r="I2200" i="1"/>
  <c r="N2200" i="1" s="1"/>
  <c r="J2200" i="1"/>
  <c r="O2200" i="1" s="1"/>
  <c r="K2200" i="1"/>
  <c r="P2200" i="1" s="1"/>
  <c r="L2200" i="1"/>
  <c r="Q2200" i="1" s="1"/>
  <c r="M2200" i="1"/>
  <c r="R2200" i="1" s="1"/>
  <c r="I2201" i="1"/>
  <c r="N2201" i="1" s="1"/>
  <c r="J2201" i="1"/>
  <c r="O2201" i="1" s="1"/>
  <c r="K2201" i="1"/>
  <c r="P2201" i="1" s="1"/>
  <c r="L2201" i="1"/>
  <c r="Q2201" i="1" s="1"/>
  <c r="M2201" i="1"/>
  <c r="R2201" i="1" s="1"/>
  <c r="I2202" i="1"/>
  <c r="N2202" i="1" s="1"/>
  <c r="J2202" i="1"/>
  <c r="O2202" i="1" s="1"/>
  <c r="K2202" i="1"/>
  <c r="P2202" i="1" s="1"/>
  <c r="L2202" i="1"/>
  <c r="Q2202" i="1" s="1"/>
  <c r="M2202" i="1"/>
  <c r="R2202" i="1" s="1"/>
  <c r="I2203" i="1"/>
  <c r="N2203" i="1" s="1"/>
  <c r="J2203" i="1"/>
  <c r="O2203" i="1" s="1"/>
  <c r="K2203" i="1"/>
  <c r="P2203" i="1" s="1"/>
  <c r="L2203" i="1"/>
  <c r="Q2203" i="1" s="1"/>
  <c r="M2203" i="1"/>
  <c r="R2203" i="1" s="1"/>
  <c r="I2204" i="1"/>
  <c r="N2204" i="1" s="1"/>
  <c r="J2204" i="1"/>
  <c r="O2204" i="1" s="1"/>
  <c r="K2204" i="1"/>
  <c r="P2204" i="1" s="1"/>
  <c r="L2204" i="1"/>
  <c r="Q2204" i="1" s="1"/>
  <c r="M2204" i="1"/>
  <c r="R2204" i="1" s="1"/>
  <c r="I2205" i="1"/>
  <c r="N2205" i="1" s="1"/>
  <c r="J2205" i="1"/>
  <c r="O2205" i="1" s="1"/>
  <c r="K2205" i="1"/>
  <c r="P2205" i="1" s="1"/>
  <c r="L2205" i="1"/>
  <c r="Q2205" i="1" s="1"/>
  <c r="M2205" i="1"/>
  <c r="R2205" i="1" s="1"/>
  <c r="I2206" i="1"/>
  <c r="N2206" i="1" s="1"/>
  <c r="J2206" i="1"/>
  <c r="O2206" i="1" s="1"/>
  <c r="K2206" i="1"/>
  <c r="P2206" i="1" s="1"/>
  <c r="L2206" i="1"/>
  <c r="Q2206" i="1" s="1"/>
  <c r="M2206" i="1"/>
  <c r="R2206" i="1" s="1"/>
  <c r="I2207" i="1"/>
  <c r="N2207" i="1" s="1"/>
  <c r="J2207" i="1"/>
  <c r="O2207" i="1" s="1"/>
  <c r="K2207" i="1"/>
  <c r="P2207" i="1" s="1"/>
  <c r="L2207" i="1"/>
  <c r="Q2207" i="1" s="1"/>
  <c r="M2207" i="1"/>
  <c r="R2207" i="1" s="1"/>
  <c r="I2208" i="1"/>
  <c r="N2208" i="1" s="1"/>
  <c r="J2208" i="1"/>
  <c r="O2208" i="1" s="1"/>
  <c r="K2208" i="1"/>
  <c r="P2208" i="1" s="1"/>
  <c r="L2208" i="1"/>
  <c r="Q2208" i="1" s="1"/>
  <c r="M2208" i="1"/>
  <c r="R2208" i="1" s="1"/>
  <c r="I2209" i="1"/>
  <c r="N2209" i="1" s="1"/>
  <c r="J2209" i="1"/>
  <c r="O2209" i="1" s="1"/>
  <c r="K2209" i="1"/>
  <c r="P2209" i="1" s="1"/>
  <c r="L2209" i="1"/>
  <c r="Q2209" i="1" s="1"/>
  <c r="M2209" i="1"/>
  <c r="R2209" i="1" s="1"/>
  <c r="I2210" i="1"/>
  <c r="N2210" i="1" s="1"/>
  <c r="J2210" i="1"/>
  <c r="O2210" i="1" s="1"/>
  <c r="K2210" i="1"/>
  <c r="P2210" i="1" s="1"/>
  <c r="L2210" i="1"/>
  <c r="Q2210" i="1" s="1"/>
  <c r="M2210" i="1"/>
  <c r="R2210" i="1" s="1"/>
  <c r="I2211" i="1"/>
  <c r="N2211" i="1" s="1"/>
  <c r="J2211" i="1"/>
  <c r="O2211" i="1" s="1"/>
  <c r="K2211" i="1"/>
  <c r="P2211" i="1" s="1"/>
  <c r="L2211" i="1"/>
  <c r="Q2211" i="1" s="1"/>
  <c r="M2211" i="1"/>
  <c r="R2211" i="1" s="1"/>
  <c r="I2212" i="1"/>
  <c r="N2212" i="1" s="1"/>
  <c r="J2212" i="1"/>
  <c r="O2212" i="1" s="1"/>
  <c r="K2212" i="1"/>
  <c r="P2212" i="1" s="1"/>
  <c r="L2212" i="1"/>
  <c r="Q2212" i="1" s="1"/>
  <c r="M2212" i="1"/>
  <c r="R2212" i="1" s="1"/>
  <c r="I2213" i="1"/>
  <c r="N2213" i="1" s="1"/>
  <c r="J2213" i="1"/>
  <c r="O2213" i="1" s="1"/>
  <c r="K2213" i="1"/>
  <c r="P2213" i="1" s="1"/>
  <c r="L2213" i="1"/>
  <c r="Q2213" i="1" s="1"/>
  <c r="M2213" i="1"/>
  <c r="R2213" i="1" s="1"/>
  <c r="I2214" i="1"/>
  <c r="N2214" i="1" s="1"/>
  <c r="J2214" i="1"/>
  <c r="O2214" i="1" s="1"/>
  <c r="K2214" i="1"/>
  <c r="P2214" i="1" s="1"/>
  <c r="L2214" i="1"/>
  <c r="Q2214" i="1" s="1"/>
  <c r="M2214" i="1"/>
  <c r="R2214" i="1" s="1"/>
  <c r="I2215" i="1"/>
  <c r="N2215" i="1" s="1"/>
  <c r="J2215" i="1"/>
  <c r="O2215" i="1" s="1"/>
  <c r="K2215" i="1"/>
  <c r="P2215" i="1" s="1"/>
  <c r="L2215" i="1"/>
  <c r="Q2215" i="1" s="1"/>
  <c r="M2215" i="1"/>
  <c r="R2215" i="1" s="1"/>
  <c r="I2216" i="1"/>
  <c r="N2216" i="1" s="1"/>
  <c r="J2216" i="1"/>
  <c r="O2216" i="1" s="1"/>
  <c r="K2216" i="1"/>
  <c r="P2216" i="1" s="1"/>
  <c r="L2216" i="1"/>
  <c r="Q2216" i="1" s="1"/>
  <c r="M2216" i="1"/>
  <c r="R2216" i="1" s="1"/>
  <c r="I2217" i="1"/>
  <c r="N2217" i="1" s="1"/>
  <c r="J2217" i="1"/>
  <c r="O2217" i="1" s="1"/>
  <c r="K2217" i="1"/>
  <c r="P2217" i="1" s="1"/>
  <c r="L2217" i="1"/>
  <c r="Q2217" i="1" s="1"/>
  <c r="M2217" i="1"/>
  <c r="R2217" i="1" s="1"/>
  <c r="I2218" i="1"/>
  <c r="N2218" i="1" s="1"/>
  <c r="J2218" i="1"/>
  <c r="O2218" i="1" s="1"/>
  <c r="K2218" i="1"/>
  <c r="P2218" i="1" s="1"/>
  <c r="L2218" i="1"/>
  <c r="Q2218" i="1" s="1"/>
  <c r="M2218" i="1"/>
  <c r="R2218" i="1" s="1"/>
  <c r="I2219" i="1"/>
  <c r="N2219" i="1" s="1"/>
  <c r="J2219" i="1"/>
  <c r="O2219" i="1" s="1"/>
  <c r="K2219" i="1"/>
  <c r="P2219" i="1" s="1"/>
  <c r="L2219" i="1"/>
  <c r="Q2219" i="1" s="1"/>
  <c r="M2219" i="1"/>
  <c r="R2219" i="1" s="1"/>
  <c r="I2220" i="1"/>
  <c r="N2220" i="1" s="1"/>
  <c r="J2220" i="1"/>
  <c r="O2220" i="1" s="1"/>
  <c r="K2220" i="1"/>
  <c r="P2220" i="1" s="1"/>
  <c r="L2220" i="1"/>
  <c r="Q2220" i="1" s="1"/>
  <c r="M2220" i="1"/>
  <c r="R2220" i="1" s="1"/>
  <c r="I2221" i="1"/>
  <c r="N2221" i="1" s="1"/>
  <c r="J2221" i="1"/>
  <c r="O2221" i="1" s="1"/>
  <c r="K2221" i="1"/>
  <c r="P2221" i="1" s="1"/>
  <c r="L2221" i="1"/>
  <c r="Q2221" i="1" s="1"/>
  <c r="M2221" i="1"/>
  <c r="R2221" i="1" s="1"/>
  <c r="I2222" i="1"/>
  <c r="N2222" i="1" s="1"/>
  <c r="J2222" i="1"/>
  <c r="O2222" i="1" s="1"/>
  <c r="K2222" i="1"/>
  <c r="P2222" i="1" s="1"/>
  <c r="L2222" i="1"/>
  <c r="Q2222" i="1" s="1"/>
  <c r="M2222" i="1"/>
  <c r="R2222" i="1" s="1"/>
  <c r="I2223" i="1"/>
  <c r="N2223" i="1" s="1"/>
  <c r="J2223" i="1"/>
  <c r="O2223" i="1" s="1"/>
  <c r="K2223" i="1"/>
  <c r="P2223" i="1" s="1"/>
  <c r="L2223" i="1"/>
  <c r="Q2223" i="1" s="1"/>
  <c r="M2223" i="1"/>
  <c r="R2223" i="1" s="1"/>
  <c r="I2224" i="1"/>
  <c r="N2224" i="1" s="1"/>
  <c r="J2224" i="1"/>
  <c r="O2224" i="1" s="1"/>
  <c r="K2224" i="1"/>
  <c r="P2224" i="1" s="1"/>
  <c r="L2224" i="1"/>
  <c r="Q2224" i="1" s="1"/>
  <c r="M2224" i="1"/>
  <c r="R2224" i="1" s="1"/>
  <c r="I2225" i="1"/>
  <c r="N2225" i="1" s="1"/>
  <c r="J2225" i="1"/>
  <c r="O2225" i="1" s="1"/>
  <c r="K2225" i="1"/>
  <c r="P2225" i="1" s="1"/>
  <c r="L2225" i="1"/>
  <c r="Q2225" i="1" s="1"/>
  <c r="M2225" i="1"/>
  <c r="R2225" i="1" s="1"/>
  <c r="I2226" i="1"/>
  <c r="N2226" i="1" s="1"/>
  <c r="J2226" i="1"/>
  <c r="O2226" i="1" s="1"/>
  <c r="K2226" i="1"/>
  <c r="P2226" i="1" s="1"/>
  <c r="L2226" i="1"/>
  <c r="Q2226" i="1" s="1"/>
  <c r="M2226" i="1"/>
  <c r="R2226" i="1" s="1"/>
  <c r="I2227" i="1"/>
  <c r="N2227" i="1" s="1"/>
  <c r="J2227" i="1"/>
  <c r="O2227" i="1" s="1"/>
  <c r="K2227" i="1"/>
  <c r="P2227" i="1" s="1"/>
  <c r="L2227" i="1"/>
  <c r="Q2227" i="1" s="1"/>
  <c r="M2227" i="1"/>
  <c r="R2227" i="1" s="1"/>
  <c r="I2228" i="1"/>
  <c r="N2228" i="1" s="1"/>
  <c r="J2228" i="1"/>
  <c r="O2228" i="1" s="1"/>
  <c r="K2228" i="1"/>
  <c r="P2228" i="1" s="1"/>
  <c r="L2228" i="1"/>
  <c r="Q2228" i="1" s="1"/>
  <c r="M2228" i="1"/>
  <c r="R2228" i="1" s="1"/>
  <c r="I2229" i="1"/>
  <c r="N2229" i="1" s="1"/>
  <c r="J2229" i="1"/>
  <c r="O2229" i="1" s="1"/>
  <c r="K2229" i="1"/>
  <c r="P2229" i="1" s="1"/>
  <c r="L2229" i="1"/>
  <c r="Q2229" i="1" s="1"/>
  <c r="M2229" i="1"/>
  <c r="R2229" i="1" s="1"/>
  <c r="I2230" i="1"/>
  <c r="N2230" i="1" s="1"/>
  <c r="J2230" i="1"/>
  <c r="O2230" i="1" s="1"/>
  <c r="K2230" i="1"/>
  <c r="P2230" i="1" s="1"/>
  <c r="L2230" i="1"/>
  <c r="Q2230" i="1" s="1"/>
  <c r="M2230" i="1"/>
  <c r="R2230" i="1" s="1"/>
  <c r="I2231" i="1"/>
  <c r="N2231" i="1" s="1"/>
  <c r="J2231" i="1"/>
  <c r="O2231" i="1" s="1"/>
  <c r="K2231" i="1"/>
  <c r="P2231" i="1" s="1"/>
  <c r="L2231" i="1"/>
  <c r="Q2231" i="1" s="1"/>
  <c r="M2231" i="1"/>
  <c r="R2231" i="1" s="1"/>
  <c r="I2232" i="1"/>
  <c r="N2232" i="1" s="1"/>
  <c r="J2232" i="1"/>
  <c r="O2232" i="1" s="1"/>
  <c r="K2232" i="1"/>
  <c r="P2232" i="1" s="1"/>
  <c r="L2232" i="1"/>
  <c r="Q2232" i="1" s="1"/>
  <c r="M2232" i="1"/>
  <c r="R2232" i="1" s="1"/>
  <c r="I2233" i="1"/>
  <c r="N2233" i="1" s="1"/>
  <c r="J2233" i="1"/>
  <c r="O2233" i="1" s="1"/>
  <c r="K2233" i="1"/>
  <c r="P2233" i="1" s="1"/>
  <c r="L2233" i="1"/>
  <c r="Q2233" i="1" s="1"/>
  <c r="M2233" i="1"/>
  <c r="R2233" i="1" s="1"/>
  <c r="I2234" i="1"/>
  <c r="N2234" i="1" s="1"/>
  <c r="J2234" i="1"/>
  <c r="O2234" i="1" s="1"/>
  <c r="K2234" i="1"/>
  <c r="P2234" i="1" s="1"/>
  <c r="L2234" i="1"/>
  <c r="Q2234" i="1" s="1"/>
  <c r="M2234" i="1"/>
  <c r="R2234" i="1" s="1"/>
  <c r="I2235" i="1"/>
  <c r="N2235" i="1" s="1"/>
  <c r="J2235" i="1"/>
  <c r="O2235" i="1" s="1"/>
  <c r="K2235" i="1"/>
  <c r="P2235" i="1" s="1"/>
  <c r="L2235" i="1"/>
  <c r="Q2235" i="1" s="1"/>
  <c r="M2235" i="1"/>
  <c r="R2235" i="1" s="1"/>
  <c r="I2236" i="1"/>
  <c r="N2236" i="1" s="1"/>
  <c r="J2236" i="1"/>
  <c r="O2236" i="1" s="1"/>
  <c r="K2236" i="1"/>
  <c r="P2236" i="1" s="1"/>
  <c r="L2236" i="1"/>
  <c r="Q2236" i="1" s="1"/>
  <c r="M2236" i="1"/>
  <c r="R2236" i="1" s="1"/>
  <c r="I2237" i="1"/>
  <c r="N2237" i="1" s="1"/>
  <c r="J2237" i="1"/>
  <c r="O2237" i="1" s="1"/>
  <c r="K2237" i="1"/>
  <c r="P2237" i="1" s="1"/>
  <c r="L2237" i="1"/>
  <c r="Q2237" i="1" s="1"/>
  <c r="M2237" i="1"/>
  <c r="R2237" i="1" s="1"/>
  <c r="I2238" i="1"/>
  <c r="N2238" i="1" s="1"/>
  <c r="J2238" i="1"/>
  <c r="O2238" i="1" s="1"/>
  <c r="K2238" i="1"/>
  <c r="P2238" i="1" s="1"/>
  <c r="L2238" i="1"/>
  <c r="Q2238" i="1" s="1"/>
  <c r="M2238" i="1"/>
  <c r="R2238" i="1" s="1"/>
  <c r="I2239" i="1"/>
  <c r="N2239" i="1" s="1"/>
  <c r="J2239" i="1"/>
  <c r="O2239" i="1" s="1"/>
  <c r="K2239" i="1"/>
  <c r="P2239" i="1" s="1"/>
  <c r="L2239" i="1"/>
  <c r="Q2239" i="1" s="1"/>
  <c r="M2239" i="1"/>
  <c r="R2239" i="1" s="1"/>
  <c r="I2240" i="1"/>
  <c r="N2240" i="1" s="1"/>
  <c r="J2240" i="1"/>
  <c r="O2240" i="1" s="1"/>
  <c r="K2240" i="1"/>
  <c r="P2240" i="1" s="1"/>
  <c r="L2240" i="1"/>
  <c r="Q2240" i="1" s="1"/>
  <c r="M2240" i="1"/>
  <c r="R2240" i="1" s="1"/>
  <c r="I2241" i="1"/>
  <c r="N2241" i="1" s="1"/>
  <c r="J2241" i="1"/>
  <c r="O2241" i="1" s="1"/>
  <c r="K2241" i="1"/>
  <c r="P2241" i="1" s="1"/>
  <c r="L2241" i="1"/>
  <c r="Q2241" i="1" s="1"/>
  <c r="M2241" i="1"/>
  <c r="R2241" i="1" s="1"/>
  <c r="I2242" i="1"/>
  <c r="N2242" i="1" s="1"/>
  <c r="J2242" i="1"/>
  <c r="O2242" i="1" s="1"/>
  <c r="K2242" i="1"/>
  <c r="P2242" i="1" s="1"/>
  <c r="L2242" i="1"/>
  <c r="Q2242" i="1" s="1"/>
  <c r="M2242" i="1"/>
  <c r="R2242" i="1" s="1"/>
  <c r="I2243" i="1"/>
  <c r="N2243" i="1" s="1"/>
  <c r="J2243" i="1"/>
  <c r="O2243" i="1" s="1"/>
  <c r="K2243" i="1"/>
  <c r="P2243" i="1" s="1"/>
  <c r="L2243" i="1"/>
  <c r="Q2243" i="1" s="1"/>
  <c r="M2243" i="1"/>
  <c r="R2243" i="1" s="1"/>
  <c r="I2244" i="1"/>
  <c r="N2244" i="1" s="1"/>
  <c r="J2244" i="1"/>
  <c r="O2244" i="1" s="1"/>
  <c r="K2244" i="1"/>
  <c r="P2244" i="1" s="1"/>
  <c r="L2244" i="1"/>
  <c r="Q2244" i="1" s="1"/>
  <c r="M2244" i="1"/>
  <c r="R2244" i="1" s="1"/>
  <c r="I2245" i="1"/>
  <c r="N2245" i="1" s="1"/>
  <c r="J2245" i="1"/>
  <c r="O2245" i="1" s="1"/>
  <c r="K2245" i="1"/>
  <c r="P2245" i="1" s="1"/>
  <c r="L2245" i="1"/>
  <c r="Q2245" i="1" s="1"/>
  <c r="M2245" i="1"/>
  <c r="R2245" i="1" s="1"/>
  <c r="I2246" i="1"/>
  <c r="N2246" i="1" s="1"/>
  <c r="J2246" i="1"/>
  <c r="O2246" i="1" s="1"/>
  <c r="K2246" i="1"/>
  <c r="P2246" i="1" s="1"/>
  <c r="L2246" i="1"/>
  <c r="Q2246" i="1" s="1"/>
  <c r="M2246" i="1"/>
  <c r="R2246" i="1" s="1"/>
  <c r="I2247" i="1"/>
  <c r="N2247" i="1" s="1"/>
  <c r="J2247" i="1"/>
  <c r="O2247" i="1" s="1"/>
  <c r="K2247" i="1"/>
  <c r="P2247" i="1" s="1"/>
  <c r="L2247" i="1"/>
  <c r="Q2247" i="1" s="1"/>
  <c r="M2247" i="1"/>
  <c r="R2247" i="1" s="1"/>
  <c r="I2248" i="1"/>
  <c r="N2248" i="1" s="1"/>
  <c r="J2248" i="1"/>
  <c r="O2248" i="1" s="1"/>
  <c r="K2248" i="1"/>
  <c r="P2248" i="1" s="1"/>
  <c r="L2248" i="1"/>
  <c r="Q2248" i="1" s="1"/>
  <c r="M2248" i="1"/>
  <c r="R2248" i="1" s="1"/>
  <c r="I2249" i="1"/>
  <c r="N2249" i="1" s="1"/>
  <c r="J2249" i="1"/>
  <c r="O2249" i="1" s="1"/>
  <c r="K2249" i="1"/>
  <c r="P2249" i="1" s="1"/>
  <c r="L2249" i="1"/>
  <c r="Q2249" i="1" s="1"/>
  <c r="M2249" i="1"/>
  <c r="R2249" i="1" s="1"/>
  <c r="I2250" i="1"/>
  <c r="N2250" i="1" s="1"/>
  <c r="J2250" i="1"/>
  <c r="O2250" i="1" s="1"/>
  <c r="K2250" i="1"/>
  <c r="P2250" i="1" s="1"/>
  <c r="L2250" i="1"/>
  <c r="Q2250" i="1" s="1"/>
  <c r="M2250" i="1"/>
  <c r="R2250" i="1" s="1"/>
  <c r="I2251" i="1"/>
  <c r="N2251" i="1" s="1"/>
  <c r="J2251" i="1"/>
  <c r="O2251" i="1" s="1"/>
  <c r="K2251" i="1"/>
  <c r="P2251" i="1" s="1"/>
  <c r="L2251" i="1"/>
  <c r="Q2251" i="1" s="1"/>
  <c r="M2251" i="1"/>
  <c r="R2251" i="1" s="1"/>
  <c r="I2252" i="1"/>
  <c r="N2252" i="1" s="1"/>
  <c r="J2252" i="1"/>
  <c r="O2252" i="1" s="1"/>
  <c r="K2252" i="1"/>
  <c r="P2252" i="1" s="1"/>
  <c r="L2252" i="1"/>
  <c r="Q2252" i="1" s="1"/>
  <c r="M2252" i="1"/>
  <c r="R2252" i="1" s="1"/>
  <c r="I2253" i="1"/>
  <c r="N2253" i="1" s="1"/>
  <c r="J2253" i="1"/>
  <c r="O2253" i="1" s="1"/>
  <c r="K2253" i="1"/>
  <c r="P2253" i="1" s="1"/>
  <c r="L2253" i="1"/>
  <c r="Q2253" i="1" s="1"/>
  <c r="M2253" i="1"/>
  <c r="R2253" i="1" s="1"/>
  <c r="I2254" i="1"/>
  <c r="N2254" i="1" s="1"/>
  <c r="J2254" i="1"/>
  <c r="O2254" i="1" s="1"/>
  <c r="K2254" i="1"/>
  <c r="P2254" i="1" s="1"/>
  <c r="L2254" i="1"/>
  <c r="Q2254" i="1" s="1"/>
  <c r="M2254" i="1"/>
  <c r="R2254" i="1" s="1"/>
  <c r="I2255" i="1"/>
  <c r="N2255" i="1" s="1"/>
  <c r="J2255" i="1"/>
  <c r="O2255" i="1" s="1"/>
  <c r="K2255" i="1"/>
  <c r="P2255" i="1" s="1"/>
  <c r="L2255" i="1"/>
  <c r="Q2255" i="1" s="1"/>
  <c r="M2255" i="1"/>
  <c r="R2255" i="1" s="1"/>
  <c r="I2256" i="1"/>
  <c r="N2256" i="1" s="1"/>
  <c r="J2256" i="1"/>
  <c r="O2256" i="1" s="1"/>
  <c r="K2256" i="1"/>
  <c r="P2256" i="1" s="1"/>
  <c r="L2256" i="1"/>
  <c r="Q2256" i="1" s="1"/>
  <c r="M2256" i="1"/>
  <c r="R2256" i="1" s="1"/>
  <c r="I2257" i="1"/>
  <c r="N2257" i="1" s="1"/>
  <c r="J2257" i="1"/>
  <c r="O2257" i="1" s="1"/>
  <c r="K2257" i="1"/>
  <c r="P2257" i="1" s="1"/>
  <c r="L2257" i="1"/>
  <c r="Q2257" i="1" s="1"/>
  <c r="M2257" i="1"/>
  <c r="R2257" i="1" s="1"/>
  <c r="I2258" i="1"/>
  <c r="N2258" i="1" s="1"/>
  <c r="J2258" i="1"/>
  <c r="O2258" i="1" s="1"/>
  <c r="K2258" i="1"/>
  <c r="P2258" i="1" s="1"/>
  <c r="L2258" i="1"/>
  <c r="Q2258" i="1" s="1"/>
  <c r="M2258" i="1"/>
  <c r="R2258" i="1" s="1"/>
  <c r="I2259" i="1"/>
  <c r="N2259" i="1" s="1"/>
  <c r="J2259" i="1"/>
  <c r="O2259" i="1" s="1"/>
  <c r="K2259" i="1"/>
  <c r="P2259" i="1" s="1"/>
  <c r="L2259" i="1"/>
  <c r="Q2259" i="1" s="1"/>
  <c r="M2259" i="1"/>
  <c r="R2259" i="1" s="1"/>
  <c r="I2260" i="1"/>
  <c r="N2260" i="1" s="1"/>
  <c r="J2260" i="1"/>
  <c r="O2260" i="1" s="1"/>
  <c r="K2260" i="1"/>
  <c r="P2260" i="1" s="1"/>
  <c r="L2260" i="1"/>
  <c r="Q2260" i="1" s="1"/>
  <c r="M2260" i="1"/>
  <c r="R2260" i="1" s="1"/>
  <c r="I2261" i="1"/>
  <c r="N2261" i="1" s="1"/>
  <c r="J2261" i="1"/>
  <c r="O2261" i="1" s="1"/>
  <c r="K2261" i="1"/>
  <c r="P2261" i="1" s="1"/>
  <c r="L2261" i="1"/>
  <c r="Q2261" i="1" s="1"/>
  <c r="M2261" i="1"/>
  <c r="R2261" i="1" s="1"/>
  <c r="I2262" i="1"/>
  <c r="N2262" i="1" s="1"/>
  <c r="J2262" i="1"/>
  <c r="O2262" i="1" s="1"/>
  <c r="K2262" i="1"/>
  <c r="P2262" i="1" s="1"/>
  <c r="L2262" i="1"/>
  <c r="Q2262" i="1" s="1"/>
  <c r="M2262" i="1"/>
  <c r="R2262" i="1" s="1"/>
  <c r="I2263" i="1"/>
  <c r="N2263" i="1" s="1"/>
  <c r="J2263" i="1"/>
  <c r="O2263" i="1" s="1"/>
  <c r="K2263" i="1"/>
  <c r="P2263" i="1" s="1"/>
  <c r="L2263" i="1"/>
  <c r="Q2263" i="1" s="1"/>
  <c r="M2263" i="1"/>
  <c r="R2263" i="1" s="1"/>
  <c r="I2264" i="1"/>
  <c r="N2264" i="1" s="1"/>
  <c r="J2264" i="1"/>
  <c r="O2264" i="1" s="1"/>
  <c r="K2264" i="1"/>
  <c r="P2264" i="1" s="1"/>
  <c r="L2264" i="1"/>
  <c r="Q2264" i="1" s="1"/>
  <c r="M2264" i="1"/>
  <c r="R2264" i="1" s="1"/>
  <c r="I2265" i="1"/>
  <c r="N2265" i="1" s="1"/>
  <c r="J2265" i="1"/>
  <c r="O2265" i="1" s="1"/>
  <c r="K2265" i="1"/>
  <c r="P2265" i="1" s="1"/>
  <c r="L2265" i="1"/>
  <c r="Q2265" i="1" s="1"/>
  <c r="M2265" i="1"/>
  <c r="R2265" i="1" s="1"/>
  <c r="I2266" i="1"/>
  <c r="N2266" i="1" s="1"/>
  <c r="J2266" i="1"/>
  <c r="O2266" i="1" s="1"/>
  <c r="K2266" i="1"/>
  <c r="P2266" i="1" s="1"/>
  <c r="L2266" i="1"/>
  <c r="Q2266" i="1" s="1"/>
  <c r="M2266" i="1"/>
  <c r="R2266" i="1" s="1"/>
  <c r="I2267" i="1"/>
  <c r="N2267" i="1" s="1"/>
  <c r="J2267" i="1"/>
  <c r="O2267" i="1" s="1"/>
  <c r="K2267" i="1"/>
  <c r="P2267" i="1" s="1"/>
  <c r="L2267" i="1"/>
  <c r="Q2267" i="1" s="1"/>
  <c r="M2267" i="1"/>
  <c r="R2267" i="1" s="1"/>
  <c r="I2268" i="1"/>
  <c r="N2268" i="1" s="1"/>
  <c r="J2268" i="1"/>
  <c r="O2268" i="1" s="1"/>
  <c r="K2268" i="1"/>
  <c r="P2268" i="1" s="1"/>
  <c r="L2268" i="1"/>
  <c r="Q2268" i="1" s="1"/>
  <c r="M2268" i="1"/>
  <c r="R2268" i="1" s="1"/>
  <c r="I2269" i="1"/>
  <c r="N2269" i="1" s="1"/>
  <c r="J2269" i="1"/>
  <c r="O2269" i="1" s="1"/>
  <c r="K2269" i="1"/>
  <c r="P2269" i="1" s="1"/>
  <c r="L2269" i="1"/>
  <c r="Q2269" i="1" s="1"/>
  <c r="M2269" i="1"/>
  <c r="R2269" i="1" s="1"/>
  <c r="I2270" i="1"/>
  <c r="N2270" i="1" s="1"/>
  <c r="J2270" i="1"/>
  <c r="O2270" i="1" s="1"/>
  <c r="K2270" i="1"/>
  <c r="P2270" i="1" s="1"/>
  <c r="L2270" i="1"/>
  <c r="Q2270" i="1" s="1"/>
  <c r="M2270" i="1"/>
  <c r="R2270" i="1" s="1"/>
  <c r="I2271" i="1"/>
  <c r="N2271" i="1" s="1"/>
  <c r="J2271" i="1"/>
  <c r="O2271" i="1" s="1"/>
  <c r="K2271" i="1"/>
  <c r="P2271" i="1" s="1"/>
  <c r="L2271" i="1"/>
  <c r="Q2271" i="1" s="1"/>
  <c r="M2271" i="1"/>
  <c r="R2271" i="1" s="1"/>
  <c r="I2272" i="1"/>
  <c r="N2272" i="1" s="1"/>
  <c r="J2272" i="1"/>
  <c r="O2272" i="1" s="1"/>
  <c r="K2272" i="1"/>
  <c r="P2272" i="1" s="1"/>
  <c r="L2272" i="1"/>
  <c r="Q2272" i="1" s="1"/>
  <c r="M2272" i="1"/>
  <c r="R2272" i="1" s="1"/>
  <c r="I2273" i="1"/>
  <c r="N2273" i="1" s="1"/>
  <c r="J2273" i="1"/>
  <c r="O2273" i="1" s="1"/>
  <c r="K2273" i="1"/>
  <c r="P2273" i="1" s="1"/>
  <c r="L2273" i="1"/>
  <c r="Q2273" i="1" s="1"/>
  <c r="M2273" i="1"/>
  <c r="R2273" i="1" s="1"/>
  <c r="I2274" i="1"/>
  <c r="N2274" i="1" s="1"/>
  <c r="J2274" i="1"/>
  <c r="O2274" i="1" s="1"/>
  <c r="K2274" i="1"/>
  <c r="P2274" i="1" s="1"/>
  <c r="L2274" i="1"/>
  <c r="Q2274" i="1" s="1"/>
  <c r="M2274" i="1"/>
  <c r="R2274" i="1" s="1"/>
  <c r="I2275" i="1"/>
  <c r="N2275" i="1" s="1"/>
  <c r="J2275" i="1"/>
  <c r="O2275" i="1" s="1"/>
  <c r="K2275" i="1"/>
  <c r="P2275" i="1" s="1"/>
  <c r="L2275" i="1"/>
  <c r="Q2275" i="1" s="1"/>
  <c r="M2275" i="1"/>
  <c r="R2275" i="1" s="1"/>
  <c r="I2276" i="1"/>
  <c r="N2276" i="1" s="1"/>
  <c r="J2276" i="1"/>
  <c r="O2276" i="1" s="1"/>
  <c r="K2276" i="1"/>
  <c r="P2276" i="1" s="1"/>
  <c r="L2276" i="1"/>
  <c r="Q2276" i="1" s="1"/>
  <c r="M2276" i="1"/>
  <c r="R2276" i="1" s="1"/>
  <c r="I2277" i="1"/>
  <c r="N2277" i="1" s="1"/>
  <c r="J2277" i="1"/>
  <c r="O2277" i="1" s="1"/>
  <c r="K2277" i="1"/>
  <c r="P2277" i="1" s="1"/>
  <c r="L2277" i="1"/>
  <c r="Q2277" i="1" s="1"/>
  <c r="M2277" i="1"/>
  <c r="R2277" i="1" s="1"/>
  <c r="I2278" i="1"/>
  <c r="N2278" i="1" s="1"/>
  <c r="J2278" i="1"/>
  <c r="O2278" i="1" s="1"/>
  <c r="K2278" i="1"/>
  <c r="P2278" i="1" s="1"/>
  <c r="L2278" i="1"/>
  <c r="Q2278" i="1" s="1"/>
  <c r="M2278" i="1"/>
  <c r="R2278" i="1" s="1"/>
  <c r="I2279" i="1"/>
  <c r="N2279" i="1" s="1"/>
  <c r="J2279" i="1"/>
  <c r="O2279" i="1" s="1"/>
  <c r="K2279" i="1"/>
  <c r="P2279" i="1" s="1"/>
  <c r="L2279" i="1"/>
  <c r="Q2279" i="1" s="1"/>
  <c r="M2279" i="1"/>
  <c r="R2279" i="1" s="1"/>
  <c r="I2280" i="1"/>
  <c r="N2280" i="1" s="1"/>
  <c r="J2280" i="1"/>
  <c r="O2280" i="1" s="1"/>
  <c r="K2280" i="1"/>
  <c r="P2280" i="1" s="1"/>
  <c r="L2280" i="1"/>
  <c r="Q2280" i="1" s="1"/>
  <c r="M2280" i="1"/>
  <c r="R2280" i="1" s="1"/>
  <c r="I2281" i="1"/>
  <c r="N2281" i="1" s="1"/>
  <c r="J2281" i="1"/>
  <c r="O2281" i="1" s="1"/>
  <c r="K2281" i="1"/>
  <c r="P2281" i="1" s="1"/>
  <c r="L2281" i="1"/>
  <c r="Q2281" i="1" s="1"/>
  <c r="M2281" i="1"/>
  <c r="R2281" i="1" s="1"/>
  <c r="I2282" i="1"/>
  <c r="N2282" i="1" s="1"/>
  <c r="J2282" i="1"/>
  <c r="O2282" i="1" s="1"/>
  <c r="K2282" i="1"/>
  <c r="P2282" i="1" s="1"/>
  <c r="L2282" i="1"/>
  <c r="Q2282" i="1" s="1"/>
  <c r="M2282" i="1"/>
  <c r="R2282" i="1" s="1"/>
  <c r="I2283" i="1"/>
  <c r="N2283" i="1" s="1"/>
  <c r="J2283" i="1"/>
  <c r="O2283" i="1" s="1"/>
  <c r="K2283" i="1"/>
  <c r="P2283" i="1" s="1"/>
  <c r="L2283" i="1"/>
  <c r="Q2283" i="1" s="1"/>
  <c r="M2283" i="1"/>
  <c r="R2283" i="1" s="1"/>
  <c r="I2284" i="1"/>
  <c r="N2284" i="1" s="1"/>
  <c r="J2284" i="1"/>
  <c r="O2284" i="1" s="1"/>
  <c r="K2284" i="1"/>
  <c r="P2284" i="1" s="1"/>
  <c r="L2284" i="1"/>
  <c r="Q2284" i="1" s="1"/>
  <c r="M2284" i="1"/>
  <c r="R2284" i="1" s="1"/>
  <c r="I2285" i="1"/>
  <c r="N2285" i="1" s="1"/>
  <c r="J2285" i="1"/>
  <c r="O2285" i="1" s="1"/>
  <c r="K2285" i="1"/>
  <c r="P2285" i="1" s="1"/>
  <c r="L2285" i="1"/>
  <c r="Q2285" i="1" s="1"/>
  <c r="M2285" i="1"/>
  <c r="R2285" i="1" s="1"/>
  <c r="I2286" i="1"/>
  <c r="N2286" i="1" s="1"/>
  <c r="J2286" i="1"/>
  <c r="O2286" i="1" s="1"/>
  <c r="K2286" i="1"/>
  <c r="P2286" i="1" s="1"/>
  <c r="L2286" i="1"/>
  <c r="Q2286" i="1" s="1"/>
  <c r="M2286" i="1"/>
  <c r="R2286" i="1" s="1"/>
  <c r="I2287" i="1"/>
  <c r="N2287" i="1" s="1"/>
  <c r="J2287" i="1"/>
  <c r="O2287" i="1" s="1"/>
  <c r="K2287" i="1"/>
  <c r="P2287" i="1" s="1"/>
  <c r="L2287" i="1"/>
  <c r="Q2287" i="1" s="1"/>
  <c r="M2287" i="1"/>
  <c r="R2287" i="1" s="1"/>
  <c r="I2288" i="1"/>
  <c r="N2288" i="1" s="1"/>
  <c r="J2288" i="1"/>
  <c r="O2288" i="1" s="1"/>
  <c r="K2288" i="1"/>
  <c r="P2288" i="1" s="1"/>
  <c r="L2288" i="1"/>
  <c r="Q2288" i="1" s="1"/>
  <c r="M2288" i="1"/>
  <c r="R2288" i="1" s="1"/>
  <c r="I2289" i="1"/>
  <c r="N2289" i="1" s="1"/>
  <c r="J2289" i="1"/>
  <c r="O2289" i="1" s="1"/>
  <c r="K2289" i="1"/>
  <c r="P2289" i="1" s="1"/>
  <c r="L2289" i="1"/>
  <c r="Q2289" i="1" s="1"/>
  <c r="M2289" i="1"/>
  <c r="R2289" i="1" s="1"/>
  <c r="I2290" i="1"/>
  <c r="N2290" i="1" s="1"/>
  <c r="J2290" i="1"/>
  <c r="O2290" i="1" s="1"/>
  <c r="K2290" i="1"/>
  <c r="P2290" i="1" s="1"/>
  <c r="L2290" i="1"/>
  <c r="Q2290" i="1" s="1"/>
  <c r="M2290" i="1"/>
  <c r="R2290" i="1" s="1"/>
  <c r="I2291" i="1"/>
  <c r="N2291" i="1" s="1"/>
  <c r="J2291" i="1"/>
  <c r="O2291" i="1" s="1"/>
  <c r="K2291" i="1"/>
  <c r="P2291" i="1" s="1"/>
  <c r="L2291" i="1"/>
  <c r="Q2291" i="1" s="1"/>
  <c r="M2291" i="1"/>
  <c r="R2291" i="1" s="1"/>
  <c r="I2292" i="1"/>
  <c r="N2292" i="1" s="1"/>
  <c r="J2292" i="1"/>
  <c r="O2292" i="1" s="1"/>
  <c r="K2292" i="1"/>
  <c r="P2292" i="1" s="1"/>
  <c r="L2292" i="1"/>
  <c r="Q2292" i="1" s="1"/>
  <c r="M2292" i="1"/>
  <c r="R2292" i="1" s="1"/>
  <c r="I2293" i="1"/>
  <c r="N2293" i="1" s="1"/>
  <c r="J2293" i="1"/>
  <c r="O2293" i="1" s="1"/>
  <c r="K2293" i="1"/>
  <c r="P2293" i="1" s="1"/>
  <c r="L2293" i="1"/>
  <c r="Q2293" i="1" s="1"/>
  <c r="M2293" i="1"/>
  <c r="R2293" i="1" s="1"/>
  <c r="I2294" i="1"/>
  <c r="N2294" i="1" s="1"/>
  <c r="J2294" i="1"/>
  <c r="O2294" i="1" s="1"/>
  <c r="K2294" i="1"/>
  <c r="P2294" i="1" s="1"/>
  <c r="L2294" i="1"/>
  <c r="Q2294" i="1" s="1"/>
  <c r="M2294" i="1"/>
  <c r="R2294" i="1" s="1"/>
  <c r="I2295" i="1"/>
  <c r="N2295" i="1" s="1"/>
  <c r="J2295" i="1"/>
  <c r="O2295" i="1" s="1"/>
  <c r="K2295" i="1"/>
  <c r="P2295" i="1" s="1"/>
  <c r="L2295" i="1"/>
  <c r="Q2295" i="1" s="1"/>
  <c r="M2295" i="1"/>
  <c r="R2295" i="1" s="1"/>
  <c r="I2296" i="1"/>
  <c r="N2296" i="1" s="1"/>
  <c r="J2296" i="1"/>
  <c r="O2296" i="1" s="1"/>
  <c r="K2296" i="1"/>
  <c r="P2296" i="1" s="1"/>
  <c r="L2296" i="1"/>
  <c r="Q2296" i="1" s="1"/>
  <c r="M2296" i="1"/>
  <c r="R2296" i="1" s="1"/>
  <c r="I2297" i="1"/>
  <c r="N2297" i="1" s="1"/>
  <c r="J2297" i="1"/>
  <c r="O2297" i="1" s="1"/>
  <c r="K2297" i="1"/>
  <c r="P2297" i="1" s="1"/>
  <c r="L2297" i="1"/>
  <c r="Q2297" i="1" s="1"/>
  <c r="M2297" i="1"/>
  <c r="R2297" i="1" s="1"/>
  <c r="I2298" i="1"/>
  <c r="N2298" i="1" s="1"/>
  <c r="J2298" i="1"/>
  <c r="O2298" i="1" s="1"/>
  <c r="K2298" i="1"/>
  <c r="P2298" i="1" s="1"/>
  <c r="L2298" i="1"/>
  <c r="Q2298" i="1" s="1"/>
  <c r="M2298" i="1"/>
  <c r="R2298" i="1" s="1"/>
  <c r="I2299" i="1"/>
  <c r="N2299" i="1" s="1"/>
  <c r="J2299" i="1"/>
  <c r="O2299" i="1" s="1"/>
  <c r="K2299" i="1"/>
  <c r="P2299" i="1" s="1"/>
  <c r="L2299" i="1"/>
  <c r="Q2299" i="1" s="1"/>
  <c r="M2299" i="1"/>
  <c r="R2299" i="1" s="1"/>
  <c r="I2300" i="1"/>
  <c r="N2300" i="1" s="1"/>
  <c r="J2300" i="1"/>
  <c r="O2300" i="1" s="1"/>
  <c r="K2300" i="1"/>
  <c r="P2300" i="1" s="1"/>
  <c r="L2300" i="1"/>
  <c r="Q2300" i="1" s="1"/>
  <c r="M2300" i="1"/>
  <c r="R2300" i="1" s="1"/>
  <c r="I2301" i="1"/>
  <c r="N2301" i="1" s="1"/>
  <c r="J2301" i="1"/>
  <c r="O2301" i="1" s="1"/>
  <c r="K2301" i="1"/>
  <c r="P2301" i="1" s="1"/>
  <c r="L2301" i="1"/>
  <c r="Q2301" i="1" s="1"/>
  <c r="M2301" i="1"/>
  <c r="R2301" i="1" s="1"/>
  <c r="I2302" i="1"/>
  <c r="N2302" i="1" s="1"/>
  <c r="J2302" i="1"/>
  <c r="O2302" i="1" s="1"/>
  <c r="K2302" i="1"/>
  <c r="P2302" i="1" s="1"/>
  <c r="L2302" i="1"/>
  <c r="Q2302" i="1" s="1"/>
  <c r="M2302" i="1"/>
  <c r="R2302" i="1" s="1"/>
  <c r="I2303" i="1"/>
  <c r="N2303" i="1" s="1"/>
  <c r="J2303" i="1"/>
  <c r="O2303" i="1" s="1"/>
  <c r="K2303" i="1"/>
  <c r="P2303" i="1" s="1"/>
  <c r="L2303" i="1"/>
  <c r="Q2303" i="1" s="1"/>
  <c r="M2303" i="1"/>
  <c r="R2303" i="1" s="1"/>
  <c r="I2304" i="1"/>
  <c r="N2304" i="1" s="1"/>
  <c r="J2304" i="1"/>
  <c r="O2304" i="1" s="1"/>
  <c r="K2304" i="1"/>
  <c r="P2304" i="1" s="1"/>
  <c r="L2304" i="1"/>
  <c r="Q2304" i="1" s="1"/>
  <c r="M2304" i="1"/>
  <c r="R2304" i="1" s="1"/>
  <c r="I2305" i="1"/>
  <c r="N2305" i="1" s="1"/>
  <c r="J2305" i="1"/>
  <c r="O2305" i="1" s="1"/>
  <c r="K2305" i="1"/>
  <c r="P2305" i="1" s="1"/>
  <c r="L2305" i="1"/>
  <c r="Q2305" i="1" s="1"/>
  <c r="M2305" i="1"/>
  <c r="R2305" i="1" s="1"/>
  <c r="I2306" i="1"/>
  <c r="N2306" i="1" s="1"/>
  <c r="J2306" i="1"/>
  <c r="O2306" i="1" s="1"/>
  <c r="K2306" i="1"/>
  <c r="P2306" i="1" s="1"/>
  <c r="L2306" i="1"/>
  <c r="Q2306" i="1" s="1"/>
  <c r="M2306" i="1"/>
  <c r="R2306" i="1" s="1"/>
  <c r="I2307" i="1"/>
  <c r="N2307" i="1" s="1"/>
  <c r="J2307" i="1"/>
  <c r="O2307" i="1" s="1"/>
  <c r="K2307" i="1"/>
  <c r="P2307" i="1" s="1"/>
  <c r="L2307" i="1"/>
  <c r="Q2307" i="1" s="1"/>
  <c r="M2307" i="1"/>
  <c r="R2307" i="1" s="1"/>
  <c r="I2308" i="1"/>
  <c r="N2308" i="1" s="1"/>
  <c r="J2308" i="1"/>
  <c r="O2308" i="1" s="1"/>
  <c r="K2308" i="1"/>
  <c r="P2308" i="1" s="1"/>
  <c r="L2308" i="1"/>
  <c r="Q2308" i="1" s="1"/>
  <c r="M2308" i="1"/>
  <c r="R2308" i="1" s="1"/>
  <c r="I2309" i="1"/>
  <c r="N2309" i="1" s="1"/>
  <c r="J2309" i="1"/>
  <c r="O2309" i="1" s="1"/>
  <c r="K2309" i="1"/>
  <c r="P2309" i="1" s="1"/>
  <c r="L2309" i="1"/>
  <c r="Q2309" i="1" s="1"/>
  <c r="M2309" i="1"/>
  <c r="R2309" i="1" s="1"/>
  <c r="I2310" i="1"/>
  <c r="N2310" i="1" s="1"/>
  <c r="J2310" i="1"/>
  <c r="O2310" i="1" s="1"/>
  <c r="K2310" i="1"/>
  <c r="P2310" i="1" s="1"/>
  <c r="L2310" i="1"/>
  <c r="Q2310" i="1" s="1"/>
  <c r="M2310" i="1"/>
  <c r="R2310" i="1" s="1"/>
  <c r="I2311" i="1"/>
  <c r="N2311" i="1" s="1"/>
  <c r="J2311" i="1"/>
  <c r="O2311" i="1" s="1"/>
  <c r="K2311" i="1"/>
  <c r="P2311" i="1" s="1"/>
  <c r="L2311" i="1"/>
  <c r="Q2311" i="1" s="1"/>
  <c r="M2311" i="1"/>
  <c r="R2311" i="1" s="1"/>
  <c r="I2312" i="1"/>
  <c r="N2312" i="1" s="1"/>
  <c r="J2312" i="1"/>
  <c r="O2312" i="1" s="1"/>
  <c r="K2312" i="1"/>
  <c r="P2312" i="1" s="1"/>
  <c r="L2312" i="1"/>
  <c r="Q2312" i="1" s="1"/>
  <c r="M2312" i="1"/>
  <c r="R2312" i="1" s="1"/>
  <c r="I2313" i="1"/>
  <c r="N2313" i="1" s="1"/>
  <c r="J2313" i="1"/>
  <c r="O2313" i="1" s="1"/>
  <c r="K2313" i="1"/>
  <c r="P2313" i="1" s="1"/>
  <c r="L2313" i="1"/>
  <c r="Q2313" i="1" s="1"/>
  <c r="M2313" i="1"/>
  <c r="R2313" i="1" s="1"/>
  <c r="I2314" i="1"/>
  <c r="N2314" i="1" s="1"/>
  <c r="J2314" i="1"/>
  <c r="O2314" i="1" s="1"/>
  <c r="K2314" i="1"/>
  <c r="P2314" i="1" s="1"/>
  <c r="L2314" i="1"/>
  <c r="Q2314" i="1" s="1"/>
  <c r="M2314" i="1"/>
  <c r="R2314" i="1" s="1"/>
  <c r="I2315" i="1"/>
  <c r="N2315" i="1" s="1"/>
  <c r="J2315" i="1"/>
  <c r="O2315" i="1" s="1"/>
  <c r="K2315" i="1"/>
  <c r="P2315" i="1" s="1"/>
  <c r="L2315" i="1"/>
  <c r="Q2315" i="1" s="1"/>
  <c r="M2315" i="1"/>
  <c r="R2315" i="1" s="1"/>
  <c r="I2316" i="1"/>
  <c r="N2316" i="1" s="1"/>
  <c r="J2316" i="1"/>
  <c r="O2316" i="1" s="1"/>
  <c r="K2316" i="1"/>
  <c r="P2316" i="1" s="1"/>
  <c r="L2316" i="1"/>
  <c r="Q2316" i="1" s="1"/>
  <c r="M2316" i="1"/>
  <c r="R2316" i="1" s="1"/>
  <c r="I2317" i="1"/>
  <c r="N2317" i="1" s="1"/>
  <c r="J2317" i="1"/>
  <c r="O2317" i="1" s="1"/>
  <c r="K2317" i="1"/>
  <c r="P2317" i="1" s="1"/>
  <c r="L2317" i="1"/>
  <c r="Q2317" i="1" s="1"/>
  <c r="M2317" i="1"/>
  <c r="R2317" i="1" s="1"/>
  <c r="I2318" i="1"/>
  <c r="N2318" i="1" s="1"/>
  <c r="J2318" i="1"/>
  <c r="O2318" i="1" s="1"/>
  <c r="K2318" i="1"/>
  <c r="P2318" i="1" s="1"/>
  <c r="L2318" i="1"/>
  <c r="Q2318" i="1" s="1"/>
  <c r="M2318" i="1"/>
  <c r="R2318" i="1" s="1"/>
  <c r="I2319" i="1"/>
  <c r="N2319" i="1" s="1"/>
  <c r="J2319" i="1"/>
  <c r="O2319" i="1" s="1"/>
  <c r="K2319" i="1"/>
  <c r="P2319" i="1" s="1"/>
  <c r="L2319" i="1"/>
  <c r="Q2319" i="1" s="1"/>
  <c r="M2319" i="1"/>
  <c r="R2319" i="1" s="1"/>
  <c r="I2320" i="1"/>
  <c r="N2320" i="1" s="1"/>
  <c r="J2320" i="1"/>
  <c r="O2320" i="1" s="1"/>
  <c r="K2320" i="1"/>
  <c r="P2320" i="1" s="1"/>
  <c r="L2320" i="1"/>
  <c r="Q2320" i="1" s="1"/>
  <c r="M2320" i="1"/>
  <c r="R2320" i="1" s="1"/>
  <c r="I2321" i="1"/>
  <c r="N2321" i="1" s="1"/>
  <c r="J2321" i="1"/>
  <c r="O2321" i="1" s="1"/>
  <c r="K2321" i="1"/>
  <c r="P2321" i="1" s="1"/>
  <c r="L2321" i="1"/>
  <c r="Q2321" i="1" s="1"/>
  <c r="M2321" i="1"/>
  <c r="R2321" i="1" s="1"/>
  <c r="I2322" i="1"/>
  <c r="N2322" i="1" s="1"/>
  <c r="J2322" i="1"/>
  <c r="O2322" i="1" s="1"/>
  <c r="K2322" i="1"/>
  <c r="P2322" i="1" s="1"/>
  <c r="L2322" i="1"/>
  <c r="Q2322" i="1" s="1"/>
  <c r="M2322" i="1"/>
  <c r="R2322" i="1" s="1"/>
  <c r="I2323" i="1"/>
  <c r="N2323" i="1" s="1"/>
  <c r="J2323" i="1"/>
  <c r="O2323" i="1" s="1"/>
  <c r="K2323" i="1"/>
  <c r="P2323" i="1" s="1"/>
  <c r="L2323" i="1"/>
  <c r="Q2323" i="1" s="1"/>
  <c r="M2323" i="1"/>
  <c r="R2323" i="1" s="1"/>
  <c r="I2324" i="1"/>
  <c r="N2324" i="1" s="1"/>
  <c r="J2324" i="1"/>
  <c r="O2324" i="1" s="1"/>
  <c r="K2324" i="1"/>
  <c r="P2324" i="1" s="1"/>
  <c r="L2324" i="1"/>
  <c r="Q2324" i="1" s="1"/>
  <c r="M2324" i="1"/>
  <c r="R2324" i="1" s="1"/>
  <c r="I2325" i="1"/>
  <c r="N2325" i="1" s="1"/>
  <c r="J2325" i="1"/>
  <c r="O2325" i="1" s="1"/>
  <c r="K2325" i="1"/>
  <c r="P2325" i="1" s="1"/>
  <c r="L2325" i="1"/>
  <c r="Q2325" i="1" s="1"/>
  <c r="M2325" i="1"/>
  <c r="R2325" i="1" s="1"/>
  <c r="I2326" i="1"/>
  <c r="N2326" i="1" s="1"/>
  <c r="J2326" i="1"/>
  <c r="O2326" i="1" s="1"/>
  <c r="K2326" i="1"/>
  <c r="P2326" i="1" s="1"/>
  <c r="L2326" i="1"/>
  <c r="Q2326" i="1" s="1"/>
  <c r="M2326" i="1"/>
  <c r="R2326" i="1" s="1"/>
  <c r="I2327" i="1"/>
  <c r="N2327" i="1" s="1"/>
  <c r="J2327" i="1"/>
  <c r="O2327" i="1" s="1"/>
  <c r="K2327" i="1"/>
  <c r="P2327" i="1" s="1"/>
  <c r="L2327" i="1"/>
  <c r="Q2327" i="1" s="1"/>
  <c r="M2327" i="1"/>
  <c r="R2327" i="1" s="1"/>
  <c r="I2328" i="1"/>
  <c r="N2328" i="1" s="1"/>
  <c r="J2328" i="1"/>
  <c r="O2328" i="1" s="1"/>
  <c r="K2328" i="1"/>
  <c r="P2328" i="1" s="1"/>
  <c r="L2328" i="1"/>
  <c r="Q2328" i="1" s="1"/>
  <c r="M2328" i="1"/>
  <c r="R2328" i="1" s="1"/>
  <c r="I2329" i="1"/>
  <c r="N2329" i="1" s="1"/>
  <c r="J2329" i="1"/>
  <c r="O2329" i="1" s="1"/>
  <c r="K2329" i="1"/>
  <c r="P2329" i="1" s="1"/>
  <c r="L2329" i="1"/>
  <c r="Q2329" i="1" s="1"/>
  <c r="M2329" i="1"/>
  <c r="R2329" i="1" s="1"/>
  <c r="I2330" i="1"/>
  <c r="N2330" i="1" s="1"/>
  <c r="J2330" i="1"/>
  <c r="O2330" i="1" s="1"/>
  <c r="K2330" i="1"/>
  <c r="P2330" i="1" s="1"/>
  <c r="L2330" i="1"/>
  <c r="Q2330" i="1" s="1"/>
  <c r="M2330" i="1"/>
  <c r="R2330" i="1" s="1"/>
  <c r="I2331" i="1"/>
  <c r="N2331" i="1" s="1"/>
  <c r="J2331" i="1"/>
  <c r="O2331" i="1" s="1"/>
  <c r="K2331" i="1"/>
  <c r="P2331" i="1" s="1"/>
  <c r="L2331" i="1"/>
  <c r="Q2331" i="1" s="1"/>
  <c r="M2331" i="1"/>
  <c r="R2331" i="1" s="1"/>
  <c r="I2332" i="1"/>
  <c r="N2332" i="1" s="1"/>
  <c r="J2332" i="1"/>
  <c r="O2332" i="1" s="1"/>
  <c r="K2332" i="1"/>
  <c r="P2332" i="1" s="1"/>
  <c r="L2332" i="1"/>
  <c r="Q2332" i="1" s="1"/>
  <c r="M2332" i="1"/>
  <c r="R2332" i="1" s="1"/>
  <c r="I2333" i="1"/>
  <c r="N2333" i="1" s="1"/>
  <c r="J2333" i="1"/>
  <c r="O2333" i="1" s="1"/>
  <c r="K2333" i="1"/>
  <c r="P2333" i="1" s="1"/>
  <c r="L2333" i="1"/>
  <c r="Q2333" i="1" s="1"/>
  <c r="M2333" i="1"/>
  <c r="R2333" i="1" s="1"/>
  <c r="I2334" i="1"/>
  <c r="N2334" i="1" s="1"/>
  <c r="J2334" i="1"/>
  <c r="O2334" i="1" s="1"/>
  <c r="K2334" i="1"/>
  <c r="P2334" i="1" s="1"/>
  <c r="L2334" i="1"/>
  <c r="Q2334" i="1" s="1"/>
  <c r="M2334" i="1"/>
  <c r="R2334" i="1" s="1"/>
  <c r="I2335" i="1"/>
  <c r="N2335" i="1" s="1"/>
  <c r="J2335" i="1"/>
  <c r="O2335" i="1" s="1"/>
  <c r="K2335" i="1"/>
  <c r="P2335" i="1" s="1"/>
  <c r="L2335" i="1"/>
  <c r="Q2335" i="1" s="1"/>
  <c r="M2335" i="1"/>
  <c r="R2335" i="1" s="1"/>
  <c r="I2336" i="1"/>
  <c r="N2336" i="1" s="1"/>
  <c r="J2336" i="1"/>
  <c r="O2336" i="1" s="1"/>
  <c r="K2336" i="1"/>
  <c r="P2336" i="1" s="1"/>
  <c r="L2336" i="1"/>
  <c r="Q2336" i="1" s="1"/>
  <c r="M2336" i="1"/>
  <c r="R2336" i="1" s="1"/>
  <c r="I2337" i="1"/>
  <c r="N2337" i="1" s="1"/>
  <c r="J2337" i="1"/>
  <c r="O2337" i="1" s="1"/>
  <c r="K2337" i="1"/>
  <c r="P2337" i="1" s="1"/>
  <c r="L2337" i="1"/>
  <c r="Q2337" i="1" s="1"/>
  <c r="M2337" i="1"/>
  <c r="R2337" i="1" s="1"/>
  <c r="I2338" i="1"/>
  <c r="N2338" i="1" s="1"/>
  <c r="J2338" i="1"/>
  <c r="O2338" i="1" s="1"/>
  <c r="K2338" i="1"/>
  <c r="P2338" i="1" s="1"/>
  <c r="L2338" i="1"/>
  <c r="Q2338" i="1" s="1"/>
  <c r="M2338" i="1"/>
  <c r="R2338" i="1" s="1"/>
  <c r="I2339" i="1"/>
  <c r="N2339" i="1" s="1"/>
  <c r="J2339" i="1"/>
  <c r="O2339" i="1" s="1"/>
  <c r="K2339" i="1"/>
  <c r="P2339" i="1" s="1"/>
  <c r="L2339" i="1"/>
  <c r="Q2339" i="1" s="1"/>
  <c r="M2339" i="1"/>
  <c r="R2339" i="1" s="1"/>
  <c r="I2340" i="1"/>
  <c r="N2340" i="1" s="1"/>
  <c r="J2340" i="1"/>
  <c r="O2340" i="1" s="1"/>
  <c r="K2340" i="1"/>
  <c r="P2340" i="1" s="1"/>
  <c r="L2340" i="1"/>
  <c r="Q2340" i="1" s="1"/>
  <c r="M2340" i="1"/>
  <c r="R2340" i="1" s="1"/>
  <c r="I2341" i="1"/>
  <c r="N2341" i="1" s="1"/>
  <c r="J2341" i="1"/>
  <c r="O2341" i="1" s="1"/>
  <c r="K2341" i="1"/>
  <c r="P2341" i="1" s="1"/>
  <c r="L2341" i="1"/>
  <c r="Q2341" i="1" s="1"/>
  <c r="M2341" i="1"/>
  <c r="R2341" i="1" s="1"/>
  <c r="I2342" i="1"/>
  <c r="N2342" i="1" s="1"/>
  <c r="J2342" i="1"/>
  <c r="O2342" i="1" s="1"/>
  <c r="K2342" i="1"/>
  <c r="P2342" i="1" s="1"/>
  <c r="L2342" i="1"/>
  <c r="Q2342" i="1" s="1"/>
  <c r="M2342" i="1"/>
  <c r="R2342" i="1" s="1"/>
  <c r="I2343" i="1"/>
  <c r="N2343" i="1" s="1"/>
  <c r="J2343" i="1"/>
  <c r="O2343" i="1" s="1"/>
  <c r="K2343" i="1"/>
  <c r="P2343" i="1" s="1"/>
  <c r="L2343" i="1"/>
  <c r="Q2343" i="1" s="1"/>
  <c r="M2343" i="1"/>
  <c r="R2343" i="1" s="1"/>
  <c r="I2344" i="1"/>
  <c r="N2344" i="1" s="1"/>
  <c r="J2344" i="1"/>
  <c r="O2344" i="1" s="1"/>
  <c r="K2344" i="1"/>
  <c r="P2344" i="1" s="1"/>
  <c r="L2344" i="1"/>
  <c r="Q2344" i="1" s="1"/>
  <c r="M2344" i="1"/>
  <c r="R2344" i="1" s="1"/>
  <c r="I2345" i="1"/>
  <c r="N2345" i="1" s="1"/>
  <c r="J2345" i="1"/>
  <c r="O2345" i="1" s="1"/>
  <c r="K2345" i="1"/>
  <c r="P2345" i="1" s="1"/>
  <c r="L2345" i="1"/>
  <c r="Q2345" i="1" s="1"/>
  <c r="M2345" i="1"/>
  <c r="R2345" i="1" s="1"/>
  <c r="I2346" i="1"/>
  <c r="N2346" i="1" s="1"/>
  <c r="J2346" i="1"/>
  <c r="O2346" i="1" s="1"/>
  <c r="K2346" i="1"/>
  <c r="P2346" i="1" s="1"/>
  <c r="L2346" i="1"/>
  <c r="Q2346" i="1" s="1"/>
  <c r="M2346" i="1"/>
  <c r="R2346" i="1" s="1"/>
  <c r="I2347" i="1"/>
  <c r="N2347" i="1" s="1"/>
  <c r="J2347" i="1"/>
  <c r="O2347" i="1" s="1"/>
  <c r="K2347" i="1"/>
  <c r="P2347" i="1" s="1"/>
  <c r="L2347" i="1"/>
  <c r="Q2347" i="1" s="1"/>
  <c r="M2347" i="1"/>
  <c r="R2347" i="1" s="1"/>
  <c r="I2348" i="1"/>
  <c r="N2348" i="1" s="1"/>
  <c r="J2348" i="1"/>
  <c r="O2348" i="1" s="1"/>
  <c r="K2348" i="1"/>
  <c r="P2348" i="1" s="1"/>
  <c r="L2348" i="1"/>
  <c r="Q2348" i="1" s="1"/>
  <c r="M2348" i="1"/>
  <c r="R2348" i="1" s="1"/>
  <c r="I2349" i="1"/>
  <c r="N2349" i="1" s="1"/>
  <c r="J2349" i="1"/>
  <c r="O2349" i="1" s="1"/>
  <c r="K2349" i="1"/>
  <c r="P2349" i="1" s="1"/>
  <c r="L2349" i="1"/>
  <c r="Q2349" i="1" s="1"/>
  <c r="M2349" i="1"/>
  <c r="R2349" i="1" s="1"/>
  <c r="I2350" i="1"/>
  <c r="N2350" i="1" s="1"/>
  <c r="J2350" i="1"/>
  <c r="O2350" i="1" s="1"/>
  <c r="K2350" i="1"/>
  <c r="P2350" i="1" s="1"/>
  <c r="L2350" i="1"/>
  <c r="Q2350" i="1" s="1"/>
  <c r="M2350" i="1"/>
  <c r="R2350" i="1" s="1"/>
  <c r="I2351" i="1"/>
  <c r="N2351" i="1" s="1"/>
  <c r="J2351" i="1"/>
  <c r="O2351" i="1" s="1"/>
  <c r="K2351" i="1"/>
  <c r="P2351" i="1" s="1"/>
  <c r="L2351" i="1"/>
  <c r="Q2351" i="1" s="1"/>
  <c r="M2351" i="1"/>
  <c r="R2351" i="1" s="1"/>
  <c r="I2352" i="1"/>
  <c r="N2352" i="1" s="1"/>
  <c r="J2352" i="1"/>
  <c r="O2352" i="1" s="1"/>
  <c r="K2352" i="1"/>
  <c r="P2352" i="1" s="1"/>
  <c r="L2352" i="1"/>
  <c r="Q2352" i="1" s="1"/>
  <c r="M2352" i="1"/>
  <c r="R2352" i="1" s="1"/>
  <c r="I2353" i="1"/>
  <c r="N2353" i="1" s="1"/>
  <c r="J2353" i="1"/>
  <c r="O2353" i="1" s="1"/>
  <c r="K2353" i="1"/>
  <c r="P2353" i="1" s="1"/>
  <c r="L2353" i="1"/>
  <c r="Q2353" i="1" s="1"/>
  <c r="M2353" i="1"/>
  <c r="R2353" i="1" s="1"/>
  <c r="I2354" i="1"/>
  <c r="N2354" i="1" s="1"/>
  <c r="J2354" i="1"/>
  <c r="O2354" i="1" s="1"/>
  <c r="K2354" i="1"/>
  <c r="P2354" i="1" s="1"/>
  <c r="L2354" i="1"/>
  <c r="Q2354" i="1" s="1"/>
  <c r="M2354" i="1"/>
  <c r="R2354" i="1" s="1"/>
  <c r="I2355" i="1"/>
  <c r="N2355" i="1" s="1"/>
  <c r="J2355" i="1"/>
  <c r="O2355" i="1" s="1"/>
  <c r="K2355" i="1"/>
  <c r="P2355" i="1" s="1"/>
  <c r="L2355" i="1"/>
  <c r="Q2355" i="1" s="1"/>
  <c r="M2355" i="1"/>
  <c r="R2355" i="1" s="1"/>
  <c r="I2356" i="1"/>
  <c r="N2356" i="1" s="1"/>
  <c r="J2356" i="1"/>
  <c r="O2356" i="1" s="1"/>
  <c r="K2356" i="1"/>
  <c r="P2356" i="1" s="1"/>
  <c r="L2356" i="1"/>
  <c r="Q2356" i="1" s="1"/>
  <c r="M2356" i="1"/>
  <c r="R2356" i="1" s="1"/>
  <c r="I2357" i="1"/>
  <c r="N2357" i="1" s="1"/>
  <c r="J2357" i="1"/>
  <c r="O2357" i="1" s="1"/>
  <c r="K2357" i="1"/>
  <c r="P2357" i="1" s="1"/>
  <c r="L2357" i="1"/>
  <c r="Q2357" i="1" s="1"/>
  <c r="M2357" i="1"/>
  <c r="R2357" i="1" s="1"/>
  <c r="I2358" i="1"/>
  <c r="N2358" i="1" s="1"/>
  <c r="J2358" i="1"/>
  <c r="O2358" i="1" s="1"/>
  <c r="K2358" i="1"/>
  <c r="P2358" i="1" s="1"/>
  <c r="L2358" i="1"/>
  <c r="Q2358" i="1" s="1"/>
  <c r="M2358" i="1"/>
  <c r="R2358" i="1" s="1"/>
  <c r="I2359" i="1"/>
  <c r="N2359" i="1" s="1"/>
  <c r="J2359" i="1"/>
  <c r="O2359" i="1" s="1"/>
  <c r="K2359" i="1"/>
  <c r="P2359" i="1" s="1"/>
  <c r="L2359" i="1"/>
  <c r="Q2359" i="1" s="1"/>
  <c r="M2359" i="1"/>
  <c r="R2359" i="1" s="1"/>
  <c r="I2360" i="1"/>
  <c r="N2360" i="1" s="1"/>
  <c r="J2360" i="1"/>
  <c r="O2360" i="1" s="1"/>
  <c r="K2360" i="1"/>
  <c r="P2360" i="1" s="1"/>
  <c r="L2360" i="1"/>
  <c r="Q2360" i="1" s="1"/>
  <c r="M2360" i="1"/>
  <c r="R2360" i="1" s="1"/>
  <c r="I2361" i="1"/>
  <c r="N2361" i="1" s="1"/>
  <c r="J2361" i="1"/>
  <c r="O2361" i="1" s="1"/>
  <c r="K2361" i="1"/>
  <c r="P2361" i="1" s="1"/>
  <c r="L2361" i="1"/>
  <c r="Q2361" i="1" s="1"/>
  <c r="M2361" i="1"/>
  <c r="R2361" i="1" s="1"/>
  <c r="I2362" i="1"/>
  <c r="N2362" i="1" s="1"/>
  <c r="J2362" i="1"/>
  <c r="O2362" i="1" s="1"/>
  <c r="K2362" i="1"/>
  <c r="P2362" i="1" s="1"/>
  <c r="L2362" i="1"/>
  <c r="Q2362" i="1" s="1"/>
  <c r="M2362" i="1"/>
  <c r="R2362" i="1" s="1"/>
  <c r="I2363" i="1"/>
  <c r="N2363" i="1" s="1"/>
  <c r="J2363" i="1"/>
  <c r="O2363" i="1" s="1"/>
  <c r="K2363" i="1"/>
  <c r="P2363" i="1" s="1"/>
  <c r="L2363" i="1"/>
  <c r="Q2363" i="1" s="1"/>
  <c r="M2363" i="1"/>
  <c r="R2363" i="1" s="1"/>
  <c r="I2364" i="1"/>
  <c r="N2364" i="1" s="1"/>
  <c r="J2364" i="1"/>
  <c r="O2364" i="1" s="1"/>
  <c r="K2364" i="1"/>
  <c r="P2364" i="1" s="1"/>
  <c r="L2364" i="1"/>
  <c r="Q2364" i="1" s="1"/>
  <c r="M2364" i="1"/>
  <c r="R2364" i="1" s="1"/>
  <c r="I2365" i="1"/>
  <c r="N2365" i="1" s="1"/>
  <c r="J2365" i="1"/>
  <c r="O2365" i="1" s="1"/>
  <c r="K2365" i="1"/>
  <c r="P2365" i="1" s="1"/>
  <c r="L2365" i="1"/>
  <c r="Q2365" i="1" s="1"/>
  <c r="M2365" i="1"/>
  <c r="R2365" i="1" s="1"/>
  <c r="I2366" i="1"/>
  <c r="N2366" i="1" s="1"/>
  <c r="J2366" i="1"/>
  <c r="O2366" i="1" s="1"/>
  <c r="K2366" i="1"/>
  <c r="P2366" i="1" s="1"/>
  <c r="L2366" i="1"/>
  <c r="Q2366" i="1" s="1"/>
  <c r="M2366" i="1"/>
  <c r="R2366" i="1" s="1"/>
  <c r="I2367" i="1"/>
  <c r="N2367" i="1" s="1"/>
  <c r="J2367" i="1"/>
  <c r="O2367" i="1" s="1"/>
  <c r="K2367" i="1"/>
  <c r="P2367" i="1" s="1"/>
  <c r="L2367" i="1"/>
  <c r="Q2367" i="1" s="1"/>
  <c r="M2367" i="1"/>
  <c r="R2367" i="1" s="1"/>
  <c r="I2368" i="1"/>
  <c r="N2368" i="1" s="1"/>
  <c r="J2368" i="1"/>
  <c r="O2368" i="1" s="1"/>
  <c r="K2368" i="1"/>
  <c r="P2368" i="1" s="1"/>
  <c r="L2368" i="1"/>
  <c r="Q2368" i="1" s="1"/>
  <c r="M2368" i="1"/>
  <c r="R2368" i="1" s="1"/>
  <c r="I2369" i="1"/>
  <c r="N2369" i="1" s="1"/>
  <c r="J2369" i="1"/>
  <c r="O2369" i="1" s="1"/>
  <c r="K2369" i="1"/>
  <c r="P2369" i="1" s="1"/>
  <c r="L2369" i="1"/>
  <c r="Q2369" i="1" s="1"/>
  <c r="M2369" i="1"/>
  <c r="R2369" i="1" s="1"/>
  <c r="I2370" i="1"/>
  <c r="N2370" i="1" s="1"/>
  <c r="J2370" i="1"/>
  <c r="O2370" i="1" s="1"/>
  <c r="K2370" i="1"/>
  <c r="P2370" i="1" s="1"/>
  <c r="L2370" i="1"/>
  <c r="Q2370" i="1" s="1"/>
  <c r="M2370" i="1"/>
  <c r="R2370" i="1" s="1"/>
  <c r="I2371" i="1"/>
  <c r="N2371" i="1" s="1"/>
  <c r="J2371" i="1"/>
  <c r="O2371" i="1" s="1"/>
  <c r="K2371" i="1"/>
  <c r="P2371" i="1" s="1"/>
  <c r="L2371" i="1"/>
  <c r="Q2371" i="1" s="1"/>
  <c r="M2371" i="1"/>
  <c r="R2371" i="1" s="1"/>
  <c r="I2372" i="1"/>
  <c r="N2372" i="1" s="1"/>
  <c r="J2372" i="1"/>
  <c r="O2372" i="1" s="1"/>
  <c r="K2372" i="1"/>
  <c r="P2372" i="1" s="1"/>
  <c r="L2372" i="1"/>
  <c r="Q2372" i="1" s="1"/>
  <c r="M2372" i="1"/>
  <c r="R2372" i="1" s="1"/>
  <c r="I2373" i="1"/>
  <c r="N2373" i="1" s="1"/>
  <c r="J2373" i="1"/>
  <c r="O2373" i="1" s="1"/>
  <c r="K2373" i="1"/>
  <c r="P2373" i="1" s="1"/>
  <c r="L2373" i="1"/>
  <c r="Q2373" i="1" s="1"/>
  <c r="M2373" i="1"/>
  <c r="R2373" i="1" s="1"/>
  <c r="I2374" i="1"/>
  <c r="N2374" i="1" s="1"/>
  <c r="J2374" i="1"/>
  <c r="O2374" i="1" s="1"/>
  <c r="K2374" i="1"/>
  <c r="P2374" i="1" s="1"/>
  <c r="L2374" i="1"/>
  <c r="Q2374" i="1" s="1"/>
  <c r="M2374" i="1"/>
  <c r="R2374" i="1" s="1"/>
  <c r="I2375" i="1"/>
  <c r="N2375" i="1" s="1"/>
  <c r="J2375" i="1"/>
  <c r="O2375" i="1" s="1"/>
  <c r="K2375" i="1"/>
  <c r="P2375" i="1" s="1"/>
  <c r="L2375" i="1"/>
  <c r="Q2375" i="1" s="1"/>
  <c r="M2375" i="1"/>
  <c r="R2375" i="1" s="1"/>
  <c r="I2376" i="1"/>
  <c r="N2376" i="1" s="1"/>
  <c r="J2376" i="1"/>
  <c r="O2376" i="1" s="1"/>
  <c r="K2376" i="1"/>
  <c r="P2376" i="1" s="1"/>
  <c r="L2376" i="1"/>
  <c r="Q2376" i="1" s="1"/>
  <c r="M2376" i="1"/>
  <c r="R2376" i="1" s="1"/>
  <c r="I2377" i="1"/>
  <c r="N2377" i="1" s="1"/>
  <c r="J2377" i="1"/>
  <c r="O2377" i="1" s="1"/>
  <c r="K2377" i="1"/>
  <c r="P2377" i="1" s="1"/>
  <c r="L2377" i="1"/>
  <c r="Q2377" i="1" s="1"/>
  <c r="M2377" i="1"/>
  <c r="R2377" i="1" s="1"/>
  <c r="I2378" i="1"/>
  <c r="N2378" i="1" s="1"/>
  <c r="J2378" i="1"/>
  <c r="O2378" i="1" s="1"/>
  <c r="K2378" i="1"/>
  <c r="P2378" i="1" s="1"/>
  <c r="L2378" i="1"/>
  <c r="Q2378" i="1" s="1"/>
  <c r="M2378" i="1"/>
  <c r="R2378" i="1" s="1"/>
  <c r="I2379" i="1"/>
  <c r="N2379" i="1" s="1"/>
  <c r="J2379" i="1"/>
  <c r="O2379" i="1" s="1"/>
  <c r="K2379" i="1"/>
  <c r="P2379" i="1" s="1"/>
  <c r="L2379" i="1"/>
  <c r="Q2379" i="1" s="1"/>
  <c r="M2379" i="1"/>
  <c r="R2379" i="1" s="1"/>
  <c r="I2380" i="1"/>
  <c r="N2380" i="1" s="1"/>
  <c r="J2380" i="1"/>
  <c r="O2380" i="1" s="1"/>
  <c r="K2380" i="1"/>
  <c r="P2380" i="1" s="1"/>
  <c r="L2380" i="1"/>
  <c r="Q2380" i="1" s="1"/>
  <c r="M2380" i="1"/>
  <c r="R2380" i="1" s="1"/>
  <c r="I2381" i="1"/>
  <c r="N2381" i="1" s="1"/>
  <c r="J2381" i="1"/>
  <c r="O2381" i="1" s="1"/>
  <c r="K2381" i="1"/>
  <c r="P2381" i="1" s="1"/>
  <c r="L2381" i="1"/>
  <c r="Q2381" i="1" s="1"/>
  <c r="M2381" i="1"/>
  <c r="R2381" i="1" s="1"/>
  <c r="I2382" i="1"/>
  <c r="N2382" i="1" s="1"/>
  <c r="J2382" i="1"/>
  <c r="O2382" i="1" s="1"/>
  <c r="K2382" i="1"/>
  <c r="P2382" i="1" s="1"/>
  <c r="L2382" i="1"/>
  <c r="Q2382" i="1" s="1"/>
  <c r="M2382" i="1"/>
  <c r="R2382" i="1" s="1"/>
  <c r="I2383" i="1"/>
  <c r="N2383" i="1" s="1"/>
  <c r="J2383" i="1"/>
  <c r="O2383" i="1" s="1"/>
  <c r="K2383" i="1"/>
  <c r="P2383" i="1" s="1"/>
  <c r="L2383" i="1"/>
  <c r="Q2383" i="1" s="1"/>
  <c r="M2383" i="1"/>
  <c r="R2383" i="1" s="1"/>
  <c r="I2384" i="1"/>
  <c r="N2384" i="1" s="1"/>
  <c r="J2384" i="1"/>
  <c r="O2384" i="1" s="1"/>
  <c r="K2384" i="1"/>
  <c r="P2384" i="1" s="1"/>
  <c r="L2384" i="1"/>
  <c r="Q2384" i="1" s="1"/>
  <c r="M2384" i="1"/>
  <c r="R2384" i="1" s="1"/>
  <c r="I2385" i="1"/>
  <c r="N2385" i="1" s="1"/>
  <c r="J2385" i="1"/>
  <c r="O2385" i="1" s="1"/>
  <c r="K2385" i="1"/>
  <c r="P2385" i="1" s="1"/>
  <c r="L2385" i="1"/>
  <c r="Q2385" i="1" s="1"/>
  <c r="M2385" i="1"/>
  <c r="R2385" i="1" s="1"/>
  <c r="I2386" i="1"/>
  <c r="N2386" i="1" s="1"/>
  <c r="J2386" i="1"/>
  <c r="O2386" i="1" s="1"/>
  <c r="K2386" i="1"/>
  <c r="P2386" i="1" s="1"/>
  <c r="L2386" i="1"/>
  <c r="Q2386" i="1" s="1"/>
  <c r="M2386" i="1"/>
  <c r="R2386" i="1" s="1"/>
  <c r="I2387" i="1"/>
  <c r="N2387" i="1" s="1"/>
  <c r="J2387" i="1"/>
  <c r="O2387" i="1" s="1"/>
  <c r="K2387" i="1"/>
  <c r="P2387" i="1" s="1"/>
  <c r="L2387" i="1"/>
  <c r="Q2387" i="1" s="1"/>
  <c r="M2387" i="1"/>
  <c r="R2387" i="1" s="1"/>
  <c r="I2388" i="1"/>
  <c r="N2388" i="1" s="1"/>
  <c r="J2388" i="1"/>
  <c r="O2388" i="1" s="1"/>
  <c r="K2388" i="1"/>
  <c r="P2388" i="1" s="1"/>
  <c r="L2388" i="1"/>
  <c r="Q2388" i="1" s="1"/>
  <c r="M2388" i="1"/>
  <c r="R2388" i="1" s="1"/>
  <c r="I2389" i="1"/>
  <c r="N2389" i="1" s="1"/>
  <c r="J2389" i="1"/>
  <c r="O2389" i="1" s="1"/>
  <c r="K2389" i="1"/>
  <c r="P2389" i="1" s="1"/>
  <c r="L2389" i="1"/>
  <c r="Q2389" i="1" s="1"/>
  <c r="M2389" i="1"/>
  <c r="R2389" i="1" s="1"/>
  <c r="I2390" i="1"/>
  <c r="N2390" i="1" s="1"/>
  <c r="J2390" i="1"/>
  <c r="O2390" i="1" s="1"/>
  <c r="K2390" i="1"/>
  <c r="P2390" i="1" s="1"/>
  <c r="L2390" i="1"/>
  <c r="Q2390" i="1" s="1"/>
  <c r="M2390" i="1"/>
  <c r="R2390" i="1" s="1"/>
  <c r="I2391" i="1"/>
  <c r="N2391" i="1" s="1"/>
  <c r="J2391" i="1"/>
  <c r="O2391" i="1" s="1"/>
  <c r="K2391" i="1"/>
  <c r="P2391" i="1" s="1"/>
  <c r="L2391" i="1"/>
  <c r="Q2391" i="1" s="1"/>
  <c r="M2391" i="1"/>
  <c r="R2391" i="1" s="1"/>
  <c r="I2392" i="1"/>
  <c r="N2392" i="1" s="1"/>
  <c r="J2392" i="1"/>
  <c r="O2392" i="1" s="1"/>
  <c r="K2392" i="1"/>
  <c r="P2392" i="1" s="1"/>
  <c r="L2392" i="1"/>
  <c r="Q2392" i="1" s="1"/>
  <c r="M2392" i="1"/>
  <c r="R2392" i="1" s="1"/>
  <c r="I2393" i="1"/>
  <c r="N2393" i="1" s="1"/>
  <c r="J2393" i="1"/>
  <c r="O2393" i="1" s="1"/>
  <c r="K2393" i="1"/>
  <c r="P2393" i="1" s="1"/>
  <c r="L2393" i="1"/>
  <c r="Q2393" i="1" s="1"/>
  <c r="M2393" i="1"/>
  <c r="R2393" i="1" s="1"/>
  <c r="I2394" i="1"/>
  <c r="N2394" i="1" s="1"/>
  <c r="J2394" i="1"/>
  <c r="O2394" i="1" s="1"/>
  <c r="K2394" i="1"/>
  <c r="P2394" i="1" s="1"/>
  <c r="L2394" i="1"/>
  <c r="Q2394" i="1" s="1"/>
  <c r="M2394" i="1"/>
  <c r="R2394" i="1" s="1"/>
  <c r="I2395" i="1"/>
  <c r="N2395" i="1" s="1"/>
  <c r="J2395" i="1"/>
  <c r="O2395" i="1" s="1"/>
  <c r="K2395" i="1"/>
  <c r="P2395" i="1" s="1"/>
  <c r="L2395" i="1"/>
  <c r="Q2395" i="1" s="1"/>
  <c r="M2395" i="1"/>
  <c r="R2395" i="1" s="1"/>
  <c r="I2396" i="1"/>
  <c r="N2396" i="1" s="1"/>
  <c r="J2396" i="1"/>
  <c r="O2396" i="1" s="1"/>
  <c r="K2396" i="1"/>
  <c r="P2396" i="1" s="1"/>
  <c r="L2396" i="1"/>
  <c r="Q2396" i="1" s="1"/>
  <c r="M2396" i="1"/>
  <c r="R2396" i="1" s="1"/>
  <c r="I2397" i="1"/>
  <c r="N2397" i="1" s="1"/>
  <c r="J2397" i="1"/>
  <c r="O2397" i="1" s="1"/>
  <c r="K2397" i="1"/>
  <c r="P2397" i="1" s="1"/>
  <c r="L2397" i="1"/>
  <c r="Q2397" i="1" s="1"/>
  <c r="M2397" i="1"/>
  <c r="R2397" i="1" s="1"/>
  <c r="I2398" i="1"/>
  <c r="N2398" i="1" s="1"/>
  <c r="J2398" i="1"/>
  <c r="O2398" i="1" s="1"/>
  <c r="K2398" i="1"/>
  <c r="P2398" i="1" s="1"/>
  <c r="L2398" i="1"/>
  <c r="Q2398" i="1" s="1"/>
  <c r="M2398" i="1"/>
  <c r="R2398" i="1" s="1"/>
  <c r="I2399" i="1"/>
  <c r="N2399" i="1" s="1"/>
  <c r="J2399" i="1"/>
  <c r="O2399" i="1" s="1"/>
  <c r="K2399" i="1"/>
  <c r="P2399" i="1" s="1"/>
  <c r="L2399" i="1"/>
  <c r="Q2399" i="1" s="1"/>
  <c r="M2399" i="1"/>
  <c r="R2399" i="1" s="1"/>
  <c r="I2400" i="1"/>
  <c r="N2400" i="1" s="1"/>
  <c r="J2400" i="1"/>
  <c r="O2400" i="1" s="1"/>
  <c r="K2400" i="1"/>
  <c r="P2400" i="1" s="1"/>
  <c r="L2400" i="1"/>
  <c r="Q2400" i="1" s="1"/>
  <c r="M2400" i="1"/>
  <c r="R2400" i="1" s="1"/>
  <c r="I2401" i="1"/>
  <c r="N2401" i="1" s="1"/>
  <c r="J2401" i="1"/>
  <c r="O2401" i="1" s="1"/>
  <c r="K2401" i="1"/>
  <c r="P2401" i="1" s="1"/>
  <c r="L2401" i="1"/>
  <c r="Q2401" i="1" s="1"/>
  <c r="M2401" i="1"/>
  <c r="R2401" i="1" s="1"/>
  <c r="I2402" i="1"/>
  <c r="N2402" i="1" s="1"/>
  <c r="J2402" i="1"/>
  <c r="O2402" i="1" s="1"/>
  <c r="K2402" i="1"/>
  <c r="P2402" i="1" s="1"/>
  <c r="L2402" i="1"/>
  <c r="Q2402" i="1" s="1"/>
  <c r="M2402" i="1"/>
  <c r="R2402" i="1" s="1"/>
  <c r="I2403" i="1"/>
  <c r="N2403" i="1" s="1"/>
  <c r="J2403" i="1"/>
  <c r="O2403" i="1" s="1"/>
  <c r="K2403" i="1"/>
  <c r="P2403" i="1" s="1"/>
  <c r="L2403" i="1"/>
  <c r="Q2403" i="1" s="1"/>
  <c r="M2403" i="1"/>
  <c r="R2403" i="1" s="1"/>
  <c r="I2404" i="1"/>
  <c r="N2404" i="1" s="1"/>
  <c r="J2404" i="1"/>
  <c r="O2404" i="1" s="1"/>
  <c r="K2404" i="1"/>
  <c r="P2404" i="1" s="1"/>
  <c r="L2404" i="1"/>
  <c r="Q2404" i="1" s="1"/>
  <c r="M2404" i="1"/>
  <c r="R2404" i="1" s="1"/>
  <c r="I2405" i="1"/>
  <c r="N2405" i="1" s="1"/>
  <c r="J2405" i="1"/>
  <c r="O2405" i="1" s="1"/>
  <c r="K2405" i="1"/>
  <c r="P2405" i="1" s="1"/>
  <c r="L2405" i="1"/>
  <c r="Q2405" i="1" s="1"/>
  <c r="M2405" i="1"/>
  <c r="R2405" i="1" s="1"/>
  <c r="I2406" i="1"/>
  <c r="N2406" i="1" s="1"/>
  <c r="J2406" i="1"/>
  <c r="O2406" i="1" s="1"/>
  <c r="K2406" i="1"/>
  <c r="P2406" i="1" s="1"/>
  <c r="L2406" i="1"/>
  <c r="Q2406" i="1" s="1"/>
  <c r="M2406" i="1"/>
  <c r="R2406" i="1" s="1"/>
  <c r="I2407" i="1"/>
  <c r="N2407" i="1" s="1"/>
  <c r="J2407" i="1"/>
  <c r="O2407" i="1" s="1"/>
  <c r="K2407" i="1"/>
  <c r="P2407" i="1" s="1"/>
  <c r="L2407" i="1"/>
  <c r="Q2407" i="1" s="1"/>
  <c r="M2407" i="1"/>
  <c r="R2407" i="1" s="1"/>
  <c r="I2408" i="1"/>
  <c r="N2408" i="1" s="1"/>
  <c r="J2408" i="1"/>
  <c r="O2408" i="1" s="1"/>
  <c r="K2408" i="1"/>
  <c r="P2408" i="1" s="1"/>
  <c r="L2408" i="1"/>
  <c r="Q2408" i="1" s="1"/>
  <c r="M2408" i="1"/>
  <c r="R2408" i="1" s="1"/>
  <c r="I2409" i="1"/>
  <c r="N2409" i="1" s="1"/>
  <c r="J2409" i="1"/>
  <c r="O2409" i="1" s="1"/>
  <c r="K2409" i="1"/>
  <c r="P2409" i="1" s="1"/>
  <c r="L2409" i="1"/>
  <c r="Q2409" i="1" s="1"/>
  <c r="M2409" i="1"/>
  <c r="R2409" i="1" s="1"/>
  <c r="I2410" i="1"/>
  <c r="N2410" i="1" s="1"/>
  <c r="J2410" i="1"/>
  <c r="O2410" i="1" s="1"/>
  <c r="K2410" i="1"/>
  <c r="P2410" i="1" s="1"/>
  <c r="L2410" i="1"/>
  <c r="Q2410" i="1" s="1"/>
  <c r="M2410" i="1"/>
  <c r="R2410" i="1" s="1"/>
  <c r="I2411" i="1"/>
  <c r="N2411" i="1" s="1"/>
  <c r="J2411" i="1"/>
  <c r="O2411" i="1" s="1"/>
  <c r="K2411" i="1"/>
  <c r="P2411" i="1" s="1"/>
  <c r="L2411" i="1"/>
  <c r="Q2411" i="1" s="1"/>
  <c r="M2411" i="1"/>
  <c r="R2411" i="1" s="1"/>
  <c r="I2412" i="1"/>
  <c r="N2412" i="1" s="1"/>
  <c r="J2412" i="1"/>
  <c r="O2412" i="1" s="1"/>
  <c r="K2412" i="1"/>
  <c r="P2412" i="1" s="1"/>
  <c r="L2412" i="1"/>
  <c r="Q2412" i="1" s="1"/>
  <c r="M2412" i="1"/>
  <c r="R2412" i="1" s="1"/>
  <c r="I2413" i="1"/>
  <c r="N2413" i="1" s="1"/>
  <c r="J2413" i="1"/>
  <c r="O2413" i="1" s="1"/>
  <c r="K2413" i="1"/>
  <c r="P2413" i="1" s="1"/>
  <c r="L2413" i="1"/>
  <c r="Q2413" i="1" s="1"/>
  <c r="M2413" i="1"/>
  <c r="R2413" i="1" s="1"/>
  <c r="I2414" i="1"/>
  <c r="N2414" i="1" s="1"/>
  <c r="J2414" i="1"/>
  <c r="O2414" i="1" s="1"/>
  <c r="K2414" i="1"/>
  <c r="P2414" i="1" s="1"/>
  <c r="L2414" i="1"/>
  <c r="Q2414" i="1" s="1"/>
  <c r="M2414" i="1"/>
  <c r="R2414" i="1" s="1"/>
  <c r="I2415" i="1"/>
  <c r="N2415" i="1" s="1"/>
  <c r="J2415" i="1"/>
  <c r="O2415" i="1" s="1"/>
  <c r="K2415" i="1"/>
  <c r="P2415" i="1" s="1"/>
  <c r="L2415" i="1"/>
  <c r="Q2415" i="1" s="1"/>
  <c r="M2415" i="1"/>
  <c r="R2415" i="1" s="1"/>
  <c r="I2416" i="1"/>
  <c r="N2416" i="1" s="1"/>
  <c r="J2416" i="1"/>
  <c r="O2416" i="1" s="1"/>
  <c r="K2416" i="1"/>
  <c r="P2416" i="1" s="1"/>
  <c r="L2416" i="1"/>
  <c r="Q2416" i="1" s="1"/>
  <c r="M2416" i="1"/>
  <c r="R2416" i="1" s="1"/>
  <c r="I2417" i="1"/>
  <c r="N2417" i="1" s="1"/>
  <c r="J2417" i="1"/>
  <c r="O2417" i="1" s="1"/>
  <c r="K2417" i="1"/>
  <c r="P2417" i="1" s="1"/>
  <c r="L2417" i="1"/>
  <c r="Q2417" i="1" s="1"/>
  <c r="M2417" i="1"/>
  <c r="R2417" i="1" s="1"/>
  <c r="I2418" i="1"/>
  <c r="N2418" i="1" s="1"/>
  <c r="J2418" i="1"/>
  <c r="O2418" i="1" s="1"/>
  <c r="K2418" i="1"/>
  <c r="P2418" i="1" s="1"/>
  <c r="L2418" i="1"/>
  <c r="Q2418" i="1" s="1"/>
  <c r="M2418" i="1"/>
  <c r="R2418" i="1" s="1"/>
  <c r="I2419" i="1"/>
  <c r="N2419" i="1" s="1"/>
  <c r="J2419" i="1"/>
  <c r="O2419" i="1" s="1"/>
  <c r="K2419" i="1"/>
  <c r="P2419" i="1" s="1"/>
  <c r="L2419" i="1"/>
  <c r="Q2419" i="1" s="1"/>
  <c r="M2419" i="1"/>
  <c r="R2419" i="1" s="1"/>
  <c r="I2420" i="1"/>
  <c r="N2420" i="1" s="1"/>
  <c r="J2420" i="1"/>
  <c r="O2420" i="1" s="1"/>
  <c r="K2420" i="1"/>
  <c r="P2420" i="1" s="1"/>
  <c r="L2420" i="1"/>
  <c r="Q2420" i="1" s="1"/>
  <c r="M2420" i="1"/>
  <c r="R2420" i="1" s="1"/>
  <c r="I2421" i="1"/>
  <c r="N2421" i="1" s="1"/>
  <c r="J2421" i="1"/>
  <c r="O2421" i="1" s="1"/>
  <c r="K2421" i="1"/>
  <c r="P2421" i="1" s="1"/>
  <c r="L2421" i="1"/>
  <c r="Q2421" i="1" s="1"/>
  <c r="M2421" i="1"/>
  <c r="R2421" i="1" s="1"/>
  <c r="I2422" i="1"/>
  <c r="N2422" i="1" s="1"/>
  <c r="J2422" i="1"/>
  <c r="O2422" i="1" s="1"/>
  <c r="K2422" i="1"/>
  <c r="P2422" i="1" s="1"/>
  <c r="L2422" i="1"/>
  <c r="Q2422" i="1" s="1"/>
  <c r="M2422" i="1"/>
  <c r="R2422" i="1" s="1"/>
  <c r="I2423" i="1"/>
  <c r="N2423" i="1" s="1"/>
  <c r="J2423" i="1"/>
  <c r="O2423" i="1" s="1"/>
  <c r="K2423" i="1"/>
  <c r="P2423" i="1" s="1"/>
  <c r="L2423" i="1"/>
  <c r="Q2423" i="1" s="1"/>
  <c r="M2423" i="1"/>
  <c r="R2423" i="1" s="1"/>
  <c r="I2424" i="1"/>
  <c r="N2424" i="1" s="1"/>
  <c r="J2424" i="1"/>
  <c r="O2424" i="1" s="1"/>
  <c r="K2424" i="1"/>
  <c r="P2424" i="1" s="1"/>
  <c r="L2424" i="1"/>
  <c r="Q2424" i="1" s="1"/>
  <c r="M2424" i="1"/>
  <c r="R2424" i="1" s="1"/>
  <c r="I2425" i="1"/>
  <c r="N2425" i="1" s="1"/>
  <c r="J2425" i="1"/>
  <c r="O2425" i="1" s="1"/>
  <c r="K2425" i="1"/>
  <c r="P2425" i="1" s="1"/>
  <c r="L2425" i="1"/>
  <c r="Q2425" i="1" s="1"/>
  <c r="M2425" i="1"/>
  <c r="R2425" i="1" s="1"/>
  <c r="I2426" i="1"/>
  <c r="N2426" i="1" s="1"/>
  <c r="J2426" i="1"/>
  <c r="O2426" i="1" s="1"/>
  <c r="K2426" i="1"/>
  <c r="P2426" i="1" s="1"/>
  <c r="L2426" i="1"/>
  <c r="Q2426" i="1" s="1"/>
  <c r="M2426" i="1"/>
  <c r="R2426" i="1" s="1"/>
  <c r="I2427" i="1"/>
  <c r="N2427" i="1" s="1"/>
  <c r="J2427" i="1"/>
  <c r="O2427" i="1" s="1"/>
  <c r="K2427" i="1"/>
  <c r="P2427" i="1" s="1"/>
  <c r="L2427" i="1"/>
  <c r="Q2427" i="1" s="1"/>
  <c r="M2427" i="1"/>
  <c r="R2427" i="1" s="1"/>
  <c r="I2428" i="1"/>
  <c r="N2428" i="1" s="1"/>
  <c r="J2428" i="1"/>
  <c r="O2428" i="1" s="1"/>
  <c r="K2428" i="1"/>
  <c r="P2428" i="1" s="1"/>
  <c r="L2428" i="1"/>
  <c r="Q2428" i="1" s="1"/>
  <c r="M2428" i="1"/>
  <c r="R2428" i="1" s="1"/>
  <c r="I2429" i="1"/>
  <c r="N2429" i="1" s="1"/>
  <c r="J2429" i="1"/>
  <c r="O2429" i="1" s="1"/>
  <c r="K2429" i="1"/>
  <c r="P2429" i="1" s="1"/>
  <c r="L2429" i="1"/>
  <c r="Q2429" i="1" s="1"/>
  <c r="M2429" i="1"/>
  <c r="R2429" i="1" s="1"/>
  <c r="I2430" i="1"/>
  <c r="N2430" i="1" s="1"/>
  <c r="J2430" i="1"/>
  <c r="O2430" i="1" s="1"/>
  <c r="K2430" i="1"/>
  <c r="P2430" i="1" s="1"/>
  <c r="L2430" i="1"/>
  <c r="Q2430" i="1" s="1"/>
  <c r="M2430" i="1"/>
  <c r="R2430" i="1" s="1"/>
  <c r="I2431" i="1"/>
  <c r="N2431" i="1" s="1"/>
  <c r="J2431" i="1"/>
  <c r="O2431" i="1" s="1"/>
  <c r="K2431" i="1"/>
  <c r="P2431" i="1" s="1"/>
  <c r="L2431" i="1"/>
  <c r="Q2431" i="1" s="1"/>
  <c r="M2431" i="1"/>
  <c r="R2431" i="1" s="1"/>
  <c r="I2432" i="1"/>
  <c r="N2432" i="1" s="1"/>
  <c r="J2432" i="1"/>
  <c r="O2432" i="1" s="1"/>
  <c r="K2432" i="1"/>
  <c r="P2432" i="1" s="1"/>
  <c r="L2432" i="1"/>
  <c r="Q2432" i="1" s="1"/>
  <c r="M2432" i="1"/>
  <c r="R2432" i="1" s="1"/>
  <c r="I2433" i="1"/>
  <c r="N2433" i="1" s="1"/>
  <c r="J2433" i="1"/>
  <c r="O2433" i="1" s="1"/>
  <c r="K2433" i="1"/>
  <c r="P2433" i="1" s="1"/>
  <c r="L2433" i="1"/>
  <c r="Q2433" i="1" s="1"/>
  <c r="M2433" i="1"/>
  <c r="R2433" i="1" s="1"/>
  <c r="I2434" i="1"/>
  <c r="N2434" i="1" s="1"/>
  <c r="J2434" i="1"/>
  <c r="O2434" i="1" s="1"/>
  <c r="K2434" i="1"/>
  <c r="P2434" i="1" s="1"/>
  <c r="L2434" i="1"/>
  <c r="Q2434" i="1" s="1"/>
  <c r="M2434" i="1"/>
  <c r="R2434" i="1" s="1"/>
  <c r="I2435" i="1"/>
  <c r="N2435" i="1" s="1"/>
  <c r="J2435" i="1"/>
  <c r="O2435" i="1" s="1"/>
  <c r="K2435" i="1"/>
  <c r="P2435" i="1" s="1"/>
  <c r="L2435" i="1"/>
  <c r="Q2435" i="1" s="1"/>
  <c r="M2435" i="1"/>
  <c r="R2435" i="1" s="1"/>
  <c r="I2436" i="1"/>
  <c r="N2436" i="1" s="1"/>
  <c r="J2436" i="1"/>
  <c r="O2436" i="1" s="1"/>
  <c r="K2436" i="1"/>
  <c r="P2436" i="1" s="1"/>
  <c r="L2436" i="1"/>
  <c r="Q2436" i="1" s="1"/>
  <c r="M2436" i="1"/>
  <c r="R2436" i="1" s="1"/>
  <c r="I2437" i="1"/>
  <c r="N2437" i="1" s="1"/>
  <c r="J2437" i="1"/>
  <c r="O2437" i="1" s="1"/>
  <c r="K2437" i="1"/>
  <c r="P2437" i="1" s="1"/>
  <c r="L2437" i="1"/>
  <c r="Q2437" i="1" s="1"/>
  <c r="M2437" i="1"/>
  <c r="R2437" i="1" s="1"/>
  <c r="I2438" i="1"/>
  <c r="N2438" i="1" s="1"/>
  <c r="J2438" i="1"/>
  <c r="O2438" i="1" s="1"/>
  <c r="K2438" i="1"/>
  <c r="P2438" i="1" s="1"/>
  <c r="L2438" i="1"/>
  <c r="Q2438" i="1" s="1"/>
  <c r="M2438" i="1"/>
  <c r="R2438" i="1" s="1"/>
  <c r="I2439" i="1"/>
  <c r="N2439" i="1" s="1"/>
  <c r="J2439" i="1"/>
  <c r="O2439" i="1" s="1"/>
  <c r="K2439" i="1"/>
  <c r="P2439" i="1" s="1"/>
  <c r="L2439" i="1"/>
  <c r="Q2439" i="1" s="1"/>
  <c r="M2439" i="1"/>
  <c r="R2439" i="1" s="1"/>
  <c r="I2440" i="1"/>
  <c r="N2440" i="1" s="1"/>
  <c r="J2440" i="1"/>
  <c r="O2440" i="1" s="1"/>
  <c r="K2440" i="1"/>
  <c r="P2440" i="1" s="1"/>
  <c r="L2440" i="1"/>
  <c r="Q2440" i="1" s="1"/>
  <c r="M2440" i="1"/>
  <c r="R2440" i="1" s="1"/>
  <c r="I2441" i="1"/>
  <c r="N2441" i="1" s="1"/>
  <c r="J2441" i="1"/>
  <c r="O2441" i="1" s="1"/>
  <c r="K2441" i="1"/>
  <c r="P2441" i="1" s="1"/>
  <c r="L2441" i="1"/>
  <c r="Q2441" i="1" s="1"/>
  <c r="M2441" i="1"/>
  <c r="R2441" i="1" s="1"/>
  <c r="I2442" i="1"/>
  <c r="N2442" i="1" s="1"/>
  <c r="J2442" i="1"/>
  <c r="O2442" i="1" s="1"/>
  <c r="K2442" i="1"/>
  <c r="P2442" i="1" s="1"/>
  <c r="L2442" i="1"/>
  <c r="Q2442" i="1" s="1"/>
  <c r="M2442" i="1"/>
  <c r="R2442" i="1" s="1"/>
  <c r="I2443" i="1"/>
  <c r="N2443" i="1" s="1"/>
  <c r="J2443" i="1"/>
  <c r="O2443" i="1" s="1"/>
  <c r="K2443" i="1"/>
  <c r="P2443" i="1" s="1"/>
  <c r="L2443" i="1"/>
  <c r="Q2443" i="1" s="1"/>
  <c r="M2443" i="1"/>
  <c r="R2443" i="1" s="1"/>
  <c r="I2444" i="1"/>
  <c r="N2444" i="1" s="1"/>
  <c r="J2444" i="1"/>
  <c r="O2444" i="1" s="1"/>
  <c r="K2444" i="1"/>
  <c r="P2444" i="1" s="1"/>
  <c r="L2444" i="1"/>
  <c r="Q2444" i="1" s="1"/>
  <c r="M2444" i="1"/>
  <c r="R2444" i="1" s="1"/>
  <c r="I2445" i="1"/>
  <c r="N2445" i="1" s="1"/>
  <c r="J2445" i="1"/>
  <c r="O2445" i="1" s="1"/>
  <c r="K2445" i="1"/>
  <c r="P2445" i="1" s="1"/>
  <c r="L2445" i="1"/>
  <c r="Q2445" i="1" s="1"/>
  <c r="M2445" i="1"/>
  <c r="R2445" i="1" s="1"/>
  <c r="I2446" i="1"/>
  <c r="N2446" i="1" s="1"/>
  <c r="J2446" i="1"/>
  <c r="O2446" i="1" s="1"/>
  <c r="K2446" i="1"/>
  <c r="P2446" i="1" s="1"/>
  <c r="L2446" i="1"/>
  <c r="Q2446" i="1" s="1"/>
  <c r="M2446" i="1"/>
  <c r="R2446" i="1" s="1"/>
  <c r="I2447" i="1"/>
  <c r="N2447" i="1" s="1"/>
  <c r="J2447" i="1"/>
  <c r="O2447" i="1" s="1"/>
  <c r="K2447" i="1"/>
  <c r="P2447" i="1" s="1"/>
  <c r="L2447" i="1"/>
  <c r="Q2447" i="1" s="1"/>
  <c r="M2447" i="1"/>
  <c r="R2447" i="1" s="1"/>
  <c r="I2448" i="1"/>
  <c r="N2448" i="1" s="1"/>
  <c r="J2448" i="1"/>
  <c r="O2448" i="1" s="1"/>
  <c r="K2448" i="1"/>
  <c r="P2448" i="1" s="1"/>
  <c r="L2448" i="1"/>
  <c r="Q2448" i="1" s="1"/>
  <c r="M2448" i="1"/>
  <c r="R2448" i="1" s="1"/>
  <c r="I2449" i="1"/>
  <c r="N2449" i="1" s="1"/>
  <c r="J2449" i="1"/>
  <c r="O2449" i="1" s="1"/>
  <c r="K2449" i="1"/>
  <c r="P2449" i="1" s="1"/>
  <c r="L2449" i="1"/>
  <c r="Q2449" i="1" s="1"/>
  <c r="M2449" i="1"/>
  <c r="R2449" i="1" s="1"/>
  <c r="I2450" i="1"/>
  <c r="N2450" i="1" s="1"/>
  <c r="J2450" i="1"/>
  <c r="O2450" i="1" s="1"/>
  <c r="K2450" i="1"/>
  <c r="P2450" i="1" s="1"/>
  <c r="L2450" i="1"/>
  <c r="Q2450" i="1" s="1"/>
  <c r="M2450" i="1"/>
  <c r="R2450" i="1" s="1"/>
  <c r="I2451" i="1"/>
  <c r="N2451" i="1" s="1"/>
  <c r="J2451" i="1"/>
  <c r="O2451" i="1" s="1"/>
  <c r="K2451" i="1"/>
  <c r="P2451" i="1" s="1"/>
  <c r="L2451" i="1"/>
  <c r="Q2451" i="1" s="1"/>
  <c r="M2451" i="1"/>
  <c r="R2451" i="1" s="1"/>
  <c r="I2452" i="1"/>
  <c r="N2452" i="1" s="1"/>
  <c r="J2452" i="1"/>
  <c r="O2452" i="1" s="1"/>
  <c r="K2452" i="1"/>
  <c r="P2452" i="1" s="1"/>
  <c r="L2452" i="1"/>
  <c r="Q2452" i="1" s="1"/>
  <c r="M2452" i="1"/>
  <c r="R2452" i="1" s="1"/>
  <c r="I2453" i="1"/>
  <c r="N2453" i="1" s="1"/>
  <c r="J2453" i="1"/>
  <c r="O2453" i="1" s="1"/>
  <c r="K2453" i="1"/>
  <c r="P2453" i="1" s="1"/>
  <c r="L2453" i="1"/>
  <c r="Q2453" i="1" s="1"/>
  <c r="M2453" i="1"/>
  <c r="R2453" i="1" s="1"/>
  <c r="I2454" i="1"/>
  <c r="N2454" i="1" s="1"/>
  <c r="J2454" i="1"/>
  <c r="O2454" i="1" s="1"/>
  <c r="K2454" i="1"/>
  <c r="P2454" i="1" s="1"/>
  <c r="L2454" i="1"/>
  <c r="Q2454" i="1" s="1"/>
  <c r="M2454" i="1"/>
  <c r="R2454" i="1" s="1"/>
  <c r="I2455" i="1"/>
  <c r="N2455" i="1" s="1"/>
  <c r="J2455" i="1"/>
  <c r="O2455" i="1" s="1"/>
  <c r="K2455" i="1"/>
  <c r="P2455" i="1" s="1"/>
  <c r="L2455" i="1"/>
  <c r="Q2455" i="1" s="1"/>
  <c r="M2455" i="1"/>
  <c r="R2455" i="1" s="1"/>
  <c r="I2456" i="1"/>
  <c r="N2456" i="1" s="1"/>
  <c r="J2456" i="1"/>
  <c r="O2456" i="1" s="1"/>
  <c r="K2456" i="1"/>
  <c r="P2456" i="1" s="1"/>
  <c r="L2456" i="1"/>
  <c r="Q2456" i="1" s="1"/>
  <c r="M2456" i="1"/>
  <c r="R2456" i="1" s="1"/>
  <c r="I2457" i="1"/>
  <c r="N2457" i="1" s="1"/>
  <c r="J2457" i="1"/>
  <c r="O2457" i="1" s="1"/>
  <c r="K2457" i="1"/>
  <c r="P2457" i="1" s="1"/>
  <c r="L2457" i="1"/>
  <c r="Q2457" i="1" s="1"/>
  <c r="M2457" i="1"/>
  <c r="R2457" i="1" s="1"/>
  <c r="I2458" i="1"/>
  <c r="N2458" i="1" s="1"/>
  <c r="J2458" i="1"/>
  <c r="O2458" i="1" s="1"/>
  <c r="K2458" i="1"/>
  <c r="P2458" i="1" s="1"/>
  <c r="L2458" i="1"/>
  <c r="Q2458" i="1" s="1"/>
  <c r="M2458" i="1"/>
  <c r="R2458" i="1" s="1"/>
  <c r="I2459" i="1"/>
  <c r="N2459" i="1" s="1"/>
  <c r="J2459" i="1"/>
  <c r="O2459" i="1" s="1"/>
  <c r="K2459" i="1"/>
  <c r="P2459" i="1" s="1"/>
  <c r="L2459" i="1"/>
  <c r="Q2459" i="1" s="1"/>
  <c r="M2459" i="1"/>
  <c r="R2459" i="1" s="1"/>
  <c r="I2460" i="1"/>
  <c r="N2460" i="1" s="1"/>
  <c r="J2460" i="1"/>
  <c r="O2460" i="1" s="1"/>
  <c r="K2460" i="1"/>
  <c r="P2460" i="1" s="1"/>
  <c r="L2460" i="1"/>
  <c r="Q2460" i="1" s="1"/>
  <c r="M2460" i="1"/>
  <c r="R2460" i="1" s="1"/>
  <c r="I2461" i="1"/>
  <c r="N2461" i="1" s="1"/>
  <c r="J2461" i="1"/>
  <c r="O2461" i="1" s="1"/>
  <c r="K2461" i="1"/>
  <c r="P2461" i="1" s="1"/>
  <c r="L2461" i="1"/>
  <c r="Q2461" i="1" s="1"/>
  <c r="M2461" i="1"/>
  <c r="R2461" i="1" s="1"/>
  <c r="I2462" i="1"/>
  <c r="N2462" i="1" s="1"/>
  <c r="J2462" i="1"/>
  <c r="O2462" i="1" s="1"/>
  <c r="K2462" i="1"/>
  <c r="P2462" i="1" s="1"/>
  <c r="L2462" i="1"/>
  <c r="Q2462" i="1" s="1"/>
  <c r="M2462" i="1"/>
  <c r="R2462" i="1" s="1"/>
  <c r="I2463" i="1"/>
  <c r="N2463" i="1" s="1"/>
  <c r="J2463" i="1"/>
  <c r="O2463" i="1" s="1"/>
  <c r="K2463" i="1"/>
  <c r="P2463" i="1" s="1"/>
  <c r="L2463" i="1"/>
  <c r="Q2463" i="1" s="1"/>
  <c r="M2463" i="1"/>
  <c r="R2463" i="1" s="1"/>
  <c r="I2464" i="1"/>
  <c r="N2464" i="1" s="1"/>
  <c r="J2464" i="1"/>
  <c r="O2464" i="1" s="1"/>
  <c r="K2464" i="1"/>
  <c r="P2464" i="1" s="1"/>
  <c r="L2464" i="1"/>
  <c r="Q2464" i="1" s="1"/>
  <c r="M2464" i="1"/>
  <c r="R2464" i="1" s="1"/>
  <c r="I2465" i="1"/>
  <c r="N2465" i="1" s="1"/>
  <c r="J2465" i="1"/>
  <c r="O2465" i="1" s="1"/>
  <c r="K2465" i="1"/>
  <c r="P2465" i="1" s="1"/>
  <c r="L2465" i="1"/>
  <c r="Q2465" i="1" s="1"/>
  <c r="M2465" i="1"/>
  <c r="R2465" i="1" s="1"/>
  <c r="I2466" i="1"/>
  <c r="N2466" i="1" s="1"/>
  <c r="J2466" i="1"/>
  <c r="O2466" i="1" s="1"/>
  <c r="K2466" i="1"/>
  <c r="P2466" i="1" s="1"/>
  <c r="L2466" i="1"/>
  <c r="Q2466" i="1" s="1"/>
  <c r="M2466" i="1"/>
  <c r="R2466" i="1" s="1"/>
  <c r="I2467" i="1"/>
  <c r="N2467" i="1" s="1"/>
  <c r="J2467" i="1"/>
  <c r="O2467" i="1" s="1"/>
  <c r="K2467" i="1"/>
  <c r="P2467" i="1" s="1"/>
  <c r="L2467" i="1"/>
  <c r="Q2467" i="1" s="1"/>
  <c r="M2467" i="1"/>
  <c r="R2467" i="1" s="1"/>
  <c r="I2468" i="1"/>
  <c r="N2468" i="1" s="1"/>
  <c r="J2468" i="1"/>
  <c r="O2468" i="1" s="1"/>
  <c r="K2468" i="1"/>
  <c r="P2468" i="1" s="1"/>
  <c r="L2468" i="1"/>
  <c r="Q2468" i="1" s="1"/>
  <c r="M2468" i="1"/>
  <c r="R2468" i="1" s="1"/>
  <c r="I2469" i="1"/>
  <c r="N2469" i="1" s="1"/>
  <c r="J2469" i="1"/>
  <c r="O2469" i="1" s="1"/>
  <c r="K2469" i="1"/>
  <c r="P2469" i="1" s="1"/>
  <c r="L2469" i="1"/>
  <c r="Q2469" i="1" s="1"/>
  <c r="M2469" i="1"/>
  <c r="R2469" i="1" s="1"/>
  <c r="I2470" i="1"/>
  <c r="N2470" i="1" s="1"/>
  <c r="J2470" i="1"/>
  <c r="O2470" i="1" s="1"/>
  <c r="K2470" i="1"/>
  <c r="P2470" i="1" s="1"/>
  <c r="L2470" i="1"/>
  <c r="Q2470" i="1" s="1"/>
  <c r="M2470" i="1"/>
  <c r="R2470" i="1" s="1"/>
  <c r="I2471" i="1"/>
  <c r="N2471" i="1" s="1"/>
  <c r="J2471" i="1"/>
  <c r="O2471" i="1" s="1"/>
  <c r="K2471" i="1"/>
  <c r="P2471" i="1" s="1"/>
  <c r="L2471" i="1"/>
  <c r="Q2471" i="1" s="1"/>
  <c r="M2471" i="1"/>
  <c r="R2471" i="1" s="1"/>
  <c r="I2472" i="1"/>
  <c r="N2472" i="1" s="1"/>
  <c r="J2472" i="1"/>
  <c r="O2472" i="1" s="1"/>
  <c r="K2472" i="1"/>
  <c r="P2472" i="1" s="1"/>
  <c r="L2472" i="1"/>
  <c r="Q2472" i="1" s="1"/>
  <c r="M2472" i="1"/>
  <c r="R2472" i="1" s="1"/>
  <c r="I2473" i="1"/>
  <c r="N2473" i="1" s="1"/>
  <c r="J2473" i="1"/>
  <c r="O2473" i="1" s="1"/>
  <c r="K2473" i="1"/>
  <c r="P2473" i="1" s="1"/>
  <c r="L2473" i="1"/>
  <c r="Q2473" i="1" s="1"/>
  <c r="M2473" i="1"/>
  <c r="R2473" i="1" s="1"/>
  <c r="I2474" i="1"/>
  <c r="N2474" i="1" s="1"/>
  <c r="J2474" i="1"/>
  <c r="O2474" i="1" s="1"/>
  <c r="K2474" i="1"/>
  <c r="P2474" i="1" s="1"/>
  <c r="L2474" i="1"/>
  <c r="Q2474" i="1" s="1"/>
  <c r="M2474" i="1"/>
  <c r="R2474" i="1" s="1"/>
  <c r="I2475" i="1"/>
  <c r="N2475" i="1" s="1"/>
  <c r="J2475" i="1"/>
  <c r="O2475" i="1" s="1"/>
  <c r="K2475" i="1"/>
  <c r="P2475" i="1" s="1"/>
  <c r="L2475" i="1"/>
  <c r="Q2475" i="1" s="1"/>
  <c r="M2475" i="1"/>
  <c r="R2475" i="1" s="1"/>
  <c r="I2476" i="1"/>
  <c r="N2476" i="1" s="1"/>
  <c r="J2476" i="1"/>
  <c r="O2476" i="1" s="1"/>
  <c r="K2476" i="1"/>
  <c r="P2476" i="1" s="1"/>
  <c r="L2476" i="1"/>
  <c r="Q2476" i="1" s="1"/>
  <c r="M2476" i="1"/>
  <c r="R2476" i="1" s="1"/>
  <c r="I2477" i="1"/>
  <c r="N2477" i="1" s="1"/>
  <c r="J2477" i="1"/>
  <c r="O2477" i="1" s="1"/>
  <c r="K2477" i="1"/>
  <c r="P2477" i="1" s="1"/>
  <c r="L2477" i="1"/>
  <c r="Q2477" i="1" s="1"/>
  <c r="M2477" i="1"/>
  <c r="R2477" i="1" s="1"/>
  <c r="I2478" i="1"/>
  <c r="N2478" i="1" s="1"/>
  <c r="J2478" i="1"/>
  <c r="O2478" i="1" s="1"/>
  <c r="K2478" i="1"/>
  <c r="P2478" i="1" s="1"/>
  <c r="L2478" i="1"/>
  <c r="Q2478" i="1" s="1"/>
  <c r="M2478" i="1"/>
  <c r="R2478" i="1" s="1"/>
  <c r="I2479" i="1"/>
  <c r="N2479" i="1" s="1"/>
  <c r="J2479" i="1"/>
  <c r="O2479" i="1" s="1"/>
  <c r="K2479" i="1"/>
  <c r="P2479" i="1" s="1"/>
  <c r="L2479" i="1"/>
  <c r="Q2479" i="1" s="1"/>
  <c r="M2479" i="1"/>
  <c r="R2479" i="1" s="1"/>
  <c r="I2480" i="1"/>
  <c r="N2480" i="1" s="1"/>
  <c r="J2480" i="1"/>
  <c r="O2480" i="1" s="1"/>
  <c r="K2480" i="1"/>
  <c r="P2480" i="1" s="1"/>
  <c r="L2480" i="1"/>
  <c r="Q2480" i="1" s="1"/>
  <c r="M2480" i="1"/>
  <c r="R2480" i="1" s="1"/>
  <c r="I2481" i="1"/>
  <c r="N2481" i="1" s="1"/>
  <c r="J2481" i="1"/>
  <c r="O2481" i="1" s="1"/>
  <c r="K2481" i="1"/>
  <c r="P2481" i="1" s="1"/>
  <c r="L2481" i="1"/>
  <c r="Q2481" i="1" s="1"/>
  <c r="M2481" i="1"/>
  <c r="R2481" i="1" s="1"/>
  <c r="I2482" i="1"/>
  <c r="N2482" i="1" s="1"/>
  <c r="J2482" i="1"/>
  <c r="O2482" i="1" s="1"/>
  <c r="K2482" i="1"/>
  <c r="P2482" i="1" s="1"/>
  <c r="L2482" i="1"/>
  <c r="Q2482" i="1" s="1"/>
  <c r="M2482" i="1"/>
  <c r="R2482" i="1" s="1"/>
  <c r="I2483" i="1"/>
  <c r="N2483" i="1" s="1"/>
  <c r="J2483" i="1"/>
  <c r="O2483" i="1" s="1"/>
  <c r="K2483" i="1"/>
  <c r="P2483" i="1" s="1"/>
  <c r="L2483" i="1"/>
  <c r="Q2483" i="1" s="1"/>
  <c r="M2483" i="1"/>
  <c r="R2483" i="1" s="1"/>
  <c r="I2484" i="1"/>
  <c r="N2484" i="1" s="1"/>
  <c r="J2484" i="1"/>
  <c r="O2484" i="1" s="1"/>
  <c r="K2484" i="1"/>
  <c r="P2484" i="1" s="1"/>
  <c r="L2484" i="1"/>
  <c r="Q2484" i="1" s="1"/>
  <c r="M2484" i="1"/>
  <c r="R2484" i="1" s="1"/>
  <c r="I2485" i="1"/>
  <c r="N2485" i="1" s="1"/>
  <c r="J2485" i="1"/>
  <c r="O2485" i="1" s="1"/>
  <c r="K2485" i="1"/>
  <c r="P2485" i="1" s="1"/>
  <c r="L2485" i="1"/>
  <c r="Q2485" i="1" s="1"/>
  <c r="M2485" i="1"/>
  <c r="R2485" i="1" s="1"/>
  <c r="I2486" i="1"/>
  <c r="N2486" i="1" s="1"/>
  <c r="J2486" i="1"/>
  <c r="O2486" i="1" s="1"/>
  <c r="K2486" i="1"/>
  <c r="P2486" i="1" s="1"/>
  <c r="L2486" i="1"/>
  <c r="Q2486" i="1" s="1"/>
  <c r="M2486" i="1"/>
  <c r="R2486" i="1" s="1"/>
  <c r="I2487" i="1"/>
  <c r="N2487" i="1" s="1"/>
  <c r="J2487" i="1"/>
  <c r="O2487" i="1" s="1"/>
  <c r="K2487" i="1"/>
  <c r="P2487" i="1" s="1"/>
  <c r="L2487" i="1"/>
  <c r="Q2487" i="1" s="1"/>
  <c r="M2487" i="1"/>
  <c r="R2487" i="1" s="1"/>
  <c r="I2488" i="1"/>
  <c r="N2488" i="1" s="1"/>
  <c r="J2488" i="1"/>
  <c r="O2488" i="1" s="1"/>
  <c r="K2488" i="1"/>
  <c r="P2488" i="1" s="1"/>
  <c r="L2488" i="1"/>
  <c r="Q2488" i="1" s="1"/>
  <c r="M2488" i="1"/>
  <c r="R2488" i="1" s="1"/>
  <c r="I2489" i="1"/>
  <c r="N2489" i="1" s="1"/>
  <c r="J2489" i="1"/>
  <c r="O2489" i="1" s="1"/>
  <c r="K2489" i="1"/>
  <c r="P2489" i="1" s="1"/>
  <c r="L2489" i="1"/>
  <c r="Q2489" i="1" s="1"/>
  <c r="M2489" i="1"/>
  <c r="R2489" i="1" s="1"/>
  <c r="I2490" i="1"/>
  <c r="N2490" i="1" s="1"/>
  <c r="J2490" i="1"/>
  <c r="O2490" i="1" s="1"/>
  <c r="K2490" i="1"/>
  <c r="P2490" i="1" s="1"/>
  <c r="L2490" i="1"/>
  <c r="Q2490" i="1" s="1"/>
  <c r="M2490" i="1"/>
  <c r="R2490" i="1" s="1"/>
  <c r="I2491" i="1"/>
  <c r="N2491" i="1" s="1"/>
  <c r="J2491" i="1"/>
  <c r="O2491" i="1" s="1"/>
  <c r="K2491" i="1"/>
  <c r="P2491" i="1" s="1"/>
  <c r="L2491" i="1"/>
  <c r="Q2491" i="1" s="1"/>
  <c r="M2491" i="1"/>
  <c r="R2491" i="1" s="1"/>
  <c r="I2492" i="1"/>
  <c r="N2492" i="1" s="1"/>
  <c r="J2492" i="1"/>
  <c r="O2492" i="1" s="1"/>
  <c r="K2492" i="1"/>
  <c r="P2492" i="1" s="1"/>
  <c r="L2492" i="1"/>
  <c r="Q2492" i="1" s="1"/>
  <c r="M2492" i="1"/>
  <c r="R2492" i="1" s="1"/>
  <c r="I2493" i="1"/>
  <c r="N2493" i="1" s="1"/>
  <c r="J2493" i="1"/>
  <c r="O2493" i="1" s="1"/>
  <c r="K2493" i="1"/>
  <c r="P2493" i="1" s="1"/>
  <c r="L2493" i="1"/>
  <c r="Q2493" i="1" s="1"/>
  <c r="M2493" i="1"/>
  <c r="R2493" i="1" s="1"/>
  <c r="I2494" i="1"/>
  <c r="N2494" i="1" s="1"/>
  <c r="J2494" i="1"/>
  <c r="O2494" i="1" s="1"/>
  <c r="K2494" i="1"/>
  <c r="P2494" i="1" s="1"/>
  <c r="L2494" i="1"/>
  <c r="Q2494" i="1" s="1"/>
  <c r="M2494" i="1"/>
  <c r="R2494" i="1" s="1"/>
  <c r="I2495" i="1"/>
  <c r="N2495" i="1" s="1"/>
  <c r="J2495" i="1"/>
  <c r="O2495" i="1" s="1"/>
  <c r="K2495" i="1"/>
  <c r="P2495" i="1" s="1"/>
  <c r="L2495" i="1"/>
  <c r="Q2495" i="1" s="1"/>
  <c r="M2495" i="1"/>
  <c r="R2495" i="1" s="1"/>
  <c r="I2496" i="1"/>
  <c r="N2496" i="1" s="1"/>
  <c r="J2496" i="1"/>
  <c r="O2496" i="1" s="1"/>
  <c r="K2496" i="1"/>
  <c r="P2496" i="1" s="1"/>
  <c r="L2496" i="1"/>
  <c r="Q2496" i="1" s="1"/>
  <c r="M2496" i="1"/>
  <c r="R2496" i="1" s="1"/>
  <c r="I2497" i="1"/>
  <c r="N2497" i="1" s="1"/>
  <c r="J2497" i="1"/>
  <c r="O2497" i="1" s="1"/>
  <c r="K2497" i="1"/>
  <c r="P2497" i="1" s="1"/>
  <c r="L2497" i="1"/>
  <c r="Q2497" i="1" s="1"/>
  <c r="M2497" i="1"/>
  <c r="R2497" i="1" s="1"/>
  <c r="I2498" i="1"/>
  <c r="N2498" i="1" s="1"/>
  <c r="J2498" i="1"/>
  <c r="O2498" i="1" s="1"/>
  <c r="K2498" i="1"/>
  <c r="P2498" i="1" s="1"/>
  <c r="L2498" i="1"/>
  <c r="Q2498" i="1" s="1"/>
  <c r="M2498" i="1"/>
  <c r="R2498" i="1" s="1"/>
  <c r="I2499" i="1"/>
  <c r="N2499" i="1" s="1"/>
  <c r="J2499" i="1"/>
  <c r="O2499" i="1" s="1"/>
  <c r="K2499" i="1"/>
  <c r="P2499" i="1" s="1"/>
  <c r="L2499" i="1"/>
  <c r="Q2499" i="1" s="1"/>
  <c r="M2499" i="1"/>
  <c r="R2499" i="1" s="1"/>
  <c r="I2500" i="1"/>
  <c r="N2500" i="1" s="1"/>
  <c r="J2500" i="1"/>
  <c r="O2500" i="1" s="1"/>
  <c r="K2500" i="1"/>
  <c r="P2500" i="1" s="1"/>
  <c r="L2500" i="1"/>
  <c r="Q2500" i="1" s="1"/>
  <c r="M2500" i="1"/>
  <c r="R2500" i="1" s="1"/>
  <c r="I2501" i="1"/>
  <c r="N2501" i="1" s="1"/>
  <c r="J2501" i="1"/>
  <c r="O2501" i="1" s="1"/>
  <c r="K2501" i="1"/>
  <c r="P2501" i="1" s="1"/>
  <c r="L2501" i="1"/>
  <c r="Q2501" i="1" s="1"/>
  <c r="M2501" i="1"/>
  <c r="R2501" i="1" s="1"/>
  <c r="I2502" i="1"/>
  <c r="N2502" i="1" s="1"/>
  <c r="J2502" i="1"/>
  <c r="O2502" i="1" s="1"/>
  <c r="K2502" i="1"/>
  <c r="P2502" i="1" s="1"/>
  <c r="L2502" i="1"/>
  <c r="Q2502" i="1" s="1"/>
  <c r="M2502" i="1"/>
  <c r="R2502" i="1" s="1"/>
  <c r="I2503" i="1"/>
  <c r="N2503" i="1" s="1"/>
  <c r="J2503" i="1"/>
  <c r="O2503" i="1" s="1"/>
  <c r="K2503" i="1"/>
  <c r="P2503" i="1" s="1"/>
  <c r="L2503" i="1"/>
  <c r="Q2503" i="1" s="1"/>
  <c r="M2503" i="1"/>
  <c r="R2503" i="1" s="1"/>
  <c r="I2504" i="1"/>
  <c r="N2504" i="1" s="1"/>
  <c r="J2504" i="1"/>
  <c r="O2504" i="1" s="1"/>
  <c r="K2504" i="1"/>
  <c r="P2504" i="1" s="1"/>
  <c r="L2504" i="1"/>
  <c r="Q2504" i="1" s="1"/>
  <c r="M2504" i="1"/>
  <c r="R2504" i="1" s="1"/>
  <c r="I2505" i="1"/>
  <c r="N2505" i="1" s="1"/>
  <c r="J2505" i="1"/>
  <c r="O2505" i="1" s="1"/>
  <c r="K2505" i="1"/>
  <c r="P2505" i="1" s="1"/>
  <c r="L2505" i="1"/>
  <c r="Q2505" i="1" s="1"/>
  <c r="M2505" i="1"/>
  <c r="R2505" i="1" s="1"/>
  <c r="I2506" i="1"/>
  <c r="N2506" i="1" s="1"/>
  <c r="J2506" i="1"/>
  <c r="O2506" i="1" s="1"/>
  <c r="K2506" i="1"/>
  <c r="P2506" i="1" s="1"/>
  <c r="L2506" i="1"/>
  <c r="Q2506" i="1" s="1"/>
  <c r="M2506" i="1"/>
  <c r="R2506" i="1" s="1"/>
  <c r="I2507" i="1"/>
  <c r="N2507" i="1" s="1"/>
  <c r="J2507" i="1"/>
  <c r="O2507" i="1" s="1"/>
  <c r="K2507" i="1"/>
  <c r="P2507" i="1" s="1"/>
  <c r="L2507" i="1"/>
  <c r="Q2507" i="1" s="1"/>
  <c r="M2507" i="1"/>
  <c r="R2507" i="1" s="1"/>
  <c r="I2508" i="1"/>
  <c r="N2508" i="1" s="1"/>
  <c r="J2508" i="1"/>
  <c r="O2508" i="1" s="1"/>
  <c r="K2508" i="1"/>
  <c r="P2508" i="1" s="1"/>
  <c r="L2508" i="1"/>
  <c r="Q2508" i="1" s="1"/>
  <c r="M2508" i="1"/>
  <c r="R2508" i="1" s="1"/>
  <c r="I2509" i="1"/>
  <c r="N2509" i="1" s="1"/>
  <c r="J2509" i="1"/>
  <c r="O2509" i="1" s="1"/>
  <c r="K2509" i="1"/>
  <c r="P2509" i="1" s="1"/>
  <c r="L2509" i="1"/>
  <c r="Q2509" i="1" s="1"/>
  <c r="M2509" i="1"/>
  <c r="R2509" i="1" s="1"/>
  <c r="I2510" i="1"/>
  <c r="N2510" i="1" s="1"/>
  <c r="J2510" i="1"/>
  <c r="O2510" i="1" s="1"/>
  <c r="K2510" i="1"/>
  <c r="P2510" i="1" s="1"/>
  <c r="L2510" i="1"/>
  <c r="Q2510" i="1" s="1"/>
  <c r="M2510" i="1"/>
  <c r="R2510" i="1" s="1"/>
  <c r="I2511" i="1"/>
  <c r="N2511" i="1" s="1"/>
  <c r="J2511" i="1"/>
  <c r="O2511" i="1" s="1"/>
  <c r="K2511" i="1"/>
  <c r="P2511" i="1" s="1"/>
  <c r="L2511" i="1"/>
  <c r="Q2511" i="1" s="1"/>
  <c r="M2511" i="1"/>
  <c r="R2511" i="1" s="1"/>
  <c r="I2512" i="1"/>
  <c r="N2512" i="1" s="1"/>
  <c r="J2512" i="1"/>
  <c r="O2512" i="1" s="1"/>
  <c r="K2512" i="1"/>
  <c r="P2512" i="1" s="1"/>
  <c r="L2512" i="1"/>
  <c r="Q2512" i="1" s="1"/>
  <c r="M2512" i="1"/>
  <c r="R2512" i="1" s="1"/>
  <c r="I2513" i="1"/>
  <c r="N2513" i="1" s="1"/>
  <c r="J2513" i="1"/>
  <c r="O2513" i="1" s="1"/>
  <c r="K2513" i="1"/>
  <c r="P2513" i="1" s="1"/>
  <c r="L2513" i="1"/>
  <c r="Q2513" i="1" s="1"/>
  <c r="M2513" i="1"/>
  <c r="R2513" i="1" s="1"/>
  <c r="I2514" i="1"/>
  <c r="N2514" i="1" s="1"/>
  <c r="J2514" i="1"/>
  <c r="O2514" i="1" s="1"/>
  <c r="K2514" i="1"/>
  <c r="P2514" i="1" s="1"/>
  <c r="L2514" i="1"/>
  <c r="Q2514" i="1" s="1"/>
  <c r="M2514" i="1"/>
  <c r="R2514" i="1" s="1"/>
  <c r="I2515" i="1"/>
  <c r="N2515" i="1" s="1"/>
  <c r="J2515" i="1"/>
  <c r="O2515" i="1" s="1"/>
  <c r="K2515" i="1"/>
  <c r="P2515" i="1" s="1"/>
  <c r="L2515" i="1"/>
  <c r="Q2515" i="1" s="1"/>
  <c r="M2515" i="1"/>
  <c r="R2515" i="1" s="1"/>
  <c r="I2516" i="1"/>
  <c r="N2516" i="1" s="1"/>
  <c r="J2516" i="1"/>
  <c r="O2516" i="1" s="1"/>
  <c r="K2516" i="1"/>
  <c r="P2516" i="1" s="1"/>
  <c r="L2516" i="1"/>
  <c r="Q2516" i="1" s="1"/>
  <c r="M2516" i="1"/>
  <c r="R2516" i="1" s="1"/>
  <c r="I2517" i="1"/>
  <c r="N2517" i="1" s="1"/>
  <c r="J2517" i="1"/>
  <c r="O2517" i="1" s="1"/>
  <c r="K2517" i="1"/>
  <c r="P2517" i="1" s="1"/>
  <c r="L2517" i="1"/>
  <c r="Q2517" i="1" s="1"/>
  <c r="M2517" i="1"/>
  <c r="R2517" i="1" s="1"/>
  <c r="I2518" i="1"/>
  <c r="N2518" i="1" s="1"/>
  <c r="J2518" i="1"/>
  <c r="O2518" i="1" s="1"/>
  <c r="K2518" i="1"/>
  <c r="P2518" i="1" s="1"/>
  <c r="L2518" i="1"/>
  <c r="Q2518" i="1" s="1"/>
  <c r="M2518" i="1"/>
  <c r="R2518" i="1" s="1"/>
  <c r="I2519" i="1"/>
  <c r="N2519" i="1" s="1"/>
  <c r="J2519" i="1"/>
  <c r="O2519" i="1" s="1"/>
  <c r="K2519" i="1"/>
  <c r="P2519" i="1" s="1"/>
  <c r="L2519" i="1"/>
  <c r="Q2519" i="1" s="1"/>
  <c r="M2519" i="1"/>
  <c r="R2519" i="1" s="1"/>
  <c r="I2520" i="1"/>
  <c r="N2520" i="1" s="1"/>
  <c r="J2520" i="1"/>
  <c r="O2520" i="1" s="1"/>
  <c r="K2520" i="1"/>
  <c r="P2520" i="1" s="1"/>
  <c r="L2520" i="1"/>
  <c r="Q2520" i="1" s="1"/>
  <c r="M2520" i="1"/>
  <c r="R2520" i="1" s="1"/>
  <c r="I2521" i="1"/>
  <c r="N2521" i="1" s="1"/>
  <c r="J2521" i="1"/>
  <c r="O2521" i="1" s="1"/>
  <c r="K2521" i="1"/>
  <c r="P2521" i="1" s="1"/>
  <c r="L2521" i="1"/>
  <c r="Q2521" i="1" s="1"/>
  <c r="M2521" i="1"/>
  <c r="R2521" i="1" s="1"/>
  <c r="I2522" i="1"/>
  <c r="N2522" i="1" s="1"/>
  <c r="J2522" i="1"/>
  <c r="O2522" i="1" s="1"/>
  <c r="K2522" i="1"/>
  <c r="P2522" i="1" s="1"/>
  <c r="L2522" i="1"/>
  <c r="Q2522" i="1" s="1"/>
  <c r="M2522" i="1"/>
  <c r="R2522" i="1" s="1"/>
  <c r="I2523" i="1"/>
  <c r="N2523" i="1" s="1"/>
  <c r="J2523" i="1"/>
  <c r="O2523" i="1" s="1"/>
  <c r="K2523" i="1"/>
  <c r="P2523" i="1" s="1"/>
  <c r="L2523" i="1"/>
  <c r="Q2523" i="1" s="1"/>
  <c r="M2523" i="1"/>
  <c r="R2523" i="1" s="1"/>
  <c r="I2524" i="1"/>
  <c r="N2524" i="1" s="1"/>
  <c r="J2524" i="1"/>
  <c r="O2524" i="1" s="1"/>
  <c r="K2524" i="1"/>
  <c r="P2524" i="1" s="1"/>
  <c r="L2524" i="1"/>
  <c r="Q2524" i="1" s="1"/>
  <c r="M2524" i="1"/>
  <c r="R2524" i="1" s="1"/>
  <c r="I2525" i="1"/>
  <c r="N2525" i="1" s="1"/>
  <c r="J2525" i="1"/>
  <c r="O2525" i="1" s="1"/>
  <c r="K2525" i="1"/>
  <c r="P2525" i="1" s="1"/>
  <c r="L2525" i="1"/>
  <c r="Q2525" i="1" s="1"/>
  <c r="M2525" i="1"/>
  <c r="R2525" i="1" s="1"/>
  <c r="I2526" i="1"/>
  <c r="N2526" i="1" s="1"/>
  <c r="J2526" i="1"/>
  <c r="O2526" i="1" s="1"/>
  <c r="K2526" i="1"/>
  <c r="P2526" i="1" s="1"/>
  <c r="L2526" i="1"/>
  <c r="Q2526" i="1" s="1"/>
  <c r="M2526" i="1"/>
  <c r="R2526" i="1" s="1"/>
  <c r="I2527" i="1"/>
  <c r="N2527" i="1" s="1"/>
  <c r="J2527" i="1"/>
  <c r="O2527" i="1" s="1"/>
  <c r="K2527" i="1"/>
  <c r="P2527" i="1" s="1"/>
  <c r="L2527" i="1"/>
  <c r="Q2527" i="1" s="1"/>
  <c r="M2527" i="1"/>
  <c r="R2527" i="1" s="1"/>
  <c r="I2528" i="1"/>
  <c r="N2528" i="1" s="1"/>
  <c r="J2528" i="1"/>
  <c r="O2528" i="1" s="1"/>
  <c r="K2528" i="1"/>
  <c r="P2528" i="1" s="1"/>
  <c r="L2528" i="1"/>
  <c r="Q2528" i="1" s="1"/>
  <c r="M2528" i="1"/>
  <c r="R2528" i="1" s="1"/>
  <c r="I2529" i="1"/>
  <c r="N2529" i="1" s="1"/>
  <c r="J2529" i="1"/>
  <c r="O2529" i="1" s="1"/>
  <c r="K2529" i="1"/>
  <c r="P2529" i="1" s="1"/>
  <c r="L2529" i="1"/>
  <c r="Q2529" i="1" s="1"/>
  <c r="M2529" i="1"/>
  <c r="R2529" i="1" s="1"/>
  <c r="I2530" i="1"/>
  <c r="N2530" i="1" s="1"/>
  <c r="J2530" i="1"/>
  <c r="O2530" i="1" s="1"/>
  <c r="K2530" i="1"/>
  <c r="P2530" i="1" s="1"/>
  <c r="L2530" i="1"/>
  <c r="Q2530" i="1" s="1"/>
  <c r="M2530" i="1"/>
  <c r="R2530" i="1" s="1"/>
  <c r="I2531" i="1"/>
  <c r="N2531" i="1" s="1"/>
  <c r="J2531" i="1"/>
  <c r="O2531" i="1" s="1"/>
  <c r="K2531" i="1"/>
  <c r="P2531" i="1" s="1"/>
  <c r="L2531" i="1"/>
  <c r="Q2531" i="1" s="1"/>
  <c r="M2531" i="1"/>
  <c r="R2531" i="1" s="1"/>
  <c r="I2532" i="1"/>
  <c r="N2532" i="1" s="1"/>
  <c r="J2532" i="1"/>
  <c r="O2532" i="1" s="1"/>
  <c r="K2532" i="1"/>
  <c r="P2532" i="1" s="1"/>
  <c r="L2532" i="1"/>
  <c r="Q2532" i="1" s="1"/>
  <c r="M2532" i="1"/>
  <c r="R2532" i="1" s="1"/>
  <c r="I2533" i="1"/>
  <c r="N2533" i="1" s="1"/>
  <c r="J2533" i="1"/>
  <c r="O2533" i="1" s="1"/>
  <c r="K2533" i="1"/>
  <c r="P2533" i="1" s="1"/>
  <c r="L2533" i="1"/>
  <c r="Q2533" i="1" s="1"/>
  <c r="M2533" i="1"/>
  <c r="R2533" i="1" s="1"/>
  <c r="I2534" i="1"/>
  <c r="N2534" i="1" s="1"/>
  <c r="J2534" i="1"/>
  <c r="O2534" i="1" s="1"/>
  <c r="K2534" i="1"/>
  <c r="P2534" i="1" s="1"/>
  <c r="L2534" i="1"/>
  <c r="Q2534" i="1" s="1"/>
  <c r="M2534" i="1"/>
  <c r="R2534" i="1" s="1"/>
  <c r="I2535" i="1"/>
  <c r="N2535" i="1" s="1"/>
  <c r="J2535" i="1"/>
  <c r="O2535" i="1" s="1"/>
  <c r="K2535" i="1"/>
  <c r="P2535" i="1" s="1"/>
  <c r="L2535" i="1"/>
  <c r="Q2535" i="1" s="1"/>
  <c r="M2535" i="1"/>
  <c r="R2535" i="1" s="1"/>
  <c r="I2536" i="1"/>
  <c r="N2536" i="1" s="1"/>
  <c r="J2536" i="1"/>
  <c r="O2536" i="1" s="1"/>
  <c r="K2536" i="1"/>
  <c r="P2536" i="1" s="1"/>
  <c r="L2536" i="1"/>
  <c r="Q2536" i="1" s="1"/>
  <c r="M2536" i="1"/>
  <c r="R2536" i="1" s="1"/>
  <c r="I2537" i="1"/>
  <c r="N2537" i="1" s="1"/>
  <c r="J2537" i="1"/>
  <c r="O2537" i="1" s="1"/>
  <c r="K2537" i="1"/>
  <c r="P2537" i="1" s="1"/>
  <c r="L2537" i="1"/>
  <c r="Q2537" i="1" s="1"/>
  <c r="M2537" i="1"/>
  <c r="R2537" i="1" s="1"/>
  <c r="I2538" i="1"/>
  <c r="N2538" i="1" s="1"/>
  <c r="J2538" i="1"/>
  <c r="O2538" i="1" s="1"/>
  <c r="K2538" i="1"/>
  <c r="P2538" i="1" s="1"/>
  <c r="L2538" i="1"/>
  <c r="Q2538" i="1" s="1"/>
  <c r="M2538" i="1"/>
  <c r="R2538" i="1" s="1"/>
  <c r="I2539" i="1"/>
  <c r="N2539" i="1" s="1"/>
  <c r="J2539" i="1"/>
  <c r="O2539" i="1" s="1"/>
  <c r="K2539" i="1"/>
  <c r="P2539" i="1" s="1"/>
  <c r="L2539" i="1"/>
  <c r="Q2539" i="1" s="1"/>
  <c r="M2539" i="1"/>
  <c r="R2539" i="1" s="1"/>
  <c r="I2540" i="1"/>
  <c r="N2540" i="1" s="1"/>
  <c r="J2540" i="1"/>
  <c r="O2540" i="1" s="1"/>
  <c r="K2540" i="1"/>
  <c r="P2540" i="1" s="1"/>
  <c r="L2540" i="1"/>
  <c r="Q2540" i="1" s="1"/>
  <c r="M2540" i="1"/>
  <c r="R2540" i="1" s="1"/>
  <c r="I2541" i="1"/>
  <c r="N2541" i="1" s="1"/>
  <c r="J2541" i="1"/>
  <c r="O2541" i="1" s="1"/>
  <c r="K2541" i="1"/>
  <c r="P2541" i="1" s="1"/>
  <c r="L2541" i="1"/>
  <c r="Q2541" i="1" s="1"/>
  <c r="M2541" i="1"/>
  <c r="R2541" i="1" s="1"/>
  <c r="I2542" i="1"/>
  <c r="N2542" i="1" s="1"/>
  <c r="J2542" i="1"/>
  <c r="O2542" i="1" s="1"/>
  <c r="K2542" i="1"/>
  <c r="P2542" i="1" s="1"/>
  <c r="L2542" i="1"/>
  <c r="Q2542" i="1" s="1"/>
  <c r="M2542" i="1"/>
  <c r="R2542" i="1" s="1"/>
  <c r="I2543" i="1"/>
  <c r="N2543" i="1" s="1"/>
  <c r="J2543" i="1"/>
  <c r="O2543" i="1" s="1"/>
  <c r="K2543" i="1"/>
  <c r="P2543" i="1" s="1"/>
  <c r="L2543" i="1"/>
  <c r="Q2543" i="1" s="1"/>
  <c r="M2543" i="1"/>
  <c r="R2543" i="1" s="1"/>
  <c r="I2544" i="1"/>
  <c r="N2544" i="1" s="1"/>
  <c r="J2544" i="1"/>
  <c r="O2544" i="1" s="1"/>
  <c r="K2544" i="1"/>
  <c r="P2544" i="1" s="1"/>
  <c r="L2544" i="1"/>
  <c r="Q2544" i="1" s="1"/>
  <c r="M2544" i="1"/>
  <c r="R2544" i="1" s="1"/>
  <c r="I2545" i="1"/>
  <c r="N2545" i="1" s="1"/>
  <c r="J2545" i="1"/>
  <c r="O2545" i="1" s="1"/>
  <c r="K2545" i="1"/>
  <c r="P2545" i="1" s="1"/>
  <c r="L2545" i="1"/>
  <c r="Q2545" i="1" s="1"/>
  <c r="M2545" i="1"/>
  <c r="R2545" i="1" s="1"/>
  <c r="I2546" i="1"/>
  <c r="N2546" i="1" s="1"/>
  <c r="J2546" i="1"/>
  <c r="O2546" i="1" s="1"/>
  <c r="K2546" i="1"/>
  <c r="P2546" i="1" s="1"/>
  <c r="L2546" i="1"/>
  <c r="Q2546" i="1" s="1"/>
  <c r="M2546" i="1"/>
  <c r="R2546" i="1" s="1"/>
  <c r="I2547" i="1"/>
  <c r="N2547" i="1" s="1"/>
  <c r="J2547" i="1"/>
  <c r="O2547" i="1" s="1"/>
  <c r="K2547" i="1"/>
  <c r="P2547" i="1" s="1"/>
  <c r="L2547" i="1"/>
  <c r="Q2547" i="1" s="1"/>
  <c r="M2547" i="1"/>
  <c r="R2547" i="1" s="1"/>
  <c r="I2548" i="1"/>
  <c r="N2548" i="1" s="1"/>
  <c r="J2548" i="1"/>
  <c r="O2548" i="1" s="1"/>
  <c r="K2548" i="1"/>
  <c r="P2548" i="1" s="1"/>
  <c r="L2548" i="1"/>
  <c r="Q2548" i="1" s="1"/>
  <c r="M2548" i="1"/>
  <c r="R2548" i="1" s="1"/>
  <c r="I2549" i="1"/>
  <c r="N2549" i="1" s="1"/>
  <c r="J2549" i="1"/>
  <c r="O2549" i="1" s="1"/>
  <c r="K2549" i="1"/>
  <c r="P2549" i="1" s="1"/>
  <c r="L2549" i="1"/>
  <c r="Q2549" i="1" s="1"/>
  <c r="M2549" i="1"/>
  <c r="R2549" i="1" s="1"/>
  <c r="I2550" i="1"/>
  <c r="N2550" i="1" s="1"/>
  <c r="J2550" i="1"/>
  <c r="O2550" i="1" s="1"/>
  <c r="K2550" i="1"/>
  <c r="P2550" i="1" s="1"/>
  <c r="L2550" i="1"/>
  <c r="Q2550" i="1" s="1"/>
  <c r="M2550" i="1"/>
  <c r="R2550" i="1" s="1"/>
  <c r="I2551" i="1"/>
  <c r="N2551" i="1" s="1"/>
  <c r="J2551" i="1"/>
  <c r="O2551" i="1" s="1"/>
  <c r="K2551" i="1"/>
  <c r="P2551" i="1" s="1"/>
  <c r="L2551" i="1"/>
  <c r="Q2551" i="1" s="1"/>
  <c r="M2551" i="1"/>
  <c r="R2551" i="1" s="1"/>
  <c r="I2552" i="1"/>
  <c r="N2552" i="1" s="1"/>
  <c r="J2552" i="1"/>
  <c r="O2552" i="1" s="1"/>
  <c r="K2552" i="1"/>
  <c r="P2552" i="1" s="1"/>
  <c r="L2552" i="1"/>
  <c r="Q2552" i="1" s="1"/>
  <c r="M2552" i="1"/>
  <c r="R2552" i="1" s="1"/>
  <c r="I2553" i="1"/>
  <c r="N2553" i="1" s="1"/>
  <c r="J2553" i="1"/>
  <c r="O2553" i="1" s="1"/>
  <c r="K2553" i="1"/>
  <c r="P2553" i="1" s="1"/>
  <c r="L2553" i="1"/>
  <c r="Q2553" i="1" s="1"/>
  <c r="M2553" i="1"/>
  <c r="R2553" i="1" s="1"/>
  <c r="I2554" i="1"/>
  <c r="N2554" i="1" s="1"/>
  <c r="J2554" i="1"/>
  <c r="O2554" i="1" s="1"/>
  <c r="K2554" i="1"/>
  <c r="P2554" i="1" s="1"/>
  <c r="L2554" i="1"/>
  <c r="Q2554" i="1" s="1"/>
  <c r="M2554" i="1"/>
  <c r="R2554" i="1" s="1"/>
  <c r="I2555" i="1"/>
  <c r="N2555" i="1" s="1"/>
  <c r="J2555" i="1"/>
  <c r="O2555" i="1" s="1"/>
  <c r="K2555" i="1"/>
  <c r="P2555" i="1" s="1"/>
  <c r="L2555" i="1"/>
  <c r="Q2555" i="1" s="1"/>
  <c r="M2555" i="1"/>
  <c r="R2555" i="1" s="1"/>
  <c r="I2556" i="1"/>
  <c r="N2556" i="1" s="1"/>
  <c r="J2556" i="1"/>
  <c r="O2556" i="1" s="1"/>
  <c r="K2556" i="1"/>
  <c r="P2556" i="1" s="1"/>
  <c r="L2556" i="1"/>
  <c r="Q2556" i="1" s="1"/>
  <c r="M2556" i="1"/>
  <c r="R2556" i="1" s="1"/>
  <c r="I2557" i="1"/>
  <c r="N2557" i="1" s="1"/>
  <c r="J2557" i="1"/>
  <c r="O2557" i="1" s="1"/>
  <c r="K2557" i="1"/>
  <c r="P2557" i="1" s="1"/>
  <c r="L2557" i="1"/>
  <c r="Q2557" i="1" s="1"/>
  <c r="M2557" i="1"/>
  <c r="R2557" i="1" s="1"/>
  <c r="I2558" i="1"/>
  <c r="N2558" i="1" s="1"/>
  <c r="J2558" i="1"/>
  <c r="O2558" i="1" s="1"/>
  <c r="K2558" i="1"/>
  <c r="P2558" i="1" s="1"/>
  <c r="L2558" i="1"/>
  <c r="Q2558" i="1" s="1"/>
  <c r="M2558" i="1"/>
  <c r="R2558" i="1" s="1"/>
  <c r="I2559" i="1"/>
  <c r="N2559" i="1" s="1"/>
  <c r="J2559" i="1"/>
  <c r="O2559" i="1" s="1"/>
  <c r="K2559" i="1"/>
  <c r="P2559" i="1" s="1"/>
  <c r="L2559" i="1"/>
  <c r="Q2559" i="1" s="1"/>
  <c r="M2559" i="1"/>
  <c r="R2559" i="1" s="1"/>
  <c r="I2560" i="1"/>
  <c r="N2560" i="1" s="1"/>
  <c r="J2560" i="1"/>
  <c r="O2560" i="1" s="1"/>
  <c r="K2560" i="1"/>
  <c r="P2560" i="1" s="1"/>
  <c r="L2560" i="1"/>
  <c r="Q2560" i="1" s="1"/>
  <c r="M2560" i="1"/>
  <c r="R2560" i="1" s="1"/>
  <c r="I2561" i="1"/>
  <c r="N2561" i="1" s="1"/>
  <c r="J2561" i="1"/>
  <c r="O2561" i="1" s="1"/>
  <c r="K2561" i="1"/>
  <c r="P2561" i="1" s="1"/>
  <c r="L2561" i="1"/>
  <c r="Q2561" i="1" s="1"/>
  <c r="M2561" i="1"/>
  <c r="R2561" i="1" s="1"/>
  <c r="I2562" i="1"/>
  <c r="N2562" i="1" s="1"/>
  <c r="J2562" i="1"/>
  <c r="O2562" i="1" s="1"/>
  <c r="K2562" i="1"/>
  <c r="P2562" i="1" s="1"/>
  <c r="L2562" i="1"/>
  <c r="Q2562" i="1" s="1"/>
  <c r="M2562" i="1"/>
  <c r="R2562" i="1" s="1"/>
  <c r="I2563" i="1"/>
  <c r="N2563" i="1" s="1"/>
  <c r="J2563" i="1"/>
  <c r="O2563" i="1" s="1"/>
  <c r="K2563" i="1"/>
  <c r="P2563" i="1" s="1"/>
  <c r="L2563" i="1"/>
  <c r="Q2563" i="1" s="1"/>
  <c r="M2563" i="1"/>
  <c r="R2563" i="1" s="1"/>
  <c r="I2564" i="1"/>
  <c r="N2564" i="1" s="1"/>
  <c r="J2564" i="1"/>
  <c r="O2564" i="1" s="1"/>
  <c r="K2564" i="1"/>
  <c r="P2564" i="1" s="1"/>
  <c r="L2564" i="1"/>
  <c r="Q2564" i="1" s="1"/>
  <c r="M2564" i="1"/>
  <c r="R2564" i="1" s="1"/>
  <c r="I2565" i="1"/>
  <c r="N2565" i="1" s="1"/>
  <c r="J2565" i="1"/>
  <c r="O2565" i="1" s="1"/>
  <c r="K2565" i="1"/>
  <c r="P2565" i="1" s="1"/>
  <c r="L2565" i="1"/>
  <c r="Q2565" i="1" s="1"/>
  <c r="M2565" i="1"/>
  <c r="R2565" i="1" s="1"/>
  <c r="I2566" i="1"/>
  <c r="N2566" i="1" s="1"/>
  <c r="J2566" i="1"/>
  <c r="O2566" i="1" s="1"/>
  <c r="K2566" i="1"/>
  <c r="P2566" i="1" s="1"/>
  <c r="L2566" i="1"/>
  <c r="Q2566" i="1" s="1"/>
  <c r="M2566" i="1"/>
  <c r="R2566" i="1" s="1"/>
  <c r="I2567" i="1"/>
  <c r="N2567" i="1" s="1"/>
  <c r="J2567" i="1"/>
  <c r="O2567" i="1" s="1"/>
  <c r="K2567" i="1"/>
  <c r="P2567" i="1" s="1"/>
  <c r="L2567" i="1"/>
  <c r="Q2567" i="1" s="1"/>
  <c r="M2567" i="1"/>
  <c r="R2567" i="1" s="1"/>
  <c r="I2568" i="1"/>
  <c r="N2568" i="1" s="1"/>
  <c r="J2568" i="1"/>
  <c r="O2568" i="1" s="1"/>
  <c r="K2568" i="1"/>
  <c r="P2568" i="1" s="1"/>
  <c r="L2568" i="1"/>
  <c r="Q2568" i="1" s="1"/>
  <c r="M2568" i="1"/>
  <c r="R2568" i="1" s="1"/>
  <c r="I2569" i="1"/>
  <c r="N2569" i="1" s="1"/>
  <c r="J2569" i="1"/>
  <c r="O2569" i="1" s="1"/>
  <c r="K2569" i="1"/>
  <c r="P2569" i="1" s="1"/>
  <c r="L2569" i="1"/>
  <c r="Q2569" i="1" s="1"/>
  <c r="M2569" i="1"/>
  <c r="R2569" i="1" s="1"/>
  <c r="I2570" i="1"/>
  <c r="N2570" i="1" s="1"/>
  <c r="J2570" i="1"/>
  <c r="O2570" i="1" s="1"/>
  <c r="K2570" i="1"/>
  <c r="P2570" i="1" s="1"/>
  <c r="L2570" i="1"/>
  <c r="Q2570" i="1" s="1"/>
  <c r="M2570" i="1"/>
  <c r="R2570" i="1" s="1"/>
  <c r="I2571" i="1"/>
  <c r="N2571" i="1" s="1"/>
  <c r="J2571" i="1"/>
  <c r="O2571" i="1" s="1"/>
  <c r="K2571" i="1"/>
  <c r="P2571" i="1" s="1"/>
  <c r="L2571" i="1"/>
  <c r="Q2571" i="1" s="1"/>
  <c r="M2571" i="1"/>
  <c r="R2571" i="1" s="1"/>
  <c r="I2572" i="1"/>
  <c r="N2572" i="1" s="1"/>
  <c r="J2572" i="1"/>
  <c r="O2572" i="1" s="1"/>
  <c r="K2572" i="1"/>
  <c r="P2572" i="1" s="1"/>
  <c r="L2572" i="1"/>
  <c r="Q2572" i="1" s="1"/>
  <c r="M2572" i="1"/>
  <c r="R2572" i="1" s="1"/>
  <c r="I2573" i="1"/>
  <c r="N2573" i="1" s="1"/>
  <c r="J2573" i="1"/>
  <c r="O2573" i="1" s="1"/>
  <c r="K2573" i="1"/>
  <c r="P2573" i="1" s="1"/>
  <c r="L2573" i="1"/>
  <c r="Q2573" i="1" s="1"/>
  <c r="M2573" i="1"/>
  <c r="R2573" i="1" s="1"/>
  <c r="I2574" i="1"/>
  <c r="N2574" i="1" s="1"/>
  <c r="J2574" i="1"/>
  <c r="O2574" i="1" s="1"/>
  <c r="K2574" i="1"/>
  <c r="P2574" i="1" s="1"/>
  <c r="L2574" i="1"/>
  <c r="Q2574" i="1" s="1"/>
  <c r="M2574" i="1"/>
  <c r="R2574" i="1" s="1"/>
  <c r="I2575" i="1"/>
  <c r="N2575" i="1" s="1"/>
  <c r="J2575" i="1"/>
  <c r="O2575" i="1" s="1"/>
  <c r="K2575" i="1"/>
  <c r="P2575" i="1" s="1"/>
  <c r="L2575" i="1"/>
  <c r="Q2575" i="1" s="1"/>
  <c r="M2575" i="1"/>
  <c r="R2575" i="1" s="1"/>
  <c r="I2576" i="1"/>
  <c r="N2576" i="1" s="1"/>
  <c r="J2576" i="1"/>
  <c r="O2576" i="1" s="1"/>
  <c r="K2576" i="1"/>
  <c r="P2576" i="1" s="1"/>
  <c r="L2576" i="1"/>
  <c r="Q2576" i="1" s="1"/>
  <c r="M2576" i="1"/>
  <c r="R2576" i="1" s="1"/>
  <c r="I2577" i="1"/>
  <c r="N2577" i="1" s="1"/>
  <c r="J2577" i="1"/>
  <c r="O2577" i="1" s="1"/>
  <c r="K2577" i="1"/>
  <c r="P2577" i="1" s="1"/>
  <c r="L2577" i="1"/>
  <c r="Q2577" i="1" s="1"/>
  <c r="M2577" i="1"/>
  <c r="R2577" i="1" s="1"/>
  <c r="I2578" i="1"/>
  <c r="N2578" i="1" s="1"/>
  <c r="J2578" i="1"/>
  <c r="O2578" i="1" s="1"/>
  <c r="K2578" i="1"/>
  <c r="P2578" i="1" s="1"/>
  <c r="L2578" i="1"/>
  <c r="Q2578" i="1" s="1"/>
  <c r="M2578" i="1"/>
  <c r="R2578" i="1" s="1"/>
  <c r="I2579" i="1"/>
  <c r="N2579" i="1" s="1"/>
  <c r="J2579" i="1"/>
  <c r="O2579" i="1" s="1"/>
  <c r="K2579" i="1"/>
  <c r="P2579" i="1" s="1"/>
  <c r="L2579" i="1"/>
  <c r="Q2579" i="1" s="1"/>
  <c r="M2579" i="1"/>
  <c r="R2579" i="1" s="1"/>
  <c r="I2580" i="1"/>
  <c r="N2580" i="1" s="1"/>
  <c r="J2580" i="1"/>
  <c r="O2580" i="1" s="1"/>
  <c r="K2580" i="1"/>
  <c r="P2580" i="1" s="1"/>
  <c r="L2580" i="1"/>
  <c r="Q2580" i="1" s="1"/>
  <c r="M2580" i="1"/>
  <c r="R2580" i="1" s="1"/>
  <c r="I2581" i="1"/>
  <c r="N2581" i="1" s="1"/>
  <c r="J2581" i="1"/>
  <c r="O2581" i="1" s="1"/>
  <c r="K2581" i="1"/>
  <c r="P2581" i="1" s="1"/>
  <c r="L2581" i="1"/>
  <c r="Q2581" i="1" s="1"/>
  <c r="M2581" i="1"/>
  <c r="R2581" i="1" s="1"/>
  <c r="I2582" i="1"/>
  <c r="N2582" i="1" s="1"/>
  <c r="J2582" i="1"/>
  <c r="O2582" i="1" s="1"/>
  <c r="K2582" i="1"/>
  <c r="P2582" i="1" s="1"/>
  <c r="L2582" i="1"/>
  <c r="Q2582" i="1" s="1"/>
  <c r="M2582" i="1"/>
  <c r="R2582" i="1" s="1"/>
  <c r="I2583" i="1"/>
  <c r="N2583" i="1" s="1"/>
  <c r="J2583" i="1"/>
  <c r="O2583" i="1" s="1"/>
  <c r="K2583" i="1"/>
  <c r="P2583" i="1" s="1"/>
  <c r="L2583" i="1"/>
  <c r="Q2583" i="1" s="1"/>
  <c r="M2583" i="1"/>
  <c r="R2583" i="1" s="1"/>
  <c r="I2584" i="1"/>
  <c r="N2584" i="1" s="1"/>
  <c r="J2584" i="1"/>
  <c r="O2584" i="1" s="1"/>
  <c r="K2584" i="1"/>
  <c r="P2584" i="1" s="1"/>
  <c r="L2584" i="1"/>
  <c r="Q2584" i="1" s="1"/>
  <c r="M2584" i="1"/>
  <c r="R2584" i="1" s="1"/>
  <c r="I2585" i="1"/>
  <c r="N2585" i="1" s="1"/>
  <c r="J2585" i="1"/>
  <c r="O2585" i="1" s="1"/>
  <c r="K2585" i="1"/>
  <c r="P2585" i="1" s="1"/>
  <c r="L2585" i="1"/>
  <c r="Q2585" i="1" s="1"/>
  <c r="M2585" i="1"/>
  <c r="R2585" i="1" s="1"/>
  <c r="I2586" i="1"/>
  <c r="N2586" i="1" s="1"/>
  <c r="J2586" i="1"/>
  <c r="O2586" i="1" s="1"/>
  <c r="K2586" i="1"/>
  <c r="P2586" i="1" s="1"/>
  <c r="L2586" i="1"/>
  <c r="Q2586" i="1" s="1"/>
  <c r="M2586" i="1"/>
  <c r="R2586" i="1" s="1"/>
  <c r="I2587" i="1"/>
  <c r="N2587" i="1" s="1"/>
  <c r="J2587" i="1"/>
  <c r="O2587" i="1" s="1"/>
  <c r="K2587" i="1"/>
  <c r="P2587" i="1" s="1"/>
  <c r="L2587" i="1"/>
  <c r="Q2587" i="1" s="1"/>
  <c r="M2587" i="1"/>
  <c r="R2587" i="1" s="1"/>
  <c r="I2588" i="1"/>
  <c r="N2588" i="1" s="1"/>
  <c r="J2588" i="1"/>
  <c r="O2588" i="1" s="1"/>
  <c r="K2588" i="1"/>
  <c r="P2588" i="1" s="1"/>
  <c r="L2588" i="1"/>
  <c r="Q2588" i="1" s="1"/>
  <c r="M2588" i="1"/>
  <c r="R2588" i="1" s="1"/>
  <c r="I2589" i="1"/>
  <c r="N2589" i="1" s="1"/>
  <c r="J2589" i="1"/>
  <c r="O2589" i="1" s="1"/>
  <c r="K2589" i="1"/>
  <c r="P2589" i="1" s="1"/>
  <c r="L2589" i="1"/>
  <c r="Q2589" i="1" s="1"/>
  <c r="M2589" i="1"/>
  <c r="R2589" i="1" s="1"/>
  <c r="I2590" i="1"/>
  <c r="N2590" i="1" s="1"/>
  <c r="J2590" i="1"/>
  <c r="O2590" i="1" s="1"/>
  <c r="K2590" i="1"/>
  <c r="P2590" i="1" s="1"/>
  <c r="L2590" i="1"/>
  <c r="Q2590" i="1" s="1"/>
  <c r="M2590" i="1"/>
  <c r="R2590" i="1" s="1"/>
  <c r="I2591" i="1"/>
  <c r="N2591" i="1" s="1"/>
  <c r="J2591" i="1"/>
  <c r="O2591" i="1" s="1"/>
  <c r="K2591" i="1"/>
  <c r="P2591" i="1" s="1"/>
  <c r="L2591" i="1"/>
  <c r="Q2591" i="1" s="1"/>
  <c r="M2591" i="1"/>
  <c r="R2591" i="1" s="1"/>
  <c r="I2592" i="1"/>
  <c r="N2592" i="1" s="1"/>
  <c r="J2592" i="1"/>
  <c r="O2592" i="1" s="1"/>
  <c r="K2592" i="1"/>
  <c r="P2592" i="1" s="1"/>
  <c r="L2592" i="1"/>
  <c r="Q2592" i="1" s="1"/>
  <c r="M2592" i="1"/>
  <c r="R2592" i="1" s="1"/>
  <c r="I2593" i="1"/>
  <c r="N2593" i="1" s="1"/>
  <c r="J2593" i="1"/>
  <c r="O2593" i="1" s="1"/>
  <c r="K2593" i="1"/>
  <c r="P2593" i="1" s="1"/>
  <c r="L2593" i="1"/>
  <c r="Q2593" i="1" s="1"/>
  <c r="M2593" i="1"/>
  <c r="R2593" i="1" s="1"/>
  <c r="I2594" i="1"/>
  <c r="N2594" i="1" s="1"/>
  <c r="J2594" i="1"/>
  <c r="O2594" i="1" s="1"/>
  <c r="K2594" i="1"/>
  <c r="P2594" i="1" s="1"/>
  <c r="L2594" i="1"/>
  <c r="Q2594" i="1" s="1"/>
  <c r="M2594" i="1"/>
  <c r="R2594" i="1" s="1"/>
  <c r="I2595" i="1"/>
  <c r="N2595" i="1" s="1"/>
  <c r="J2595" i="1"/>
  <c r="O2595" i="1" s="1"/>
  <c r="K2595" i="1"/>
  <c r="P2595" i="1" s="1"/>
  <c r="L2595" i="1"/>
  <c r="Q2595" i="1" s="1"/>
  <c r="M2595" i="1"/>
  <c r="R2595" i="1" s="1"/>
  <c r="I2596" i="1"/>
  <c r="N2596" i="1" s="1"/>
  <c r="J2596" i="1"/>
  <c r="O2596" i="1" s="1"/>
  <c r="K2596" i="1"/>
  <c r="P2596" i="1" s="1"/>
  <c r="L2596" i="1"/>
  <c r="Q2596" i="1" s="1"/>
  <c r="M2596" i="1"/>
  <c r="R2596" i="1" s="1"/>
  <c r="I2597" i="1"/>
  <c r="N2597" i="1" s="1"/>
  <c r="J2597" i="1"/>
  <c r="O2597" i="1" s="1"/>
  <c r="K2597" i="1"/>
  <c r="P2597" i="1" s="1"/>
  <c r="L2597" i="1"/>
  <c r="Q2597" i="1" s="1"/>
  <c r="M2597" i="1"/>
  <c r="R2597" i="1" s="1"/>
  <c r="I2598" i="1"/>
  <c r="N2598" i="1" s="1"/>
  <c r="J2598" i="1"/>
  <c r="O2598" i="1" s="1"/>
  <c r="K2598" i="1"/>
  <c r="P2598" i="1" s="1"/>
  <c r="L2598" i="1"/>
  <c r="Q2598" i="1" s="1"/>
  <c r="M2598" i="1"/>
  <c r="R2598" i="1" s="1"/>
  <c r="I2599" i="1"/>
  <c r="N2599" i="1" s="1"/>
  <c r="J2599" i="1"/>
  <c r="O2599" i="1" s="1"/>
  <c r="K2599" i="1"/>
  <c r="P2599" i="1" s="1"/>
  <c r="L2599" i="1"/>
  <c r="Q2599" i="1" s="1"/>
  <c r="M2599" i="1"/>
  <c r="R2599" i="1" s="1"/>
  <c r="I2600" i="1"/>
  <c r="N2600" i="1" s="1"/>
  <c r="J2600" i="1"/>
  <c r="O2600" i="1" s="1"/>
  <c r="K2600" i="1"/>
  <c r="P2600" i="1" s="1"/>
  <c r="L2600" i="1"/>
  <c r="Q2600" i="1" s="1"/>
  <c r="M2600" i="1"/>
  <c r="R2600" i="1" s="1"/>
  <c r="I2601" i="1"/>
  <c r="N2601" i="1" s="1"/>
  <c r="J2601" i="1"/>
  <c r="O2601" i="1" s="1"/>
  <c r="K2601" i="1"/>
  <c r="P2601" i="1" s="1"/>
  <c r="L2601" i="1"/>
  <c r="Q2601" i="1" s="1"/>
  <c r="M2601" i="1"/>
  <c r="R2601" i="1" s="1"/>
  <c r="I2602" i="1"/>
  <c r="N2602" i="1" s="1"/>
  <c r="J2602" i="1"/>
  <c r="O2602" i="1" s="1"/>
  <c r="K2602" i="1"/>
  <c r="P2602" i="1" s="1"/>
  <c r="L2602" i="1"/>
  <c r="Q2602" i="1" s="1"/>
  <c r="M2602" i="1"/>
  <c r="R2602" i="1" s="1"/>
  <c r="I2603" i="1"/>
  <c r="N2603" i="1" s="1"/>
  <c r="J2603" i="1"/>
  <c r="O2603" i="1" s="1"/>
  <c r="K2603" i="1"/>
  <c r="P2603" i="1" s="1"/>
  <c r="L2603" i="1"/>
  <c r="Q2603" i="1" s="1"/>
  <c r="M2603" i="1"/>
  <c r="R2603" i="1" s="1"/>
  <c r="I2604" i="1"/>
  <c r="N2604" i="1" s="1"/>
  <c r="J2604" i="1"/>
  <c r="O2604" i="1" s="1"/>
  <c r="K2604" i="1"/>
  <c r="P2604" i="1" s="1"/>
  <c r="L2604" i="1"/>
  <c r="Q2604" i="1" s="1"/>
  <c r="M2604" i="1"/>
  <c r="R2604" i="1" s="1"/>
  <c r="I2605" i="1"/>
  <c r="N2605" i="1" s="1"/>
  <c r="J2605" i="1"/>
  <c r="O2605" i="1" s="1"/>
  <c r="K2605" i="1"/>
  <c r="P2605" i="1" s="1"/>
  <c r="L2605" i="1"/>
  <c r="Q2605" i="1" s="1"/>
  <c r="M2605" i="1"/>
  <c r="R2605" i="1" s="1"/>
  <c r="I2606" i="1"/>
  <c r="N2606" i="1" s="1"/>
  <c r="J2606" i="1"/>
  <c r="O2606" i="1" s="1"/>
  <c r="K2606" i="1"/>
  <c r="P2606" i="1" s="1"/>
  <c r="L2606" i="1"/>
  <c r="Q2606" i="1" s="1"/>
  <c r="M2606" i="1"/>
  <c r="R2606" i="1" s="1"/>
  <c r="I2607" i="1"/>
  <c r="N2607" i="1" s="1"/>
  <c r="J2607" i="1"/>
  <c r="O2607" i="1" s="1"/>
  <c r="K2607" i="1"/>
  <c r="P2607" i="1" s="1"/>
  <c r="L2607" i="1"/>
  <c r="Q2607" i="1" s="1"/>
  <c r="M2607" i="1"/>
  <c r="R2607" i="1" s="1"/>
  <c r="I2608" i="1"/>
  <c r="N2608" i="1" s="1"/>
  <c r="J2608" i="1"/>
  <c r="O2608" i="1" s="1"/>
  <c r="K2608" i="1"/>
  <c r="P2608" i="1" s="1"/>
  <c r="L2608" i="1"/>
  <c r="Q2608" i="1" s="1"/>
  <c r="M2608" i="1"/>
  <c r="R2608" i="1" s="1"/>
  <c r="I2609" i="1"/>
  <c r="N2609" i="1" s="1"/>
  <c r="J2609" i="1"/>
  <c r="O2609" i="1" s="1"/>
  <c r="K2609" i="1"/>
  <c r="P2609" i="1" s="1"/>
  <c r="L2609" i="1"/>
  <c r="Q2609" i="1" s="1"/>
  <c r="M2609" i="1"/>
  <c r="R2609" i="1" s="1"/>
  <c r="I2610" i="1"/>
  <c r="N2610" i="1" s="1"/>
  <c r="J2610" i="1"/>
  <c r="O2610" i="1" s="1"/>
  <c r="K2610" i="1"/>
  <c r="P2610" i="1" s="1"/>
  <c r="L2610" i="1"/>
  <c r="Q2610" i="1" s="1"/>
  <c r="M2610" i="1"/>
  <c r="R2610" i="1" s="1"/>
  <c r="I2611" i="1"/>
  <c r="N2611" i="1" s="1"/>
  <c r="J2611" i="1"/>
  <c r="O2611" i="1" s="1"/>
  <c r="K2611" i="1"/>
  <c r="P2611" i="1" s="1"/>
  <c r="L2611" i="1"/>
  <c r="Q2611" i="1" s="1"/>
  <c r="M2611" i="1"/>
  <c r="R2611" i="1" s="1"/>
  <c r="I2612" i="1"/>
  <c r="N2612" i="1" s="1"/>
  <c r="J2612" i="1"/>
  <c r="O2612" i="1" s="1"/>
  <c r="K2612" i="1"/>
  <c r="P2612" i="1" s="1"/>
  <c r="L2612" i="1"/>
  <c r="Q2612" i="1" s="1"/>
  <c r="M2612" i="1"/>
  <c r="R2612" i="1" s="1"/>
  <c r="I2613" i="1"/>
  <c r="N2613" i="1" s="1"/>
  <c r="J2613" i="1"/>
  <c r="O2613" i="1" s="1"/>
  <c r="K2613" i="1"/>
  <c r="P2613" i="1" s="1"/>
  <c r="L2613" i="1"/>
  <c r="Q2613" i="1" s="1"/>
  <c r="M2613" i="1"/>
  <c r="R2613" i="1" s="1"/>
  <c r="I2614" i="1"/>
  <c r="N2614" i="1" s="1"/>
  <c r="J2614" i="1"/>
  <c r="O2614" i="1" s="1"/>
  <c r="K2614" i="1"/>
  <c r="P2614" i="1" s="1"/>
  <c r="L2614" i="1"/>
  <c r="Q2614" i="1" s="1"/>
  <c r="M2614" i="1"/>
  <c r="R2614" i="1" s="1"/>
  <c r="I2615" i="1"/>
  <c r="N2615" i="1" s="1"/>
  <c r="J2615" i="1"/>
  <c r="O2615" i="1" s="1"/>
  <c r="K2615" i="1"/>
  <c r="P2615" i="1" s="1"/>
  <c r="L2615" i="1"/>
  <c r="Q2615" i="1" s="1"/>
  <c r="M2615" i="1"/>
  <c r="R2615" i="1" s="1"/>
  <c r="I2616" i="1"/>
  <c r="N2616" i="1" s="1"/>
  <c r="J2616" i="1"/>
  <c r="O2616" i="1" s="1"/>
  <c r="K2616" i="1"/>
  <c r="P2616" i="1" s="1"/>
  <c r="L2616" i="1"/>
  <c r="Q2616" i="1" s="1"/>
  <c r="M2616" i="1"/>
  <c r="R2616" i="1" s="1"/>
  <c r="I2617" i="1"/>
  <c r="N2617" i="1" s="1"/>
  <c r="J2617" i="1"/>
  <c r="O2617" i="1" s="1"/>
  <c r="K2617" i="1"/>
  <c r="P2617" i="1" s="1"/>
  <c r="L2617" i="1"/>
  <c r="Q2617" i="1" s="1"/>
  <c r="M2617" i="1"/>
  <c r="R2617" i="1" s="1"/>
  <c r="I2618" i="1"/>
  <c r="N2618" i="1" s="1"/>
  <c r="J2618" i="1"/>
  <c r="O2618" i="1" s="1"/>
  <c r="K2618" i="1"/>
  <c r="P2618" i="1" s="1"/>
  <c r="L2618" i="1"/>
  <c r="Q2618" i="1" s="1"/>
  <c r="M2618" i="1"/>
  <c r="R2618" i="1" s="1"/>
  <c r="I2619" i="1"/>
  <c r="N2619" i="1" s="1"/>
  <c r="J2619" i="1"/>
  <c r="O2619" i="1" s="1"/>
  <c r="K2619" i="1"/>
  <c r="P2619" i="1" s="1"/>
  <c r="L2619" i="1"/>
  <c r="Q2619" i="1" s="1"/>
  <c r="M2619" i="1"/>
  <c r="R2619" i="1" s="1"/>
  <c r="I2620" i="1"/>
  <c r="N2620" i="1" s="1"/>
  <c r="J2620" i="1"/>
  <c r="O2620" i="1" s="1"/>
  <c r="K2620" i="1"/>
  <c r="P2620" i="1" s="1"/>
  <c r="L2620" i="1"/>
  <c r="Q2620" i="1" s="1"/>
  <c r="M2620" i="1"/>
  <c r="R2620" i="1" s="1"/>
  <c r="I2621" i="1"/>
  <c r="N2621" i="1" s="1"/>
  <c r="J2621" i="1"/>
  <c r="O2621" i="1" s="1"/>
  <c r="K2621" i="1"/>
  <c r="P2621" i="1" s="1"/>
  <c r="L2621" i="1"/>
  <c r="Q2621" i="1" s="1"/>
  <c r="M2621" i="1"/>
  <c r="R2621" i="1" s="1"/>
  <c r="I2622" i="1"/>
  <c r="N2622" i="1" s="1"/>
  <c r="J2622" i="1"/>
  <c r="O2622" i="1" s="1"/>
  <c r="K2622" i="1"/>
  <c r="P2622" i="1" s="1"/>
  <c r="L2622" i="1"/>
  <c r="Q2622" i="1" s="1"/>
  <c r="M2622" i="1"/>
  <c r="R2622" i="1" s="1"/>
  <c r="I2623" i="1"/>
  <c r="N2623" i="1" s="1"/>
  <c r="J2623" i="1"/>
  <c r="O2623" i="1" s="1"/>
  <c r="K2623" i="1"/>
  <c r="P2623" i="1" s="1"/>
  <c r="L2623" i="1"/>
  <c r="Q2623" i="1" s="1"/>
  <c r="M2623" i="1"/>
  <c r="R2623" i="1" s="1"/>
  <c r="I2624" i="1"/>
  <c r="N2624" i="1" s="1"/>
  <c r="J2624" i="1"/>
  <c r="O2624" i="1" s="1"/>
  <c r="K2624" i="1"/>
  <c r="P2624" i="1" s="1"/>
  <c r="L2624" i="1"/>
  <c r="Q2624" i="1" s="1"/>
  <c r="M2624" i="1"/>
  <c r="R2624" i="1" s="1"/>
  <c r="I2625" i="1"/>
  <c r="N2625" i="1" s="1"/>
  <c r="J2625" i="1"/>
  <c r="O2625" i="1" s="1"/>
  <c r="K2625" i="1"/>
  <c r="P2625" i="1" s="1"/>
  <c r="L2625" i="1"/>
  <c r="Q2625" i="1" s="1"/>
  <c r="M2625" i="1"/>
  <c r="R2625" i="1" s="1"/>
  <c r="I2626" i="1"/>
  <c r="N2626" i="1" s="1"/>
  <c r="J2626" i="1"/>
  <c r="O2626" i="1" s="1"/>
  <c r="K2626" i="1"/>
  <c r="P2626" i="1" s="1"/>
  <c r="L2626" i="1"/>
  <c r="Q2626" i="1" s="1"/>
  <c r="M2626" i="1"/>
  <c r="R2626" i="1" s="1"/>
  <c r="I2627" i="1"/>
  <c r="N2627" i="1" s="1"/>
  <c r="J2627" i="1"/>
  <c r="O2627" i="1" s="1"/>
  <c r="K2627" i="1"/>
  <c r="P2627" i="1" s="1"/>
  <c r="L2627" i="1"/>
  <c r="Q2627" i="1" s="1"/>
  <c r="M2627" i="1"/>
  <c r="R2627" i="1" s="1"/>
  <c r="I2628" i="1"/>
  <c r="N2628" i="1" s="1"/>
  <c r="J2628" i="1"/>
  <c r="O2628" i="1" s="1"/>
  <c r="K2628" i="1"/>
  <c r="P2628" i="1" s="1"/>
  <c r="L2628" i="1"/>
  <c r="Q2628" i="1" s="1"/>
  <c r="M2628" i="1"/>
  <c r="R2628" i="1" s="1"/>
  <c r="I2629" i="1"/>
  <c r="N2629" i="1" s="1"/>
  <c r="J2629" i="1"/>
  <c r="O2629" i="1" s="1"/>
  <c r="K2629" i="1"/>
  <c r="P2629" i="1" s="1"/>
  <c r="L2629" i="1"/>
  <c r="Q2629" i="1" s="1"/>
  <c r="M2629" i="1"/>
  <c r="R2629" i="1" s="1"/>
  <c r="I2630" i="1"/>
  <c r="N2630" i="1" s="1"/>
  <c r="J2630" i="1"/>
  <c r="O2630" i="1" s="1"/>
  <c r="K2630" i="1"/>
  <c r="P2630" i="1" s="1"/>
  <c r="L2630" i="1"/>
  <c r="Q2630" i="1" s="1"/>
  <c r="M2630" i="1"/>
  <c r="R2630" i="1" s="1"/>
  <c r="I2631" i="1"/>
  <c r="N2631" i="1" s="1"/>
  <c r="J2631" i="1"/>
  <c r="O2631" i="1" s="1"/>
  <c r="K2631" i="1"/>
  <c r="P2631" i="1" s="1"/>
  <c r="L2631" i="1"/>
  <c r="Q2631" i="1" s="1"/>
  <c r="M2631" i="1"/>
  <c r="R2631" i="1" s="1"/>
  <c r="I2632" i="1"/>
  <c r="N2632" i="1" s="1"/>
  <c r="J2632" i="1"/>
  <c r="O2632" i="1" s="1"/>
  <c r="K2632" i="1"/>
  <c r="P2632" i="1" s="1"/>
  <c r="L2632" i="1"/>
  <c r="Q2632" i="1" s="1"/>
  <c r="M2632" i="1"/>
  <c r="R2632" i="1" s="1"/>
  <c r="I2633" i="1"/>
  <c r="N2633" i="1" s="1"/>
  <c r="J2633" i="1"/>
  <c r="O2633" i="1" s="1"/>
  <c r="K2633" i="1"/>
  <c r="P2633" i="1" s="1"/>
  <c r="L2633" i="1"/>
  <c r="Q2633" i="1" s="1"/>
  <c r="M2633" i="1"/>
  <c r="R2633" i="1" s="1"/>
  <c r="I2634" i="1"/>
  <c r="N2634" i="1" s="1"/>
  <c r="J2634" i="1"/>
  <c r="O2634" i="1" s="1"/>
  <c r="K2634" i="1"/>
  <c r="P2634" i="1" s="1"/>
  <c r="L2634" i="1"/>
  <c r="Q2634" i="1" s="1"/>
  <c r="M2634" i="1"/>
  <c r="R2634" i="1" s="1"/>
  <c r="I2635" i="1"/>
  <c r="N2635" i="1" s="1"/>
  <c r="J2635" i="1"/>
  <c r="O2635" i="1" s="1"/>
  <c r="K2635" i="1"/>
  <c r="P2635" i="1" s="1"/>
  <c r="L2635" i="1"/>
  <c r="Q2635" i="1" s="1"/>
  <c r="M2635" i="1"/>
  <c r="R2635" i="1" s="1"/>
  <c r="I2636" i="1"/>
  <c r="N2636" i="1" s="1"/>
  <c r="J2636" i="1"/>
  <c r="O2636" i="1" s="1"/>
  <c r="K2636" i="1"/>
  <c r="P2636" i="1" s="1"/>
  <c r="L2636" i="1"/>
  <c r="Q2636" i="1" s="1"/>
  <c r="M2636" i="1"/>
  <c r="R2636" i="1" s="1"/>
  <c r="I2637" i="1"/>
  <c r="N2637" i="1" s="1"/>
  <c r="J2637" i="1"/>
  <c r="O2637" i="1" s="1"/>
  <c r="K2637" i="1"/>
  <c r="P2637" i="1" s="1"/>
  <c r="L2637" i="1"/>
  <c r="Q2637" i="1" s="1"/>
  <c r="M2637" i="1"/>
  <c r="R2637" i="1" s="1"/>
  <c r="I2638" i="1"/>
  <c r="N2638" i="1" s="1"/>
  <c r="J2638" i="1"/>
  <c r="O2638" i="1" s="1"/>
  <c r="K2638" i="1"/>
  <c r="P2638" i="1" s="1"/>
  <c r="L2638" i="1"/>
  <c r="Q2638" i="1" s="1"/>
  <c r="M2638" i="1"/>
  <c r="R2638" i="1" s="1"/>
  <c r="I2639" i="1"/>
  <c r="N2639" i="1" s="1"/>
  <c r="J2639" i="1"/>
  <c r="O2639" i="1" s="1"/>
  <c r="K2639" i="1"/>
  <c r="P2639" i="1" s="1"/>
  <c r="L2639" i="1"/>
  <c r="Q2639" i="1" s="1"/>
  <c r="M2639" i="1"/>
  <c r="R2639" i="1" s="1"/>
  <c r="I2640" i="1"/>
  <c r="N2640" i="1" s="1"/>
  <c r="J2640" i="1"/>
  <c r="O2640" i="1" s="1"/>
  <c r="K2640" i="1"/>
  <c r="P2640" i="1" s="1"/>
  <c r="L2640" i="1"/>
  <c r="Q2640" i="1" s="1"/>
  <c r="M2640" i="1"/>
  <c r="R2640" i="1" s="1"/>
  <c r="I2641" i="1"/>
  <c r="N2641" i="1" s="1"/>
  <c r="J2641" i="1"/>
  <c r="O2641" i="1" s="1"/>
  <c r="K2641" i="1"/>
  <c r="P2641" i="1" s="1"/>
  <c r="L2641" i="1"/>
  <c r="Q2641" i="1" s="1"/>
  <c r="M2641" i="1"/>
  <c r="R2641" i="1" s="1"/>
  <c r="I2642" i="1"/>
  <c r="N2642" i="1" s="1"/>
  <c r="J2642" i="1"/>
  <c r="O2642" i="1" s="1"/>
  <c r="K2642" i="1"/>
  <c r="P2642" i="1" s="1"/>
  <c r="L2642" i="1"/>
  <c r="Q2642" i="1" s="1"/>
  <c r="M2642" i="1"/>
  <c r="R2642" i="1" s="1"/>
  <c r="I2643" i="1"/>
  <c r="N2643" i="1" s="1"/>
  <c r="J2643" i="1"/>
  <c r="O2643" i="1" s="1"/>
  <c r="K2643" i="1"/>
  <c r="P2643" i="1" s="1"/>
  <c r="L2643" i="1"/>
  <c r="Q2643" i="1" s="1"/>
  <c r="M2643" i="1"/>
  <c r="R2643" i="1" s="1"/>
  <c r="I2644" i="1"/>
  <c r="N2644" i="1" s="1"/>
  <c r="J2644" i="1"/>
  <c r="O2644" i="1" s="1"/>
  <c r="K2644" i="1"/>
  <c r="P2644" i="1" s="1"/>
  <c r="L2644" i="1"/>
  <c r="Q2644" i="1" s="1"/>
  <c r="M2644" i="1"/>
  <c r="R2644" i="1" s="1"/>
  <c r="I2645" i="1"/>
  <c r="N2645" i="1" s="1"/>
  <c r="J2645" i="1"/>
  <c r="O2645" i="1" s="1"/>
  <c r="K2645" i="1"/>
  <c r="P2645" i="1" s="1"/>
  <c r="L2645" i="1"/>
  <c r="Q2645" i="1" s="1"/>
  <c r="M2645" i="1"/>
  <c r="R2645" i="1" s="1"/>
  <c r="I2646" i="1"/>
  <c r="N2646" i="1" s="1"/>
  <c r="J2646" i="1"/>
  <c r="O2646" i="1" s="1"/>
  <c r="K2646" i="1"/>
  <c r="P2646" i="1" s="1"/>
  <c r="L2646" i="1"/>
  <c r="Q2646" i="1" s="1"/>
  <c r="M2646" i="1"/>
  <c r="R2646" i="1" s="1"/>
  <c r="I2647" i="1"/>
  <c r="N2647" i="1" s="1"/>
  <c r="J2647" i="1"/>
  <c r="O2647" i="1" s="1"/>
  <c r="K2647" i="1"/>
  <c r="P2647" i="1" s="1"/>
  <c r="L2647" i="1"/>
  <c r="Q2647" i="1" s="1"/>
  <c r="M2647" i="1"/>
  <c r="R2647" i="1" s="1"/>
  <c r="I2648" i="1"/>
  <c r="N2648" i="1" s="1"/>
  <c r="J2648" i="1"/>
  <c r="O2648" i="1" s="1"/>
  <c r="K2648" i="1"/>
  <c r="P2648" i="1" s="1"/>
  <c r="L2648" i="1"/>
  <c r="Q2648" i="1" s="1"/>
  <c r="M2648" i="1"/>
  <c r="R2648" i="1" s="1"/>
  <c r="I2649" i="1"/>
  <c r="N2649" i="1" s="1"/>
  <c r="J2649" i="1"/>
  <c r="O2649" i="1" s="1"/>
  <c r="K2649" i="1"/>
  <c r="P2649" i="1" s="1"/>
  <c r="L2649" i="1"/>
  <c r="Q2649" i="1" s="1"/>
  <c r="M2649" i="1"/>
  <c r="R2649" i="1" s="1"/>
  <c r="I2650" i="1"/>
  <c r="N2650" i="1" s="1"/>
  <c r="J2650" i="1"/>
  <c r="O2650" i="1" s="1"/>
  <c r="K2650" i="1"/>
  <c r="P2650" i="1" s="1"/>
  <c r="L2650" i="1"/>
  <c r="Q2650" i="1" s="1"/>
  <c r="M2650" i="1"/>
  <c r="R2650" i="1" s="1"/>
  <c r="I2651" i="1"/>
  <c r="N2651" i="1" s="1"/>
  <c r="J2651" i="1"/>
  <c r="O2651" i="1" s="1"/>
  <c r="K2651" i="1"/>
  <c r="P2651" i="1" s="1"/>
  <c r="L2651" i="1"/>
  <c r="Q2651" i="1" s="1"/>
  <c r="M2651" i="1"/>
  <c r="R2651" i="1" s="1"/>
  <c r="I2652" i="1"/>
  <c r="N2652" i="1" s="1"/>
  <c r="J2652" i="1"/>
  <c r="O2652" i="1" s="1"/>
  <c r="K2652" i="1"/>
  <c r="P2652" i="1" s="1"/>
  <c r="L2652" i="1"/>
  <c r="Q2652" i="1" s="1"/>
  <c r="M2652" i="1"/>
  <c r="R2652" i="1" s="1"/>
  <c r="I2653" i="1"/>
  <c r="N2653" i="1" s="1"/>
  <c r="J2653" i="1"/>
  <c r="O2653" i="1" s="1"/>
  <c r="K2653" i="1"/>
  <c r="P2653" i="1" s="1"/>
  <c r="L2653" i="1"/>
  <c r="Q2653" i="1" s="1"/>
  <c r="M2653" i="1"/>
  <c r="R2653" i="1" s="1"/>
  <c r="I2654" i="1"/>
  <c r="N2654" i="1" s="1"/>
  <c r="J2654" i="1"/>
  <c r="O2654" i="1" s="1"/>
  <c r="K2654" i="1"/>
  <c r="P2654" i="1" s="1"/>
  <c r="L2654" i="1"/>
  <c r="Q2654" i="1" s="1"/>
  <c r="M2654" i="1"/>
  <c r="R2654" i="1" s="1"/>
  <c r="I2655" i="1"/>
  <c r="N2655" i="1" s="1"/>
  <c r="J2655" i="1"/>
  <c r="O2655" i="1" s="1"/>
  <c r="K2655" i="1"/>
  <c r="P2655" i="1" s="1"/>
  <c r="L2655" i="1"/>
  <c r="Q2655" i="1" s="1"/>
  <c r="M2655" i="1"/>
  <c r="R2655" i="1" s="1"/>
  <c r="I2656" i="1"/>
  <c r="N2656" i="1" s="1"/>
  <c r="J2656" i="1"/>
  <c r="O2656" i="1" s="1"/>
  <c r="K2656" i="1"/>
  <c r="P2656" i="1" s="1"/>
  <c r="L2656" i="1"/>
  <c r="Q2656" i="1" s="1"/>
  <c r="M2656" i="1"/>
  <c r="R2656" i="1" s="1"/>
  <c r="I2657" i="1"/>
  <c r="N2657" i="1" s="1"/>
  <c r="J2657" i="1"/>
  <c r="O2657" i="1" s="1"/>
  <c r="K2657" i="1"/>
  <c r="P2657" i="1" s="1"/>
  <c r="L2657" i="1"/>
  <c r="Q2657" i="1" s="1"/>
  <c r="M2657" i="1"/>
  <c r="R2657" i="1" s="1"/>
  <c r="I2658" i="1"/>
  <c r="N2658" i="1" s="1"/>
  <c r="J2658" i="1"/>
  <c r="O2658" i="1" s="1"/>
  <c r="K2658" i="1"/>
  <c r="P2658" i="1" s="1"/>
  <c r="L2658" i="1"/>
  <c r="Q2658" i="1" s="1"/>
  <c r="M2658" i="1"/>
  <c r="R2658" i="1" s="1"/>
  <c r="I2659" i="1"/>
  <c r="N2659" i="1" s="1"/>
  <c r="J2659" i="1"/>
  <c r="O2659" i="1" s="1"/>
  <c r="K2659" i="1"/>
  <c r="P2659" i="1" s="1"/>
  <c r="L2659" i="1"/>
  <c r="Q2659" i="1" s="1"/>
  <c r="M2659" i="1"/>
  <c r="R2659" i="1" s="1"/>
  <c r="I2660" i="1"/>
  <c r="N2660" i="1" s="1"/>
  <c r="J2660" i="1"/>
  <c r="O2660" i="1" s="1"/>
  <c r="K2660" i="1"/>
  <c r="P2660" i="1" s="1"/>
  <c r="L2660" i="1"/>
  <c r="Q2660" i="1" s="1"/>
  <c r="M2660" i="1"/>
  <c r="R2660" i="1" s="1"/>
  <c r="I2661" i="1"/>
  <c r="N2661" i="1" s="1"/>
  <c r="J2661" i="1"/>
  <c r="O2661" i="1" s="1"/>
  <c r="K2661" i="1"/>
  <c r="P2661" i="1" s="1"/>
  <c r="L2661" i="1"/>
  <c r="Q2661" i="1" s="1"/>
  <c r="M2661" i="1"/>
  <c r="R2661" i="1" s="1"/>
  <c r="I2662" i="1"/>
  <c r="N2662" i="1" s="1"/>
  <c r="J2662" i="1"/>
  <c r="O2662" i="1" s="1"/>
  <c r="K2662" i="1"/>
  <c r="P2662" i="1" s="1"/>
  <c r="L2662" i="1"/>
  <c r="Q2662" i="1" s="1"/>
  <c r="M2662" i="1"/>
  <c r="R2662" i="1" s="1"/>
  <c r="I2663" i="1"/>
  <c r="N2663" i="1" s="1"/>
  <c r="J2663" i="1"/>
  <c r="O2663" i="1" s="1"/>
  <c r="K2663" i="1"/>
  <c r="P2663" i="1" s="1"/>
  <c r="L2663" i="1"/>
  <c r="Q2663" i="1" s="1"/>
  <c r="M2663" i="1"/>
  <c r="R2663" i="1" s="1"/>
  <c r="I2664" i="1"/>
  <c r="N2664" i="1" s="1"/>
  <c r="J2664" i="1"/>
  <c r="O2664" i="1" s="1"/>
  <c r="K2664" i="1"/>
  <c r="P2664" i="1" s="1"/>
  <c r="L2664" i="1"/>
  <c r="Q2664" i="1" s="1"/>
  <c r="M2664" i="1"/>
  <c r="R2664" i="1" s="1"/>
  <c r="I2665" i="1"/>
  <c r="N2665" i="1" s="1"/>
  <c r="J2665" i="1"/>
  <c r="O2665" i="1" s="1"/>
  <c r="K2665" i="1"/>
  <c r="P2665" i="1" s="1"/>
  <c r="L2665" i="1"/>
  <c r="Q2665" i="1" s="1"/>
  <c r="M2665" i="1"/>
  <c r="R2665" i="1" s="1"/>
  <c r="I2666" i="1"/>
  <c r="N2666" i="1" s="1"/>
  <c r="J2666" i="1"/>
  <c r="O2666" i="1" s="1"/>
  <c r="K2666" i="1"/>
  <c r="P2666" i="1" s="1"/>
  <c r="L2666" i="1"/>
  <c r="Q2666" i="1" s="1"/>
  <c r="M2666" i="1"/>
  <c r="R2666" i="1" s="1"/>
  <c r="I2667" i="1"/>
  <c r="N2667" i="1" s="1"/>
  <c r="J2667" i="1"/>
  <c r="O2667" i="1" s="1"/>
  <c r="K2667" i="1"/>
  <c r="P2667" i="1" s="1"/>
  <c r="L2667" i="1"/>
  <c r="Q2667" i="1" s="1"/>
  <c r="M2667" i="1"/>
  <c r="R2667" i="1" s="1"/>
  <c r="I2668" i="1"/>
  <c r="N2668" i="1" s="1"/>
  <c r="J2668" i="1"/>
  <c r="O2668" i="1" s="1"/>
  <c r="K2668" i="1"/>
  <c r="P2668" i="1" s="1"/>
  <c r="L2668" i="1"/>
  <c r="Q2668" i="1" s="1"/>
  <c r="M2668" i="1"/>
  <c r="R2668" i="1" s="1"/>
  <c r="I2669" i="1"/>
  <c r="N2669" i="1" s="1"/>
  <c r="J2669" i="1"/>
  <c r="O2669" i="1" s="1"/>
  <c r="K2669" i="1"/>
  <c r="P2669" i="1" s="1"/>
  <c r="L2669" i="1"/>
  <c r="Q2669" i="1" s="1"/>
  <c r="M2669" i="1"/>
  <c r="R2669" i="1" s="1"/>
  <c r="I2670" i="1"/>
  <c r="N2670" i="1" s="1"/>
  <c r="J2670" i="1"/>
  <c r="O2670" i="1" s="1"/>
  <c r="K2670" i="1"/>
  <c r="P2670" i="1" s="1"/>
  <c r="L2670" i="1"/>
  <c r="Q2670" i="1" s="1"/>
  <c r="M2670" i="1"/>
  <c r="R2670" i="1" s="1"/>
  <c r="I2671" i="1"/>
  <c r="N2671" i="1" s="1"/>
  <c r="J2671" i="1"/>
  <c r="O2671" i="1" s="1"/>
  <c r="K2671" i="1"/>
  <c r="P2671" i="1" s="1"/>
  <c r="L2671" i="1"/>
  <c r="Q2671" i="1" s="1"/>
  <c r="M2671" i="1"/>
  <c r="R2671" i="1" s="1"/>
  <c r="I2672" i="1"/>
  <c r="N2672" i="1" s="1"/>
  <c r="J2672" i="1"/>
  <c r="O2672" i="1" s="1"/>
  <c r="K2672" i="1"/>
  <c r="P2672" i="1" s="1"/>
  <c r="L2672" i="1"/>
  <c r="Q2672" i="1" s="1"/>
  <c r="M2672" i="1"/>
  <c r="R2672" i="1" s="1"/>
  <c r="I2673" i="1"/>
  <c r="N2673" i="1" s="1"/>
  <c r="J2673" i="1"/>
  <c r="O2673" i="1" s="1"/>
  <c r="K2673" i="1"/>
  <c r="P2673" i="1" s="1"/>
  <c r="L2673" i="1"/>
  <c r="Q2673" i="1" s="1"/>
  <c r="M2673" i="1"/>
  <c r="R2673" i="1" s="1"/>
  <c r="I2674" i="1"/>
  <c r="N2674" i="1" s="1"/>
  <c r="J2674" i="1"/>
  <c r="O2674" i="1" s="1"/>
  <c r="K2674" i="1"/>
  <c r="P2674" i="1" s="1"/>
  <c r="L2674" i="1"/>
  <c r="Q2674" i="1" s="1"/>
  <c r="M2674" i="1"/>
  <c r="R2674" i="1" s="1"/>
  <c r="I2675" i="1"/>
  <c r="N2675" i="1" s="1"/>
  <c r="J2675" i="1"/>
  <c r="O2675" i="1" s="1"/>
  <c r="K2675" i="1"/>
  <c r="P2675" i="1" s="1"/>
  <c r="L2675" i="1"/>
  <c r="Q2675" i="1" s="1"/>
  <c r="M2675" i="1"/>
  <c r="R2675" i="1" s="1"/>
  <c r="I2676" i="1"/>
  <c r="N2676" i="1" s="1"/>
  <c r="J2676" i="1"/>
  <c r="O2676" i="1" s="1"/>
  <c r="K2676" i="1"/>
  <c r="P2676" i="1" s="1"/>
  <c r="L2676" i="1"/>
  <c r="Q2676" i="1" s="1"/>
  <c r="M2676" i="1"/>
  <c r="R2676" i="1" s="1"/>
  <c r="I2677" i="1"/>
  <c r="N2677" i="1" s="1"/>
  <c r="J2677" i="1"/>
  <c r="O2677" i="1" s="1"/>
  <c r="K2677" i="1"/>
  <c r="P2677" i="1" s="1"/>
  <c r="L2677" i="1"/>
  <c r="Q2677" i="1" s="1"/>
  <c r="M2677" i="1"/>
  <c r="R2677" i="1" s="1"/>
  <c r="I2678" i="1"/>
  <c r="N2678" i="1" s="1"/>
  <c r="J2678" i="1"/>
  <c r="O2678" i="1" s="1"/>
  <c r="K2678" i="1"/>
  <c r="P2678" i="1" s="1"/>
  <c r="L2678" i="1"/>
  <c r="Q2678" i="1" s="1"/>
  <c r="M2678" i="1"/>
  <c r="R2678" i="1" s="1"/>
  <c r="I2679" i="1"/>
  <c r="N2679" i="1" s="1"/>
  <c r="J2679" i="1"/>
  <c r="O2679" i="1" s="1"/>
  <c r="K2679" i="1"/>
  <c r="P2679" i="1" s="1"/>
  <c r="L2679" i="1"/>
  <c r="Q2679" i="1" s="1"/>
  <c r="M2679" i="1"/>
  <c r="R2679" i="1" s="1"/>
  <c r="I2680" i="1"/>
  <c r="N2680" i="1" s="1"/>
  <c r="J2680" i="1"/>
  <c r="O2680" i="1" s="1"/>
  <c r="K2680" i="1"/>
  <c r="P2680" i="1" s="1"/>
  <c r="L2680" i="1"/>
  <c r="Q2680" i="1" s="1"/>
  <c r="M2680" i="1"/>
  <c r="R2680" i="1" s="1"/>
  <c r="I2681" i="1"/>
  <c r="N2681" i="1" s="1"/>
  <c r="J2681" i="1"/>
  <c r="O2681" i="1" s="1"/>
  <c r="K2681" i="1"/>
  <c r="P2681" i="1" s="1"/>
  <c r="L2681" i="1"/>
  <c r="Q2681" i="1" s="1"/>
  <c r="M2681" i="1"/>
  <c r="R2681" i="1" s="1"/>
  <c r="I2682" i="1"/>
  <c r="N2682" i="1" s="1"/>
  <c r="J2682" i="1"/>
  <c r="O2682" i="1" s="1"/>
  <c r="K2682" i="1"/>
  <c r="P2682" i="1" s="1"/>
  <c r="L2682" i="1"/>
  <c r="Q2682" i="1" s="1"/>
  <c r="M2682" i="1"/>
  <c r="R2682" i="1" s="1"/>
  <c r="I2683" i="1"/>
  <c r="N2683" i="1" s="1"/>
  <c r="J2683" i="1"/>
  <c r="O2683" i="1" s="1"/>
  <c r="K2683" i="1"/>
  <c r="P2683" i="1" s="1"/>
  <c r="L2683" i="1"/>
  <c r="Q2683" i="1" s="1"/>
  <c r="M2683" i="1"/>
  <c r="R2683" i="1" s="1"/>
  <c r="I2684" i="1"/>
  <c r="N2684" i="1" s="1"/>
  <c r="J2684" i="1"/>
  <c r="O2684" i="1" s="1"/>
  <c r="K2684" i="1"/>
  <c r="P2684" i="1" s="1"/>
  <c r="L2684" i="1"/>
  <c r="Q2684" i="1" s="1"/>
  <c r="M2684" i="1"/>
  <c r="R2684" i="1" s="1"/>
  <c r="I2685" i="1"/>
  <c r="N2685" i="1" s="1"/>
  <c r="J2685" i="1"/>
  <c r="O2685" i="1" s="1"/>
  <c r="K2685" i="1"/>
  <c r="P2685" i="1" s="1"/>
  <c r="L2685" i="1"/>
  <c r="Q2685" i="1" s="1"/>
  <c r="M2685" i="1"/>
  <c r="R2685" i="1" s="1"/>
  <c r="I2686" i="1"/>
  <c r="N2686" i="1" s="1"/>
  <c r="J2686" i="1"/>
  <c r="O2686" i="1" s="1"/>
  <c r="K2686" i="1"/>
  <c r="P2686" i="1" s="1"/>
  <c r="L2686" i="1"/>
  <c r="Q2686" i="1" s="1"/>
  <c r="M2686" i="1"/>
  <c r="R2686" i="1" s="1"/>
  <c r="I2687" i="1"/>
  <c r="N2687" i="1" s="1"/>
  <c r="J2687" i="1"/>
  <c r="O2687" i="1" s="1"/>
  <c r="K2687" i="1"/>
  <c r="P2687" i="1" s="1"/>
  <c r="L2687" i="1"/>
  <c r="Q2687" i="1" s="1"/>
  <c r="M2687" i="1"/>
  <c r="R2687" i="1" s="1"/>
  <c r="I2688" i="1"/>
  <c r="N2688" i="1" s="1"/>
  <c r="J2688" i="1"/>
  <c r="O2688" i="1" s="1"/>
  <c r="K2688" i="1"/>
  <c r="P2688" i="1" s="1"/>
  <c r="L2688" i="1"/>
  <c r="Q2688" i="1" s="1"/>
  <c r="M2688" i="1"/>
  <c r="R2688" i="1" s="1"/>
  <c r="I2689" i="1"/>
  <c r="N2689" i="1" s="1"/>
  <c r="J2689" i="1"/>
  <c r="O2689" i="1" s="1"/>
  <c r="K2689" i="1"/>
  <c r="P2689" i="1" s="1"/>
  <c r="L2689" i="1"/>
  <c r="Q2689" i="1" s="1"/>
  <c r="M2689" i="1"/>
  <c r="R2689" i="1" s="1"/>
  <c r="I2690" i="1"/>
  <c r="N2690" i="1" s="1"/>
  <c r="J2690" i="1"/>
  <c r="O2690" i="1" s="1"/>
  <c r="K2690" i="1"/>
  <c r="P2690" i="1" s="1"/>
  <c r="L2690" i="1"/>
  <c r="Q2690" i="1" s="1"/>
  <c r="M2690" i="1"/>
  <c r="R2690" i="1" s="1"/>
  <c r="I2691" i="1"/>
  <c r="N2691" i="1" s="1"/>
  <c r="J2691" i="1"/>
  <c r="O2691" i="1" s="1"/>
  <c r="K2691" i="1"/>
  <c r="P2691" i="1" s="1"/>
  <c r="L2691" i="1"/>
  <c r="Q2691" i="1" s="1"/>
  <c r="M2691" i="1"/>
  <c r="R2691" i="1" s="1"/>
  <c r="I2692" i="1"/>
  <c r="N2692" i="1" s="1"/>
  <c r="J2692" i="1"/>
  <c r="O2692" i="1" s="1"/>
  <c r="K2692" i="1"/>
  <c r="P2692" i="1" s="1"/>
  <c r="L2692" i="1"/>
  <c r="Q2692" i="1" s="1"/>
  <c r="M2692" i="1"/>
  <c r="R2692" i="1" s="1"/>
  <c r="I2693" i="1"/>
  <c r="N2693" i="1" s="1"/>
  <c r="J2693" i="1"/>
  <c r="O2693" i="1" s="1"/>
  <c r="K2693" i="1"/>
  <c r="P2693" i="1" s="1"/>
  <c r="L2693" i="1"/>
  <c r="Q2693" i="1" s="1"/>
  <c r="M2693" i="1"/>
  <c r="R2693" i="1" s="1"/>
  <c r="I2694" i="1"/>
  <c r="N2694" i="1" s="1"/>
  <c r="J2694" i="1"/>
  <c r="O2694" i="1" s="1"/>
  <c r="K2694" i="1"/>
  <c r="P2694" i="1" s="1"/>
  <c r="L2694" i="1"/>
  <c r="Q2694" i="1" s="1"/>
  <c r="M2694" i="1"/>
  <c r="R2694" i="1" s="1"/>
  <c r="I2695" i="1"/>
  <c r="N2695" i="1" s="1"/>
  <c r="J2695" i="1"/>
  <c r="O2695" i="1" s="1"/>
  <c r="K2695" i="1"/>
  <c r="P2695" i="1" s="1"/>
  <c r="L2695" i="1"/>
  <c r="Q2695" i="1" s="1"/>
  <c r="M2695" i="1"/>
  <c r="R2695" i="1" s="1"/>
  <c r="I2696" i="1"/>
  <c r="N2696" i="1" s="1"/>
  <c r="J2696" i="1"/>
  <c r="O2696" i="1" s="1"/>
  <c r="K2696" i="1"/>
  <c r="P2696" i="1" s="1"/>
  <c r="L2696" i="1"/>
  <c r="Q2696" i="1" s="1"/>
  <c r="M2696" i="1"/>
  <c r="R2696" i="1" s="1"/>
  <c r="I2697" i="1"/>
  <c r="N2697" i="1" s="1"/>
  <c r="J2697" i="1"/>
  <c r="O2697" i="1" s="1"/>
  <c r="K2697" i="1"/>
  <c r="P2697" i="1" s="1"/>
  <c r="L2697" i="1"/>
  <c r="Q2697" i="1" s="1"/>
  <c r="M2697" i="1"/>
  <c r="R2697" i="1" s="1"/>
  <c r="I2698" i="1"/>
  <c r="N2698" i="1" s="1"/>
  <c r="J2698" i="1"/>
  <c r="O2698" i="1" s="1"/>
  <c r="K2698" i="1"/>
  <c r="P2698" i="1" s="1"/>
  <c r="L2698" i="1"/>
  <c r="Q2698" i="1" s="1"/>
  <c r="M2698" i="1"/>
  <c r="R2698" i="1" s="1"/>
  <c r="I2699" i="1"/>
  <c r="N2699" i="1" s="1"/>
  <c r="J2699" i="1"/>
  <c r="O2699" i="1" s="1"/>
  <c r="K2699" i="1"/>
  <c r="P2699" i="1" s="1"/>
  <c r="L2699" i="1"/>
  <c r="Q2699" i="1" s="1"/>
  <c r="M2699" i="1"/>
  <c r="R2699" i="1" s="1"/>
  <c r="I2700" i="1"/>
  <c r="N2700" i="1" s="1"/>
  <c r="J2700" i="1"/>
  <c r="O2700" i="1" s="1"/>
  <c r="K2700" i="1"/>
  <c r="P2700" i="1" s="1"/>
  <c r="L2700" i="1"/>
  <c r="Q2700" i="1" s="1"/>
  <c r="M2700" i="1"/>
  <c r="R2700" i="1" s="1"/>
  <c r="I2701" i="1"/>
  <c r="N2701" i="1" s="1"/>
  <c r="J2701" i="1"/>
  <c r="O2701" i="1" s="1"/>
  <c r="K2701" i="1"/>
  <c r="P2701" i="1" s="1"/>
  <c r="L2701" i="1"/>
  <c r="Q2701" i="1" s="1"/>
  <c r="M2701" i="1"/>
  <c r="R2701" i="1" s="1"/>
  <c r="I2702" i="1"/>
  <c r="N2702" i="1" s="1"/>
  <c r="J2702" i="1"/>
  <c r="O2702" i="1" s="1"/>
  <c r="K2702" i="1"/>
  <c r="P2702" i="1" s="1"/>
  <c r="L2702" i="1"/>
  <c r="Q2702" i="1" s="1"/>
  <c r="M2702" i="1"/>
  <c r="R2702" i="1" s="1"/>
  <c r="I2703" i="1"/>
  <c r="N2703" i="1" s="1"/>
  <c r="J2703" i="1"/>
  <c r="O2703" i="1" s="1"/>
  <c r="K2703" i="1"/>
  <c r="P2703" i="1" s="1"/>
  <c r="L2703" i="1"/>
  <c r="Q2703" i="1" s="1"/>
  <c r="M2703" i="1"/>
  <c r="R2703" i="1" s="1"/>
  <c r="I2704" i="1"/>
  <c r="N2704" i="1" s="1"/>
  <c r="J2704" i="1"/>
  <c r="O2704" i="1" s="1"/>
  <c r="K2704" i="1"/>
  <c r="P2704" i="1" s="1"/>
  <c r="L2704" i="1"/>
  <c r="Q2704" i="1" s="1"/>
  <c r="M2704" i="1"/>
  <c r="R2704" i="1" s="1"/>
  <c r="I2705" i="1"/>
  <c r="N2705" i="1" s="1"/>
  <c r="J2705" i="1"/>
  <c r="O2705" i="1" s="1"/>
  <c r="K2705" i="1"/>
  <c r="P2705" i="1" s="1"/>
  <c r="L2705" i="1"/>
  <c r="Q2705" i="1" s="1"/>
  <c r="M2705" i="1"/>
  <c r="R2705" i="1" s="1"/>
  <c r="I2706" i="1"/>
  <c r="N2706" i="1" s="1"/>
  <c r="J2706" i="1"/>
  <c r="O2706" i="1" s="1"/>
  <c r="K2706" i="1"/>
  <c r="P2706" i="1" s="1"/>
  <c r="L2706" i="1"/>
  <c r="Q2706" i="1" s="1"/>
  <c r="M2706" i="1"/>
  <c r="R2706" i="1" s="1"/>
  <c r="I2707" i="1"/>
  <c r="N2707" i="1" s="1"/>
  <c r="J2707" i="1"/>
  <c r="O2707" i="1" s="1"/>
  <c r="K2707" i="1"/>
  <c r="P2707" i="1" s="1"/>
  <c r="L2707" i="1"/>
  <c r="Q2707" i="1" s="1"/>
  <c r="M2707" i="1"/>
  <c r="R2707" i="1" s="1"/>
  <c r="I2708" i="1"/>
  <c r="N2708" i="1" s="1"/>
  <c r="J2708" i="1"/>
  <c r="O2708" i="1" s="1"/>
  <c r="K2708" i="1"/>
  <c r="P2708" i="1" s="1"/>
  <c r="L2708" i="1"/>
  <c r="Q2708" i="1" s="1"/>
  <c r="M2708" i="1"/>
  <c r="R2708" i="1" s="1"/>
  <c r="I2709" i="1"/>
  <c r="N2709" i="1" s="1"/>
  <c r="J2709" i="1"/>
  <c r="O2709" i="1" s="1"/>
  <c r="K2709" i="1"/>
  <c r="P2709" i="1" s="1"/>
  <c r="L2709" i="1"/>
  <c r="Q2709" i="1" s="1"/>
  <c r="M2709" i="1"/>
  <c r="R2709" i="1" s="1"/>
  <c r="I2710" i="1"/>
  <c r="N2710" i="1" s="1"/>
  <c r="J2710" i="1"/>
  <c r="O2710" i="1" s="1"/>
  <c r="K2710" i="1"/>
  <c r="P2710" i="1" s="1"/>
  <c r="L2710" i="1"/>
  <c r="Q2710" i="1" s="1"/>
  <c r="M2710" i="1"/>
  <c r="R2710" i="1" s="1"/>
  <c r="I2711" i="1"/>
  <c r="N2711" i="1" s="1"/>
  <c r="J2711" i="1"/>
  <c r="O2711" i="1" s="1"/>
  <c r="K2711" i="1"/>
  <c r="P2711" i="1" s="1"/>
  <c r="L2711" i="1"/>
  <c r="Q2711" i="1" s="1"/>
  <c r="M2711" i="1"/>
  <c r="R2711" i="1" s="1"/>
  <c r="I2712" i="1"/>
  <c r="N2712" i="1" s="1"/>
  <c r="J2712" i="1"/>
  <c r="O2712" i="1" s="1"/>
  <c r="K2712" i="1"/>
  <c r="P2712" i="1" s="1"/>
  <c r="L2712" i="1"/>
  <c r="Q2712" i="1" s="1"/>
  <c r="M2712" i="1"/>
  <c r="R2712" i="1" s="1"/>
  <c r="I2713" i="1"/>
  <c r="N2713" i="1" s="1"/>
  <c r="J2713" i="1"/>
  <c r="O2713" i="1" s="1"/>
  <c r="K2713" i="1"/>
  <c r="P2713" i="1" s="1"/>
  <c r="L2713" i="1"/>
  <c r="Q2713" i="1" s="1"/>
  <c r="M2713" i="1"/>
  <c r="R2713" i="1" s="1"/>
  <c r="I2714" i="1"/>
  <c r="N2714" i="1" s="1"/>
  <c r="J2714" i="1"/>
  <c r="O2714" i="1" s="1"/>
  <c r="K2714" i="1"/>
  <c r="P2714" i="1" s="1"/>
  <c r="L2714" i="1"/>
  <c r="Q2714" i="1" s="1"/>
  <c r="M2714" i="1"/>
  <c r="R2714" i="1" s="1"/>
  <c r="I2715" i="1"/>
  <c r="N2715" i="1" s="1"/>
  <c r="J2715" i="1"/>
  <c r="O2715" i="1" s="1"/>
  <c r="K2715" i="1"/>
  <c r="P2715" i="1" s="1"/>
  <c r="L2715" i="1"/>
  <c r="Q2715" i="1" s="1"/>
  <c r="M2715" i="1"/>
  <c r="R2715" i="1" s="1"/>
  <c r="I2716" i="1"/>
  <c r="N2716" i="1" s="1"/>
  <c r="J2716" i="1"/>
  <c r="O2716" i="1" s="1"/>
  <c r="K2716" i="1"/>
  <c r="P2716" i="1" s="1"/>
  <c r="L2716" i="1"/>
  <c r="Q2716" i="1" s="1"/>
  <c r="M2716" i="1"/>
  <c r="R2716" i="1" s="1"/>
  <c r="I2717" i="1"/>
  <c r="N2717" i="1" s="1"/>
  <c r="J2717" i="1"/>
  <c r="O2717" i="1" s="1"/>
  <c r="K2717" i="1"/>
  <c r="P2717" i="1" s="1"/>
  <c r="L2717" i="1"/>
  <c r="Q2717" i="1" s="1"/>
  <c r="M2717" i="1"/>
  <c r="R2717" i="1" s="1"/>
  <c r="I2718" i="1"/>
  <c r="N2718" i="1" s="1"/>
  <c r="J2718" i="1"/>
  <c r="O2718" i="1" s="1"/>
  <c r="K2718" i="1"/>
  <c r="P2718" i="1" s="1"/>
  <c r="L2718" i="1"/>
  <c r="Q2718" i="1" s="1"/>
  <c r="M2718" i="1"/>
  <c r="R2718" i="1" s="1"/>
  <c r="I2719" i="1"/>
  <c r="N2719" i="1" s="1"/>
  <c r="J2719" i="1"/>
  <c r="O2719" i="1" s="1"/>
  <c r="K2719" i="1"/>
  <c r="P2719" i="1" s="1"/>
  <c r="L2719" i="1"/>
  <c r="Q2719" i="1" s="1"/>
  <c r="M2719" i="1"/>
  <c r="R2719" i="1" s="1"/>
  <c r="I2720" i="1"/>
  <c r="N2720" i="1" s="1"/>
  <c r="J2720" i="1"/>
  <c r="O2720" i="1" s="1"/>
  <c r="K2720" i="1"/>
  <c r="P2720" i="1" s="1"/>
  <c r="L2720" i="1"/>
  <c r="Q2720" i="1" s="1"/>
  <c r="M2720" i="1"/>
  <c r="R2720" i="1" s="1"/>
  <c r="I2721" i="1"/>
  <c r="N2721" i="1" s="1"/>
  <c r="J2721" i="1"/>
  <c r="O2721" i="1" s="1"/>
  <c r="K2721" i="1"/>
  <c r="P2721" i="1" s="1"/>
  <c r="L2721" i="1"/>
  <c r="Q2721" i="1" s="1"/>
  <c r="M2721" i="1"/>
  <c r="R2721" i="1" s="1"/>
  <c r="I2722" i="1"/>
  <c r="N2722" i="1" s="1"/>
  <c r="J2722" i="1"/>
  <c r="O2722" i="1" s="1"/>
  <c r="K2722" i="1"/>
  <c r="P2722" i="1" s="1"/>
  <c r="L2722" i="1"/>
  <c r="Q2722" i="1" s="1"/>
  <c r="M2722" i="1"/>
  <c r="R2722" i="1" s="1"/>
  <c r="I2723" i="1"/>
  <c r="N2723" i="1" s="1"/>
  <c r="J2723" i="1"/>
  <c r="O2723" i="1" s="1"/>
  <c r="K2723" i="1"/>
  <c r="P2723" i="1" s="1"/>
  <c r="L2723" i="1"/>
  <c r="Q2723" i="1" s="1"/>
  <c r="M2723" i="1"/>
  <c r="R2723" i="1" s="1"/>
  <c r="I2724" i="1"/>
  <c r="N2724" i="1" s="1"/>
  <c r="J2724" i="1"/>
  <c r="O2724" i="1" s="1"/>
  <c r="K2724" i="1"/>
  <c r="P2724" i="1" s="1"/>
  <c r="L2724" i="1"/>
  <c r="Q2724" i="1" s="1"/>
  <c r="M2724" i="1"/>
  <c r="R2724" i="1" s="1"/>
  <c r="I2725" i="1"/>
  <c r="N2725" i="1" s="1"/>
  <c r="J2725" i="1"/>
  <c r="O2725" i="1" s="1"/>
  <c r="K2725" i="1"/>
  <c r="P2725" i="1" s="1"/>
  <c r="L2725" i="1"/>
  <c r="Q2725" i="1" s="1"/>
  <c r="M2725" i="1"/>
  <c r="R2725" i="1" s="1"/>
  <c r="I2726" i="1"/>
  <c r="N2726" i="1" s="1"/>
  <c r="J2726" i="1"/>
  <c r="O2726" i="1" s="1"/>
  <c r="K2726" i="1"/>
  <c r="P2726" i="1" s="1"/>
  <c r="L2726" i="1"/>
  <c r="Q2726" i="1" s="1"/>
  <c r="M2726" i="1"/>
  <c r="R2726" i="1" s="1"/>
  <c r="I2727" i="1"/>
  <c r="N2727" i="1" s="1"/>
  <c r="J2727" i="1"/>
  <c r="O2727" i="1" s="1"/>
  <c r="K2727" i="1"/>
  <c r="P2727" i="1" s="1"/>
  <c r="L2727" i="1"/>
  <c r="Q2727" i="1" s="1"/>
  <c r="M2727" i="1"/>
  <c r="R2727" i="1" s="1"/>
  <c r="I2728" i="1"/>
  <c r="N2728" i="1" s="1"/>
  <c r="J2728" i="1"/>
  <c r="O2728" i="1" s="1"/>
  <c r="K2728" i="1"/>
  <c r="P2728" i="1" s="1"/>
  <c r="L2728" i="1"/>
  <c r="Q2728" i="1" s="1"/>
  <c r="M2728" i="1"/>
  <c r="R2728" i="1" s="1"/>
  <c r="I2729" i="1"/>
  <c r="N2729" i="1" s="1"/>
  <c r="J2729" i="1"/>
  <c r="O2729" i="1" s="1"/>
  <c r="K2729" i="1"/>
  <c r="P2729" i="1" s="1"/>
  <c r="L2729" i="1"/>
  <c r="Q2729" i="1" s="1"/>
  <c r="M2729" i="1"/>
  <c r="R2729" i="1" s="1"/>
  <c r="I2730" i="1"/>
  <c r="N2730" i="1" s="1"/>
  <c r="J2730" i="1"/>
  <c r="O2730" i="1" s="1"/>
  <c r="K2730" i="1"/>
  <c r="P2730" i="1" s="1"/>
  <c r="L2730" i="1"/>
  <c r="Q2730" i="1" s="1"/>
  <c r="M2730" i="1"/>
  <c r="R2730" i="1" s="1"/>
  <c r="I2731" i="1"/>
  <c r="N2731" i="1" s="1"/>
  <c r="J2731" i="1"/>
  <c r="O2731" i="1" s="1"/>
  <c r="K2731" i="1"/>
  <c r="P2731" i="1" s="1"/>
  <c r="L2731" i="1"/>
  <c r="Q2731" i="1" s="1"/>
  <c r="M2731" i="1"/>
  <c r="R2731" i="1" s="1"/>
  <c r="I2732" i="1"/>
  <c r="N2732" i="1" s="1"/>
  <c r="J2732" i="1"/>
  <c r="O2732" i="1" s="1"/>
  <c r="K2732" i="1"/>
  <c r="P2732" i="1" s="1"/>
  <c r="L2732" i="1"/>
  <c r="Q2732" i="1" s="1"/>
  <c r="M2732" i="1"/>
  <c r="R2732" i="1" s="1"/>
  <c r="I2733" i="1"/>
  <c r="N2733" i="1" s="1"/>
  <c r="J2733" i="1"/>
  <c r="O2733" i="1" s="1"/>
  <c r="K2733" i="1"/>
  <c r="P2733" i="1" s="1"/>
  <c r="L2733" i="1"/>
  <c r="Q2733" i="1" s="1"/>
  <c r="M2733" i="1"/>
  <c r="R2733" i="1" s="1"/>
  <c r="I2734" i="1"/>
  <c r="N2734" i="1" s="1"/>
  <c r="J2734" i="1"/>
  <c r="O2734" i="1" s="1"/>
  <c r="K2734" i="1"/>
  <c r="P2734" i="1" s="1"/>
  <c r="L2734" i="1"/>
  <c r="Q2734" i="1" s="1"/>
  <c r="M2734" i="1"/>
  <c r="R2734" i="1" s="1"/>
  <c r="I2735" i="1"/>
  <c r="N2735" i="1" s="1"/>
  <c r="J2735" i="1"/>
  <c r="O2735" i="1" s="1"/>
  <c r="K2735" i="1"/>
  <c r="P2735" i="1" s="1"/>
  <c r="L2735" i="1"/>
  <c r="Q2735" i="1" s="1"/>
  <c r="M2735" i="1"/>
  <c r="R2735" i="1" s="1"/>
  <c r="I2736" i="1"/>
  <c r="N2736" i="1" s="1"/>
  <c r="J2736" i="1"/>
  <c r="O2736" i="1" s="1"/>
  <c r="K2736" i="1"/>
  <c r="P2736" i="1" s="1"/>
  <c r="L2736" i="1"/>
  <c r="Q2736" i="1" s="1"/>
  <c r="M2736" i="1"/>
  <c r="R2736" i="1" s="1"/>
  <c r="I2737" i="1"/>
  <c r="N2737" i="1" s="1"/>
  <c r="J2737" i="1"/>
  <c r="O2737" i="1" s="1"/>
  <c r="K2737" i="1"/>
  <c r="P2737" i="1" s="1"/>
  <c r="L2737" i="1"/>
  <c r="Q2737" i="1" s="1"/>
  <c r="M2737" i="1"/>
  <c r="R2737" i="1" s="1"/>
  <c r="I2738" i="1"/>
  <c r="N2738" i="1" s="1"/>
  <c r="J2738" i="1"/>
  <c r="O2738" i="1" s="1"/>
  <c r="K2738" i="1"/>
  <c r="P2738" i="1" s="1"/>
  <c r="L2738" i="1"/>
  <c r="Q2738" i="1" s="1"/>
  <c r="M2738" i="1"/>
  <c r="R2738" i="1" s="1"/>
  <c r="I2739" i="1"/>
  <c r="N2739" i="1" s="1"/>
  <c r="J2739" i="1"/>
  <c r="O2739" i="1" s="1"/>
  <c r="K2739" i="1"/>
  <c r="P2739" i="1" s="1"/>
  <c r="L2739" i="1"/>
  <c r="Q2739" i="1" s="1"/>
  <c r="M2739" i="1"/>
  <c r="R2739" i="1" s="1"/>
  <c r="I2740" i="1"/>
  <c r="N2740" i="1" s="1"/>
  <c r="J2740" i="1"/>
  <c r="O2740" i="1" s="1"/>
  <c r="K2740" i="1"/>
  <c r="P2740" i="1" s="1"/>
  <c r="L2740" i="1"/>
  <c r="Q2740" i="1" s="1"/>
  <c r="M2740" i="1"/>
  <c r="R2740" i="1" s="1"/>
  <c r="I2741" i="1"/>
  <c r="N2741" i="1" s="1"/>
  <c r="J2741" i="1"/>
  <c r="O2741" i="1" s="1"/>
  <c r="K2741" i="1"/>
  <c r="P2741" i="1" s="1"/>
  <c r="L2741" i="1"/>
  <c r="Q2741" i="1" s="1"/>
  <c r="M2741" i="1"/>
  <c r="R2741" i="1" s="1"/>
  <c r="I2742" i="1"/>
  <c r="N2742" i="1" s="1"/>
  <c r="J2742" i="1"/>
  <c r="O2742" i="1" s="1"/>
  <c r="K2742" i="1"/>
  <c r="P2742" i="1" s="1"/>
  <c r="L2742" i="1"/>
  <c r="Q2742" i="1" s="1"/>
  <c r="M2742" i="1"/>
  <c r="R2742" i="1" s="1"/>
  <c r="I2743" i="1"/>
  <c r="N2743" i="1" s="1"/>
  <c r="J2743" i="1"/>
  <c r="O2743" i="1" s="1"/>
  <c r="K2743" i="1"/>
  <c r="P2743" i="1" s="1"/>
  <c r="L2743" i="1"/>
  <c r="Q2743" i="1" s="1"/>
  <c r="M2743" i="1"/>
  <c r="R2743" i="1" s="1"/>
  <c r="I2744" i="1"/>
  <c r="N2744" i="1" s="1"/>
  <c r="J2744" i="1"/>
  <c r="O2744" i="1" s="1"/>
  <c r="K2744" i="1"/>
  <c r="P2744" i="1" s="1"/>
  <c r="L2744" i="1"/>
  <c r="Q2744" i="1" s="1"/>
  <c r="M2744" i="1"/>
  <c r="R2744" i="1" s="1"/>
  <c r="I2745" i="1"/>
  <c r="N2745" i="1" s="1"/>
  <c r="J2745" i="1"/>
  <c r="O2745" i="1" s="1"/>
  <c r="K2745" i="1"/>
  <c r="P2745" i="1" s="1"/>
  <c r="L2745" i="1"/>
  <c r="Q2745" i="1" s="1"/>
  <c r="M2745" i="1"/>
  <c r="R2745" i="1" s="1"/>
  <c r="I2746" i="1"/>
  <c r="N2746" i="1" s="1"/>
  <c r="J2746" i="1"/>
  <c r="O2746" i="1" s="1"/>
  <c r="K2746" i="1"/>
  <c r="P2746" i="1" s="1"/>
  <c r="L2746" i="1"/>
  <c r="Q2746" i="1" s="1"/>
  <c r="M2746" i="1"/>
  <c r="R2746" i="1" s="1"/>
  <c r="I2747" i="1"/>
  <c r="N2747" i="1" s="1"/>
  <c r="J2747" i="1"/>
  <c r="O2747" i="1" s="1"/>
  <c r="K2747" i="1"/>
  <c r="P2747" i="1" s="1"/>
  <c r="L2747" i="1"/>
  <c r="Q2747" i="1" s="1"/>
  <c r="M2747" i="1"/>
  <c r="R2747" i="1" s="1"/>
  <c r="I2748" i="1"/>
  <c r="N2748" i="1" s="1"/>
  <c r="J2748" i="1"/>
  <c r="O2748" i="1" s="1"/>
  <c r="K2748" i="1"/>
  <c r="P2748" i="1" s="1"/>
  <c r="L2748" i="1"/>
  <c r="Q2748" i="1" s="1"/>
  <c r="M2748" i="1"/>
  <c r="R2748" i="1" s="1"/>
  <c r="I2749" i="1"/>
  <c r="N2749" i="1" s="1"/>
  <c r="J2749" i="1"/>
  <c r="O2749" i="1" s="1"/>
  <c r="K2749" i="1"/>
  <c r="P2749" i="1" s="1"/>
  <c r="L2749" i="1"/>
  <c r="Q2749" i="1" s="1"/>
  <c r="M2749" i="1"/>
  <c r="R2749" i="1" s="1"/>
  <c r="I2750" i="1"/>
  <c r="N2750" i="1" s="1"/>
  <c r="J2750" i="1"/>
  <c r="O2750" i="1" s="1"/>
  <c r="K2750" i="1"/>
  <c r="P2750" i="1" s="1"/>
  <c r="L2750" i="1"/>
  <c r="Q2750" i="1" s="1"/>
  <c r="M2750" i="1"/>
  <c r="R2750" i="1" s="1"/>
  <c r="I2751" i="1"/>
  <c r="N2751" i="1" s="1"/>
  <c r="J2751" i="1"/>
  <c r="O2751" i="1" s="1"/>
  <c r="K2751" i="1"/>
  <c r="P2751" i="1" s="1"/>
  <c r="L2751" i="1"/>
  <c r="Q2751" i="1" s="1"/>
  <c r="M2751" i="1"/>
  <c r="R2751" i="1" s="1"/>
  <c r="I2752" i="1"/>
  <c r="N2752" i="1" s="1"/>
  <c r="J2752" i="1"/>
  <c r="O2752" i="1" s="1"/>
  <c r="K2752" i="1"/>
  <c r="P2752" i="1" s="1"/>
  <c r="L2752" i="1"/>
  <c r="Q2752" i="1" s="1"/>
  <c r="M2752" i="1"/>
  <c r="R2752" i="1" s="1"/>
  <c r="I2753" i="1"/>
  <c r="N2753" i="1" s="1"/>
  <c r="J2753" i="1"/>
  <c r="O2753" i="1" s="1"/>
  <c r="K2753" i="1"/>
  <c r="P2753" i="1" s="1"/>
  <c r="L2753" i="1"/>
  <c r="Q2753" i="1" s="1"/>
  <c r="M2753" i="1"/>
  <c r="R2753" i="1" s="1"/>
  <c r="I2754" i="1"/>
  <c r="N2754" i="1" s="1"/>
  <c r="J2754" i="1"/>
  <c r="O2754" i="1" s="1"/>
  <c r="K2754" i="1"/>
  <c r="P2754" i="1" s="1"/>
  <c r="L2754" i="1"/>
  <c r="Q2754" i="1" s="1"/>
  <c r="M2754" i="1"/>
  <c r="R2754" i="1" s="1"/>
  <c r="I2755" i="1"/>
  <c r="N2755" i="1" s="1"/>
  <c r="J2755" i="1"/>
  <c r="O2755" i="1" s="1"/>
  <c r="K2755" i="1"/>
  <c r="P2755" i="1" s="1"/>
  <c r="L2755" i="1"/>
  <c r="Q2755" i="1" s="1"/>
  <c r="M2755" i="1"/>
  <c r="R2755" i="1" s="1"/>
  <c r="I2756" i="1"/>
  <c r="N2756" i="1" s="1"/>
  <c r="J2756" i="1"/>
  <c r="O2756" i="1" s="1"/>
  <c r="K2756" i="1"/>
  <c r="P2756" i="1" s="1"/>
  <c r="L2756" i="1"/>
  <c r="Q2756" i="1" s="1"/>
  <c r="M2756" i="1"/>
  <c r="R2756" i="1" s="1"/>
  <c r="I2757" i="1"/>
  <c r="N2757" i="1" s="1"/>
  <c r="J2757" i="1"/>
  <c r="O2757" i="1" s="1"/>
  <c r="K2757" i="1"/>
  <c r="P2757" i="1" s="1"/>
  <c r="L2757" i="1"/>
  <c r="Q2757" i="1" s="1"/>
  <c r="M2757" i="1"/>
  <c r="R2757" i="1" s="1"/>
  <c r="I2758" i="1"/>
  <c r="N2758" i="1" s="1"/>
  <c r="J2758" i="1"/>
  <c r="O2758" i="1" s="1"/>
  <c r="K2758" i="1"/>
  <c r="P2758" i="1" s="1"/>
  <c r="L2758" i="1"/>
  <c r="Q2758" i="1" s="1"/>
  <c r="M2758" i="1"/>
  <c r="R2758" i="1" s="1"/>
  <c r="I2759" i="1"/>
  <c r="N2759" i="1" s="1"/>
  <c r="J2759" i="1"/>
  <c r="O2759" i="1" s="1"/>
  <c r="K2759" i="1"/>
  <c r="P2759" i="1" s="1"/>
  <c r="L2759" i="1"/>
  <c r="Q2759" i="1" s="1"/>
  <c r="M2759" i="1"/>
  <c r="R2759" i="1" s="1"/>
  <c r="I2760" i="1"/>
  <c r="N2760" i="1" s="1"/>
  <c r="J2760" i="1"/>
  <c r="O2760" i="1" s="1"/>
  <c r="K2760" i="1"/>
  <c r="P2760" i="1" s="1"/>
  <c r="L2760" i="1"/>
  <c r="Q2760" i="1" s="1"/>
  <c r="M2760" i="1"/>
  <c r="R2760" i="1" s="1"/>
  <c r="I2761" i="1"/>
  <c r="N2761" i="1" s="1"/>
  <c r="J2761" i="1"/>
  <c r="O2761" i="1" s="1"/>
  <c r="K2761" i="1"/>
  <c r="P2761" i="1" s="1"/>
  <c r="L2761" i="1"/>
  <c r="Q2761" i="1" s="1"/>
  <c r="M2761" i="1"/>
  <c r="R2761" i="1" s="1"/>
  <c r="I2762" i="1"/>
  <c r="N2762" i="1" s="1"/>
  <c r="J2762" i="1"/>
  <c r="O2762" i="1" s="1"/>
  <c r="K2762" i="1"/>
  <c r="P2762" i="1" s="1"/>
  <c r="L2762" i="1"/>
  <c r="Q2762" i="1" s="1"/>
  <c r="M2762" i="1"/>
  <c r="R2762" i="1" s="1"/>
  <c r="I2763" i="1"/>
  <c r="N2763" i="1" s="1"/>
  <c r="J2763" i="1"/>
  <c r="O2763" i="1" s="1"/>
  <c r="K2763" i="1"/>
  <c r="P2763" i="1" s="1"/>
  <c r="L2763" i="1"/>
  <c r="Q2763" i="1" s="1"/>
  <c r="M2763" i="1"/>
  <c r="R2763" i="1" s="1"/>
  <c r="I2764" i="1"/>
  <c r="N2764" i="1" s="1"/>
  <c r="J2764" i="1"/>
  <c r="O2764" i="1" s="1"/>
  <c r="K2764" i="1"/>
  <c r="P2764" i="1" s="1"/>
  <c r="L2764" i="1"/>
  <c r="Q2764" i="1" s="1"/>
  <c r="M2764" i="1"/>
  <c r="R2764" i="1" s="1"/>
  <c r="I2765" i="1"/>
  <c r="N2765" i="1" s="1"/>
  <c r="J2765" i="1"/>
  <c r="O2765" i="1" s="1"/>
  <c r="K2765" i="1"/>
  <c r="P2765" i="1" s="1"/>
  <c r="L2765" i="1"/>
  <c r="Q2765" i="1" s="1"/>
  <c r="M2765" i="1"/>
  <c r="R2765" i="1" s="1"/>
  <c r="I2766" i="1"/>
  <c r="N2766" i="1" s="1"/>
  <c r="J2766" i="1"/>
  <c r="O2766" i="1" s="1"/>
  <c r="K2766" i="1"/>
  <c r="P2766" i="1" s="1"/>
  <c r="L2766" i="1"/>
  <c r="Q2766" i="1" s="1"/>
  <c r="M2766" i="1"/>
  <c r="R2766" i="1" s="1"/>
  <c r="I2767" i="1"/>
  <c r="N2767" i="1" s="1"/>
  <c r="J2767" i="1"/>
  <c r="O2767" i="1" s="1"/>
  <c r="K2767" i="1"/>
  <c r="P2767" i="1" s="1"/>
  <c r="L2767" i="1"/>
  <c r="Q2767" i="1" s="1"/>
  <c r="M2767" i="1"/>
  <c r="R2767" i="1" s="1"/>
  <c r="I2768" i="1"/>
  <c r="N2768" i="1" s="1"/>
  <c r="J2768" i="1"/>
  <c r="O2768" i="1" s="1"/>
  <c r="K2768" i="1"/>
  <c r="P2768" i="1" s="1"/>
  <c r="L2768" i="1"/>
  <c r="Q2768" i="1" s="1"/>
  <c r="M2768" i="1"/>
  <c r="R2768" i="1" s="1"/>
  <c r="I2769" i="1"/>
  <c r="N2769" i="1" s="1"/>
  <c r="J2769" i="1"/>
  <c r="O2769" i="1" s="1"/>
  <c r="K2769" i="1"/>
  <c r="P2769" i="1" s="1"/>
  <c r="L2769" i="1"/>
  <c r="Q2769" i="1" s="1"/>
  <c r="M2769" i="1"/>
  <c r="R2769" i="1" s="1"/>
  <c r="I2770" i="1"/>
  <c r="N2770" i="1" s="1"/>
  <c r="J2770" i="1"/>
  <c r="O2770" i="1" s="1"/>
  <c r="K2770" i="1"/>
  <c r="P2770" i="1" s="1"/>
  <c r="L2770" i="1"/>
  <c r="Q2770" i="1" s="1"/>
  <c r="M2770" i="1"/>
  <c r="R2770" i="1" s="1"/>
  <c r="I2771" i="1"/>
  <c r="N2771" i="1" s="1"/>
  <c r="J2771" i="1"/>
  <c r="O2771" i="1" s="1"/>
  <c r="K2771" i="1"/>
  <c r="P2771" i="1" s="1"/>
  <c r="L2771" i="1"/>
  <c r="Q2771" i="1" s="1"/>
  <c r="M2771" i="1"/>
  <c r="R2771" i="1" s="1"/>
  <c r="I2772" i="1"/>
  <c r="N2772" i="1" s="1"/>
  <c r="J2772" i="1"/>
  <c r="O2772" i="1" s="1"/>
  <c r="K2772" i="1"/>
  <c r="P2772" i="1" s="1"/>
  <c r="L2772" i="1"/>
  <c r="Q2772" i="1" s="1"/>
  <c r="M2772" i="1"/>
  <c r="R2772" i="1" s="1"/>
  <c r="I2773" i="1"/>
  <c r="N2773" i="1" s="1"/>
  <c r="J2773" i="1"/>
  <c r="O2773" i="1" s="1"/>
  <c r="K2773" i="1"/>
  <c r="P2773" i="1" s="1"/>
  <c r="L2773" i="1"/>
  <c r="Q2773" i="1" s="1"/>
  <c r="M2773" i="1"/>
  <c r="R2773" i="1" s="1"/>
  <c r="I2774" i="1"/>
  <c r="N2774" i="1" s="1"/>
  <c r="J2774" i="1"/>
  <c r="O2774" i="1" s="1"/>
  <c r="K2774" i="1"/>
  <c r="P2774" i="1" s="1"/>
  <c r="L2774" i="1"/>
  <c r="Q2774" i="1" s="1"/>
  <c r="M2774" i="1"/>
  <c r="R2774" i="1" s="1"/>
  <c r="I2775" i="1"/>
  <c r="N2775" i="1" s="1"/>
  <c r="J2775" i="1"/>
  <c r="O2775" i="1" s="1"/>
  <c r="K2775" i="1"/>
  <c r="P2775" i="1" s="1"/>
  <c r="L2775" i="1"/>
  <c r="Q2775" i="1" s="1"/>
  <c r="M2775" i="1"/>
  <c r="R2775" i="1" s="1"/>
  <c r="I2776" i="1"/>
  <c r="N2776" i="1" s="1"/>
  <c r="J2776" i="1"/>
  <c r="O2776" i="1" s="1"/>
  <c r="K2776" i="1"/>
  <c r="P2776" i="1" s="1"/>
  <c r="L2776" i="1"/>
  <c r="Q2776" i="1" s="1"/>
  <c r="M2776" i="1"/>
  <c r="R2776" i="1" s="1"/>
  <c r="I2777" i="1"/>
  <c r="N2777" i="1" s="1"/>
  <c r="J2777" i="1"/>
  <c r="O2777" i="1" s="1"/>
  <c r="K2777" i="1"/>
  <c r="P2777" i="1" s="1"/>
  <c r="L2777" i="1"/>
  <c r="Q2777" i="1" s="1"/>
  <c r="M2777" i="1"/>
  <c r="R2777" i="1" s="1"/>
  <c r="I2778" i="1"/>
  <c r="N2778" i="1" s="1"/>
  <c r="J2778" i="1"/>
  <c r="O2778" i="1" s="1"/>
  <c r="K2778" i="1"/>
  <c r="P2778" i="1" s="1"/>
  <c r="L2778" i="1"/>
  <c r="Q2778" i="1" s="1"/>
  <c r="M2778" i="1"/>
  <c r="R2778" i="1" s="1"/>
  <c r="I2779" i="1"/>
  <c r="N2779" i="1" s="1"/>
  <c r="J2779" i="1"/>
  <c r="O2779" i="1" s="1"/>
  <c r="K2779" i="1"/>
  <c r="P2779" i="1" s="1"/>
  <c r="L2779" i="1"/>
  <c r="Q2779" i="1" s="1"/>
  <c r="M2779" i="1"/>
  <c r="R2779" i="1" s="1"/>
  <c r="I2780" i="1"/>
  <c r="N2780" i="1" s="1"/>
  <c r="J2780" i="1"/>
  <c r="O2780" i="1" s="1"/>
  <c r="K2780" i="1"/>
  <c r="P2780" i="1" s="1"/>
  <c r="L2780" i="1"/>
  <c r="Q2780" i="1" s="1"/>
  <c r="M2780" i="1"/>
  <c r="R2780" i="1" s="1"/>
  <c r="I2781" i="1"/>
  <c r="N2781" i="1" s="1"/>
  <c r="J2781" i="1"/>
  <c r="O2781" i="1" s="1"/>
  <c r="K2781" i="1"/>
  <c r="P2781" i="1" s="1"/>
  <c r="L2781" i="1"/>
  <c r="Q2781" i="1" s="1"/>
  <c r="M2781" i="1"/>
  <c r="R2781" i="1" s="1"/>
  <c r="I2782" i="1"/>
  <c r="N2782" i="1" s="1"/>
  <c r="J2782" i="1"/>
  <c r="O2782" i="1" s="1"/>
  <c r="K2782" i="1"/>
  <c r="P2782" i="1" s="1"/>
  <c r="L2782" i="1"/>
  <c r="Q2782" i="1" s="1"/>
  <c r="M2782" i="1"/>
  <c r="R2782" i="1" s="1"/>
  <c r="I2783" i="1"/>
  <c r="N2783" i="1" s="1"/>
  <c r="J2783" i="1"/>
  <c r="O2783" i="1" s="1"/>
  <c r="K2783" i="1"/>
  <c r="P2783" i="1" s="1"/>
  <c r="L2783" i="1"/>
  <c r="Q2783" i="1" s="1"/>
  <c r="M2783" i="1"/>
  <c r="R2783" i="1" s="1"/>
  <c r="I2784" i="1"/>
  <c r="N2784" i="1" s="1"/>
  <c r="J2784" i="1"/>
  <c r="O2784" i="1" s="1"/>
  <c r="K2784" i="1"/>
  <c r="P2784" i="1" s="1"/>
  <c r="L2784" i="1"/>
  <c r="Q2784" i="1" s="1"/>
  <c r="M2784" i="1"/>
  <c r="R2784" i="1" s="1"/>
  <c r="I2785" i="1"/>
  <c r="N2785" i="1" s="1"/>
  <c r="J2785" i="1"/>
  <c r="O2785" i="1" s="1"/>
  <c r="K2785" i="1"/>
  <c r="P2785" i="1" s="1"/>
  <c r="L2785" i="1"/>
  <c r="Q2785" i="1" s="1"/>
  <c r="M2785" i="1"/>
  <c r="R2785" i="1" s="1"/>
  <c r="I2786" i="1"/>
  <c r="N2786" i="1" s="1"/>
  <c r="J2786" i="1"/>
  <c r="O2786" i="1" s="1"/>
  <c r="K2786" i="1"/>
  <c r="P2786" i="1" s="1"/>
  <c r="L2786" i="1"/>
  <c r="Q2786" i="1" s="1"/>
  <c r="M2786" i="1"/>
  <c r="R2786" i="1" s="1"/>
  <c r="I2787" i="1"/>
  <c r="N2787" i="1" s="1"/>
  <c r="J2787" i="1"/>
  <c r="O2787" i="1" s="1"/>
  <c r="K2787" i="1"/>
  <c r="P2787" i="1" s="1"/>
  <c r="L2787" i="1"/>
  <c r="Q2787" i="1" s="1"/>
  <c r="M2787" i="1"/>
  <c r="R2787" i="1" s="1"/>
  <c r="I2788" i="1"/>
  <c r="N2788" i="1" s="1"/>
  <c r="J2788" i="1"/>
  <c r="O2788" i="1" s="1"/>
  <c r="K2788" i="1"/>
  <c r="P2788" i="1" s="1"/>
  <c r="L2788" i="1"/>
  <c r="Q2788" i="1" s="1"/>
  <c r="M2788" i="1"/>
  <c r="R2788" i="1" s="1"/>
  <c r="I2789" i="1"/>
  <c r="N2789" i="1" s="1"/>
  <c r="J2789" i="1"/>
  <c r="O2789" i="1" s="1"/>
  <c r="K2789" i="1"/>
  <c r="P2789" i="1" s="1"/>
  <c r="L2789" i="1"/>
  <c r="Q2789" i="1" s="1"/>
  <c r="M2789" i="1"/>
  <c r="R2789" i="1" s="1"/>
  <c r="I2790" i="1"/>
  <c r="N2790" i="1" s="1"/>
  <c r="J2790" i="1"/>
  <c r="O2790" i="1" s="1"/>
  <c r="K2790" i="1"/>
  <c r="P2790" i="1" s="1"/>
  <c r="L2790" i="1"/>
  <c r="Q2790" i="1" s="1"/>
  <c r="M2790" i="1"/>
  <c r="R2790" i="1" s="1"/>
  <c r="I2791" i="1"/>
  <c r="N2791" i="1" s="1"/>
  <c r="J2791" i="1"/>
  <c r="O2791" i="1" s="1"/>
  <c r="K2791" i="1"/>
  <c r="P2791" i="1" s="1"/>
  <c r="L2791" i="1"/>
  <c r="Q2791" i="1" s="1"/>
  <c r="M2791" i="1"/>
  <c r="R2791" i="1" s="1"/>
  <c r="I2792" i="1"/>
  <c r="N2792" i="1" s="1"/>
  <c r="J2792" i="1"/>
  <c r="O2792" i="1" s="1"/>
  <c r="K2792" i="1"/>
  <c r="P2792" i="1" s="1"/>
  <c r="L2792" i="1"/>
  <c r="Q2792" i="1" s="1"/>
  <c r="M2792" i="1"/>
  <c r="R2792" i="1" s="1"/>
  <c r="I2793" i="1"/>
  <c r="N2793" i="1" s="1"/>
  <c r="J2793" i="1"/>
  <c r="O2793" i="1" s="1"/>
  <c r="K2793" i="1"/>
  <c r="P2793" i="1" s="1"/>
  <c r="L2793" i="1"/>
  <c r="Q2793" i="1" s="1"/>
  <c r="M2793" i="1"/>
  <c r="R2793" i="1" s="1"/>
  <c r="I2794" i="1"/>
  <c r="N2794" i="1" s="1"/>
  <c r="J2794" i="1"/>
  <c r="O2794" i="1" s="1"/>
  <c r="K2794" i="1"/>
  <c r="P2794" i="1" s="1"/>
  <c r="L2794" i="1"/>
  <c r="Q2794" i="1" s="1"/>
  <c r="M2794" i="1"/>
  <c r="R2794" i="1" s="1"/>
  <c r="I2795" i="1"/>
  <c r="N2795" i="1" s="1"/>
  <c r="J2795" i="1"/>
  <c r="O2795" i="1" s="1"/>
  <c r="K2795" i="1"/>
  <c r="P2795" i="1" s="1"/>
  <c r="L2795" i="1"/>
  <c r="Q2795" i="1" s="1"/>
  <c r="M2795" i="1"/>
  <c r="R2795" i="1" s="1"/>
  <c r="I2796" i="1"/>
  <c r="N2796" i="1" s="1"/>
  <c r="J2796" i="1"/>
  <c r="O2796" i="1" s="1"/>
  <c r="K2796" i="1"/>
  <c r="P2796" i="1" s="1"/>
  <c r="L2796" i="1"/>
  <c r="Q2796" i="1" s="1"/>
  <c r="M2796" i="1"/>
  <c r="R2796" i="1" s="1"/>
  <c r="I2797" i="1"/>
  <c r="N2797" i="1" s="1"/>
  <c r="J2797" i="1"/>
  <c r="O2797" i="1" s="1"/>
  <c r="K2797" i="1"/>
  <c r="P2797" i="1" s="1"/>
  <c r="L2797" i="1"/>
  <c r="Q2797" i="1" s="1"/>
  <c r="M2797" i="1"/>
  <c r="R2797" i="1" s="1"/>
  <c r="I2798" i="1"/>
  <c r="N2798" i="1" s="1"/>
  <c r="J2798" i="1"/>
  <c r="O2798" i="1" s="1"/>
  <c r="K2798" i="1"/>
  <c r="P2798" i="1" s="1"/>
  <c r="L2798" i="1"/>
  <c r="Q2798" i="1" s="1"/>
  <c r="M2798" i="1"/>
  <c r="R2798" i="1" s="1"/>
  <c r="I2799" i="1"/>
  <c r="N2799" i="1" s="1"/>
  <c r="J2799" i="1"/>
  <c r="O2799" i="1" s="1"/>
  <c r="K2799" i="1"/>
  <c r="P2799" i="1" s="1"/>
  <c r="L2799" i="1"/>
  <c r="Q2799" i="1" s="1"/>
  <c r="M2799" i="1"/>
  <c r="R2799" i="1" s="1"/>
  <c r="I2800" i="1"/>
  <c r="N2800" i="1" s="1"/>
  <c r="J2800" i="1"/>
  <c r="O2800" i="1" s="1"/>
  <c r="K2800" i="1"/>
  <c r="P2800" i="1" s="1"/>
  <c r="L2800" i="1"/>
  <c r="Q2800" i="1" s="1"/>
  <c r="M2800" i="1"/>
  <c r="R2800" i="1" s="1"/>
  <c r="I2801" i="1"/>
  <c r="N2801" i="1" s="1"/>
  <c r="J2801" i="1"/>
  <c r="O2801" i="1" s="1"/>
  <c r="K2801" i="1"/>
  <c r="P2801" i="1" s="1"/>
  <c r="L2801" i="1"/>
  <c r="Q2801" i="1" s="1"/>
  <c r="M2801" i="1"/>
  <c r="R2801" i="1" s="1"/>
  <c r="I2802" i="1"/>
  <c r="N2802" i="1" s="1"/>
  <c r="J2802" i="1"/>
  <c r="O2802" i="1" s="1"/>
  <c r="K2802" i="1"/>
  <c r="P2802" i="1" s="1"/>
  <c r="L2802" i="1"/>
  <c r="Q2802" i="1" s="1"/>
  <c r="M2802" i="1"/>
  <c r="R2802" i="1" s="1"/>
  <c r="I2803" i="1"/>
  <c r="N2803" i="1" s="1"/>
  <c r="J2803" i="1"/>
  <c r="O2803" i="1" s="1"/>
  <c r="K2803" i="1"/>
  <c r="P2803" i="1" s="1"/>
  <c r="L2803" i="1"/>
  <c r="Q2803" i="1" s="1"/>
  <c r="M2803" i="1"/>
  <c r="R2803" i="1" s="1"/>
  <c r="I2804" i="1"/>
  <c r="N2804" i="1" s="1"/>
  <c r="J2804" i="1"/>
  <c r="O2804" i="1" s="1"/>
  <c r="K2804" i="1"/>
  <c r="P2804" i="1" s="1"/>
  <c r="L2804" i="1"/>
  <c r="Q2804" i="1" s="1"/>
  <c r="M2804" i="1"/>
  <c r="R2804" i="1" s="1"/>
  <c r="I2805" i="1"/>
  <c r="N2805" i="1" s="1"/>
  <c r="J2805" i="1"/>
  <c r="O2805" i="1" s="1"/>
  <c r="K2805" i="1"/>
  <c r="P2805" i="1" s="1"/>
  <c r="L2805" i="1"/>
  <c r="Q2805" i="1" s="1"/>
  <c r="M2805" i="1"/>
  <c r="R2805" i="1" s="1"/>
  <c r="I2806" i="1"/>
  <c r="N2806" i="1" s="1"/>
  <c r="J2806" i="1"/>
  <c r="O2806" i="1" s="1"/>
  <c r="K2806" i="1"/>
  <c r="P2806" i="1" s="1"/>
  <c r="L2806" i="1"/>
  <c r="Q2806" i="1" s="1"/>
  <c r="M2806" i="1"/>
  <c r="R2806" i="1" s="1"/>
  <c r="I2807" i="1"/>
  <c r="N2807" i="1" s="1"/>
  <c r="J2807" i="1"/>
  <c r="O2807" i="1" s="1"/>
  <c r="K2807" i="1"/>
  <c r="P2807" i="1" s="1"/>
  <c r="L2807" i="1"/>
  <c r="Q2807" i="1" s="1"/>
  <c r="M2807" i="1"/>
  <c r="R2807" i="1" s="1"/>
  <c r="I2808" i="1"/>
  <c r="N2808" i="1" s="1"/>
  <c r="J2808" i="1"/>
  <c r="O2808" i="1" s="1"/>
  <c r="K2808" i="1"/>
  <c r="P2808" i="1" s="1"/>
  <c r="L2808" i="1"/>
  <c r="Q2808" i="1" s="1"/>
  <c r="M2808" i="1"/>
  <c r="R2808" i="1" s="1"/>
  <c r="I2809" i="1"/>
  <c r="N2809" i="1" s="1"/>
  <c r="J2809" i="1"/>
  <c r="O2809" i="1" s="1"/>
  <c r="K2809" i="1"/>
  <c r="P2809" i="1" s="1"/>
  <c r="L2809" i="1"/>
  <c r="Q2809" i="1" s="1"/>
  <c r="M2809" i="1"/>
  <c r="R2809" i="1" s="1"/>
  <c r="I2810" i="1"/>
  <c r="N2810" i="1" s="1"/>
  <c r="J2810" i="1"/>
  <c r="O2810" i="1" s="1"/>
  <c r="K2810" i="1"/>
  <c r="P2810" i="1" s="1"/>
  <c r="L2810" i="1"/>
  <c r="Q2810" i="1" s="1"/>
  <c r="M2810" i="1"/>
  <c r="R2810" i="1" s="1"/>
  <c r="I2811" i="1"/>
  <c r="N2811" i="1" s="1"/>
  <c r="J2811" i="1"/>
  <c r="O2811" i="1" s="1"/>
  <c r="K2811" i="1"/>
  <c r="P2811" i="1" s="1"/>
  <c r="L2811" i="1"/>
  <c r="Q2811" i="1" s="1"/>
  <c r="M2811" i="1"/>
  <c r="R2811" i="1" s="1"/>
  <c r="I2812" i="1"/>
  <c r="N2812" i="1" s="1"/>
  <c r="J2812" i="1"/>
  <c r="O2812" i="1" s="1"/>
  <c r="K2812" i="1"/>
  <c r="P2812" i="1" s="1"/>
  <c r="L2812" i="1"/>
  <c r="Q2812" i="1" s="1"/>
  <c r="M2812" i="1"/>
  <c r="R2812" i="1" s="1"/>
  <c r="I2813" i="1"/>
  <c r="N2813" i="1" s="1"/>
  <c r="J2813" i="1"/>
  <c r="O2813" i="1" s="1"/>
  <c r="K2813" i="1"/>
  <c r="P2813" i="1" s="1"/>
  <c r="L2813" i="1"/>
  <c r="Q2813" i="1" s="1"/>
  <c r="M2813" i="1"/>
  <c r="R2813" i="1" s="1"/>
  <c r="I2814" i="1"/>
  <c r="N2814" i="1" s="1"/>
  <c r="J2814" i="1"/>
  <c r="O2814" i="1" s="1"/>
  <c r="K2814" i="1"/>
  <c r="P2814" i="1" s="1"/>
  <c r="L2814" i="1"/>
  <c r="Q2814" i="1" s="1"/>
  <c r="M2814" i="1"/>
  <c r="R2814" i="1" s="1"/>
  <c r="I2815" i="1"/>
  <c r="N2815" i="1" s="1"/>
  <c r="J2815" i="1"/>
  <c r="O2815" i="1" s="1"/>
  <c r="K2815" i="1"/>
  <c r="P2815" i="1" s="1"/>
  <c r="L2815" i="1"/>
  <c r="Q2815" i="1" s="1"/>
  <c r="M2815" i="1"/>
  <c r="R2815" i="1" s="1"/>
  <c r="I2816" i="1"/>
  <c r="N2816" i="1" s="1"/>
  <c r="J2816" i="1"/>
  <c r="O2816" i="1" s="1"/>
  <c r="K2816" i="1"/>
  <c r="P2816" i="1" s="1"/>
  <c r="L2816" i="1"/>
  <c r="Q2816" i="1" s="1"/>
  <c r="M2816" i="1"/>
  <c r="R2816" i="1" s="1"/>
  <c r="I2817" i="1"/>
  <c r="N2817" i="1" s="1"/>
  <c r="J2817" i="1"/>
  <c r="O2817" i="1" s="1"/>
  <c r="K2817" i="1"/>
  <c r="P2817" i="1" s="1"/>
  <c r="L2817" i="1"/>
  <c r="Q2817" i="1" s="1"/>
  <c r="M2817" i="1"/>
  <c r="R2817" i="1" s="1"/>
  <c r="I2818" i="1"/>
  <c r="N2818" i="1" s="1"/>
  <c r="J2818" i="1"/>
  <c r="O2818" i="1" s="1"/>
  <c r="K2818" i="1"/>
  <c r="P2818" i="1" s="1"/>
  <c r="L2818" i="1"/>
  <c r="Q2818" i="1" s="1"/>
  <c r="M2818" i="1"/>
  <c r="R2818" i="1" s="1"/>
  <c r="I2819" i="1"/>
  <c r="N2819" i="1" s="1"/>
  <c r="J2819" i="1"/>
  <c r="O2819" i="1" s="1"/>
  <c r="K2819" i="1"/>
  <c r="P2819" i="1" s="1"/>
  <c r="L2819" i="1"/>
  <c r="Q2819" i="1" s="1"/>
  <c r="M2819" i="1"/>
  <c r="R2819" i="1" s="1"/>
  <c r="I2820" i="1"/>
  <c r="N2820" i="1" s="1"/>
  <c r="J2820" i="1"/>
  <c r="O2820" i="1" s="1"/>
  <c r="K2820" i="1"/>
  <c r="P2820" i="1" s="1"/>
  <c r="L2820" i="1"/>
  <c r="Q2820" i="1" s="1"/>
  <c r="M2820" i="1"/>
  <c r="R2820" i="1" s="1"/>
  <c r="I2821" i="1"/>
  <c r="N2821" i="1" s="1"/>
  <c r="J2821" i="1"/>
  <c r="O2821" i="1" s="1"/>
  <c r="K2821" i="1"/>
  <c r="P2821" i="1" s="1"/>
  <c r="L2821" i="1"/>
  <c r="Q2821" i="1" s="1"/>
  <c r="M2821" i="1"/>
  <c r="R2821" i="1" s="1"/>
  <c r="I2822" i="1"/>
  <c r="N2822" i="1" s="1"/>
  <c r="J2822" i="1"/>
  <c r="O2822" i="1" s="1"/>
  <c r="K2822" i="1"/>
  <c r="P2822" i="1" s="1"/>
  <c r="L2822" i="1"/>
  <c r="Q2822" i="1" s="1"/>
  <c r="M2822" i="1"/>
  <c r="R2822" i="1" s="1"/>
  <c r="I2823" i="1"/>
  <c r="N2823" i="1" s="1"/>
  <c r="J2823" i="1"/>
  <c r="O2823" i="1" s="1"/>
  <c r="K2823" i="1"/>
  <c r="P2823" i="1" s="1"/>
  <c r="L2823" i="1"/>
  <c r="Q2823" i="1" s="1"/>
  <c r="M2823" i="1"/>
  <c r="R2823" i="1" s="1"/>
  <c r="I2824" i="1"/>
  <c r="N2824" i="1" s="1"/>
  <c r="J2824" i="1"/>
  <c r="O2824" i="1" s="1"/>
  <c r="K2824" i="1"/>
  <c r="P2824" i="1" s="1"/>
  <c r="L2824" i="1"/>
  <c r="Q2824" i="1" s="1"/>
  <c r="M2824" i="1"/>
  <c r="R2824" i="1" s="1"/>
  <c r="I2825" i="1"/>
  <c r="N2825" i="1" s="1"/>
  <c r="J2825" i="1"/>
  <c r="O2825" i="1" s="1"/>
  <c r="K2825" i="1"/>
  <c r="P2825" i="1" s="1"/>
  <c r="L2825" i="1"/>
  <c r="Q2825" i="1" s="1"/>
  <c r="M2825" i="1"/>
  <c r="R2825" i="1" s="1"/>
  <c r="I2826" i="1"/>
  <c r="N2826" i="1" s="1"/>
  <c r="J2826" i="1"/>
  <c r="O2826" i="1" s="1"/>
  <c r="K2826" i="1"/>
  <c r="P2826" i="1" s="1"/>
  <c r="L2826" i="1"/>
  <c r="Q2826" i="1" s="1"/>
  <c r="M2826" i="1"/>
  <c r="R2826" i="1" s="1"/>
  <c r="I2827" i="1"/>
  <c r="N2827" i="1" s="1"/>
  <c r="J2827" i="1"/>
  <c r="O2827" i="1" s="1"/>
  <c r="K2827" i="1"/>
  <c r="P2827" i="1" s="1"/>
  <c r="L2827" i="1"/>
  <c r="Q2827" i="1" s="1"/>
  <c r="M2827" i="1"/>
  <c r="R2827" i="1" s="1"/>
  <c r="I2828" i="1"/>
  <c r="N2828" i="1" s="1"/>
  <c r="J2828" i="1"/>
  <c r="O2828" i="1" s="1"/>
  <c r="K2828" i="1"/>
  <c r="P2828" i="1" s="1"/>
  <c r="L2828" i="1"/>
  <c r="Q2828" i="1" s="1"/>
  <c r="M2828" i="1"/>
  <c r="R2828" i="1" s="1"/>
  <c r="I2829" i="1"/>
  <c r="N2829" i="1" s="1"/>
  <c r="J2829" i="1"/>
  <c r="O2829" i="1" s="1"/>
  <c r="K2829" i="1"/>
  <c r="P2829" i="1" s="1"/>
  <c r="L2829" i="1"/>
  <c r="Q2829" i="1" s="1"/>
  <c r="M2829" i="1"/>
  <c r="R2829" i="1" s="1"/>
  <c r="I2830" i="1"/>
  <c r="N2830" i="1" s="1"/>
  <c r="J2830" i="1"/>
  <c r="O2830" i="1" s="1"/>
  <c r="K2830" i="1"/>
  <c r="P2830" i="1" s="1"/>
  <c r="L2830" i="1"/>
  <c r="Q2830" i="1" s="1"/>
  <c r="M2830" i="1"/>
  <c r="R2830" i="1" s="1"/>
  <c r="I2831" i="1"/>
  <c r="N2831" i="1" s="1"/>
  <c r="J2831" i="1"/>
  <c r="O2831" i="1" s="1"/>
  <c r="K2831" i="1"/>
  <c r="P2831" i="1" s="1"/>
  <c r="L2831" i="1"/>
  <c r="Q2831" i="1" s="1"/>
  <c r="M2831" i="1"/>
  <c r="R2831" i="1" s="1"/>
  <c r="I2832" i="1"/>
  <c r="N2832" i="1" s="1"/>
  <c r="J2832" i="1"/>
  <c r="O2832" i="1" s="1"/>
  <c r="K2832" i="1"/>
  <c r="P2832" i="1" s="1"/>
  <c r="L2832" i="1"/>
  <c r="Q2832" i="1" s="1"/>
  <c r="M2832" i="1"/>
  <c r="R2832" i="1" s="1"/>
  <c r="I2833" i="1"/>
  <c r="N2833" i="1" s="1"/>
  <c r="J2833" i="1"/>
  <c r="O2833" i="1" s="1"/>
  <c r="K2833" i="1"/>
  <c r="P2833" i="1" s="1"/>
  <c r="L2833" i="1"/>
  <c r="Q2833" i="1" s="1"/>
  <c r="M2833" i="1"/>
  <c r="R2833" i="1" s="1"/>
  <c r="I2834" i="1"/>
  <c r="N2834" i="1" s="1"/>
  <c r="J2834" i="1"/>
  <c r="O2834" i="1" s="1"/>
  <c r="K2834" i="1"/>
  <c r="P2834" i="1" s="1"/>
  <c r="L2834" i="1"/>
  <c r="Q2834" i="1" s="1"/>
  <c r="M2834" i="1"/>
  <c r="R2834" i="1" s="1"/>
  <c r="I2835" i="1"/>
  <c r="N2835" i="1" s="1"/>
  <c r="J2835" i="1"/>
  <c r="O2835" i="1" s="1"/>
  <c r="K2835" i="1"/>
  <c r="P2835" i="1" s="1"/>
  <c r="L2835" i="1"/>
  <c r="Q2835" i="1" s="1"/>
  <c r="M2835" i="1"/>
  <c r="R2835" i="1" s="1"/>
  <c r="I2836" i="1"/>
  <c r="N2836" i="1" s="1"/>
  <c r="J2836" i="1"/>
  <c r="O2836" i="1" s="1"/>
  <c r="K2836" i="1"/>
  <c r="P2836" i="1" s="1"/>
  <c r="L2836" i="1"/>
  <c r="Q2836" i="1" s="1"/>
  <c r="M2836" i="1"/>
  <c r="R2836" i="1" s="1"/>
  <c r="I2837" i="1"/>
  <c r="N2837" i="1" s="1"/>
  <c r="J2837" i="1"/>
  <c r="O2837" i="1" s="1"/>
  <c r="K2837" i="1"/>
  <c r="P2837" i="1" s="1"/>
  <c r="L2837" i="1"/>
  <c r="Q2837" i="1" s="1"/>
  <c r="M2837" i="1"/>
  <c r="R2837" i="1" s="1"/>
  <c r="I2838" i="1"/>
  <c r="N2838" i="1" s="1"/>
  <c r="J2838" i="1"/>
  <c r="O2838" i="1" s="1"/>
  <c r="K2838" i="1"/>
  <c r="P2838" i="1" s="1"/>
  <c r="L2838" i="1"/>
  <c r="Q2838" i="1" s="1"/>
  <c r="M2838" i="1"/>
  <c r="R2838" i="1" s="1"/>
  <c r="I2839" i="1"/>
  <c r="N2839" i="1" s="1"/>
  <c r="J2839" i="1"/>
  <c r="O2839" i="1" s="1"/>
  <c r="K2839" i="1"/>
  <c r="P2839" i="1" s="1"/>
  <c r="L2839" i="1"/>
  <c r="Q2839" i="1" s="1"/>
  <c r="M2839" i="1"/>
  <c r="R2839" i="1" s="1"/>
  <c r="I2840" i="1"/>
  <c r="N2840" i="1" s="1"/>
  <c r="J2840" i="1"/>
  <c r="O2840" i="1" s="1"/>
  <c r="K2840" i="1"/>
  <c r="P2840" i="1" s="1"/>
  <c r="L2840" i="1"/>
  <c r="Q2840" i="1" s="1"/>
  <c r="M2840" i="1"/>
  <c r="R2840" i="1" s="1"/>
  <c r="I2841" i="1"/>
  <c r="N2841" i="1" s="1"/>
  <c r="J2841" i="1"/>
  <c r="O2841" i="1" s="1"/>
  <c r="K2841" i="1"/>
  <c r="P2841" i="1" s="1"/>
  <c r="L2841" i="1"/>
  <c r="Q2841" i="1" s="1"/>
  <c r="M2841" i="1"/>
  <c r="R2841" i="1" s="1"/>
  <c r="I2842" i="1"/>
  <c r="N2842" i="1" s="1"/>
  <c r="J2842" i="1"/>
  <c r="O2842" i="1" s="1"/>
  <c r="K2842" i="1"/>
  <c r="P2842" i="1" s="1"/>
  <c r="L2842" i="1"/>
  <c r="Q2842" i="1" s="1"/>
  <c r="M2842" i="1"/>
  <c r="R2842" i="1" s="1"/>
  <c r="I2843" i="1"/>
  <c r="N2843" i="1" s="1"/>
  <c r="J2843" i="1"/>
  <c r="O2843" i="1" s="1"/>
  <c r="K2843" i="1"/>
  <c r="P2843" i="1" s="1"/>
  <c r="L2843" i="1"/>
  <c r="Q2843" i="1" s="1"/>
  <c r="M2843" i="1"/>
  <c r="R2843" i="1" s="1"/>
  <c r="I2844" i="1"/>
  <c r="N2844" i="1" s="1"/>
  <c r="J2844" i="1"/>
  <c r="O2844" i="1" s="1"/>
  <c r="K2844" i="1"/>
  <c r="P2844" i="1" s="1"/>
  <c r="L2844" i="1"/>
  <c r="Q2844" i="1" s="1"/>
  <c r="M2844" i="1"/>
  <c r="R2844" i="1" s="1"/>
  <c r="I2845" i="1"/>
  <c r="N2845" i="1" s="1"/>
  <c r="J2845" i="1"/>
  <c r="O2845" i="1" s="1"/>
  <c r="K2845" i="1"/>
  <c r="P2845" i="1" s="1"/>
  <c r="L2845" i="1"/>
  <c r="Q2845" i="1" s="1"/>
  <c r="M2845" i="1"/>
  <c r="R2845" i="1" s="1"/>
  <c r="I2846" i="1"/>
  <c r="N2846" i="1" s="1"/>
  <c r="J2846" i="1"/>
  <c r="O2846" i="1" s="1"/>
  <c r="K2846" i="1"/>
  <c r="P2846" i="1" s="1"/>
  <c r="L2846" i="1"/>
  <c r="Q2846" i="1" s="1"/>
  <c r="M2846" i="1"/>
  <c r="R2846" i="1" s="1"/>
  <c r="I2847" i="1"/>
  <c r="N2847" i="1" s="1"/>
  <c r="J2847" i="1"/>
  <c r="O2847" i="1" s="1"/>
  <c r="K2847" i="1"/>
  <c r="P2847" i="1" s="1"/>
  <c r="L2847" i="1"/>
  <c r="Q2847" i="1" s="1"/>
  <c r="M2847" i="1"/>
  <c r="R2847" i="1" s="1"/>
  <c r="I2848" i="1"/>
  <c r="N2848" i="1" s="1"/>
  <c r="J2848" i="1"/>
  <c r="O2848" i="1" s="1"/>
  <c r="K2848" i="1"/>
  <c r="P2848" i="1" s="1"/>
  <c r="L2848" i="1"/>
  <c r="Q2848" i="1" s="1"/>
  <c r="M2848" i="1"/>
  <c r="R2848" i="1" s="1"/>
  <c r="I2849" i="1"/>
  <c r="N2849" i="1" s="1"/>
  <c r="J2849" i="1"/>
  <c r="O2849" i="1" s="1"/>
  <c r="K2849" i="1"/>
  <c r="P2849" i="1" s="1"/>
  <c r="L2849" i="1"/>
  <c r="Q2849" i="1" s="1"/>
  <c r="M2849" i="1"/>
  <c r="R2849" i="1" s="1"/>
  <c r="I2850" i="1"/>
  <c r="N2850" i="1" s="1"/>
  <c r="J2850" i="1"/>
  <c r="O2850" i="1" s="1"/>
  <c r="K2850" i="1"/>
  <c r="P2850" i="1" s="1"/>
  <c r="L2850" i="1"/>
  <c r="Q2850" i="1" s="1"/>
  <c r="M2850" i="1"/>
  <c r="R2850" i="1" s="1"/>
  <c r="I2851" i="1"/>
  <c r="N2851" i="1" s="1"/>
  <c r="J2851" i="1"/>
  <c r="O2851" i="1" s="1"/>
  <c r="K2851" i="1"/>
  <c r="P2851" i="1" s="1"/>
  <c r="L2851" i="1"/>
  <c r="Q2851" i="1" s="1"/>
  <c r="M2851" i="1"/>
  <c r="R2851" i="1" s="1"/>
  <c r="I2852" i="1"/>
  <c r="N2852" i="1" s="1"/>
  <c r="J2852" i="1"/>
  <c r="O2852" i="1" s="1"/>
  <c r="K2852" i="1"/>
  <c r="P2852" i="1" s="1"/>
  <c r="L2852" i="1"/>
  <c r="Q2852" i="1" s="1"/>
  <c r="M2852" i="1"/>
  <c r="R2852" i="1" s="1"/>
  <c r="I2853" i="1"/>
  <c r="N2853" i="1" s="1"/>
  <c r="J2853" i="1"/>
  <c r="O2853" i="1" s="1"/>
  <c r="K2853" i="1"/>
  <c r="P2853" i="1" s="1"/>
  <c r="L2853" i="1"/>
  <c r="Q2853" i="1" s="1"/>
  <c r="M2853" i="1"/>
  <c r="R2853" i="1" s="1"/>
  <c r="I2854" i="1"/>
  <c r="N2854" i="1" s="1"/>
  <c r="J2854" i="1"/>
  <c r="O2854" i="1" s="1"/>
  <c r="K2854" i="1"/>
  <c r="P2854" i="1" s="1"/>
  <c r="L2854" i="1"/>
  <c r="Q2854" i="1" s="1"/>
  <c r="M2854" i="1"/>
  <c r="R2854" i="1" s="1"/>
  <c r="I2855" i="1"/>
  <c r="N2855" i="1" s="1"/>
  <c r="J2855" i="1"/>
  <c r="O2855" i="1" s="1"/>
  <c r="K2855" i="1"/>
  <c r="P2855" i="1" s="1"/>
  <c r="L2855" i="1"/>
  <c r="Q2855" i="1" s="1"/>
  <c r="M2855" i="1"/>
  <c r="R2855" i="1" s="1"/>
  <c r="I2856" i="1"/>
  <c r="N2856" i="1" s="1"/>
  <c r="J2856" i="1"/>
  <c r="O2856" i="1" s="1"/>
  <c r="K2856" i="1"/>
  <c r="P2856" i="1" s="1"/>
  <c r="L2856" i="1"/>
  <c r="Q2856" i="1" s="1"/>
  <c r="M2856" i="1"/>
  <c r="R2856" i="1" s="1"/>
  <c r="I2857" i="1"/>
  <c r="N2857" i="1" s="1"/>
  <c r="J2857" i="1"/>
  <c r="O2857" i="1" s="1"/>
  <c r="K2857" i="1"/>
  <c r="P2857" i="1" s="1"/>
  <c r="L2857" i="1"/>
  <c r="Q2857" i="1" s="1"/>
  <c r="M2857" i="1"/>
  <c r="R2857" i="1" s="1"/>
  <c r="I2858" i="1"/>
  <c r="N2858" i="1" s="1"/>
  <c r="J2858" i="1"/>
  <c r="O2858" i="1" s="1"/>
  <c r="K2858" i="1"/>
  <c r="P2858" i="1" s="1"/>
  <c r="L2858" i="1"/>
  <c r="Q2858" i="1" s="1"/>
  <c r="M2858" i="1"/>
  <c r="R2858" i="1" s="1"/>
  <c r="I2859" i="1"/>
  <c r="N2859" i="1" s="1"/>
  <c r="J2859" i="1"/>
  <c r="O2859" i="1" s="1"/>
  <c r="K2859" i="1"/>
  <c r="P2859" i="1" s="1"/>
  <c r="L2859" i="1"/>
  <c r="Q2859" i="1" s="1"/>
  <c r="M2859" i="1"/>
  <c r="R2859" i="1" s="1"/>
  <c r="I2860" i="1"/>
  <c r="N2860" i="1" s="1"/>
  <c r="J2860" i="1"/>
  <c r="O2860" i="1" s="1"/>
  <c r="K2860" i="1"/>
  <c r="P2860" i="1" s="1"/>
  <c r="L2860" i="1"/>
  <c r="Q2860" i="1" s="1"/>
  <c r="M2860" i="1"/>
  <c r="R2860" i="1" s="1"/>
  <c r="I2861" i="1"/>
  <c r="N2861" i="1" s="1"/>
  <c r="J2861" i="1"/>
  <c r="O2861" i="1" s="1"/>
  <c r="K2861" i="1"/>
  <c r="P2861" i="1" s="1"/>
  <c r="L2861" i="1"/>
  <c r="Q2861" i="1" s="1"/>
  <c r="M2861" i="1"/>
  <c r="R2861" i="1" s="1"/>
  <c r="I2862" i="1"/>
  <c r="N2862" i="1" s="1"/>
  <c r="J2862" i="1"/>
  <c r="O2862" i="1" s="1"/>
  <c r="K2862" i="1"/>
  <c r="P2862" i="1" s="1"/>
  <c r="L2862" i="1"/>
  <c r="Q2862" i="1" s="1"/>
  <c r="M2862" i="1"/>
  <c r="R2862" i="1" s="1"/>
  <c r="I2863" i="1"/>
  <c r="N2863" i="1" s="1"/>
  <c r="J2863" i="1"/>
  <c r="O2863" i="1" s="1"/>
  <c r="K2863" i="1"/>
  <c r="P2863" i="1" s="1"/>
  <c r="L2863" i="1"/>
  <c r="Q2863" i="1" s="1"/>
  <c r="M2863" i="1"/>
  <c r="R2863" i="1" s="1"/>
  <c r="I2864" i="1"/>
  <c r="N2864" i="1" s="1"/>
  <c r="J2864" i="1"/>
  <c r="O2864" i="1" s="1"/>
  <c r="K2864" i="1"/>
  <c r="P2864" i="1" s="1"/>
  <c r="L2864" i="1"/>
  <c r="Q2864" i="1" s="1"/>
  <c r="M2864" i="1"/>
  <c r="R2864" i="1" s="1"/>
  <c r="I2865" i="1"/>
  <c r="N2865" i="1" s="1"/>
  <c r="J2865" i="1"/>
  <c r="O2865" i="1" s="1"/>
  <c r="K2865" i="1"/>
  <c r="P2865" i="1" s="1"/>
  <c r="L2865" i="1"/>
  <c r="Q2865" i="1" s="1"/>
  <c r="M2865" i="1"/>
  <c r="R2865" i="1" s="1"/>
  <c r="I2866" i="1"/>
  <c r="N2866" i="1" s="1"/>
  <c r="J2866" i="1"/>
  <c r="O2866" i="1" s="1"/>
  <c r="K2866" i="1"/>
  <c r="P2866" i="1" s="1"/>
  <c r="L2866" i="1"/>
  <c r="Q2866" i="1" s="1"/>
  <c r="M2866" i="1"/>
  <c r="R2866" i="1" s="1"/>
  <c r="I2867" i="1"/>
  <c r="N2867" i="1" s="1"/>
  <c r="J2867" i="1"/>
  <c r="O2867" i="1" s="1"/>
  <c r="K2867" i="1"/>
  <c r="P2867" i="1" s="1"/>
  <c r="L2867" i="1"/>
  <c r="Q2867" i="1" s="1"/>
  <c r="M2867" i="1"/>
  <c r="R2867" i="1" s="1"/>
  <c r="I2868" i="1"/>
  <c r="N2868" i="1" s="1"/>
  <c r="J2868" i="1"/>
  <c r="O2868" i="1" s="1"/>
  <c r="K2868" i="1"/>
  <c r="P2868" i="1" s="1"/>
  <c r="L2868" i="1"/>
  <c r="Q2868" i="1" s="1"/>
  <c r="M2868" i="1"/>
  <c r="R2868" i="1" s="1"/>
  <c r="I2869" i="1"/>
  <c r="N2869" i="1" s="1"/>
  <c r="J2869" i="1"/>
  <c r="O2869" i="1" s="1"/>
  <c r="K2869" i="1"/>
  <c r="P2869" i="1" s="1"/>
  <c r="L2869" i="1"/>
  <c r="Q2869" i="1" s="1"/>
  <c r="M2869" i="1"/>
  <c r="R2869" i="1" s="1"/>
  <c r="I2870" i="1"/>
  <c r="N2870" i="1" s="1"/>
  <c r="J2870" i="1"/>
  <c r="O2870" i="1" s="1"/>
  <c r="K2870" i="1"/>
  <c r="P2870" i="1" s="1"/>
  <c r="L2870" i="1"/>
  <c r="Q2870" i="1" s="1"/>
  <c r="M2870" i="1"/>
  <c r="R2870" i="1" s="1"/>
  <c r="I2871" i="1"/>
  <c r="N2871" i="1" s="1"/>
  <c r="J2871" i="1"/>
  <c r="O2871" i="1" s="1"/>
  <c r="K2871" i="1"/>
  <c r="P2871" i="1" s="1"/>
  <c r="L2871" i="1"/>
  <c r="Q2871" i="1" s="1"/>
  <c r="M2871" i="1"/>
  <c r="R2871" i="1" s="1"/>
  <c r="I2872" i="1"/>
  <c r="N2872" i="1" s="1"/>
  <c r="J2872" i="1"/>
  <c r="O2872" i="1" s="1"/>
  <c r="K2872" i="1"/>
  <c r="P2872" i="1" s="1"/>
  <c r="L2872" i="1"/>
  <c r="Q2872" i="1" s="1"/>
  <c r="M2872" i="1"/>
  <c r="R2872" i="1" s="1"/>
  <c r="I2873" i="1"/>
  <c r="N2873" i="1" s="1"/>
  <c r="J2873" i="1"/>
  <c r="O2873" i="1" s="1"/>
  <c r="K2873" i="1"/>
  <c r="P2873" i="1" s="1"/>
  <c r="L2873" i="1"/>
  <c r="Q2873" i="1" s="1"/>
  <c r="M2873" i="1"/>
  <c r="R2873" i="1" s="1"/>
  <c r="I2874" i="1"/>
  <c r="N2874" i="1" s="1"/>
  <c r="J2874" i="1"/>
  <c r="O2874" i="1" s="1"/>
  <c r="K2874" i="1"/>
  <c r="P2874" i="1" s="1"/>
  <c r="L2874" i="1"/>
  <c r="Q2874" i="1" s="1"/>
  <c r="M2874" i="1"/>
  <c r="R2874" i="1" s="1"/>
  <c r="I2875" i="1"/>
  <c r="N2875" i="1" s="1"/>
  <c r="J2875" i="1"/>
  <c r="O2875" i="1" s="1"/>
  <c r="K2875" i="1"/>
  <c r="P2875" i="1" s="1"/>
  <c r="L2875" i="1"/>
  <c r="Q2875" i="1" s="1"/>
  <c r="M2875" i="1"/>
  <c r="R2875" i="1" s="1"/>
  <c r="I2876" i="1"/>
  <c r="N2876" i="1" s="1"/>
  <c r="J2876" i="1"/>
  <c r="O2876" i="1" s="1"/>
  <c r="K2876" i="1"/>
  <c r="P2876" i="1" s="1"/>
  <c r="L2876" i="1"/>
  <c r="Q2876" i="1" s="1"/>
  <c r="M2876" i="1"/>
  <c r="R2876" i="1" s="1"/>
  <c r="I2877" i="1"/>
  <c r="N2877" i="1" s="1"/>
  <c r="J2877" i="1"/>
  <c r="O2877" i="1" s="1"/>
  <c r="K2877" i="1"/>
  <c r="P2877" i="1" s="1"/>
  <c r="L2877" i="1"/>
  <c r="Q2877" i="1" s="1"/>
  <c r="M2877" i="1"/>
  <c r="R2877" i="1" s="1"/>
  <c r="I2878" i="1"/>
  <c r="N2878" i="1" s="1"/>
  <c r="J2878" i="1"/>
  <c r="O2878" i="1" s="1"/>
  <c r="K2878" i="1"/>
  <c r="P2878" i="1" s="1"/>
  <c r="L2878" i="1"/>
  <c r="Q2878" i="1" s="1"/>
  <c r="M2878" i="1"/>
  <c r="R2878" i="1" s="1"/>
  <c r="I2879" i="1"/>
  <c r="N2879" i="1" s="1"/>
  <c r="J2879" i="1"/>
  <c r="O2879" i="1" s="1"/>
  <c r="K2879" i="1"/>
  <c r="P2879" i="1" s="1"/>
  <c r="L2879" i="1"/>
  <c r="Q2879" i="1" s="1"/>
  <c r="M2879" i="1"/>
  <c r="R2879" i="1" s="1"/>
  <c r="I2880" i="1"/>
  <c r="N2880" i="1" s="1"/>
  <c r="J2880" i="1"/>
  <c r="O2880" i="1" s="1"/>
  <c r="K2880" i="1"/>
  <c r="P2880" i="1" s="1"/>
  <c r="L2880" i="1"/>
  <c r="Q2880" i="1" s="1"/>
  <c r="M2880" i="1"/>
  <c r="R2880" i="1" s="1"/>
  <c r="I2881" i="1"/>
  <c r="N2881" i="1" s="1"/>
  <c r="J2881" i="1"/>
  <c r="O2881" i="1" s="1"/>
  <c r="K2881" i="1"/>
  <c r="P2881" i="1" s="1"/>
  <c r="L2881" i="1"/>
  <c r="Q2881" i="1" s="1"/>
  <c r="M2881" i="1"/>
  <c r="R2881" i="1" s="1"/>
  <c r="I2882" i="1"/>
  <c r="N2882" i="1" s="1"/>
  <c r="J2882" i="1"/>
  <c r="O2882" i="1" s="1"/>
  <c r="K2882" i="1"/>
  <c r="P2882" i="1" s="1"/>
  <c r="L2882" i="1"/>
  <c r="Q2882" i="1" s="1"/>
  <c r="M2882" i="1"/>
  <c r="R2882" i="1" s="1"/>
  <c r="I2883" i="1"/>
  <c r="N2883" i="1" s="1"/>
  <c r="J2883" i="1"/>
  <c r="O2883" i="1" s="1"/>
  <c r="K2883" i="1"/>
  <c r="P2883" i="1" s="1"/>
  <c r="L2883" i="1"/>
  <c r="Q2883" i="1" s="1"/>
  <c r="M2883" i="1"/>
  <c r="R2883" i="1" s="1"/>
  <c r="I2884" i="1"/>
  <c r="N2884" i="1" s="1"/>
  <c r="J2884" i="1"/>
  <c r="O2884" i="1" s="1"/>
  <c r="K2884" i="1"/>
  <c r="P2884" i="1" s="1"/>
  <c r="L2884" i="1"/>
  <c r="Q2884" i="1" s="1"/>
  <c r="M2884" i="1"/>
  <c r="R2884" i="1" s="1"/>
  <c r="I2885" i="1"/>
  <c r="N2885" i="1" s="1"/>
  <c r="J2885" i="1"/>
  <c r="O2885" i="1" s="1"/>
  <c r="K2885" i="1"/>
  <c r="P2885" i="1" s="1"/>
  <c r="L2885" i="1"/>
  <c r="Q2885" i="1" s="1"/>
  <c r="M2885" i="1"/>
  <c r="R2885" i="1" s="1"/>
  <c r="I2886" i="1"/>
  <c r="N2886" i="1" s="1"/>
  <c r="J2886" i="1"/>
  <c r="O2886" i="1" s="1"/>
  <c r="K2886" i="1"/>
  <c r="P2886" i="1" s="1"/>
  <c r="L2886" i="1"/>
  <c r="Q2886" i="1" s="1"/>
  <c r="M2886" i="1"/>
  <c r="R2886" i="1" s="1"/>
  <c r="I2887" i="1"/>
  <c r="N2887" i="1" s="1"/>
  <c r="J2887" i="1"/>
  <c r="O2887" i="1" s="1"/>
  <c r="K2887" i="1"/>
  <c r="P2887" i="1" s="1"/>
  <c r="L2887" i="1"/>
  <c r="Q2887" i="1" s="1"/>
  <c r="M2887" i="1"/>
  <c r="R2887" i="1" s="1"/>
  <c r="I2888" i="1"/>
  <c r="N2888" i="1" s="1"/>
  <c r="J2888" i="1"/>
  <c r="O2888" i="1" s="1"/>
  <c r="K2888" i="1"/>
  <c r="P2888" i="1" s="1"/>
  <c r="L2888" i="1"/>
  <c r="Q2888" i="1" s="1"/>
  <c r="M2888" i="1"/>
  <c r="R2888" i="1" s="1"/>
  <c r="I2889" i="1"/>
  <c r="N2889" i="1" s="1"/>
  <c r="J2889" i="1"/>
  <c r="O2889" i="1" s="1"/>
  <c r="K2889" i="1"/>
  <c r="P2889" i="1" s="1"/>
  <c r="L2889" i="1"/>
  <c r="Q2889" i="1" s="1"/>
  <c r="M2889" i="1"/>
  <c r="R2889" i="1" s="1"/>
  <c r="I2890" i="1"/>
  <c r="N2890" i="1" s="1"/>
  <c r="J2890" i="1"/>
  <c r="O2890" i="1" s="1"/>
  <c r="K2890" i="1"/>
  <c r="P2890" i="1" s="1"/>
  <c r="L2890" i="1"/>
  <c r="Q2890" i="1" s="1"/>
  <c r="M2890" i="1"/>
  <c r="R2890" i="1" s="1"/>
  <c r="I2891" i="1"/>
  <c r="N2891" i="1" s="1"/>
  <c r="J2891" i="1"/>
  <c r="O2891" i="1" s="1"/>
  <c r="K2891" i="1"/>
  <c r="P2891" i="1" s="1"/>
  <c r="L2891" i="1"/>
  <c r="Q2891" i="1" s="1"/>
  <c r="M2891" i="1"/>
  <c r="R2891" i="1" s="1"/>
  <c r="I2892" i="1"/>
  <c r="N2892" i="1" s="1"/>
  <c r="J2892" i="1"/>
  <c r="O2892" i="1" s="1"/>
  <c r="K2892" i="1"/>
  <c r="P2892" i="1" s="1"/>
  <c r="L2892" i="1"/>
  <c r="Q2892" i="1" s="1"/>
  <c r="M2892" i="1"/>
  <c r="R2892" i="1" s="1"/>
  <c r="I2893" i="1"/>
  <c r="N2893" i="1" s="1"/>
  <c r="J2893" i="1"/>
  <c r="O2893" i="1" s="1"/>
  <c r="K2893" i="1"/>
  <c r="P2893" i="1" s="1"/>
  <c r="L2893" i="1"/>
  <c r="Q2893" i="1" s="1"/>
  <c r="M2893" i="1"/>
  <c r="R2893" i="1" s="1"/>
  <c r="I2894" i="1"/>
  <c r="N2894" i="1" s="1"/>
  <c r="J2894" i="1"/>
  <c r="O2894" i="1" s="1"/>
  <c r="K2894" i="1"/>
  <c r="P2894" i="1" s="1"/>
  <c r="L2894" i="1"/>
  <c r="Q2894" i="1" s="1"/>
  <c r="M2894" i="1"/>
  <c r="R2894" i="1" s="1"/>
  <c r="I2895" i="1"/>
  <c r="N2895" i="1" s="1"/>
  <c r="J2895" i="1"/>
  <c r="O2895" i="1" s="1"/>
  <c r="K2895" i="1"/>
  <c r="P2895" i="1" s="1"/>
  <c r="L2895" i="1"/>
  <c r="Q2895" i="1" s="1"/>
  <c r="M2895" i="1"/>
  <c r="R2895" i="1" s="1"/>
  <c r="I2896" i="1"/>
  <c r="N2896" i="1" s="1"/>
  <c r="J2896" i="1"/>
  <c r="O2896" i="1" s="1"/>
  <c r="K2896" i="1"/>
  <c r="P2896" i="1" s="1"/>
  <c r="L2896" i="1"/>
  <c r="Q2896" i="1" s="1"/>
  <c r="M2896" i="1"/>
  <c r="R2896" i="1" s="1"/>
  <c r="I2897" i="1"/>
  <c r="N2897" i="1" s="1"/>
  <c r="J2897" i="1"/>
  <c r="O2897" i="1" s="1"/>
  <c r="K2897" i="1"/>
  <c r="P2897" i="1" s="1"/>
  <c r="L2897" i="1"/>
  <c r="Q2897" i="1" s="1"/>
  <c r="M2897" i="1"/>
  <c r="R2897" i="1" s="1"/>
  <c r="I2898" i="1"/>
  <c r="N2898" i="1" s="1"/>
  <c r="J2898" i="1"/>
  <c r="O2898" i="1" s="1"/>
  <c r="K2898" i="1"/>
  <c r="P2898" i="1" s="1"/>
  <c r="L2898" i="1"/>
  <c r="Q2898" i="1" s="1"/>
  <c r="M2898" i="1"/>
  <c r="R2898" i="1" s="1"/>
  <c r="I2899" i="1"/>
  <c r="N2899" i="1" s="1"/>
  <c r="J2899" i="1"/>
  <c r="O2899" i="1" s="1"/>
  <c r="K2899" i="1"/>
  <c r="P2899" i="1" s="1"/>
  <c r="L2899" i="1"/>
  <c r="Q2899" i="1" s="1"/>
  <c r="M2899" i="1"/>
  <c r="R2899" i="1" s="1"/>
  <c r="I2900" i="1"/>
  <c r="N2900" i="1" s="1"/>
  <c r="J2900" i="1"/>
  <c r="O2900" i="1" s="1"/>
  <c r="K2900" i="1"/>
  <c r="P2900" i="1" s="1"/>
  <c r="L2900" i="1"/>
  <c r="Q2900" i="1" s="1"/>
  <c r="M2900" i="1"/>
  <c r="R2900" i="1" s="1"/>
  <c r="I2901" i="1"/>
  <c r="N2901" i="1" s="1"/>
  <c r="J2901" i="1"/>
  <c r="O2901" i="1" s="1"/>
  <c r="K2901" i="1"/>
  <c r="P2901" i="1" s="1"/>
  <c r="L2901" i="1"/>
  <c r="Q2901" i="1" s="1"/>
  <c r="M2901" i="1"/>
  <c r="R2901" i="1" s="1"/>
  <c r="I2902" i="1"/>
  <c r="N2902" i="1" s="1"/>
  <c r="J2902" i="1"/>
  <c r="O2902" i="1" s="1"/>
  <c r="K2902" i="1"/>
  <c r="P2902" i="1" s="1"/>
  <c r="L2902" i="1"/>
  <c r="Q2902" i="1" s="1"/>
  <c r="M2902" i="1"/>
  <c r="R2902" i="1" s="1"/>
  <c r="I2903" i="1"/>
  <c r="N2903" i="1" s="1"/>
  <c r="J2903" i="1"/>
  <c r="O2903" i="1" s="1"/>
  <c r="K2903" i="1"/>
  <c r="P2903" i="1" s="1"/>
  <c r="L2903" i="1"/>
  <c r="Q2903" i="1" s="1"/>
  <c r="M2903" i="1"/>
  <c r="R2903" i="1" s="1"/>
  <c r="I2904" i="1"/>
  <c r="N2904" i="1" s="1"/>
  <c r="J2904" i="1"/>
  <c r="O2904" i="1" s="1"/>
  <c r="K2904" i="1"/>
  <c r="P2904" i="1" s="1"/>
  <c r="L2904" i="1"/>
  <c r="Q2904" i="1" s="1"/>
  <c r="M2904" i="1"/>
  <c r="R2904" i="1" s="1"/>
  <c r="I2905" i="1"/>
  <c r="N2905" i="1" s="1"/>
  <c r="J2905" i="1"/>
  <c r="O2905" i="1" s="1"/>
  <c r="K2905" i="1"/>
  <c r="P2905" i="1" s="1"/>
  <c r="L2905" i="1"/>
  <c r="Q2905" i="1" s="1"/>
  <c r="M2905" i="1"/>
  <c r="R2905" i="1" s="1"/>
  <c r="I2906" i="1"/>
  <c r="N2906" i="1" s="1"/>
  <c r="J2906" i="1"/>
  <c r="O2906" i="1" s="1"/>
  <c r="K2906" i="1"/>
  <c r="P2906" i="1" s="1"/>
  <c r="L2906" i="1"/>
  <c r="Q2906" i="1" s="1"/>
  <c r="M2906" i="1"/>
  <c r="R2906" i="1" s="1"/>
  <c r="I2907" i="1"/>
  <c r="N2907" i="1" s="1"/>
  <c r="J2907" i="1"/>
  <c r="O2907" i="1" s="1"/>
  <c r="K2907" i="1"/>
  <c r="P2907" i="1" s="1"/>
  <c r="L2907" i="1"/>
  <c r="Q2907" i="1" s="1"/>
  <c r="M2907" i="1"/>
  <c r="R2907" i="1" s="1"/>
  <c r="I2908" i="1"/>
  <c r="N2908" i="1" s="1"/>
  <c r="J2908" i="1"/>
  <c r="O2908" i="1" s="1"/>
  <c r="K2908" i="1"/>
  <c r="P2908" i="1" s="1"/>
  <c r="L2908" i="1"/>
  <c r="Q2908" i="1" s="1"/>
  <c r="M2908" i="1"/>
  <c r="R2908" i="1" s="1"/>
  <c r="I2909" i="1"/>
  <c r="N2909" i="1" s="1"/>
  <c r="J2909" i="1"/>
  <c r="O2909" i="1" s="1"/>
  <c r="K2909" i="1"/>
  <c r="P2909" i="1" s="1"/>
  <c r="L2909" i="1"/>
  <c r="Q2909" i="1" s="1"/>
  <c r="M2909" i="1"/>
  <c r="R2909" i="1" s="1"/>
  <c r="I2910" i="1"/>
  <c r="N2910" i="1" s="1"/>
  <c r="J2910" i="1"/>
  <c r="O2910" i="1" s="1"/>
  <c r="K2910" i="1"/>
  <c r="P2910" i="1" s="1"/>
  <c r="L2910" i="1"/>
  <c r="Q2910" i="1" s="1"/>
  <c r="M2910" i="1"/>
  <c r="R2910" i="1" s="1"/>
  <c r="I2911" i="1"/>
  <c r="N2911" i="1" s="1"/>
  <c r="J2911" i="1"/>
  <c r="O2911" i="1" s="1"/>
  <c r="K2911" i="1"/>
  <c r="P2911" i="1" s="1"/>
  <c r="L2911" i="1"/>
  <c r="Q2911" i="1" s="1"/>
  <c r="M2911" i="1"/>
  <c r="R2911" i="1" s="1"/>
  <c r="I2912" i="1"/>
  <c r="N2912" i="1" s="1"/>
  <c r="J2912" i="1"/>
  <c r="O2912" i="1" s="1"/>
  <c r="K2912" i="1"/>
  <c r="P2912" i="1" s="1"/>
  <c r="L2912" i="1"/>
  <c r="Q2912" i="1" s="1"/>
  <c r="M2912" i="1"/>
  <c r="R2912" i="1" s="1"/>
  <c r="I2913" i="1"/>
  <c r="N2913" i="1" s="1"/>
  <c r="J2913" i="1"/>
  <c r="O2913" i="1" s="1"/>
  <c r="K2913" i="1"/>
  <c r="P2913" i="1" s="1"/>
  <c r="L2913" i="1"/>
  <c r="Q2913" i="1" s="1"/>
  <c r="M2913" i="1"/>
  <c r="R2913" i="1" s="1"/>
  <c r="I2914" i="1"/>
  <c r="N2914" i="1" s="1"/>
  <c r="J2914" i="1"/>
  <c r="O2914" i="1" s="1"/>
  <c r="K2914" i="1"/>
  <c r="P2914" i="1" s="1"/>
  <c r="L2914" i="1"/>
  <c r="Q2914" i="1" s="1"/>
  <c r="M2914" i="1"/>
  <c r="R2914" i="1" s="1"/>
  <c r="I2915" i="1"/>
  <c r="N2915" i="1" s="1"/>
  <c r="J2915" i="1"/>
  <c r="O2915" i="1" s="1"/>
  <c r="K2915" i="1"/>
  <c r="P2915" i="1" s="1"/>
  <c r="L2915" i="1"/>
  <c r="Q2915" i="1" s="1"/>
  <c r="M2915" i="1"/>
  <c r="R2915" i="1" s="1"/>
  <c r="I2916" i="1"/>
  <c r="N2916" i="1" s="1"/>
  <c r="J2916" i="1"/>
  <c r="O2916" i="1" s="1"/>
  <c r="K2916" i="1"/>
  <c r="P2916" i="1" s="1"/>
  <c r="L2916" i="1"/>
  <c r="Q2916" i="1" s="1"/>
  <c r="M2916" i="1"/>
  <c r="R2916" i="1" s="1"/>
  <c r="I2917" i="1"/>
  <c r="N2917" i="1" s="1"/>
  <c r="J2917" i="1"/>
  <c r="O2917" i="1" s="1"/>
  <c r="K2917" i="1"/>
  <c r="P2917" i="1" s="1"/>
  <c r="L2917" i="1"/>
  <c r="Q2917" i="1" s="1"/>
  <c r="M2917" i="1"/>
  <c r="R2917" i="1" s="1"/>
  <c r="I2918" i="1"/>
  <c r="N2918" i="1" s="1"/>
  <c r="J2918" i="1"/>
  <c r="O2918" i="1" s="1"/>
  <c r="K2918" i="1"/>
  <c r="P2918" i="1" s="1"/>
  <c r="L2918" i="1"/>
  <c r="Q2918" i="1" s="1"/>
  <c r="M2918" i="1"/>
  <c r="R2918" i="1" s="1"/>
  <c r="I2919" i="1"/>
  <c r="N2919" i="1" s="1"/>
  <c r="J2919" i="1"/>
  <c r="O2919" i="1" s="1"/>
  <c r="K2919" i="1"/>
  <c r="P2919" i="1" s="1"/>
  <c r="L2919" i="1"/>
  <c r="Q2919" i="1" s="1"/>
  <c r="M2919" i="1"/>
  <c r="R2919" i="1" s="1"/>
  <c r="I2920" i="1"/>
  <c r="N2920" i="1" s="1"/>
  <c r="J2920" i="1"/>
  <c r="O2920" i="1" s="1"/>
  <c r="K2920" i="1"/>
  <c r="P2920" i="1" s="1"/>
  <c r="L2920" i="1"/>
  <c r="Q2920" i="1" s="1"/>
  <c r="M2920" i="1"/>
  <c r="R2920" i="1" s="1"/>
  <c r="I2921" i="1"/>
  <c r="N2921" i="1" s="1"/>
  <c r="J2921" i="1"/>
  <c r="O2921" i="1" s="1"/>
  <c r="K2921" i="1"/>
  <c r="P2921" i="1" s="1"/>
  <c r="L2921" i="1"/>
  <c r="Q2921" i="1" s="1"/>
  <c r="M2921" i="1"/>
  <c r="R2921" i="1" s="1"/>
  <c r="I2922" i="1"/>
  <c r="N2922" i="1" s="1"/>
  <c r="J2922" i="1"/>
  <c r="O2922" i="1" s="1"/>
  <c r="K2922" i="1"/>
  <c r="P2922" i="1" s="1"/>
  <c r="L2922" i="1"/>
  <c r="Q2922" i="1" s="1"/>
  <c r="M2922" i="1"/>
  <c r="R2922" i="1" s="1"/>
  <c r="I2923" i="1"/>
  <c r="N2923" i="1" s="1"/>
  <c r="J2923" i="1"/>
  <c r="O2923" i="1" s="1"/>
  <c r="K2923" i="1"/>
  <c r="P2923" i="1" s="1"/>
  <c r="L2923" i="1"/>
  <c r="Q2923" i="1" s="1"/>
  <c r="M2923" i="1"/>
  <c r="R2923" i="1" s="1"/>
  <c r="I2924" i="1"/>
  <c r="N2924" i="1" s="1"/>
  <c r="J2924" i="1"/>
  <c r="O2924" i="1" s="1"/>
  <c r="K2924" i="1"/>
  <c r="P2924" i="1" s="1"/>
  <c r="L2924" i="1"/>
  <c r="Q2924" i="1" s="1"/>
  <c r="M2924" i="1"/>
  <c r="R2924" i="1" s="1"/>
  <c r="I2925" i="1"/>
  <c r="N2925" i="1" s="1"/>
  <c r="J2925" i="1"/>
  <c r="O2925" i="1" s="1"/>
  <c r="K2925" i="1"/>
  <c r="P2925" i="1" s="1"/>
  <c r="L2925" i="1"/>
  <c r="Q2925" i="1" s="1"/>
  <c r="M2925" i="1"/>
  <c r="R2925" i="1" s="1"/>
  <c r="I2926" i="1"/>
  <c r="N2926" i="1" s="1"/>
  <c r="J2926" i="1"/>
  <c r="O2926" i="1" s="1"/>
  <c r="K2926" i="1"/>
  <c r="P2926" i="1" s="1"/>
  <c r="L2926" i="1"/>
  <c r="Q2926" i="1" s="1"/>
  <c r="M2926" i="1"/>
  <c r="R2926" i="1" s="1"/>
  <c r="I2927" i="1"/>
  <c r="N2927" i="1" s="1"/>
  <c r="J2927" i="1"/>
  <c r="O2927" i="1" s="1"/>
  <c r="K2927" i="1"/>
  <c r="P2927" i="1" s="1"/>
  <c r="L2927" i="1"/>
  <c r="Q2927" i="1" s="1"/>
  <c r="M2927" i="1"/>
  <c r="R2927" i="1" s="1"/>
  <c r="I2928" i="1"/>
  <c r="N2928" i="1" s="1"/>
  <c r="J2928" i="1"/>
  <c r="O2928" i="1" s="1"/>
  <c r="K2928" i="1"/>
  <c r="P2928" i="1" s="1"/>
  <c r="L2928" i="1"/>
  <c r="Q2928" i="1" s="1"/>
  <c r="M2928" i="1"/>
  <c r="R2928" i="1" s="1"/>
  <c r="I2929" i="1"/>
  <c r="N2929" i="1" s="1"/>
  <c r="J2929" i="1"/>
  <c r="O2929" i="1" s="1"/>
  <c r="K2929" i="1"/>
  <c r="P2929" i="1" s="1"/>
  <c r="L2929" i="1"/>
  <c r="Q2929" i="1" s="1"/>
  <c r="M2929" i="1"/>
  <c r="R2929" i="1" s="1"/>
  <c r="I2930" i="1"/>
  <c r="N2930" i="1" s="1"/>
  <c r="J2930" i="1"/>
  <c r="O2930" i="1" s="1"/>
  <c r="K2930" i="1"/>
  <c r="P2930" i="1" s="1"/>
  <c r="L2930" i="1"/>
  <c r="Q2930" i="1" s="1"/>
  <c r="M2930" i="1"/>
  <c r="R2930" i="1" s="1"/>
  <c r="I2931" i="1"/>
  <c r="N2931" i="1" s="1"/>
  <c r="J2931" i="1"/>
  <c r="O2931" i="1" s="1"/>
  <c r="K2931" i="1"/>
  <c r="P2931" i="1" s="1"/>
  <c r="L2931" i="1"/>
  <c r="Q2931" i="1" s="1"/>
  <c r="M2931" i="1"/>
  <c r="R2931" i="1" s="1"/>
  <c r="I2932" i="1"/>
  <c r="N2932" i="1" s="1"/>
  <c r="J2932" i="1"/>
  <c r="O2932" i="1" s="1"/>
  <c r="K2932" i="1"/>
  <c r="P2932" i="1" s="1"/>
  <c r="L2932" i="1"/>
  <c r="Q2932" i="1" s="1"/>
  <c r="M2932" i="1"/>
  <c r="R2932" i="1" s="1"/>
  <c r="I2933" i="1"/>
  <c r="N2933" i="1" s="1"/>
  <c r="J2933" i="1"/>
  <c r="O2933" i="1" s="1"/>
  <c r="K2933" i="1"/>
  <c r="P2933" i="1" s="1"/>
  <c r="L2933" i="1"/>
  <c r="Q2933" i="1" s="1"/>
  <c r="M2933" i="1"/>
  <c r="R2933" i="1" s="1"/>
  <c r="I2934" i="1"/>
  <c r="N2934" i="1" s="1"/>
  <c r="J2934" i="1"/>
  <c r="O2934" i="1" s="1"/>
  <c r="K2934" i="1"/>
  <c r="P2934" i="1" s="1"/>
  <c r="L2934" i="1"/>
  <c r="Q2934" i="1" s="1"/>
  <c r="M2934" i="1"/>
  <c r="R2934" i="1" s="1"/>
  <c r="I2935" i="1"/>
  <c r="N2935" i="1" s="1"/>
  <c r="J2935" i="1"/>
  <c r="O2935" i="1" s="1"/>
  <c r="K2935" i="1"/>
  <c r="P2935" i="1" s="1"/>
  <c r="L2935" i="1"/>
  <c r="Q2935" i="1" s="1"/>
  <c r="M2935" i="1"/>
  <c r="R2935" i="1" s="1"/>
  <c r="I2936" i="1"/>
  <c r="N2936" i="1" s="1"/>
  <c r="J2936" i="1"/>
  <c r="O2936" i="1" s="1"/>
  <c r="K2936" i="1"/>
  <c r="P2936" i="1" s="1"/>
  <c r="L2936" i="1"/>
  <c r="Q2936" i="1" s="1"/>
  <c r="M2936" i="1"/>
  <c r="R2936" i="1" s="1"/>
  <c r="I2937" i="1"/>
  <c r="N2937" i="1" s="1"/>
  <c r="J2937" i="1"/>
  <c r="O2937" i="1" s="1"/>
  <c r="K2937" i="1"/>
  <c r="P2937" i="1" s="1"/>
  <c r="L2937" i="1"/>
  <c r="Q2937" i="1" s="1"/>
  <c r="M2937" i="1"/>
  <c r="R2937" i="1" s="1"/>
  <c r="I2938" i="1"/>
  <c r="N2938" i="1" s="1"/>
  <c r="J2938" i="1"/>
  <c r="O2938" i="1" s="1"/>
  <c r="K2938" i="1"/>
  <c r="P2938" i="1" s="1"/>
  <c r="L2938" i="1"/>
  <c r="Q2938" i="1" s="1"/>
  <c r="M2938" i="1"/>
  <c r="R2938" i="1" s="1"/>
  <c r="I2939" i="1"/>
  <c r="N2939" i="1" s="1"/>
  <c r="J2939" i="1"/>
  <c r="O2939" i="1" s="1"/>
  <c r="K2939" i="1"/>
  <c r="P2939" i="1" s="1"/>
  <c r="L2939" i="1"/>
  <c r="Q2939" i="1" s="1"/>
  <c r="M2939" i="1"/>
  <c r="R2939" i="1" s="1"/>
  <c r="I2940" i="1"/>
  <c r="N2940" i="1" s="1"/>
  <c r="J2940" i="1"/>
  <c r="O2940" i="1" s="1"/>
  <c r="K2940" i="1"/>
  <c r="P2940" i="1" s="1"/>
  <c r="L2940" i="1"/>
  <c r="Q2940" i="1" s="1"/>
  <c r="M2940" i="1"/>
  <c r="R2940" i="1" s="1"/>
  <c r="I2941" i="1"/>
  <c r="N2941" i="1" s="1"/>
  <c r="J2941" i="1"/>
  <c r="O2941" i="1" s="1"/>
  <c r="K2941" i="1"/>
  <c r="P2941" i="1" s="1"/>
  <c r="L2941" i="1"/>
  <c r="Q2941" i="1" s="1"/>
  <c r="M2941" i="1"/>
  <c r="R2941" i="1" s="1"/>
  <c r="I2942" i="1"/>
  <c r="N2942" i="1" s="1"/>
  <c r="J2942" i="1"/>
  <c r="O2942" i="1" s="1"/>
  <c r="K2942" i="1"/>
  <c r="P2942" i="1" s="1"/>
  <c r="L2942" i="1"/>
  <c r="Q2942" i="1" s="1"/>
  <c r="M2942" i="1"/>
  <c r="R2942" i="1" s="1"/>
  <c r="I2943" i="1"/>
  <c r="N2943" i="1" s="1"/>
  <c r="J2943" i="1"/>
  <c r="O2943" i="1" s="1"/>
  <c r="K2943" i="1"/>
  <c r="P2943" i="1" s="1"/>
  <c r="L2943" i="1"/>
  <c r="Q2943" i="1" s="1"/>
  <c r="M2943" i="1"/>
  <c r="R2943" i="1" s="1"/>
  <c r="I2944" i="1"/>
  <c r="N2944" i="1" s="1"/>
  <c r="J2944" i="1"/>
  <c r="O2944" i="1" s="1"/>
  <c r="K2944" i="1"/>
  <c r="P2944" i="1" s="1"/>
  <c r="L2944" i="1"/>
  <c r="Q2944" i="1" s="1"/>
  <c r="M2944" i="1"/>
  <c r="R2944" i="1" s="1"/>
  <c r="I2945" i="1"/>
  <c r="N2945" i="1" s="1"/>
  <c r="J2945" i="1"/>
  <c r="O2945" i="1" s="1"/>
  <c r="K2945" i="1"/>
  <c r="P2945" i="1" s="1"/>
  <c r="L2945" i="1"/>
  <c r="Q2945" i="1" s="1"/>
  <c r="M2945" i="1"/>
  <c r="R2945" i="1" s="1"/>
  <c r="I2946" i="1"/>
  <c r="N2946" i="1" s="1"/>
  <c r="J2946" i="1"/>
  <c r="O2946" i="1" s="1"/>
  <c r="K2946" i="1"/>
  <c r="P2946" i="1" s="1"/>
  <c r="L2946" i="1"/>
  <c r="Q2946" i="1" s="1"/>
  <c r="M2946" i="1"/>
  <c r="R2946" i="1" s="1"/>
  <c r="I2947" i="1"/>
  <c r="N2947" i="1" s="1"/>
  <c r="J2947" i="1"/>
  <c r="O2947" i="1" s="1"/>
  <c r="K2947" i="1"/>
  <c r="P2947" i="1" s="1"/>
  <c r="L2947" i="1"/>
  <c r="Q2947" i="1" s="1"/>
  <c r="M2947" i="1"/>
  <c r="R2947" i="1" s="1"/>
  <c r="I2948" i="1"/>
  <c r="N2948" i="1" s="1"/>
  <c r="J2948" i="1"/>
  <c r="O2948" i="1" s="1"/>
  <c r="K2948" i="1"/>
  <c r="P2948" i="1" s="1"/>
  <c r="L2948" i="1"/>
  <c r="Q2948" i="1" s="1"/>
  <c r="M2948" i="1"/>
  <c r="R2948" i="1" s="1"/>
  <c r="I2949" i="1"/>
  <c r="N2949" i="1" s="1"/>
  <c r="J2949" i="1"/>
  <c r="O2949" i="1" s="1"/>
  <c r="K2949" i="1"/>
  <c r="P2949" i="1" s="1"/>
  <c r="L2949" i="1"/>
  <c r="Q2949" i="1" s="1"/>
  <c r="M2949" i="1"/>
  <c r="R2949" i="1" s="1"/>
  <c r="I2950" i="1"/>
  <c r="N2950" i="1" s="1"/>
  <c r="J2950" i="1"/>
  <c r="O2950" i="1" s="1"/>
  <c r="K2950" i="1"/>
  <c r="P2950" i="1" s="1"/>
  <c r="L2950" i="1"/>
  <c r="Q2950" i="1" s="1"/>
  <c r="M2950" i="1"/>
  <c r="R2950" i="1" s="1"/>
  <c r="I2951" i="1"/>
  <c r="N2951" i="1" s="1"/>
  <c r="J2951" i="1"/>
  <c r="O2951" i="1" s="1"/>
  <c r="K2951" i="1"/>
  <c r="P2951" i="1" s="1"/>
  <c r="L2951" i="1"/>
  <c r="Q2951" i="1" s="1"/>
  <c r="M2951" i="1"/>
  <c r="R2951" i="1" s="1"/>
  <c r="I2952" i="1"/>
  <c r="N2952" i="1" s="1"/>
  <c r="J2952" i="1"/>
  <c r="O2952" i="1" s="1"/>
  <c r="K2952" i="1"/>
  <c r="P2952" i="1" s="1"/>
  <c r="L2952" i="1"/>
  <c r="Q2952" i="1" s="1"/>
  <c r="M2952" i="1"/>
  <c r="R2952" i="1" s="1"/>
  <c r="I2953" i="1"/>
  <c r="N2953" i="1" s="1"/>
  <c r="J2953" i="1"/>
  <c r="O2953" i="1" s="1"/>
  <c r="K2953" i="1"/>
  <c r="P2953" i="1" s="1"/>
  <c r="L2953" i="1"/>
  <c r="Q2953" i="1" s="1"/>
  <c r="M2953" i="1"/>
  <c r="R2953" i="1" s="1"/>
  <c r="I2954" i="1"/>
  <c r="N2954" i="1" s="1"/>
  <c r="J2954" i="1"/>
  <c r="O2954" i="1" s="1"/>
  <c r="K2954" i="1"/>
  <c r="P2954" i="1" s="1"/>
  <c r="L2954" i="1"/>
  <c r="Q2954" i="1" s="1"/>
  <c r="M2954" i="1"/>
  <c r="R2954" i="1" s="1"/>
  <c r="I2955" i="1"/>
  <c r="N2955" i="1" s="1"/>
  <c r="J2955" i="1"/>
  <c r="O2955" i="1" s="1"/>
  <c r="K2955" i="1"/>
  <c r="P2955" i="1" s="1"/>
  <c r="L2955" i="1"/>
  <c r="Q2955" i="1" s="1"/>
  <c r="M2955" i="1"/>
  <c r="R2955" i="1" s="1"/>
  <c r="I2956" i="1"/>
  <c r="N2956" i="1" s="1"/>
  <c r="J2956" i="1"/>
  <c r="O2956" i="1" s="1"/>
  <c r="K2956" i="1"/>
  <c r="P2956" i="1" s="1"/>
  <c r="L2956" i="1"/>
  <c r="Q2956" i="1" s="1"/>
  <c r="M2956" i="1"/>
  <c r="R2956" i="1" s="1"/>
  <c r="I2957" i="1"/>
  <c r="N2957" i="1" s="1"/>
  <c r="J2957" i="1"/>
  <c r="O2957" i="1" s="1"/>
  <c r="K2957" i="1"/>
  <c r="P2957" i="1" s="1"/>
  <c r="L2957" i="1"/>
  <c r="Q2957" i="1" s="1"/>
  <c r="M2957" i="1"/>
  <c r="R2957" i="1" s="1"/>
  <c r="I2958" i="1"/>
  <c r="N2958" i="1" s="1"/>
  <c r="J2958" i="1"/>
  <c r="O2958" i="1" s="1"/>
  <c r="K2958" i="1"/>
  <c r="P2958" i="1" s="1"/>
  <c r="L2958" i="1"/>
  <c r="Q2958" i="1" s="1"/>
  <c r="M2958" i="1"/>
  <c r="R2958" i="1" s="1"/>
  <c r="I2959" i="1"/>
  <c r="N2959" i="1" s="1"/>
  <c r="J2959" i="1"/>
  <c r="O2959" i="1" s="1"/>
  <c r="K2959" i="1"/>
  <c r="P2959" i="1" s="1"/>
  <c r="L2959" i="1"/>
  <c r="Q2959" i="1" s="1"/>
  <c r="M2959" i="1"/>
  <c r="R2959" i="1" s="1"/>
  <c r="I2960" i="1"/>
  <c r="N2960" i="1" s="1"/>
  <c r="J2960" i="1"/>
  <c r="O2960" i="1" s="1"/>
  <c r="K2960" i="1"/>
  <c r="P2960" i="1" s="1"/>
  <c r="L2960" i="1"/>
  <c r="Q2960" i="1" s="1"/>
  <c r="M2960" i="1"/>
  <c r="R2960" i="1" s="1"/>
  <c r="I2961" i="1"/>
  <c r="N2961" i="1" s="1"/>
  <c r="J2961" i="1"/>
  <c r="O2961" i="1" s="1"/>
  <c r="K2961" i="1"/>
  <c r="P2961" i="1" s="1"/>
  <c r="L2961" i="1"/>
  <c r="Q2961" i="1" s="1"/>
  <c r="M2961" i="1"/>
  <c r="R2961" i="1" s="1"/>
  <c r="I2962" i="1"/>
  <c r="N2962" i="1" s="1"/>
  <c r="J2962" i="1"/>
  <c r="O2962" i="1" s="1"/>
  <c r="K2962" i="1"/>
  <c r="P2962" i="1" s="1"/>
  <c r="L2962" i="1"/>
  <c r="Q2962" i="1" s="1"/>
  <c r="M2962" i="1"/>
  <c r="R2962" i="1" s="1"/>
  <c r="I2963" i="1"/>
  <c r="N2963" i="1" s="1"/>
  <c r="J2963" i="1"/>
  <c r="O2963" i="1" s="1"/>
  <c r="K2963" i="1"/>
  <c r="P2963" i="1" s="1"/>
  <c r="L2963" i="1"/>
  <c r="Q2963" i="1" s="1"/>
  <c r="M2963" i="1"/>
  <c r="R2963" i="1" s="1"/>
  <c r="I2964" i="1"/>
  <c r="N2964" i="1" s="1"/>
  <c r="J2964" i="1"/>
  <c r="O2964" i="1" s="1"/>
  <c r="K2964" i="1"/>
  <c r="P2964" i="1" s="1"/>
  <c r="L2964" i="1"/>
  <c r="Q2964" i="1" s="1"/>
  <c r="M2964" i="1"/>
  <c r="R2964" i="1" s="1"/>
  <c r="I2965" i="1"/>
  <c r="N2965" i="1" s="1"/>
  <c r="J2965" i="1"/>
  <c r="O2965" i="1" s="1"/>
  <c r="K2965" i="1"/>
  <c r="P2965" i="1" s="1"/>
  <c r="L2965" i="1"/>
  <c r="Q2965" i="1" s="1"/>
  <c r="M2965" i="1"/>
  <c r="R2965" i="1" s="1"/>
  <c r="I2966" i="1"/>
  <c r="N2966" i="1" s="1"/>
  <c r="J2966" i="1"/>
  <c r="O2966" i="1" s="1"/>
  <c r="K2966" i="1"/>
  <c r="P2966" i="1" s="1"/>
  <c r="L2966" i="1"/>
  <c r="Q2966" i="1" s="1"/>
  <c r="M2966" i="1"/>
  <c r="R2966" i="1" s="1"/>
  <c r="I2967" i="1"/>
  <c r="N2967" i="1" s="1"/>
  <c r="J2967" i="1"/>
  <c r="O2967" i="1" s="1"/>
  <c r="K2967" i="1"/>
  <c r="P2967" i="1" s="1"/>
  <c r="L2967" i="1"/>
  <c r="Q2967" i="1" s="1"/>
  <c r="M2967" i="1"/>
  <c r="R2967" i="1" s="1"/>
  <c r="I2968" i="1"/>
  <c r="N2968" i="1" s="1"/>
  <c r="J2968" i="1"/>
  <c r="O2968" i="1" s="1"/>
  <c r="K2968" i="1"/>
  <c r="P2968" i="1" s="1"/>
  <c r="L2968" i="1"/>
  <c r="Q2968" i="1" s="1"/>
  <c r="M2968" i="1"/>
  <c r="R2968" i="1" s="1"/>
  <c r="I2969" i="1"/>
  <c r="N2969" i="1" s="1"/>
  <c r="J2969" i="1"/>
  <c r="O2969" i="1" s="1"/>
  <c r="K2969" i="1"/>
  <c r="P2969" i="1" s="1"/>
  <c r="L2969" i="1"/>
  <c r="Q2969" i="1" s="1"/>
  <c r="M2969" i="1"/>
  <c r="R2969" i="1" s="1"/>
  <c r="I2970" i="1"/>
  <c r="N2970" i="1" s="1"/>
  <c r="J2970" i="1"/>
  <c r="O2970" i="1" s="1"/>
  <c r="K2970" i="1"/>
  <c r="P2970" i="1" s="1"/>
  <c r="L2970" i="1"/>
  <c r="Q2970" i="1" s="1"/>
  <c r="M2970" i="1"/>
  <c r="R2970" i="1" s="1"/>
  <c r="I2971" i="1"/>
  <c r="N2971" i="1" s="1"/>
  <c r="J2971" i="1"/>
  <c r="O2971" i="1" s="1"/>
  <c r="K2971" i="1"/>
  <c r="P2971" i="1" s="1"/>
  <c r="L2971" i="1"/>
  <c r="Q2971" i="1" s="1"/>
  <c r="M2971" i="1"/>
  <c r="R2971" i="1" s="1"/>
  <c r="I2972" i="1"/>
  <c r="N2972" i="1" s="1"/>
  <c r="J2972" i="1"/>
  <c r="O2972" i="1" s="1"/>
  <c r="K2972" i="1"/>
  <c r="P2972" i="1" s="1"/>
  <c r="L2972" i="1"/>
  <c r="Q2972" i="1" s="1"/>
  <c r="M2972" i="1"/>
  <c r="R2972" i="1" s="1"/>
  <c r="I2973" i="1"/>
  <c r="N2973" i="1" s="1"/>
  <c r="J2973" i="1"/>
  <c r="O2973" i="1" s="1"/>
  <c r="K2973" i="1"/>
  <c r="P2973" i="1" s="1"/>
  <c r="L2973" i="1"/>
  <c r="Q2973" i="1" s="1"/>
  <c r="M2973" i="1"/>
  <c r="R2973" i="1" s="1"/>
  <c r="I2974" i="1"/>
  <c r="N2974" i="1" s="1"/>
  <c r="J2974" i="1"/>
  <c r="O2974" i="1" s="1"/>
  <c r="K2974" i="1"/>
  <c r="P2974" i="1" s="1"/>
  <c r="L2974" i="1"/>
  <c r="Q2974" i="1" s="1"/>
  <c r="M2974" i="1"/>
  <c r="R2974" i="1" s="1"/>
  <c r="I2975" i="1"/>
  <c r="N2975" i="1" s="1"/>
  <c r="J2975" i="1"/>
  <c r="O2975" i="1" s="1"/>
  <c r="K2975" i="1"/>
  <c r="P2975" i="1" s="1"/>
  <c r="L2975" i="1"/>
  <c r="Q2975" i="1" s="1"/>
  <c r="M2975" i="1"/>
  <c r="R2975" i="1" s="1"/>
  <c r="I2976" i="1"/>
  <c r="N2976" i="1" s="1"/>
  <c r="J2976" i="1"/>
  <c r="O2976" i="1" s="1"/>
  <c r="K2976" i="1"/>
  <c r="P2976" i="1" s="1"/>
  <c r="L2976" i="1"/>
  <c r="Q2976" i="1" s="1"/>
  <c r="M2976" i="1"/>
  <c r="R2976" i="1" s="1"/>
  <c r="I2977" i="1"/>
  <c r="N2977" i="1" s="1"/>
  <c r="J2977" i="1"/>
  <c r="O2977" i="1" s="1"/>
  <c r="K2977" i="1"/>
  <c r="P2977" i="1" s="1"/>
  <c r="L2977" i="1"/>
  <c r="Q2977" i="1" s="1"/>
  <c r="M2977" i="1"/>
  <c r="R2977" i="1" s="1"/>
  <c r="I2978" i="1"/>
  <c r="N2978" i="1" s="1"/>
  <c r="J2978" i="1"/>
  <c r="O2978" i="1" s="1"/>
  <c r="K2978" i="1"/>
  <c r="P2978" i="1" s="1"/>
  <c r="L2978" i="1"/>
  <c r="Q2978" i="1" s="1"/>
  <c r="M2978" i="1"/>
  <c r="R2978" i="1" s="1"/>
  <c r="I2979" i="1"/>
  <c r="N2979" i="1" s="1"/>
  <c r="J2979" i="1"/>
  <c r="O2979" i="1" s="1"/>
  <c r="K2979" i="1"/>
  <c r="P2979" i="1" s="1"/>
  <c r="L2979" i="1"/>
  <c r="Q2979" i="1" s="1"/>
  <c r="M2979" i="1"/>
  <c r="R2979" i="1" s="1"/>
  <c r="I2980" i="1"/>
  <c r="N2980" i="1" s="1"/>
  <c r="J2980" i="1"/>
  <c r="O2980" i="1" s="1"/>
  <c r="K2980" i="1"/>
  <c r="P2980" i="1" s="1"/>
  <c r="L2980" i="1"/>
  <c r="Q2980" i="1" s="1"/>
  <c r="M2980" i="1"/>
  <c r="R2980" i="1" s="1"/>
  <c r="I2981" i="1"/>
  <c r="N2981" i="1" s="1"/>
  <c r="J2981" i="1"/>
  <c r="O2981" i="1" s="1"/>
  <c r="K2981" i="1"/>
  <c r="P2981" i="1" s="1"/>
  <c r="L2981" i="1"/>
  <c r="Q2981" i="1" s="1"/>
  <c r="M2981" i="1"/>
  <c r="R2981" i="1" s="1"/>
  <c r="I2982" i="1"/>
  <c r="N2982" i="1" s="1"/>
  <c r="J2982" i="1"/>
  <c r="O2982" i="1" s="1"/>
  <c r="K2982" i="1"/>
  <c r="P2982" i="1" s="1"/>
  <c r="L2982" i="1"/>
  <c r="Q2982" i="1" s="1"/>
  <c r="M2982" i="1"/>
  <c r="R2982" i="1" s="1"/>
  <c r="I2983" i="1"/>
  <c r="N2983" i="1" s="1"/>
  <c r="J2983" i="1"/>
  <c r="O2983" i="1" s="1"/>
  <c r="K2983" i="1"/>
  <c r="P2983" i="1" s="1"/>
  <c r="L2983" i="1"/>
  <c r="Q2983" i="1" s="1"/>
  <c r="M2983" i="1"/>
  <c r="R2983" i="1" s="1"/>
  <c r="I2984" i="1"/>
  <c r="N2984" i="1" s="1"/>
  <c r="J2984" i="1"/>
  <c r="O2984" i="1" s="1"/>
  <c r="K2984" i="1"/>
  <c r="P2984" i="1" s="1"/>
  <c r="L2984" i="1"/>
  <c r="Q2984" i="1" s="1"/>
  <c r="M2984" i="1"/>
  <c r="R2984" i="1" s="1"/>
  <c r="I2985" i="1"/>
  <c r="N2985" i="1" s="1"/>
  <c r="J2985" i="1"/>
  <c r="O2985" i="1" s="1"/>
  <c r="K2985" i="1"/>
  <c r="P2985" i="1" s="1"/>
  <c r="L2985" i="1"/>
  <c r="Q2985" i="1" s="1"/>
  <c r="M2985" i="1"/>
  <c r="R2985" i="1" s="1"/>
  <c r="I2986" i="1"/>
  <c r="N2986" i="1" s="1"/>
  <c r="J2986" i="1"/>
  <c r="O2986" i="1" s="1"/>
  <c r="K2986" i="1"/>
  <c r="P2986" i="1" s="1"/>
  <c r="L2986" i="1"/>
  <c r="Q2986" i="1" s="1"/>
  <c r="M2986" i="1"/>
  <c r="R2986" i="1" s="1"/>
  <c r="I2987" i="1"/>
  <c r="N2987" i="1" s="1"/>
  <c r="J2987" i="1"/>
  <c r="O2987" i="1" s="1"/>
  <c r="K2987" i="1"/>
  <c r="P2987" i="1" s="1"/>
  <c r="L2987" i="1"/>
  <c r="Q2987" i="1" s="1"/>
  <c r="M2987" i="1"/>
  <c r="R2987" i="1" s="1"/>
  <c r="I2988" i="1"/>
  <c r="N2988" i="1" s="1"/>
  <c r="J2988" i="1"/>
  <c r="O2988" i="1" s="1"/>
  <c r="K2988" i="1"/>
  <c r="P2988" i="1" s="1"/>
  <c r="L2988" i="1"/>
  <c r="Q2988" i="1" s="1"/>
  <c r="M2988" i="1"/>
  <c r="R2988" i="1" s="1"/>
  <c r="I2989" i="1"/>
  <c r="N2989" i="1" s="1"/>
  <c r="J2989" i="1"/>
  <c r="O2989" i="1" s="1"/>
  <c r="K2989" i="1"/>
  <c r="P2989" i="1" s="1"/>
  <c r="L2989" i="1"/>
  <c r="Q2989" i="1" s="1"/>
  <c r="M2989" i="1"/>
  <c r="R2989" i="1" s="1"/>
  <c r="I2990" i="1"/>
  <c r="N2990" i="1" s="1"/>
  <c r="J2990" i="1"/>
  <c r="O2990" i="1" s="1"/>
  <c r="K2990" i="1"/>
  <c r="P2990" i="1" s="1"/>
  <c r="L2990" i="1"/>
  <c r="Q2990" i="1" s="1"/>
  <c r="M2990" i="1"/>
  <c r="R2990" i="1" s="1"/>
  <c r="I2991" i="1"/>
  <c r="N2991" i="1" s="1"/>
  <c r="J2991" i="1"/>
  <c r="O2991" i="1" s="1"/>
  <c r="K2991" i="1"/>
  <c r="P2991" i="1" s="1"/>
  <c r="L2991" i="1"/>
  <c r="Q2991" i="1" s="1"/>
  <c r="M2991" i="1"/>
  <c r="R2991" i="1" s="1"/>
  <c r="I2992" i="1"/>
  <c r="N2992" i="1" s="1"/>
  <c r="J2992" i="1"/>
  <c r="O2992" i="1" s="1"/>
  <c r="K2992" i="1"/>
  <c r="P2992" i="1" s="1"/>
  <c r="L2992" i="1"/>
  <c r="Q2992" i="1" s="1"/>
  <c r="M2992" i="1"/>
  <c r="R2992" i="1" s="1"/>
  <c r="I2993" i="1"/>
  <c r="N2993" i="1" s="1"/>
  <c r="J2993" i="1"/>
  <c r="O2993" i="1" s="1"/>
  <c r="K2993" i="1"/>
  <c r="P2993" i="1" s="1"/>
  <c r="L2993" i="1"/>
  <c r="Q2993" i="1" s="1"/>
  <c r="M2993" i="1"/>
  <c r="R2993" i="1" s="1"/>
  <c r="I2994" i="1"/>
  <c r="N2994" i="1" s="1"/>
  <c r="J2994" i="1"/>
  <c r="O2994" i="1" s="1"/>
  <c r="K2994" i="1"/>
  <c r="P2994" i="1" s="1"/>
  <c r="L2994" i="1"/>
  <c r="Q2994" i="1" s="1"/>
  <c r="M2994" i="1"/>
  <c r="R2994" i="1" s="1"/>
  <c r="I2995" i="1"/>
  <c r="N2995" i="1" s="1"/>
  <c r="J2995" i="1"/>
  <c r="O2995" i="1" s="1"/>
  <c r="K2995" i="1"/>
  <c r="P2995" i="1" s="1"/>
  <c r="L2995" i="1"/>
  <c r="Q2995" i="1" s="1"/>
  <c r="M2995" i="1"/>
  <c r="R2995" i="1" s="1"/>
  <c r="I2996" i="1"/>
  <c r="N2996" i="1" s="1"/>
  <c r="J2996" i="1"/>
  <c r="O2996" i="1" s="1"/>
  <c r="K2996" i="1"/>
  <c r="P2996" i="1" s="1"/>
  <c r="L2996" i="1"/>
  <c r="Q2996" i="1" s="1"/>
  <c r="M2996" i="1"/>
  <c r="R2996" i="1" s="1"/>
  <c r="I2997" i="1"/>
  <c r="N2997" i="1" s="1"/>
  <c r="J2997" i="1"/>
  <c r="O2997" i="1" s="1"/>
  <c r="K2997" i="1"/>
  <c r="P2997" i="1" s="1"/>
  <c r="L2997" i="1"/>
  <c r="Q2997" i="1" s="1"/>
  <c r="M2997" i="1"/>
  <c r="R2997" i="1" s="1"/>
  <c r="I2998" i="1"/>
  <c r="N2998" i="1" s="1"/>
  <c r="J2998" i="1"/>
  <c r="O2998" i="1" s="1"/>
  <c r="K2998" i="1"/>
  <c r="P2998" i="1" s="1"/>
  <c r="L2998" i="1"/>
  <c r="Q2998" i="1" s="1"/>
  <c r="M2998" i="1"/>
  <c r="R2998" i="1" s="1"/>
  <c r="I2999" i="1"/>
  <c r="N2999" i="1" s="1"/>
  <c r="J2999" i="1"/>
  <c r="O2999" i="1" s="1"/>
  <c r="K2999" i="1"/>
  <c r="P2999" i="1" s="1"/>
  <c r="L2999" i="1"/>
  <c r="Q2999" i="1" s="1"/>
  <c r="M2999" i="1"/>
  <c r="R2999" i="1" s="1"/>
  <c r="I3000" i="1"/>
  <c r="N3000" i="1" s="1"/>
  <c r="J3000" i="1"/>
  <c r="O3000" i="1" s="1"/>
  <c r="K3000" i="1"/>
  <c r="P3000" i="1" s="1"/>
  <c r="L3000" i="1"/>
  <c r="Q3000" i="1" s="1"/>
  <c r="M3000" i="1"/>
  <c r="R3000" i="1" s="1"/>
  <c r="I3001" i="1"/>
  <c r="N3001" i="1" s="1"/>
  <c r="J3001" i="1"/>
  <c r="O3001" i="1" s="1"/>
  <c r="K3001" i="1"/>
  <c r="P3001" i="1" s="1"/>
  <c r="L3001" i="1"/>
  <c r="Q3001" i="1" s="1"/>
  <c r="M3001" i="1"/>
  <c r="R3001" i="1" s="1"/>
  <c r="I3002" i="1"/>
  <c r="N3002" i="1" s="1"/>
  <c r="J3002" i="1"/>
  <c r="O3002" i="1" s="1"/>
  <c r="K3002" i="1"/>
  <c r="P3002" i="1" s="1"/>
  <c r="L3002" i="1"/>
  <c r="Q3002" i="1" s="1"/>
  <c r="M3002" i="1"/>
  <c r="R3002" i="1" s="1"/>
  <c r="I3003" i="1"/>
  <c r="N3003" i="1" s="1"/>
  <c r="J3003" i="1"/>
  <c r="O3003" i="1" s="1"/>
  <c r="K3003" i="1"/>
  <c r="P3003" i="1" s="1"/>
  <c r="L3003" i="1"/>
  <c r="Q3003" i="1" s="1"/>
  <c r="M3003" i="1"/>
  <c r="R3003" i="1" s="1"/>
  <c r="I3004" i="1"/>
  <c r="N3004" i="1" s="1"/>
  <c r="J3004" i="1"/>
  <c r="O3004" i="1" s="1"/>
  <c r="K3004" i="1"/>
  <c r="P3004" i="1" s="1"/>
  <c r="L3004" i="1"/>
  <c r="Q3004" i="1" s="1"/>
  <c r="M3004" i="1"/>
  <c r="R3004" i="1" s="1"/>
  <c r="I3005" i="1"/>
  <c r="N3005" i="1" s="1"/>
  <c r="J3005" i="1"/>
  <c r="O3005" i="1" s="1"/>
  <c r="K3005" i="1"/>
  <c r="P3005" i="1" s="1"/>
  <c r="L3005" i="1"/>
  <c r="Q3005" i="1" s="1"/>
  <c r="M3005" i="1"/>
  <c r="R3005" i="1" s="1"/>
  <c r="I3006" i="1"/>
  <c r="N3006" i="1" s="1"/>
  <c r="J3006" i="1"/>
  <c r="O3006" i="1" s="1"/>
  <c r="K3006" i="1"/>
  <c r="P3006" i="1" s="1"/>
  <c r="L3006" i="1"/>
  <c r="Q3006" i="1" s="1"/>
  <c r="M3006" i="1"/>
  <c r="R3006" i="1" s="1"/>
  <c r="I3007" i="1"/>
  <c r="N3007" i="1" s="1"/>
  <c r="J3007" i="1"/>
  <c r="O3007" i="1" s="1"/>
  <c r="K3007" i="1"/>
  <c r="P3007" i="1" s="1"/>
  <c r="L3007" i="1"/>
  <c r="Q3007" i="1" s="1"/>
  <c r="M3007" i="1"/>
  <c r="R3007" i="1" s="1"/>
  <c r="I3008" i="1"/>
  <c r="N3008" i="1" s="1"/>
  <c r="J3008" i="1"/>
  <c r="O3008" i="1" s="1"/>
  <c r="K3008" i="1"/>
  <c r="P3008" i="1" s="1"/>
  <c r="L3008" i="1"/>
  <c r="Q3008" i="1" s="1"/>
  <c r="M3008" i="1"/>
  <c r="R3008" i="1" s="1"/>
  <c r="I3009" i="1"/>
  <c r="N3009" i="1" s="1"/>
  <c r="J3009" i="1"/>
  <c r="O3009" i="1" s="1"/>
  <c r="K3009" i="1"/>
  <c r="P3009" i="1" s="1"/>
  <c r="L3009" i="1"/>
  <c r="Q3009" i="1" s="1"/>
  <c r="M3009" i="1"/>
  <c r="R3009" i="1" s="1"/>
  <c r="I3010" i="1"/>
  <c r="N3010" i="1" s="1"/>
  <c r="J3010" i="1"/>
  <c r="O3010" i="1" s="1"/>
  <c r="K3010" i="1"/>
  <c r="P3010" i="1" s="1"/>
  <c r="L3010" i="1"/>
  <c r="Q3010" i="1" s="1"/>
  <c r="M3010" i="1"/>
  <c r="R3010" i="1" s="1"/>
  <c r="I3011" i="1"/>
  <c r="N3011" i="1" s="1"/>
  <c r="J3011" i="1"/>
  <c r="O3011" i="1" s="1"/>
  <c r="K3011" i="1"/>
  <c r="P3011" i="1" s="1"/>
  <c r="L3011" i="1"/>
  <c r="Q3011" i="1" s="1"/>
  <c r="M3011" i="1"/>
  <c r="R3011" i="1" s="1"/>
  <c r="I3012" i="1"/>
  <c r="N3012" i="1" s="1"/>
  <c r="J3012" i="1"/>
  <c r="O3012" i="1" s="1"/>
  <c r="K3012" i="1"/>
  <c r="P3012" i="1" s="1"/>
  <c r="L3012" i="1"/>
  <c r="Q3012" i="1" s="1"/>
  <c r="M3012" i="1"/>
  <c r="R3012" i="1" s="1"/>
  <c r="I3013" i="1"/>
  <c r="N3013" i="1" s="1"/>
  <c r="J3013" i="1"/>
  <c r="O3013" i="1" s="1"/>
  <c r="K3013" i="1"/>
  <c r="P3013" i="1" s="1"/>
  <c r="L3013" i="1"/>
  <c r="Q3013" i="1" s="1"/>
  <c r="M3013" i="1"/>
  <c r="R3013" i="1" s="1"/>
  <c r="I3014" i="1"/>
  <c r="N3014" i="1" s="1"/>
  <c r="J3014" i="1"/>
  <c r="O3014" i="1" s="1"/>
  <c r="K3014" i="1"/>
  <c r="P3014" i="1" s="1"/>
  <c r="L3014" i="1"/>
  <c r="Q3014" i="1" s="1"/>
  <c r="M3014" i="1"/>
  <c r="R3014" i="1" s="1"/>
  <c r="I3015" i="1"/>
  <c r="N3015" i="1" s="1"/>
  <c r="J3015" i="1"/>
  <c r="O3015" i="1" s="1"/>
  <c r="K3015" i="1"/>
  <c r="P3015" i="1" s="1"/>
  <c r="L3015" i="1"/>
  <c r="Q3015" i="1" s="1"/>
  <c r="M3015" i="1"/>
  <c r="R3015" i="1" s="1"/>
  <c r="I3016" i="1"/>
  <c r="N3016" i="1" s="1"/>
  <c r="J3016" i="1"/>
  <c r="O3016" i="1" s="1"/>
  <c r="K3016" i="1"/>
  <c r="P3016" i="1" s="1"/>
  <c r="L3016" i="1"/>
  <c r="Q3016" i="1" s="1"/>
  <c r="M3016" i="1"/>
  <c r="R3016" i="1" s="1"/>
  <c r="I3017" i="1"/>
  <c r="N3017" i="1" s="1"/>
  <c r="J3017" i="1"/>
  <c r="O3017" i="1" s="1"/>
  <c r="K3017" i="1"/>
  <c r="P3017" i="1" s="1"/>
  <c r="L3017" i="1"/>
  <c r="Q3017" i="1" s="1"/>
  <c r="M3017" i="1"/>
  <c r="R3017" i="1" s="1"/>
  <c r="I3018" i="1"/>
  <c r="N3018" i="1" s="1"/>
  <c r="J3018" i="1"/>
  <c r="O3018" i="1" s="1"/>
  <c r="K3018" i="1"/>
  <c r="P3018" i="1" s="1"/>
  <c r="L3018" i="1"/>
  <c r="Q3018" i="1" s="1"/>
  <c r="M3018" i="1"/>
  <c r="R3018" i="1" s="1"/>
  <c r="I3019" i="1"/>
  <c r="N3019" i="1" s="1"/>
  <c r="J3019" i="1"/>
  <c r="O3019" i="1" s="1"/>
  <c r="K3019" i="1"/>
  <c r="P3019" i="1" s="1"/>
  <c r="L3019" i="1"/>
  <c r="Q3019" i="1" s="1"/>
  <c r="M3019" i="1"/>
  <c r="R3019" i="1" s="1"/>
  <c r="I3020" i="1"/>
  <c r="N3020" i="1" s="1"/>
  <c r="J3020" i="1"/>
  <c r="O3020" i="1" s="1"/>
  <c r="K3020" i="1"/>
  <c r="P3020" i="1" s="1"/>
  <c r="L3020" i="1"/>
  <c r="Q3020" i="1" s="1"/>
  <c r="M3020" i="1"/>
  <c r="R3020" i="1" s="1"/>
  <c r="I3021" i="1"/>
  <c r="N3021" i="1" s="1"/>
  <c r="J3021" i="1"/>
  <c r="O3021" i="1" s="1"/>
  <c r="K3021" i="1"/>
  <c r="P3021" i="1" s="1"/>
  <c r="L3021" i="1"/>
  <c r="Q3021" i="1" s="1"/>
  <c r="M3021" i="1"/>
  <c r="R3021" i="1" s="1"/>
  <c r="I3022" i="1"/>
  <c r="N3022" i="1" s="1"/>
  <c r="J3022" i="1"/>
  <c r="O3022" i="1" s="1"/>
  <c r="K3022" i="1"/>
  <c r="P3022" i="1" s="1"/>
  <c r="L3022" i="1"/>
  <c r="Q3022" i="1" s="1"/>
  <c r="M3022" i="1"/>
  <c r="R3022" i="1" s="1"/>
  <c r="I3023" i="1"/>
  <c r="N3023" i="1" s="1"/>
  <c r="J3023" i="1"/>
  <c r="O3023" i="1" s="1"/>
  <c r="K3023" i="1"/>
  <c r="P3023" i="1" s="1"/>
  <c r="L3023" i="1"/>
  <c r="Q3023" i="1" s="1"/>
  <c r="M3023" i="1"/>
  <c r="R3023" i="1" s="1"/>
  <c r="I3024" i="1"/>
  <c r="N3024" i="1" s="1"/>
  <c r="J3024" i="1"/>
  <c r="O3024" i="1" s="1"/>
  <c r="K3024" i="1"/>
  <c r="P3024" i="1" s="1"/>
  <c r="L3024" i="1"/>
  <c r="Q3024" i="1" s="1"/>
  <c r="M3024" i="1"/>
  <c r="R3024" i="1" s="1"/>
  <c r="I3025" i="1"/>
  <c r="N3025" i="1" s="1"/>
  <c r="J3025" i="1"/>
  <c r="O3025" i="1" s="1"/>
  <c r="K3025" i="1"/>
  <c r="P3025" i="1" s="1"/>
  <c r="L3025" i="1"/>
  <c r="Q3025" i="1" s="1"/>
  <c r="M3025" i="1"/>
  <c r="R3025" i="1" s="1"/>
  <c r="I3026" i="1"/>
  <c r="N3026" i="1" s="1"/>
  <c r="J3026" i="1"/>
  <c r="O3026" i="1" s="1"/>
  <c r="K3026" i="1"/>
  <c r="P3026" i="1" s="1"/>
  <c r="L3026" i="1"/>
  <c r="Q3026" i="1" s="1"/>
  <c r="M3026" i="1"/>
  <c r="R3026" i="1" s="1"/>
  <c r="I3027" i="1"/>
  <c r="N3027" i="1" s="1"/>
  <c r="J3027" i="1"/>
  <c r="O3027" i="1" s="1"/>
  <c r="K3027" i="1"/>
  <c r="P3027" i="1" s="1"/>
  <c r="L3027" i="1"/>
  <c r="Q3027" i="1" s="1"/>
  <c r="M3027" i="1"/>
  <c r="R3027" i="1" s="1"/>
  <c r="I3028" i="1"/>
  <c r="N3028" i="1" s="1"/>
  <c r="J3028" i="1"/>
  <c r="O3028" i="1" s="1"/>
  <c r="K3028" i="1"/>
  <c r="P3028" i="1" s="1"/>
  <c r="L3028" i="1"/>
  <c r="Q3028" i="1" s="1"/>
  <c r="M3028" i="1"/>
  <c r="R3028" i="1" s="1"/>
  <c r="I3029" i="1"/>
  <c r="N3029" i="1" s="1"/>
  <c r="J3029" i="1"/>
  <c r="O3029" i="1" s="1"/>
  <c r="K3029" i="1"/>
  <c r="P3029" i="1" s="1"/>
  <c r="L3029" i="1"/>
  <c r="Q3029" i="1" s="1"/>
  <c r="M3029" i="1"/>
  <c r="R3029" i="1" s="1"/>
  <c r="I3030" i="1"/>
  <c r="N3030" i="1" s="1"/>
  <c r="J3030" i="1"/>
  <c r="O3030" i="1" s="1"/>
  <c r="K3030" i="1"/>
  <c r="P3030" i="1" s="1"/>
  <c r="L3030" i="1"/>
  <c r="Q3030" i="1" s="1"/>
  <c r="M3030" i="1"/>
  <c r="R3030" i="1" s="1"/>
  <c r="I3031" i="1"/>
  <c r="N3031" i="1" s="1"/>
  <c r="J3031" i="1"/>
  <c r="O3031" i="1" s="1"/>
  <c r="K3031" i="1"/>
  <c r="P3031" i="1" s="1"/>
  <c r="L3031" i="1"/>
  <c r="Q3031" i="1" s="1"/>
  <c r="M3031" i="1"/>
  <c r="R3031" i="1" s="1"/>
  <c r="I3032" i="1"/>
  <c r="N3032" i="1" s="1"/>
  <c r="J3032" i="1"/>
  <c r="O3032" i="1" s="1"/>
  <c r="K3032" i="1"/>
  <c r="P3032" i="1" s="1"/>
  <c r="L3032" i="1"/>
  <c r="Q3032" i="1" s="1"/>
  <c r="M3032" i="1"/>
  <c r="R3032" i="1" s="1"/>
  <c r="I3033" i="1"/>
  <c r="N3033" i="1" s="1"/>
  <c r="J3033" i="1"/>
  <c r="O3033" i="1" s="1"/>
  <c r="K3033" i="1"/>
  <c r="P3033" i="1" s="1"/>
  <c r="L3033" i="1"/>
  <c r="Q3033" i="1" s="1"/>
  <c r="M3033" i="1"/>
  <c r="R3033" i="1" s="1"/>
  <c r="I3034" i="1"/>
  <c r="N3034" i="1" s="1"/>
  <c r="J3034" i="1"/>
  <c r="O3034" i="1" s="1"/>
  <c r="K3034" i="1"/>
  <c r="P3034" i="1" s="1"/>
  <c r="L3034" i="1"/>
  <c r="Q3034" i="1" s="1"/>
  <c r="M3034" i="1"/>
  <c r="R3034" i="1" s="1"/>
  <c r="I3035" i="1"/>
  <c r="N3035" i="1" s="1"/>
  <c r="J3035" i="1"/>
  <c r="O3035" i="1" s="1"/>
  <c r="K3035" i="1"/>
  <c r="P3035" i="1" s="1"/>
  <c r="L3035" i="1"/>
  <c r="Q3035" i="1" s="1"/>
  <c r="M3035" i="1"/>
  <c r="R3035" i="1" s="1"/>
  <c r="I3036" i="1"/>
  <c r="N3036" i="1" s="1"/>
  <c r="J3036" i="1"/>
  <c r="O3036" i="1" s="1"/>
  <c r="K3036" i="1"/>
  <c r="P3036" i="1" s="1"/>
  <c r="L3036" i="1"/>
  <c r="Q3036" i="1" s="1"/>
  <c r="M3036" i="1"/>
  <c r="R3036" i="1" s="1"/>
  <c r="I3037" i="1"/>
  <c r="N3037" i="1" s="1"/>
  <c r="J3037" i="1"/>
  <c r="O3037" i="1" s="1"/>
  <c r="K3037" i="1"/>
  <c r="P3037" i="1" s="1"/>
  <c r="L3037" i="1"/>
  <c r="Q3037" i="1" s="1"/>
  <c r="M3037" i="1"/>
  <c r="R3037" i="1" s="1"/>
  <c r="I3038" i="1"/>
  <c r="N3038" i="1" s="1"/>
  <c r="J3038" i="1"/>
  <c r="O3038" i="1" s="1"/>
  <c r="K3038" i="1"/>
  <c r="P3038" i="1" s="1"/>
  <c r="L3038" i="1"/>
  <c r="Q3038" i="1" s="1"/>
  <c r="M3038" i="1"/>
  <c r="R3038" i="1" s="1"/>
  <c r="I3039" i="1"/>
  <c r="N3039" i="1" s="1"/>
  <c r="J3039" i="1"/>
  <c r="O3039" i="1" s="1"/>
  <c r="K3039" i="1"/>
  <c r="P3039" i="1" s="1"/>
  <c r="L3039" i="1"/>
  <c r="Q3039" i="1" s="1"/>
  <c r="M3039" i="1"/>
  <c r="R3039" i="1" s="1"/>
  <c r="I3040" i="1"/>
  <c r="N3040" i="1" s="1"/>
  <c r="J3040" i="1"/>
  <c r="O3040" i="1" s="1"/>
  <c r="K3040" i="1"/>
  <c r="P3040" i="1" s="1"/>
  <c r="L3040" i="1"/>
  <c r="Q3040" i="1" s="1"/>
  <c r="M3040" i="1"/>
  <c r="R3040" i="1" s="1"/>
  <c r="I3041" i="1"/>
  <c r="N3041" i="1" s="1"/>
  <c r="J3041" i="1"/>
  <c r="O3041" i="1" s="1"/>
  <c r="K3041" i="1"/>
  <c r="P3041" i="1" s="1"/>
  <c r="L3041" i="1"/>
  <c r="Q3041" i="1" s="1"/>
  <c r="M3041" i="1"/>
  <c r="R3041" i="1" s="1"/>
  <c r="I3042" i="1"/>
  <c r="N3042" i="1" s="1"/>
  <c r="J3042" i="1"/>
  <c r="O3042" i="1" s="1"/>
  <c r="K3042" i="1"/>
  <c r="P3042" i="1" s="1"/>
  <c r="L3042" i="1"/>
  <c r="Q3042" i="1" s="1"/>
  <c r="M3042" i="1"/>
  <c r="R3042" i="1" s="1"/>
  <c r="I3043" i="1"/>
  <c r="N3043" i="1" s="1"/>
  <c r="J3043" i="1"/>
  <c r="O3043" i="1" s="1"/>
  <c r="K3043" i="1"/>
  <c r="P3043" i="1" s="1"/>
  <c r="L3043" i="1"/>
  <c r="Q3043" i="1" s="1"/>
  <c r="M3043" i="1"/>
  <c r="R3043" i="1" s="1"/>
  <c r="I3044" i="1"/>
  <c r="N3044" i="1" s="1"/>
  <c r="J3044" i="1"/>
  <c r="O3044" i="1" s="1"/>
  <c r="K3044" i="1"/>
  <c r="P3044" i="1" s="1"/>
  <c r="L3044" i="1"/>
  <c r="Q3044" i="1" s="1"/>
  <c r="M3044" i="1"/>
  <c r="R3044" i="1" s="1"/>
  <c r="I3045" i="1"/>
  <c r="N3045" i="1" s="1"/>
  <c r="J3045" i="1"/>
  <c r="O3045" i="1" s="1"/>
  <c r="K3045" i="1"/>
  <c r="P3045" i="1" s="1"/>
  <c r="L3045" i="1"/>
  <c r="Q3045" i="1" s="1"/>
  <c r="M3045" i="1"/>
  <c r="R3045" i="1" s="1"/>
  <c r="I3046" i="1"/>
  <c r="N3046" i="1" s="1"/>
  <c r="J3046" i="1"/>
  <c r="O3046" i="1" s="1"/>
  <c r="K3046" i="1"/>
  <c r="P3046" i="1" s="1"/>
  <c r="L3046" i="1"/>
  <c r="Q3046" i="1" s="1"/>
  <c r="M3046" i="1"/>
  <c r="R3046" i="1" s="1"/>
  <c r="I3047" i="1"/>
  <c r="N3047" i="1" s="1"/>
  <c r="J3047" i="1"/>
  <c r="O3047" i="1" s="1"/>
  <c r="K3047" i="1"/>
  <c r="P3047" i="1" s="1"/>
  <c r="L3047" i="1"/>
  <c r="Q3047" i="1" s="1"/>
  <c r="M3047" i="1"/>
  <c r="R3047" i="1" s="1"/>
  <c r="I3048" i="1"/>
  <c r="N3048" i="1" s="1"/>
  <c r="J3048" i="1"/>
  <c r="O3048" i="1" s="1"/>
  <c r="K3048" i="1"/>
  <c r="P3048" i="1" s="1"/>
  <c r="L3048" i="1"/>
  <c r="Q3048" i="1" s="1"/>
  <c r="M3048" i="1"/>
  <c r="R3048" i="1" s="1"/>
  <c r="I3049" i="1"/>
  <c r="N3049" i="1" s="1"/>
  <c r="J3049" i="1"/>
  <c r="O3049" i="1" s="1"/>
  <c r="K3049" i="1"/>
  <c r="P3049" i="1" s="1"/>
  <c r="L3049" i="1"/>
  <c r="Q3049" i="1" s="1"/>
  <c r="M3049" i="1"/>
  <c r="R3049" i="1" s="1"/>
  <c r="I3050" i="1"/>
  <c r="N3050" i="1" s="1"/>
  <c r="J3050" i="1"/>
  <c r="O3050" i="1" s="1"/>
  <c r="K3050" i="1"/>
  <c r="P3050" i="1" s="1"/>
  <c r="L3050" i="1"/>
  <c r="Q3050" i="1" s="1"/>
  <c r="M3050" i="1"/>
  <c r="R3050" i="1" s="1"/>
  <c r="I3051" i="1"/>
  <c r="N3051" i="1" s="1"/>
  <c r="J3051" i="1"/>
  <c r="O3051" i="1" s="1"/>
  <c r="K3051" i="1"/>
  <c r="P3051" i="1" s="1"/>
  <c r="L3051" i="1"/>
  <c r="Q3051" i="1" s="1"/>
  <c r="M3051" i="1"/>
  <c r="R3051" i="1" s="1"/>
  <c r="I3052" i="1"/>
  <c r="N3052" i="1" s="1"/>
  <c r="J3052" i="1"/>
  <c r="O3052" i="1" s="1"/>
  <c r="K3052" i="1"/>
  <c r="P3052" i="1" s="1"/>
  <c r="L3052" i="1"/>
  <c r="Q3052" i="1" s="1"/>
  <c r="M3052" i="1"/>
  <c r="R3052" i="1" s="1"/>
  <c r="I3053" i="1"/>
  <c r="N3053" i="1" s="1"/>
  <c r="J3053" i="1"/>
  <c r="O3053" i="1" s="1"/>
  <c r="K3053" i="1"/>
  <c r="P3053" i="1" s="1"/>
  <c r="L3053" i="1"/>
  <c r="Q3053" i="1" s="1"/>
  <c r="M3053" i="1"/>
  <c r="R3053" i="1" s="1"/>
  <c r="I3054" i="1"/>
  <c r="N3054" i="1" s="1"/>
  <c r="J3054" i="1"/>
  <c r="O3054" i="1" s="1"/>
  <c r="K3054" i="1"/>
  <c r="P3054" i="1" s="1"/>
  <c r="L3054" i="1"/>
  <c r="Q3054" i="1" s="1"/>
  <c r="M3054" i="1"/>
  <c r="R3054" i="1" s="1"/>
  <c r="I3055" i="1"/>
  <c r="N3055" i="1" s="1"/>
  <c r="J3055" i="1"/>
  <c r="O3055" i="1" s="1"/>
  <c r="K3055" i="1"/>
  <c r="P3055" i="1" s="1"/>
  <c r="L3055" i="1"/>
  <c r="Q3055" i="1" s="1"/>
  <c r="M3055" i="1"/>
  <c r="R3055" i="1" s="1"/>
  <c r="I3056" i="1"/>
  <c r="N3056" i="1" s="1"/>
  <c r="J3056" i="1"/>
  <c r="O3056" i="1" s="1"/>
  <c r="K3056" i="1"/>
  <c r="P3056" i="1" s="1"/>
  <c r="L3056" i="1"/>
  <c r="Q3056" i="1" s="1"/>
  <c r="M3056" i="1"/>
  <c r="R3056" i="1" s="1"/>
  <c r="I3057" i="1"/>
  <c r="N3057" i="1" s="1"/>
  <c r="J3057" i="1"/>
  <c r="O3057" i="1" s="1"/>
  <c r="K3057" i="1"/>
  <c r="P3057" i="1" s="1"/>
  <c r="L3057" i="1"/>
  <c r="Q3057" i="1" s="1"/>
  <c r="M3057" i="1"/>
  <c r="R3057" i="1" s="1"/>
  <c r="I3058" i="1"/>
  <c r="N3058" i="1" s="1"/>
  <c r="J3058" i="1"/>
  <c r="O3058" i="1" s="1"/>
  <c r="K3058" i="1"/>
  <c r="P3058" i="1" s="1"/>
  <c r="L3058" i="1"/>
  <c r="Q3058" i="1" s="1"/>
  <c r="M3058" i="1"/>
  <c r="R3058" i="1" s="1"/>
  <c r="I3059" i="1"/>
  <c r="N3059" i="1" s="1"/>
  <c r="J3059" i="1"/>
  <c r="O3059" i="1" s="1"/>
  <c r="K3059" i="1"/>
  <c r="P3059" i="1" s="1"/>
  <c r="L3059" i="1"/>
  <c r="Q3059" i="1" s="1"/>
  <c r="M3059" i="1"/>
  <c r="R3059" i="1" s="1"/>
  <c r="I3060" i="1"/>
  <c r="N3060" i="1" s="1"/>
  <c r="J3060" i="1"/>
  <c r="O3060" i="1" s="1"/>
  <c r="K3060" i="1"/>
  <c r="P3060" i="1" s="1"/>
  <c r="L3060" i="1"/>
  <c r="Q3060" i="1" s="1"/>
  <c r="M3060" i="1"/>
  <c r="R3060" i="1" s="1"/>
  <c r="I3061" i="1"/>
  <c r="N3061" i="1" s="1"/>
  <c r="J3061" i="1"/>
  <c r="O3061" i="1" s="1"/>
  <c r="K3061" i="1"/>
  <c r="P3061" i="1" s="1"/>
  <c r="L3061" i="1"/>
  <c r="Q3061" i="1" s="1"/>
  <c r="M3061" i="1"/>
  <c r="R3061" i="1" s="1"/>
  <c r="I3062" i="1"/>
  <c r="N3062" i="1" s="1"/>
  <c r="J3062" i="1"/>
  <c r="O3062" i="1" s="1"/>
  <c r="K3062" i="1"/>
  <c r="P3062" i="1" s="1"/>
  <c r="L3062" i="1"/>
  <c r="Q3062" i="1" s="1"/>
  <c r="M3062" i="1"/>
  <c r="R3062" i="1" s="1"/>
  <c r="I3063" i="1"/>
  <c r="N3063" i="1" s="1"/>
  <c r="J3063" i="1"/>
  <c r="O3063" i="1" s="1"/>
  <c r="K3063" i="1"/>
  <c r="P3063" i="1" s="1"/>
  <c r="L3063" i="1"/>
  <c r="Q3063" i="1" s="1"/>
  <c r="M3063" i="1"/>
  <c r="R3063" i="1" s="1"/>
  <c r="I3064" i="1"/>
  <c r="N3064" i="1" s="1"/>
  <c r="J3064" i="1"/>
  <c r="O3064" i="1" s="1"/>
  <c r="K3064" i="1"/>
  <c r="P3064" i="1" s="1"/>
  <c r="L3064" i="1"/>
  <c r="Q3064" i="1" s="1"/>
  <c r="M3064" i="1"/>
  <c r="R3064" i="1" s="1"/>
  <c r="I3065" i="1"/>
  <c r="N3065" i="1" s="1"/>
  <c r="J3065" i="1"/>
  <c r="O3065" i="1" s="1"/>
  <c r="K3065" i="1"/>
  <c r="P3065" i="1" s="1"/>
  <c r="L3065" i="1"/>
  <c r="Q3065" i="1" s="1"/>
  <c r="M3065" i="1"/>
  <c r="R3065" i="1" s="1"/>
  <c r="I3066" i="1"/>
  <c r="N3066" i="1" s="1"/>
  <c r="J3066" i="1"/>
  <c r="O3066" i="1" s="1"/>
  <c r="K3066" i="1"/>
  <c r="P3066" i="1" s="1"/>
  <c r="L3066" i="1"/>
  <c r="Q3066" i="1" s="1"/>
  <c r="M3066" i="1"/>
  <c r="R3066" i="1" s="1"/>
  <c r="I3067" i="1"/>
  <c r="N3067" i="1" s="1"/>
  <c r="J3067" i="1"/>
  <c r="O3067" i="1" s="1"/>
  <c r="K3067" i="1"/>
  <c r="P3067" i="1" s="1"/>
  <c r="L3067" i="1"/>
  <c r="Q3067" i="1" s="1"/>
  <c r="M3067" i="1"/>
  <c r="R3067" i="1" s="1"/>
  <c r="I3068" i="1"/>
  <c r="N3068" i="1" s="1"/>
  <c r="J3068" i="1"/>
  <c r="O3068" i="1" s="1"/>
  <c r="K3068" i="1"/>
  <c r="P3068" i="1" s="1"/>
  <c r="L3068" i="1"/>
  <c r="Q3068" i="1" s="1"/>
  <c r="M3068" i="1"/>
  <c r="R3068" i="1" s="1"/>
  <c r="I3069" i="1"/>
  <c r="N3069" i="1" s="1"/>
  <c r="J3069" i="1"/>
  <c r="O3069" i="1" s="1"/>
  <c r="K3069" i="1"/>
  <c r="P3069" i="1" s="1"/>
  <c r="L3069" i="1"/>
  <c r="Q3069" i="1" s="1"/>
  <c r="M3069" i="1"/>
  <c r="R3069" i="1" s="1"/>
  <c r="I3070" i="1"/>
  <c r="N3070" i="1" s="1"/>
  <c r="J3070" i="1"/>
  <c r="O3070" i="1" s="1"/>
  <c r="K3070" i="1"/>
  <c r="P3070" i="1" s="1"/>
  <c r="L3070" i="1"/>
  <c r="Q3070" i="1" s="1"/>
  <c r="M3070" i="1"/>
  <c r="R3070" i="1" s="1"/>
  <c r="I3071" i="1"/>
  <c r="N3071" i="1" s="1"/>
  <c r="J3071" i="1"/>
  <c r="O3071" i="1" s="1"/>
  <c r="K3071" i="1"/>
  <c r="P3071" i="1" s="1"/>
  <c r="L3071" i="1"/>
  <c r="Q3071" i="1" s="1"/>
  <c r="M3071" i="1"/>
  <c r="R3071" i="1" s="1"/>
  <c r="I3072" i="1"/>
  <c r="N3072" i="1" s="1"/>
  <c r="J3072" i="1"/>
  <c r="O3072" i="1" s="1"/>
  <c r="K3072" i="1"/>
  <c r="P3072" i="1" s="1"/>
  <c r="L3072" i="1"/>
  <c r="Q3072" i="1" s="1"/>
  <c r="M3072" i="1"/>
  <c r="R3072" i="1" s="1"/>
  <c r="I3073" i="1"/>
  <c r="N3073" i="1" s="1"/>
  <c r="J3073" i="1"/>
  <c r="O3073" i="1" s="1"/>
  <c r="K3073" i="1"/>
  <c r="P3073" i="1" s="1"/>
  <c r="L3073" i="1"/>
  <c r="Q3073" i="1" s="1"/>
  <c r="M3073" i="1"/>
  <c r="R3073" i="1" s="1"/>
  <c r="I3074" i="1"/>
  <c r="N3074" i="1" s="1"/>
  <c r="J3074" i="1"/>
  <c r="O3074" i="1" s="1"/>
  <c r="K3074" i="1"/>
  <c r="P3074" i="1" s="1"/>
  <c r="L3074" i="1"/>
  <c r="Q3074" i="1" s="1"/>
  <c r="M3074" i="1"/>
  <c r="R3074" i="1" s="1"/>
  <c r="I3075" i="1"/>
  <c r="N3075" i="1" s="1"/>
  <c r="J3075" i="1"/>
  <c r="O3075" i="1" s="1"/>
  <c r="K3075" i="1"/>
  <c r="P3075" i="1" s="1"/>
  <c r="L3075" i="1"/>
  <c r="Q3075" i="1" s="1"/>
  <c r="M3075" i="1"/>
  <c r="R3075" i="1" s="1"/>
  <c r="I3076" i="1"/>
  <c r="N3076" i="1" s="1"/>
  <c r="J3076" i="1"/>
  <c r="O3076" i="1" s="1"/>
  <c r="K3076" i="1"/>
  <c r="P3076" i="1" s="1"/>
  <c r="L3076" i="1"/>
  <c r="Q3076" i="1" s="1"/>
  <c r="M3076" i="1"/>
  <c r="R3076" i="1" s="1"/>
  <c r="I3077" i="1"/>
  <c r="N3077" i="1" s="1"/>
  <c r="J3077" i="1"/>
  <c r="O3077" i="1" s="1"/>
  <c r="K3077" i="1"/>
  <c r="P3077" i="1" s="1"/>
  <c r="L3077" i="1"/>
  <c r="Q3077" i="1" s="1"/>
  <c r="M3077" i="1"/>
  <c r="R3077" i="1" s="1"/>
  <c r="I3078" i="1"/>
  <c r="N3078" i="1" s="1"/>
  <c r="J3078" i="1"/>
  <c r="O3078" i="1" s="1"/>
  <c r="K3078" i="1"/>
  <c r="P3078" i="1" s="1"/>
  <c r="L3078" i="1"/>
  <c r="Q3078" i="1" s="1"/>
  <c r="M3078" i="1"/>
  <c r="R3078" i="1" s="1"/>
  <c r="I3079" i="1"/>
  <c r="N3079" i="1" s="1"/>
  <c r="J3079" i="1"/>
  <c r="O3079" i="1" s="1"/>
  <c r="K3079" i="1"/>
  <c r="P3079" i="1" s="1"/>
  <c r="L3079" i="1"/>
  <c r="Q3079" i="1" s="1"/>
  <c r="M3079" i="1"/>
  <c r="R3079" i="1" s="1"/>
  <c r="I3080" i="1"/>
  <c r="N3080" i="1" s="1"/>
  <c r="J3080" i="1"/>
  <c r="O3080" i="1" s="1"/>
  <c r="K3080" i="1"/>
  <c r="P3080" i="1" s="1"/>
  <c r="L3080" i="1"/>
  <c r="Q3080" i="1" s="1"/>
  <c r="M3080" i="1"/>
  <c r="R3080" i="1" s="1"/>
  <c r="I3081" i="1"/>
  <c r="N3081" i="1" s="1"/>
  <c r="J3081" i="1"/>
  <c r="O3081" i="1" s="1"/>
  <c r="K3081" i="1"/>
  <c r="P3081" i="1" s="1"/>
  <c r="L3081" i="1"/>
  <c r="Q3081" i="1" s="1"/>
  <c r="M3081" i="1"/>
  <c r="R3081" i="1" s="1"/>
  <c r="I3082" i="1"/>
  <c r="N3082" i="1" s="1"/>
  <c r="J3082" i="1"/>
  <c r="O3082" i="1" s="1"/>
  <c r="K3082" i="1"/>
  <c r="P3082" i="1" s="1"/>
  <c r="L3082" i="1"/>
  <c r="Q3082" i="1" s="1"/>
  <c r="M3082" i="1"/>
  <c r="R3082" i="1" s="1"/>
  <c r="I3083" i="1"/>
  <c r="N3083" i="1" s="1"/>
  <c r="J3083" i="1"/>
  <c r="O3083" i="1" s="1"/>
  <c r="K3083" i="1"/>
  <c r="P3083" i="1" s="1"/>
  <c r="L3083" i="1"/>
  <c r="Q3083" i="1" s="1"/>
  <c r="M3083" i="1"/>
  <c r="R3083" i="1" s="1"/>
  <c r="I3084" i="1"/>
  <c r="N3084" i="1" s="1"/>
  <c r="J3084" i="1"/>
  <c r="O3084" i="1" s="1"/>
  <c r="K3084" i="1"/>
  <c r="P3084" i="1" s="1"/>
  <c r="L3084" i="1"/>
  <c r="Q3084" i="1" s="1"/>
  <c r="M3084" i="1"/>
  <c r="R3084" i="1" s="1"/>
  <c r="I3085" i="1"/>
  <c r="N3085" i="1" s="1"/>
  <c r="J3085" i="1"/>
  <c r="O3085" i="1" s="1"/>
  <c r="K3085" i="1"/>
  <c r="P3085" i="1" s="1"/>
  <c r="L3085" i="1"/>
  <c r="Q3085" i="1" s="1"/>
  <c r="M3085" i="1"/>
  <c r="R3085" i="1" s="1"/>
  <c r="I3086" i="1"/>
  <c r="N3086" i="1" s="1"/>
  <c r="J3086" i="1"/>
  <c r="O3086" i="1" s="1"/>
  <c r="K3086" i="1"/>
  <c r="P3086" i="1" s="1"/>
  <c r="L3086" i="1"/>
  <c r="Q3086" i="1" s="1"/>
  <c r="M3086" i="1"/>
  <c r="R3086" i="1" s="1"/>
  <c r="I3087" i="1"/>
  <c r="N3087" i="1" s="1"/>
  <c r="J3087" i="1"/>
  <c r="O3087" i="1" s="1"/>
  <c r="K3087" i="1"/>
  <c r="P3087" i="1" s="1"/>
  <c r="L3087" i="1"/>
  <c r="Q3087" i="1" s="1"/>
  <c r="M3087" i="1"/>
  <c r="R3087" i="1" s="1"/>
  <c r="I3088" i="1"/>
  <c r="N3088" i="1" s="1"/>
  <c r="J3088" i="1"/>
  <c r="O3088" i="1" s="1"/>
  <c r="K3088" i="1"/>
  <c r="P3088" i="1" s="1"/>
  <c r="L3088" i="1"/>
  <c r="Q3088" i="1" s="1"/>
  <c r="M3088" i="1"/>
  <c r="R3088" i="1" s="1"/>
  <c r="I3089" i="1"/>
  <c r="N3089" i="1" s="1"/>
  <c r="J3089" i="1"/>
  <c r="O3089" i="1" s="1"/>
  <c r="K3089" i="1"/>
  <c r="P3089" i="1" s="1"/>
  <c r="L3089" i="1"/>
  <c r="Q3089" i="1" s="1"/>
  <c r="M3089" i="1"/>
  <c r="R3089" i="1" s="1"/>
  <c r="I3090" i="1"/>
  <c r="N3090" i="1" s="1"/>
  <c r="J3090" i="1"/>
  <c r="O3090" i="1" s="1"/>
  <c r="K3090" i="1"/>
  <c r="P3090" i="1" s="1"/>
  <c r="L3090" i="1"/>
  <c r="Q3090" i="1" s="1"/>
  <c r="M3090" i="1"/>
  <c r="R3090" i="1" s="1"/>
  <c r="I3091" i="1"/>
  <c r="N3091" i="1" s="1"/>
  <c r="J3091" i="1"/>
  <c r="O3091" i="1" s="1"/>
  <c r="K3091" i="1"/>
  <c r="P3091" i="1" s="1"/>
  <c r="L3091" i="1"/>
  <c r="Q3091" i="1" s="1"/>
  <c r="M3091" i="1"/>
  <c r="R3091" i="1" s="1"/>
  <c r="I3092" i="1"/>
  <c r="N3092" i="1" s="1"/>
  <c r="J3092" i="1"/>
  <c r="O3092" i="1" s="1"/>
  <c r="K3092" i="1"/>
  <c r="P3092" i="1" s="1"/>
  <c r="L3092" i="1"/>
  <c r="Q3092" i="1" s="1"/>
  <c r="M3092" i="1"/>
  <c r="R3092" i="1" s="1"/>
  <c r="I3093" i="1"/>
  <c r="N3093" i="1" s="1"/>
  <c r="J3093" i="1"/>
  <c r="O3093" i="1" s="1"/>
  <c r="K3093" i="1"/>
  <c r="P3093" i="1" s="1"/>
  <c r="L3093" i="1"/>
  <c r="Q3093" i="1" s="1"/>
  <c r="M3093" i="1"/>
  <c r="R3093" i="1" s="1"/>
  <c r="I3094" i="1"/>
  <c r="N3094" i="1" s="1"/>
  <c r="J3094" i="1"/>
  <c r="O3094" i="1" s="1"/>
  <c r="K3094" i="1"/>
  <c r="P3094" i="1" s="1"/>
  <c r="L3094" i="1"/>
  <c r="Q3094" i="1" s="1"/>
  <c r="M3094" i="1"/>
  <c r="R3094" i="1" s="1"/>
  <c r="I3095" i="1"/>
  <c r="N3095" i="1" s="1"/>
  <c r="J3095" i="1"/>
  <c r="O3095" i="1" s="1"/>
  <c r="K3095" i="1"/>
  <c r="P3095" i="1" s="1"/>
  <c r="L3095" i="1"/>
  <c r="Q3095" i="1" s="1"/>
  <c r="M3095" i="1"/>
  <c r="R3095" i="1" s="1"/>
  <c r="I3096" i="1"/>
  <c r="N3096" i="1" s="1"/>
  <c r="J3096" i="1"/>
  <c r="O3096" i="1" s="1"/>
  <c r="K3096" i="1"/>
  <c r="P3096" i="1" s="1"/>
  <c r="L3096" i="1"/>
  <c r="Q3096" i="1" s="1"/>
  <c r="M3096" i="1"/>
  <c r="R3096" i="1" s="1"/>
  <c r="I3097" i="1"/>
  <c r="N3097" i="1" s="1"/>
  <c r="J3097" i="1"/>
  <c r="O3097" i="1" s="1"/>
  <c r="K3097" i="1"/>
  <c r="P3097" i="1" s="1"/>
  <c r="L3097" i="1"/>
  <c r="Q3097" i="1" s="1"/>
  <c r="M3097" i="1"/>
  <c r="R3097" i="1" s="1"/>
  <c r="I3098" i="1"/>
  <c r="N3098" i="1" s="1"/>
  <c r="J3098" i="1"/>
  <c r="O3098" i="1" s="1"/>
  <c r="K3098" i="1"/>
  <c r="P3098" i="1" s="1"/>
  <c r="L3098" i="1"/>
  <c r="Q3098" i="1" s="1"/>
  <c r="M3098" i="1"/>
  <c r="R3098" i="1" s="1"/>
  <c r="I3099" i="1"/>
  <c r="N3099" i="1" s="1"/>
  <c r="J3099" i="1"/>
  <c r="O3099" i="1" s="1"/>
  <c r="K3099" i="1"/>
  <c r="P3099" i="1" s="1"/>
  <c r="L3099" i="1"/>
  <c r="Q3099" i="1" s="1"/>
  <c r="M3099" i="1"/>
  <c r="R3099" i="1" s="1"/>
  <c r="I3100" i="1"/>
  <c r="N3100" i="1" s="1"/>
  <c r="J3100" i="1"/>
  <c r="O3100" i="1" s="1"/>
  <c r="K3100" i="1"/>
  <c r="P3100" i="1" s="1"/>
  <c r="L3100" i="1"/>
  <c r="Q3100" i="1" s="1"/>
  <c r="M3100" i="1"/>
  <c r="R3100" i="1" s="1"/>
  <c r="I3101" i="1"/>
  <c r="N3101" i="1" s="1"/>
  <c r="J3101" i="1"/>
  <c r="O3101" i="1" s="1"/>
  <c r="K3101" i="1"/>
  <c r="P3101" i="1" s="1"/>
  <c r="L3101" i="1"/>
  <c r="Q3101" i="1" s="1"/>
  <c r="M3101" i="1"/>
  <c r="R3101" i="1" s="1"/>
  <c r="I3102" i="1"/>
  <c r="N3102" i="1" s="1"/>
  <c r="J3102" i="1"/>
  <c r="O3102" i="1" s="1"/>
  <c r="K3102" i="1"/>
  <c r="P3102" i="1" s="1"/>
  <c r="L3102" i="1"/>
  <c r="Q3102" i="1" s="1"/>
  <c r="M3102" i="1"/>
  <c r="R3102" i="1" s="1"/>
  <c r="I3103" i="1"/>
  <c r="N3103" i="1" s="1"/>
  <c r="J3103" i="1"/>
  <c r="O3103" i="1" s="1"/>
  <c r="K3103" i="1"/>
  <c r="P3103" i="1" s="1"/>
  <c r="L3103" i="1"/>
  <c r="Q3103" i="1" s="1"/>
  <c r="M3103" i="1"/>
  <c r="R3103" i="1" s="1"/>
  <c r="I3104" i="1"/>
  <c r="N3104" i="1" s="1"/>
  <c r="J3104" i="1"/>
  <c r="O3104" i="1" s="1"/>
  <c r="K3104" i="1"/>
  <c r="P3104" i="1" s="1"/>
  <c r="L3104" i="1"/>
  <c r="Q3104" i="1" s="1"/>
  <c r="M3104" i="1"/>
  <c r="R3104" i="1" s="1"/>
  <c r="I3105" i="1"/>
  <c r="N3105" i="1" s="1"/>
  <c r="J3105" i="1"/>
  <c r="O3105" i="1" s="1"/>
  <c r="K3105" i="1"/>
  <c r="P3105" i="1" s="1"/>
  <c r="L3105" i="1"/>
  <c r="Q3105" i="1" s="1"/>
  <c r="M3105" i="1"/>
  <c r="R3105" i="1" s="1"/>
  <c r="I3106" i="1"/>
  <c r="N3106" i="1" s="1"/>
  <c r="J3106" i="1"/>
  <c r="O3106" i="1" s="1"/>
  <c r="K3106" i="1"/>
  <c r="P3106" i="1" s="1"/>
  <c r="L3106" i="1"/>
  <c r="Q3106" i="1" s="1"/>
  <c r="M3106" i="1"/>
  <c r="R3106" i="1" s="1"/>
  <c r="I3107" i="1"/>
  <c r="N3107" i="1" s="1"/>
  <c r="J3107" i="1"/>
  <c r="O3107" i="1" s="1"/>
  <c r="K3107" i="1"/>
  <c r="P3107" i="1" s="1"/>
  <c r="L3107" i="1"/>
  <c r="Q3107" i="1" s="1"/>
  <c r="M3107" i="1"/>
  <c r="R3107" i="1" s="1"/>
  <c r="I3108" i="1"/>
  <c r="N3108" i="1" s="1"/>
  <c r="J3108" i="1"/>
  <c r="O3108" i="1" s="1"/>
  <c r="K3108" i="1"/>
  <c r="P3108" i="1" s="1"/>
  <c r="L3108" i="1"/>
  <c r="Q3108" i="1" s="1"/>
  <c r="M3108" i="1"/>
  <c r="R3108" i="1" s="1"/>
  <c r="I3109" i="1"/>
  <c r="N3109" i="1" s="1"/>
  <c r="J3109" i="1"/>
  <c r="O3109" i="1" s="1"/>
  <c r="K3109" i="1"/>
  <c r="P3109" i="1" s="1"/>
  <c r="L3109" i="1"/>
  <c r="Q3109" i="1" s="1"/>
  <c r="M3109" i="1"/>
  <c r="R3109" i="1" s="1"/>
  <c r="I3110" i="1"/>
  <c r="N3110" i="1" s="1"/>
  <c r="J3110" i="1"/>
  <c r="O3110" i="1" s="1"/>
  <c r="K3110" i="1"/>
  <c r="P3110" i="1" s="1"/>
  <c r="L3110" i="1"/>
  <c r="Q3110" i="1" s="1"/>
  <c r="M3110" i="1"/>
  <c r="R3110" i="1" s="1"/>
  <c r="I3111" i="1"/>
  <c r="N3111" i="1" s="1"/>
  <c r="J3111" i="1"/>
  <c r="O3111" i="1" s="1"/>
  <c r="K3111" i="1"/>
  <c r="P3111" i="1" s="1"/>
  <c r="L3111" i="1"/>
  <c r="Q3111" i="1" s="1"/>
  <c r="M3111" i="1"/>
  <c r="R3111" i="1" s="1"/>
  <c r="I3112" i="1"/>
  <c r="N3112" i="1" s="1"/>
  <c r="J3112" i="1"/>
  <c r="O3112" i="1" s="1"/>
  <c r="K3112" i="1"/>
  <c r="P3112" i="1" s="1"/>
  <c r="L3112" i="1"/>
  <c r="Q3112" i="1" s="1"/>
  <c r="M3112" i="1"/>
  <c r="R3112" i="1" s="1"/>
  <c r="I3113" i="1"/>
  <c r="N3113" i="1" s="1"/>
  <c r="J3113" i="1"/>
  <c r="O3113" i="1" s="1"/>
  <c r="K3113" i="1"/>
  <c r="P3113" i="1" s="1"/>
  <c r="L3113" i="1"/>
  <c r="Q3113" i="1" s="1"/>
  <c r="M3113" i="1"/>
  <c r="R3113" i="1" s="1"/>
  <c r="I3114" i="1"/>
  <c r="N3114" i="1" s="1"/>
  <c r="J3114" i="1"/>
  <c r="O3114" i="1" s="1"/>
  <c r="K3114" i="1"/>
  <c r="P3114" i="1" s="1"/>
  <c r="L3114" i="1"/>
  <c r="Q3114" i="1" s="1"/>
  <c r="M3114" i="1"/>
  <c r="R3114" i="1" s="1"/>
  <c r="I3115" i="1"/>
  <c r="N3115" i="1" s="1"/>
  <c r="J3115" i="1"/>
  <c r="O3115" i="1" s="1"/>
  <c r="K3115" i="1"/>
  <c r="P3115" i="1" s="1"/>
  <c r="L3115" i="1"/>
  <c r="Q3115" i="1" s="1"/>
  <c r="M3115" i="1"/>
  <c r="R3115" i="1" s="1"/>
  <c r="I3116" i="1"/>
  <c r="N3116" i="1" s="1"/>
  <c r="J3116" i="1"/>
  <c r="O3116" i="1" s="1"/>
  <c r="K3116" i="1"/>
  <c r="P3116" i="1" s="1"/>
  <c r="L3116" i="1"/>
  <c r="Q3116" i="1" s="1"/>
  <c r="M3116" i="1"/>
  <c r="R3116" i="1" s="1"/>
  <c r="I3117" i="1"/>
  <c r="N3117" i="1" s="1"/>
  <c r="J3117" i="1"/>
  <c r="O3117" i="1" s="1"/>
  <c r="K3117" i="1"/>
  <c r="P3117" i="1" s="1"/>
  <c r="L3117" i="1"/>
  <c r="Q3117" i="1" s="1"/>
  <c r="M3117" i="1"/>
  <c r="R3117" i="1" s="1"/>
  <c r="I3118" i="1"/>
  <c r="N3118" i="1" s="1"/>
  <c r="J3118" i="1"/>
  <c r="O3118" i="1" s="1"/>
  <c r="K3118" i="1"/>
  <c r="P3118" i="1" s="1"/>
  <c r="L3118" i="1"/>
  <c r="Q3118" i="1" s="1"/>
  <c r="M3118" i="1"/>
  <c r="R3118" i="1" s="1"/>
  <c r="I3119" i="1"/>
  <c r="N3119" i="1" s="1"/>
  <c r="J3119" i="1"/>
  <c r="O3119" i="1" s="1"/>
  <c r="K3119" i="1"/>
  <c r="P3119" i="1" s="1"/>
  <c r="L3119" i="1"/>
  <c r="Q3119" i="1" s="1"/>
  <c r="M3119" i="1"/>
  <c r="R3119" i="1" s="1"/>
  <c r="I3120" i="1"/>
  <c r="N3120" i="1" s="1"/>
  <c r="J3120" i="1"/>
  <c r="O3120" i="1" s="1"/>
  <c r="K3120" i="1"/>
  <c r="P3120" i="1" s="1"/>
  <c r="L3120" i="1"/>
  <c r="Q3120" i="1" s="1"/>
  <c r="M3120" i="1"/>
  <c r="R3120" i="1" s="1"/>
  <c r="I3121" i="1"/>
  <c r="N3121" i="1" s="1"/>
  <c r="J3121" i="1"/>
  <c r="O3121" i="1" s="1"/>
  <c r="K3121" i="1"/>
  <c r="P3121" i="1" s="1"/>
  <c r="L3121" i="1"/>
  <c r="Q3121" i="1" s="1"/>
  <c r="M3121" i="1"/>
  <c r="R3121" i="1" s="1"/>
  <c r="I3122" i="1"/>
  <c r="N3122" i="1" s="1"/>
  <c r="J3122" i="1"/>
  <c r="O3122" i="1" s="1"/>
  <c r="K3122" i="1"/>
  <c r="P3122" i="1" s="1"/>
  <c r="L3122" i="1"/>
  <c r="Q3122" i="1" s="1"/>
  <c r="M3122" i="1"/>
  <c r="R3122" i="1" s="1"/>
  <c r="I3123" i="1"/>
  <c r="N3123" i="1" s="1"/>
  <c r="J3123" i="1"/>
  <c r="O3123" i="1" s="1"/>
  <c r="K3123" i="1"/>
  <c r="P3123" i="1" s="1"/>
  <c r="L3123" i="1"/>
  <c r="Q3123" i="1" s="1"/>
  <c r="M3123" i="1"/>
  <c r="R3123" i="1" s="1"/>
  <c r="I3124" i="1"/>
  <c r="N3124" i="1" s="1"/>
  <c r="J3124" i="1"/>
  <c r="O3124" i="1" s="1"/>
  <c r="K3124" i="1"/>
  <c r="P3124" i="1" s="1"/>
  <c r="L3124" i="1"/>
  <c r="Q3124" i="1" s="1"/>
  <c r="M3124" i="1"/>
  <c r="R3124" i="1" s="1"/>
  <c r="I3125" i="1"/>
  <c r="N3125" i="1" s="1"/>
  <c r="J3125" i="1"/>
  <c r="O3125" i="1" s="1"/>
  <c r="K3125" i="1"/>
  <c r="P3125" i="1" s="1"/>
  <c r="L3125" i="1"/>
  <c r="Q3125" i="1" s="1"/>
  <c r="M3125" i="1"/>
  <c r="R3125" i="1" s="1"/>
  <c r="I3126" i="1"/>
  <c r="N3126" i="1" s="1"/>
  <c r="J3126" i="1"/>
  <c r="O3126" i="1" s="1"/>
  <c r="K3126" i="1"/>
  <c r="P3126" i="1" s="1"/>
  <c r="L3126" i="1"/>
  <c r="Q3126" i="1" s="1"/>
  <c r="M3126" i="1"/>
  <c r="R3126" i="1" s="1"/>
  <c r="I3127" i="1"/>
  <c r="N3127" i="1" s="1"/>
  <c r="J3127" i="1"/>
  <c r="O3127" i="1" s="1"/>
  <c r="K3127" i="1"/>
  <c r="P3127" i="1" s="1"/>
  <c r="L3127" i="1"/>
  <c r="Q3127" i="1" s="1"/>
  <c r="M3127" i="1"/>
  <c r="R3127" i="1" s="1"/>
  <c r="I3128" i="1"/>
  <c r="N3128" i="1" s="1"/>
  <c r="J3128" i="1"/>
  <c r="O3128" i="1" s="1"/>
  <c r="K3128" i="1"/>
  <c r="P3128" i="1" s="1"/>
  <c r="L3128" i="1"/>
  <c r="Q3128" i="1" s="1"/>
  <c r="M3128" i="1"/>
  <c r="R3128" i="1" s="1"/>
  <c r="I3129" i="1"/>
  <c r="N3129" i="1" s="1"/>
  <c r="J3129" i="1"/>
  <c r="O3129" i="1" s="1"/>
  <c r="K3129" i="1"/>
  <c r="P3129" i="1" s="1"/>
  <c r="L3129" i="1"/>
  <c r="Q3129" i="1" s="1"/>
  <c r="M3129" i="1"/>
  <c r="R3129" i="1" s="1"/>
  <c r="I3130" i="1"/>
  <c r="N3130" i="1" s="1"/>
  <c r="J3130" i="1"/>
  <c r="O3130" i="1" s="1"/>
  <c r="K3130" i="1"/>
  <c r="P3130" i="1" s="1"/>
  <c r="L3130" i="1"/>
  <c r="Q3130" i="1" s="1"/>
  <c r="M3130" i="1"/>
  <c r="R3130" i="1" s="1"/>
  <c r="I3131" i="1"/>
  <c r="N3131" i="1" s="1"/>
  <c r="J3131" i="1"/>
  <c r="O3131" i="1" s="1"/>
  <c r="K3131" i="1"/>
  <c r="P3131" i="1" s="1"/>
  <c r="L3131" i="1"/>
  <c r="Q3131" i="1" s="1"/>
  <c r="M3131" i="1"/>
  <c r="R3131" i="1" s="1"/>
  <c r="I3132" i="1"/>
  <c r="N3132" i="1" s="1"/>
  <c r="J3132" i="1"/>
  <c r="O3132" i="1" s="1"/>
  <c r="K3132" i="1"/>
  <c r="P3132" i="1" s="1"/>
  <c r="L3132" i="1"/>
  <c r="Q3132" i="1" s="1"/>
  <c r="M3132" i="1"/>
  <c r="R3132" i="1" s="1"/>
  <c r="I3133" i="1"/>
  <c r="N3133" i="1" s="1"/>
  <c r="J3133" i="1"/>
  <c r="O3133" i="1" s="1"/>
  <c r="K3133" i="1"/>
  <c r="P3133" i="1" s="1"/>
  <c r="L3133" i="1"/>
  <c r="Q3133" i="1" s="1"/>
  <c r="M3133" i="1"/>
  <c r="R3133" i="1" s="1"/>
  <c r="I3134" i="1"/>
  <c r="N3134" i="1" s="1"/>
  <c r="J3134" i="1"/>
  <c r="O3134" i="1" s="1"/>
  <c r="K3134" i="1"/>
  <c r="P3134" i="1" s="1"/>
  <c r="L3134" i="1"/>
  <c r="Q3134" i="1" s="1"/>
  <c r="M3134" i="1"/>
  <c r="R3134" i="1" s="1"/>
  <c r="I3135" i="1"/>
  <c r="N3135" i="1" s="1"/>
  <c r="J3135" i="1"/>
  <c r="O3135" i="1" s="1"/>
  <c r="K3135" i="1"/>
  <c r="P3135" i="1" s="1"/>
  <c r="L3135" i="1"/>
  <c r="Q3135" i="1" s="1"/>
  <c r="M3135" i="1"/>
  <c r="R3135" i="1" s="1"/>
  <c r="I3136" i="1"/>
  <c r="N3136" i="1" s="1"/>
  <c r="J3136" i="1"/>
  <c r="O3136" i="1" s="1"/>
  <c r="K3136" i="1"/>
  <c r="P3136" i="1" s="1"/>
  <c r="L3136" i="1"/>
  <c r="Q3136" i="1" s="1"/>
  <c r="M3136" i="1"/>
  <c r="R3136" i="1" s="1"/>
  <c r="I3137" i="1"/>
  <c r="N3137" i="1" s="1"/>
  <c r="J3137" i="1"/>
  <c r="O3137" i="1" s="1"/>
  <c r="K3137" i="1"/>
  <c r="P3137" i="1" s="1"/>
  <c r="L3137" i="1"/>
  <c r="Q3137" i="1" s="1"/>
  <c r="M3137" i="1"/>
  <c r="R3137" i="1" s="1"/>
  <c r="I3138" i="1"/>
  <c r="N3138" i="1" s="1"/>
  <c r="J3138" i="1"/>
  <c r="O3138" i="1" s="1"/>
  <c r="K3138" i="1"/>
  <c r="P3138" i="1" s="1"/>
  <c r="L3138" i="1"/>
  <c r="Q3138" i="1" s="1"/>
  <c r="M3138" i="1"/>
  <c r="R3138" i="1" s="1"/>
  <c r="I3139" i="1"/>
  <c r="N3139" i="1" s="1"/>
  <c r="J3139" i="1"/>
  <c r="O3139" i="1" s="1"/>
  <c r="K3139" i="1"/>
  <c r="P3139" i="1" s="1"/>
  <c r="L3139" i="1"/>
  <c r="Q3139" i="1" s="1"/>
  <c r="M3139" i="1"/>
  <c r="R3139" i="1" s="1"/>
  <c r="I3140" i="1"/>
  <c r="N3140" i="1" s="1"/>
  <c r="J3140" i="1"/>
  <c r="O3140" i="1" s="1"/>
  <c r="K3140" i="1"/>
  <c r="P3140" i="1" s="1"/>
  <c r="L3140" i="1"/>
  <c r="Q3140" i="1" s="1"/>
  <c r="M3140" i="1"/>
  <c r="R3140" i="1" s="1"/>
  <c r="I3141" i="1"/>
  <c r="N3141" i="1" s="1"/>
  <c r="J3141" i="1"/>
  <c r="O3141" i="1" s="1"/>
  <c r="K3141" i="1"/>
  <c r="P3141" i="1" s="1"/>
  <c r="L3141" i="1"/>
  <c r="Q3141" i="1" s="1"/>
  <c r="M3141" i="1"/>
  <c r="R3141" i="1" s="1"/>
  <c r="I3142" i="1"/>
  <c r="N3142" i="1" s="1"/>
  <c r="J3142" i="1"/>
  <c r="O3142" i="1" s="1"/>
  <c r="K3142" i="1"/>
  <c r="P3142" i="1" s="1"/>
  <c r="L3142" i="1"/>
  <c r="Q3142" i="1" s="1"/>
  <c r="M3142" i="1"/>
  <c r="R3142" i="1" s="1"/>
  <c r="I3143" i="1"/>
  <c r="N3143" i="1" s="1"/>
  <c r="J3143" i="1"/>
  <c r="O3143" i="1" s="1"/>
  <c r="K3143" i="1"/>
  <c r="P3143" i="1" s="1"/>
  <c r="L3143" i="1"/>
  <c r="Q3143" i="1" s="1"/>
  <c r="M3143" i="1"/>
  <c r="R3143" i="1" s="1"/>
  <c r="I3144" i="1"/>
  <c r="N3144" i="1" s="1"/>
  <c r="J3144" i="1"/>
  <c r="O3144" i="1" s="1"/>
  <c r="K3144" i="1"/>
  <c r="P3144" i="1" s="1"/>
  <c r="L3144" i="1"/>
  <c r="Q3144" i="1" s="1"/>
  <c r="M3144" i="1"/>
  <c r="R3144" i="1" s="1"/>
  <c r="I3145" i="1"/>
  <c r="N3145" i="1" s="1"/>
  <c r="J3145" i="1"/>
  <c r="O3145" i="1" s="1"/>
  <c r="K3145" i="1"/>
  <c r="P3145" i="1" s="1"/>
  <c r="L3145" i="1"/>
  <c r="Q3145" i="1" s="1"/>
  <c r="M3145" i="1"/>
  <c r="R3145" i="1" s="1"/>
  <c r="I3146" i="1"/>
  <c r="N3146" i="1" s="1"/>
  <c r="J3146" i="1"/>
  <c r="O3146" i="1" s="1"/>
  <c r="K3146" i="1"/>
  <c r="P3146" i="1" s="1"/>
  <c r="L3146" i="1"/>
  <c r="Q3146" i="1" s="1"/>
  <c r="M3146" i="1"/>
  <c r="R3146" i="1" s="1"/>
  <c r="I3147" i="1"/>
  <c r="N3147" i="1" s="1"/>
  <c r="J3147" i="1"/>
  <c r="O3147" i="1" s="1"/>
  <c r="K3147" i="1"/>
  <c r="P3147" i="1" s="1"/>
  <c r="L3147" i="1"/>
  <c r="Q3147" i="1" s="1"/>
  <c r="M3147" i="1"/>
  <c r="R3147" i="1" s="1"/>
  <c r="I3148" i="1"/>
  <c r="N3148" i="1" s="1"/>
  <c r="J3148" i="1"/>
  <c r="O3148" i="1" s="1"/>
  <c r="K3148" i="1"/>
  <c r="P3148" i="1" s="1"/>
  <c r="L3148" i="1"/>
  <c r="Q3148" i="1" s="1"/>
  <c r="M3148" i="1"/>
  <c r="R3148" i="1" s="1"/>
  <c r="I3149" i="1"/>
  <c r="N3149" i="1" s="1"/>
  <c r="J3149" i="1"/>
  <c r="O3149" i="1" s="1"/>
  <c r="K3149" i="1"/>
  <c r="P3149" i="1" s="1"/>
  <c r="L3149" i="1"/>
  <c r="Q3149" i="1" s="1"/>
  <c r="M3149" i="1"/>
  <c r="R3149" i="1" s="1"/>
  <c r="I3150" i="1"/>
  <c r="N3150" i="1" s="1"/>
  <c r="J3150" i="1"/>
  <c r="O3150" i="1" s="1"/>
  <c r="K3150" i="1"/>
  <c r="P3150" i="1" s="1"/>
  <c r="L3150" i="1"/>
  <c r="Q3150" i="1" s="1"/>
  <c r="M3150" i="1"/>
  <c r="R3150" i="1" s="1"/>
  <c r="I3151" i="1"/>
  <c r="N3151" i="1" s="1"/>
  <c r="J3151" i="1"/>
  <c r="O3151" i="1" s="1"/>
  <c r="K3151" i="1"/>
  <c r="P3151" i="1" s="1"/>
  <c r="L3151" i="1"/>
  <c r="Q3151" i="1" s="1"/>
  <c r="M3151" i="1"/>
  <c r="R3151" i="1" s="1"/>
  <c r="I3152" i="1"/>
  <c r="N3152" i="1" s="1"/>
  <c r="J3152" i="1"/>
  <c r="O3152" i="1" s="1"/>
  <c r="K3152" i="1"/>
  <c r="P3152" i="1" s="1"/>
  <c r="L3152" i="1"/>
  <c r="Q3152" i="1" s="1"/>
  <c r="M3152" i="1"/>
  <c r="R3152" i="1" s="1"/>
  <c r="I3153" i="1"/>
  <c r="N3153" i="1" s="1"/>
  <c r="J3153" i="1"/>
  <c r="O3153" i="1" s="1"/>
  <c r="K3153" i="1"/>
  <c r="P3153" i="1" s="1"/>
  <c r="L3153" i="1"/>
  <c r="Q3153" i="1" s="1"/>
  <c r="M3153" i="1"/>
  <c r="R3153" i="1" s="1"/>
  <c r="I3154" i="1"/>
  <c r="N3154" i="1" s="1"/>
  <c r="J3154" i="1"/>
  <c r="O3154" i="1" s="1"/>
  <c r="K3154" i="1"/>
  <c r="P3154" i="1" s="1"/>
  <c r="L3154" i="1"/>
  <c r="Q3154" i="1" s="1"/>
  <c r="M3154" i="1"/>
  <c r="R3154" i="1" s="1"/>
  <c r="I3155" i="1"/>
  <c r="N3155" i="1" s="1"/>
  <c r="J3155" i="1"/>
  <c r="O3155" i="1" s="1"/>
  <c r="K3155" i="1"/>
  <c r="P3155" i="1" s="1"/>
  <c r="L3155" i="1"/>
  <c r="Q3155" i="1" s="1"/>
  <c r="M3155" i="1"/>
  <c r="R3155" i="1" s="1"/>
  <c r="I3156" i="1"/>
  <c r="N3156" i="1" s="1"/>
  <c r="J3156" i="1"/>
  <c r="O3156" i="1" s="1"/>
  <c r="K3156" i="1"/>
  <c r="P3156" i="1" s="1"/>
  <c r="L3156" i="1"/>
  <c r="Q3156" i="1" s="1"/>
  <c r="M3156" i="1"/>
  <c r="R3156" i="1" s="1"/>
  <c r="I3157" i="1"/>
  <c r="N3157" i="1" s="1"/>
  <c r="J3157" i="1"/>
  <c r="O3157" i="1" s="1"/>
  <c r="K3157" i="1"/>
  <c r="P3157" i="1" s="1"/>
  <c r="L3157" i="1"/>
  <c r="Q3157" i="1" s="1"/>
  <c r="M3157" i="1"/>
  <c r="R3157" i="1" s="1"/>
  <c r="I3158" i="1"/>
  <c r="N3158" i="1" s="1"/>
  <c r="J3158" i="1"/>
  <c r="O3158" i="1" s="1"/>
  <c r="K3158" i="1"/>
  <c r="P3158" i="1" s="1"/>
  <c r="L3158" i="1"/>
  <c r="Q3158" i="1" s="1"/>
  <c r="M3158" i="1"/>
  <c r="R3158" i="1" s="1"/>
  <c r="I3159" i="1"/>
  <c r="N3159" i="1" s="1"/>
  <c r="J3159" i="1"/>
  <c r="O3159" i="1" s="1"/>
  <c r="K3159" i="1"/>
  <c r="P3159" i="1" s="1"/>
  <c r="L3159" i="1"/>
  <c r="Q3159" i="1" s="1"/>
  <c r="M3159" i="1"/>
  <c r="R3159" i="1" s="1"/>
  <c r="I3160" i="1"/>
  <c r="N3160" i="1" s="1"/>
  <c r="J3160" i="1"/>
  <c r="O3160" i="1" s="1"/>
  <c r="K3160" i="1"/>
  <c r="P3160" i="1" s="1"/>
  <c r="L3160" i="1"/>
  <c r="Q3160" i="1" s="1"/>
  <c r="M3160" i="1"/>
  <c r="R3160" i="1" s="1"/>
  <c r="I3161" i="1"/>
  <c r="N3161" i="1" s="1"/>
  <c r="J3161" i="1"/>
  <c r="O3161" i="1" s="1"/>
  <c r="K3161" i="1"/>
  <c r="P3161" i="1" s="1"/>
  <c r="L3161" i="1"/>
  <c r="Q3161" i="1" s="1"/>
  <c r="M3161" i="1"/>
  <c r="R3161" i="1" s="1"/>
  <c r="I3162" i="1"/>
  <c r="N3162" i="1" s="1"/>
  <c r="J3162" i="1"/>
  <c r="O3162" i="1" s="1"/>
  <c r="K3162" i="1"/>
  <c r="P3162" i="1" s="1"/>
  <c r="L3162" i="1"/>
  <c r="Q3162" i="1" s="1"/>
  <c r="M3162" i="1"/>
  <c r="R3162" i="1" s="1"/>
  <c r="I3163" i="1"/>
  <c r="N3163" i="1" s="1"/>
  <c r="J3163" i="1"/>
  <c r="O3163" i="1" s="1"/>
  <c r="K3163" i="1"/>
  <c r="P3163" i="1" s="1"/>
  <c r="L3163" i="1"/>
  <c r="Q3163" i="1" s="1"/>
  <c r="M3163" i="1"/>
  <c r="R3163" i="1" s="1"/>
  <c r="I3164" i="1"/>
  <c r="N3164" i="1" s="1"/>
  <c r="J3164" i="1"/>
  <c r="O3164" i="1" s="1"/>
  <c r="K3164" i="1"/>
  <c r="P3164" i="1" s="1"/>
  <c r="L3164" i="1"/>
  <c r="Q3164" i="1" s="1"/>
  <c r="M3164" i="1"/>
  <c r="R3164" i="1" s="1"/>
  <c r="I3165" i="1"/>
  <c r="N3165" i="1" s="1"/>
  <c r="J3165" i="1"/>
  <c r="O3165" i="1" s="1"/>
  <c r="K3165" i="1"/>
  <c r="P3165" i="1" s="1"/>
  <c r="L3165" i="1"/>
  <c r="Q3165" i="1" s="1"/>
  <c r="M3165" i="1"/>
  <c r="R3165" i="1" s="1"/>
  <c r="I3166" i="1"/>
  <c r="N3166" i="1" s="1"/>
  <c r="J3166" i="1"/>
  <c r="O3166" i="1" s="1"/>
  <c r="K3166" i="1"/>
  <c r="P3166" i="1" s="1"/>
  <c r="L3166" i="1"/>
  <c r="Q3166" i="1" s="1"/>
  <c r="M3166" i="1"/>
  <c r="R3166" i="1" s="1"/>
  <c r="I3167" i="1"/>
  <c r="N3167" i="1" s="1"/>
  <c r="J3167" i="1"/>
  <c r="O3167" i="1" s="1"/>
  <c r="K3167" i="1"/>
  <c r="P3167" i="1" s="1"/>
  <c r="L3167" i="1"/>
  <c r="Q3167" i="1" s="1"/>
  <c r="M3167" i="1"/>
  <c r="R3167" i="1" s="1"/>
  <c r="I3168" i="1"/>
  <c r="N3168" i="1" s="1"/>
  <c r="J3168" i="1"/>
  <c r="O3168" i="1" s="1"/>
  <c r="K3168" i="1"/>
  <c r="P3168" i="1" s="1"/>
  <c r="L3168" i="1"/>
  <c r="Q3168" i="1" s="1"/>
  <c r="M3168" i="1"/>
  <c r="R3168" i="1" s="1"/>
  <c r="I3169" i="1"/>
  <c r="N3169" i="1" s="1"/>
  <c r="J3169" i="1"/>
  <c r="O3169" i="1" s="1"/>
  <c r="K3169" i="1"/>
  <c r="P3169" i="1" s="1"/>
  <c r="L3169" i="1"/>
  <c r="Q3169" i="1" s="1"/>
  <c r="M3169" i="1"/>
  <c r="R3169" i="1" s="1"/>
  <c r="I3170" i="1"/>
  <c r="N3170" i="1" s="1"/>
  <c r="J3170" i="1"/>
  <c r="O3170" i="1" s="1"/>
  <c r="K3170" i="1"/>
  <c r="P3170" i="1" s="1"/>
  <c r="L3170" i="1"/>
  <c r="Q3170" i="1" s="1"/>
  <c r="M3170" i="1"/>
  <c r="R3170" i="1" s="1"/>
  <c r="I3171" i="1"/>
  <c r="N3171" i="1" s="1"/>
  <c r="J3171" i="1"/>
  <c r="O3171" i="1" s="1"/>
  <c r="K3171" i="1"/>
  <c r="P3171" i="1" s="1"/>
  <c r="L3171" i="1"/>
  <c r="Q3171" i="1" s="1"/>
  <c r="M3171" i="1"/>
  <c r="R3171" i="1" s="1"/>
  <c r="I3172" i="1"/>
  <c r="N3172" i="1" s="1"/>
  <c r="J3172" i="1"/>
  <c r="O3172" i="1" s="1"/>
  <c r="K3172" i="1"/>
  <c r="P3172" i="1" s="1"/>
  <c r="L3172" i="1"/>
  <c r="Q3172" i="1" s="1"/>
  <c r="M3172" i="1"/>
  <c r="R3172" i="1" s="1"/>
  <c r="I3173" i="1"/>
  <c r="N3173" i="1" s="1"/>
  <c r="J3173" i="1"/>
  <c r="O3173" i="1" s="1"/>
  <c r="K3173" i="1"/>
  <c r="P3173" i="1" s="1"/>
  <c r="L3173" i="1"/>
  <c r="Q3173" i="1" s="1"/>
  <c r="M3173" i="1"/>
  <c r="R3173" i="1" s="1"/>
  <c r="I3174" i="1"/>
  <c r="N3174" i="1" s="1"/>
  <c r="J3174" i="1"/>
  <c r="O3174" i="1" s="1"/>
  <c r="K3174" i="1"/>
  <c r="P3174" i="1" s="1"/>
  <c r="L3174" i="1"/>
  <c r="Q3174" i="1" s="1"/>
  <c r="M3174" i="1"/>
  <c r="R3174" i="1" s="1"/>
  <c r="I3175" i="1"/>
  <c r="N3175" i="1" s="1"/>
  <c r="J3175" i="1"/>
  <c r="O3175" i="1" s="1"/>
  <c r="K3175" i="1"/>
  <c r="P3175" i="1" s="1"/>
  <c r="L3175" i="1"/>
  <c r="Q3175" i="1" s="1"/>
  <c r="M3175" i="1"/>
  <c r="R3175" i="1" s="1"/>
  <c r="I3176" i="1"/>
  <c r="N3176" i="1" s="1"/>
  <c r="J3176" i="1"/>
  <c r="O3176" i="1" s="1"/>
  <c r="K3176" i="1"/>
  <c r="P3176" i="1" s="1"/>
  <c r="L3176" i="1"/>
  <c r="Q3176" i="1" s="1"/>
  <c r="M3176" i="1"/>
  <c r="R3176" i="1" s="1"/>
  <c r="I3177" i="1"/>
  <c r="N3177" i="1" s="1"/>
  <c r="J3177" i="1"/>
  <c r="O3177" i="1" s="1"/>
  <c r="K3177" i="1"/>
  <c r="P3177" i="1" s="1"/>
  <c r="L3177" i="1"/>
  <c r="Q3177" i="1" s="1"/>
  <c r="M3177" i="1"/>
  <c r="R3177" i="1" s="1"/>
  <c r="I3178" i="1"/>
  <c r="N3178" i="1" s="1"/>
  <c r="J3178" i="1"/>
  <c r="O3178" i="1" s="1"/>
  <c r="K3178" i="1"/>
  <c r="P3178" i="1" s="1"/>
  <c r="L3178" i="1"/>
  <c r="Q3178" i="1" s="1"/>
  <c r="M3178" i="1"/>
  <c r="R3178" i="1" s="1"/>
  <c r="I3179" i="1"/>
  <c r="N3179" i="1" s="1"/>
  <c r="J3179" i="1"/>
  <c r="O3179" i="1" s="1"/>
  <c r="K3179" i="1"/>
  <c r="P3179" i="1" s="1"/>
  <c r="L3179" i="1"/>
  <c r="Q3179" i="1" s="1"/>
  <c r="M3179" i="1"/>
  <c r="R3179" i="1" s="1"/>
  <c r="I3180" i="1"/>
  <c r="N3180" i="1" s="1"/>
  <c r="J3180" i="1"/>
  <c r="O3180" i="1" s="1"/>
  <c r="K3180" i="1"/>
  <c r="P3180" i="1" s="1"/>
  <c r="L3180" i="1"/>
  <c r="Q3180" i="1" s="1"/>
  <c r="M3180" i="1"/>
  <c r="R3180" i="1" s="1"/>
  <c r="I3181" i="1"/>
  <c r="N3181" i="1" s="1"/>
  <c r="J3181" i="1"/>
  <c r="O3181" i="1" s="1"/>
  <c r="K3181" i="1"/>
  <c r="P3181" i="1" s="1"/>
  <c r="L3181" i="1"/>
  <c r="Q3181" i="1" s="1"/>
  <c r="M3181" i="1"/>
  <c r="R3181" i="1" s="1"/>
  <c r="I3182" i="1"/>
  <c r="N3182" i="1" s="1"/>
  <c r="J3182" i="1"/>
  <c r="O3182" i="1" s="1"/>
  <c r="K3182" i="1"/>
  <c r="P3182" i="1" s="1"/>
  <c r="L3182" i="1"/>
  <c r="Q3182" i="1" s="1"/>
  <c r="M3182" i="1"/>
  <c r="R3182" i="1" s="1"/>
  <c r="I3183" i="1"/>
  <c r="N3183" i="1" s="1"/>
  <c r="J3183" i="1"/>
  <c r="O3183" i="1" s="1"/>
  <c r="K3183" i="1"/>
  <c r="P3183" i="1" s="1"/>
  <c r="L3183" i="1"/>
  <c r="Q3183" i="1" s="1"/>
  <c r="M3183" i="1"/>
  <c r="R3183" i="1" s="1"/>
  <c r="I3184" i="1"/>
  <c r="N3184" i="1" s="1"/>
  <c r="J3184" i="1"/>
  <c r="O3184" i="1" s="1"/>
  <c r="K3184" i="1"/>
  <c r="P3184" i="1" s="1"/>
  <c r="L3184" i="1"/>
  <c r="Q3184" i="1" s="1"/>
  <c r="M3184" i="1"/>
  <c r="R3184" i="1" s="1"/>
  <c r="I3185" i="1"/>
  <c r="N3185" i="1" s="1"/>
  <c r="J3185" i="1"/>
  <c r="O3185" i="1" s="1"/>
  <c r="K3185" i="1"/>
  <c r="P3185" i="1" s="1"/>
  <c r="L3185" i="1"/>
  <c r="Q3185" i="1" s="1"/>
  <c r="M3185" i="1"/>
  <c r="R3185" i="1" s="1"/>
  <c r="I3186" i="1"/>
  <c r="N3186" i="1" s="1"/>
  <c r="J3186" i="1"/>
  <c r="O3186" i="1" s="1"/>
  <c r="K3186" i="1"/>
  <c r="P3186" i="1" s="1"/>
  <c r="L3186" i="1"/>
  <c r="Q3186" i="1" s="1"/>
  <c r="M3186" i="1"/>
  <c r="R3186" i="1" s="1"/>
  <c r="I3187" i="1"/>
  <c r="N3187" i="1" s="1"/>
  <c r="J3187" i="1"/>
  <c r="O3187" i="1" s="1"/>
  <c r="K3187" i="1"/>
  <c r="P3187" i="1" s="1"/>
  <c r="L3187" i="1"/>
  <c r="Q3187" i="1" s="1"/>
  <c r="M3187" i="1"/>
  <c r="R3187" i="1" s="1"/>
  <c r="I3188" i="1"/>
  <c r="N3188" i="1" s="1"/>
  <c r="J3188" i="1"/>
  <c r="O3188" i="1" s="1"/>
  <c r="K3188" i="1"/>
  <c r="P3188" i="1" s="1"/>
  <c r="L3188" i="1"/>
  <c r="Q3188" i="1" s="1"/>
  <c r="M3188" i="1"/>
  <c r="R3188" i="1" s="1"/>
  <c r="I3189" i="1"/>
  <c r="N3189" i="1" s="1"/>
  <c r="J3189" i="1"/>
  <c r="O3189" i="1" s="1"/>
  <c r="K3189" i="1"/>
  <c r="P3189" i="1" s="1"/>
  <c r="L3189" i="1"/>
  <c r="Q3189" i="1" s="1"/>
  <c r="M3189" i="1"/>
  <c r="R3189" i="1" s="1"/>
  <c r="I3190" i="1"/>
  <c r="N3190" i="1" s="1"/>
  <c r="J3190" i="1"/>
  <c r="O3190" i="1" s="1"/>
  <c r="K3190" i="1"/>
  <c r="P3190" i="1" s="1"/>
  <c r="L3190" i="1"/>
  <c r="Q3190" i="1" s="1"/>
  <c r="M3190" i="1"/>
  <c r="R3190" i="1" s="1"/>
  <c r="I3191" i="1"/>
  <c r="N3191" i="1" s="1"/>
  <c r="J3191" i="1"/>
  <c r="O3191" i="1" s="1"/>
  <c r="K3191" i="1"/>
  <c r="P3191" i="1" s="1"/>
  <c r="L3191" i="1"/>
  <c r="Q3191" i="1" s="1"/>
  <c r="M3191" i="1"/>
  <c r="R3191" i="1" s="1"/>
  <c r="I3192" i="1"/>
  <c r="N3192" i="1" s="1"/>
  <c r="J3192" i="1"/>
  <c r="O3192" i="1" s="1"/>
  <c r="K3192" i="1"/>
  <c r="P3192" i="1" s="1"/>
  <c r="L3192" i="1"/>
  <c r="Q3192" i="1" s="1"/>
  <c r="M3192" i="1"/>
  <c r="R3192" i="1" s="1"/>
  <c r="I3193" i="1"/>
  <c r="N3193" i="1" s="1"/>
  <c r="J3193" i="1"/>
  <c r="O3193" i="1" s="1"/>
  <c r="K3193" i="1"/>
  <c r="P3193" i="1" s="1"/>
  <c r="L3193" i="1"/>
  <c r="Q3193" i="1" s="1"/>
  <c r="M3193" i="1"/>
  <c r="R3193" i="1" s="1"/>
  <c r="I3194" i="1"/>
  <c r="N3194" i="1" s="1"/>
  <c r="J3194" i="1"/>
  <c r="O3194" i="1" s="1"/>
  <c r="K3194" i="1"/>
  <c r="P3194" i="1" s="1"/>
  <c r="L3194" i="1"/>
  <c r="Q3194" i="1" s="1"/>
  <c r="M3194" i="1"/>
  <c r="R3194" i="1" s="1"/>
  <c r="I3195" i="1"/>
  <c r="N3195" i="1" s="1"/>
  <c r="J3195" i="1"/>
  <c r="O3195" i="1" s="1"/>
  <c r="K3195" i="1"/>
  <c r="P3195" i="1" s="1"/>
  <c r="L3195" i="1"/>
  <c r="Q3195" i="1" s="1"/>
  <c r="M3195" i="1"/>
  <c r="R3195" i="1" s="1"/>
  <c r="I3196" i="1"/>
  <c r="N3196" i="1" s="1"/>
  <c r="J3196" i="1"/>
  <c r="O3196" i="1" s="1"/>
  <c r="K3196" i="1"/>
  <c r="P3196" i="1" s="1"/>
  <c r="L3196" i="1"/>
  <c r="Q3196" i="1" s="1"/>
  <c r="M3196" i="1"/>
  <c r="R3196" i="1" s="1"/>
  <c r="I3197" i="1"/>
  <c r="N3197" i="1" s="1"/>
  <c r="J3197" i="1"/>
  <c r="O3197" i="1" s="1"/>
  <c r="K3197" i="1"/>
  <c r="P3197" i="1" s="1"/>
  <c r="L3197" i="1"/>
  <c r="Q3197" i="1" s="1"/>
  <c r="M3197" i="1"/>
  <c r="R3197" i="1" s="1"/>
  <c r="I3198" i="1"/>
  <c r="N3198" i="1" s="1"/>
  <c r="J3198" i="1"/>
  <c r="O3198" i="1" s="1"/>
  <c r="K3198" i="1"/>
  <c r="P3198" i="1" s="1"/>
  <c r="L3198" i="1"/>
  <c r="Q3198" i="1" s="1"/>
  <c r="M3198" i="1"/>
  <c r="R3198" i="1" s="1"/>
  <c r="I3199" i="1"/>
  <c r="N3199" i="1" s="1"/>
  <c r="J3199" i="1"/>
  <c r="O3199" i="1" s="1"/>
  <c r="K3199" i="1"/>
  <c r="P3199" i="1" s="1"/>
  <c r="L3199" i="1"/>
  <c r="Q3199" i="1" s="1"/>
  <c r="M3199" i="1"/>
  <c r="R3199" i="1" s="1"/>
  <c r="I3200" i="1"/>
  <c r="N3200" i="1" s="1"/>
  <c r="J3200" i="1"/>
  <c r="O3200" i="1" s="1"/>
  <c r="K3200" i="1"/>
  <c r="P3200" i="1" s="1"/>
  <c r="L3200" i="1"/>
  <c r="Q3200" i="1" s="1"/>
  <c r="M3200" i="1"/>
  <c r="R3200" i="1" s="1"/>
  <c r="I3201" i="1"/>
  <c r="N3201" i="1" s="1"/>
  <c r="J3201" i="1"/>
  <c r="O3201" i="1" s="1"/>
  <c r="K3201" i="1"/>
  <c r="P3201" i="1" s="1"/>
  <c r="L3201" i="1"/>
  <c r="Q3201" i="1" s="1"/>
  <c r="M3201" i="1"/>
  <c r="R3201" i="1" s="1"/>
  <c r="I3202" i="1"/>
  <c r="N3202" i="1" s="1"/>
  <c r="J3202" i="1"/>
  <c r="O3202" i="1" s="1"/>
  <c r="K3202" i="1"/>
  <c r="P3202" i="1" s="1"/>
  <c r="L3202" i="1"/>
  <c r="Q3202" i="1" s="1"/>
  <c r="M3202" i="1"/>
  <c r="R3202" i="1" s="1"/>
  <c r="I3203" i="1"/>
  <c r="N3203" i="1" s="1"/>
  <c r="J3203" i="1"/>
  <c r="O3203" i="1" s="1"/>
  <c r="K3203" i="1"/>
  <c r="P3203" i="1" s="1"/>
  <c r="L3203" i="1"/>
  <c r="Q3203" i="1" s="1"/>
  <c r="M3203" i="1"/>
  <c r="R3203" i="1" s="1"/>
  <c r="I3204" i="1"/>
  <c r="N3204" i="1" s="1"/>
  <c r="J3204" i="1"/>
  <c r="O3204" i="1" s="1"/>
  <c r="K3204" i="1"/>
  <c r="P3204" i="1" s="1"/>
  <c r="L3204" i="1"/>
  <c r="Q3204" i="1" s="1"/>
  <c r="M3204" i="1"/>
  <c r="R3204" i="1" s="1"/>
  <c r="I3205" i="1"/>
  <c r="N3205" i="1" s="1"/>
  <c r="J3205" i="1"/>
  <c r="O3205" i="1" s="1"/>
  <c r="K3205" i="1"/>
  <c r="P3205" i="1" s="1"/>
  <c r="L3205" i="1"/>
  <c r="Q3205" i="1" s="1"/>
  <c r="M3205" i="1"/>
  <c r="R3205" i="1" s="1"/>
  <c r="I3206" i="1"/>
  <c r="N3206" i="1" s="1"/>
  <c r="J3206" i="1"/>
  <c r="O3206" i="1" s="1"/>
  <c r="K3206" i="1"/>
  <c r="P3206" i="1" s="1"/>
  <c r="L3206" i="1"/>
  <c r="Q3206" i="1" s="1"/>
  <c r="M3206" i="1"/>
  <c r="R3206" i="1" s="1"/>
  <c r="I3207" i="1"/>
  <c r="N3207" i="1" s="1"/>
  <c r="J3207" i="1"/>
  <c r="O3207" i="1" s="1"/>
  <c r="K3207" i="1"/>
  <c r="P3207" i="1" s="1"/>
  <c r="L3207" i="1"/>
  <c r="Q3207" i="1" s="1"/>
  <c r="M3207" i="1"/>
  <c r="R3207" i="1" s="1"/>
  <c r="I3208" i="1"/>
  <c r="N3208" i="1" s="1"/>
  <c r="J3208" i="1"/>
  <c r="O3208" i="1" s="1"/>
  <c r="K3208" i="1"/>
  <c r="P3208" i="1" s="1"/>
  <c r="L3208" i="1"/>
  <c r="Q3208" i="1" s="1"/>
  <c r="M3208" i="1"/>
  <c r="R3208" i="1" s="1"/>
  <c r="I3209" i="1"/>
  <c r="N3209" i="1" s="1"/>
  <c r="J3209" i="1"/>
  <c r="O3209" i="1" s="1"/>
  <c r="K3209" i="1"/>
  <c r="P3209" i="1" s="1"/>
  <c r="L3209" i="1"/>
  <c r="Q3209" i="1" s="1"/>
  <c r="M3209" i="1"/>
  <c r="R3209" i="1" s="1"/>
  <c r="I3210" i="1"/>
  <c r="N3210" i="1" s="1"/>
  <c r="J3210" i="1"/>
  <c r="O3210" i="1" s="1"/>
  <c r="K3210" i="1"/>
  <c r="P3210" i="1" s="1"/>
  <c r="L3210" i="1"/>
  <c r="Q3210" i="1" s="1"/>
  <c r="M3210" i="1"/>
  <c r="R3210" i="1" s="1"/>
  <c r="I3211" i="1"/>
  <c r="N3211" i="1" s="1"/>
  <c r="J3211" i="1"/>
  <c r="O3211" i="1" s="1"/>
  <c r="K3211" i="1"/>
  <c r="P3211" i="1" s="1"/>
  <c r="L3211" i="1"/>
  <c r="Q3211" i="1" s="1"/>
  <c r="M3211" i="1"/>
  <c r="R3211" i="1" s="1"/>
  <c r="I3212" i="1"/>
  <c r="N3212" i="1" s="1"/>
  <c r="J3212" i="1"/>
  <c r="O3212" i="1" s="1"/>
  <c r="K3212" i="1"/>
  <c r="P3212" i="1" s="1"/>
  <c r="L3212" i="1"/>
  <c r="Q3212" i="1" s="1"/>
  <c r="M3212" i="1"/>
  <c r="R3212" i="1" s="1"/>
  <c r="I3213" i="1"/>
  <c r="N3213" i="1" s="1"/>
  <c r="J3213" i="1"/>
  <c r="O3213" i="1" s="1"/>
  <c r="K3213" i="1"/>
  <c r="P3213" i="1" s="1"/>
  <c r="L3213" i="1"/>
  <c r="Q3213" i="1" s="1"/>
  <c r="M3213" i="1"/>
  <c r="R3213" i="1" s="1"/>
  <c r="I3214" i="1"/>
  <c r="N3214" i="1" s="1"/>
  <c r="J3214" i="1"/>
  <c r="O3214" i="1" s="1"/>
  <c r="K3214" i="1"/>
  <c r="P3214" i="1" s="1"/>
  <c r="L3214" i="1"/>
  <c r="Q3214" i="1" s="1"/>
  <c r="M3214" i="1"/>
  <c r="R3214" i="1" s="1"/>
  <c r="I3215" i="1"/>
  <c r="N3215" i="1" s="1"/>
  <c r="J3215" i="1"/>
  <c r="O3215" i="1" s="1"/>
  <c r="K3215" i="1"/>
  <c r="P3215" i="1" s="1"/>
  <c r="L3215" i="1"/>
  <c r="Q3215" i="1" s="1"/>
  <c r="M3215" i="1"/>
  <c r="R3215" i="1" s="1"/>
  <c r="I3216" i="1"/>
  <c r="N3216" i="1" s="1"/>
  <c r="J3216" i="1"/>
  <c r="O3216" i="1" s="1"/>
  <c r="K3216" i="1"/>
  <c r="P3216" i="1" s="1"/>
  <c r="L3216" i="1"/>
  <c r="Q3216" i="1" s="1"/>
  <c r="M3216" i="1"/>
  <c r="R3216" i="1" s="1"/>
  <c r="I3217" i="1"/>
  <c r="N3217" i="1" s="1"/>
  <c r="J3217" i="1"/>
  <c r="O3217" i="1" s="1"/>
  <c r="K3217" i="1"/>
  <c r="P3217" i="1" s="1"/>
  <c r="L3217" i="1"/>
  <c r="Q3217" i="1" s="1"/>
  <c r="M3217" i="1"/>
  <c r="R3217" i="1" s="1"/>
  <c r="I3218" i="1"/>
  <c r="N3218" i="1" s="1"/>
  <c r="J3218" i="1"/>
  <c r="O3218" i="1" s="1"/>
  <c r="K3218" i="1"/>
  <c r="P3218" i="1" s="1"/>
  <c r="L3218" i="1"/>
  <c r="Q3218" i="1" s="1"/>
  <c r="M3218" i="1"/>
  <c r="R3218" i="1" s="1"/>
  <c r="I3219" i="1"/>
  <c r="N3219" i="1" s="1"/>
  <c r="J3219" i="1"/>
  <c r="O3219" i="1" s="1"/>
  <c r="K3219" i="1"/>
  <c r="P3219" i="1" s="1"/>
  <c r="L3219" i="1"/>
  <c r="Q3219" i="1" s="1"/>
  <c r="M3219" i="1"/>
  <c r="R3219" i="1" s="1"/>
  <c r="I3220" i="1"/>
  <c r="N3220" i="1" s="1"/>
  <c r="J3220" i="1"/>
  <c r="O3220" i="1" s="1"/>
  <c r="K3220" i="1"/>
  <c r="P3220" i="1" s="1"/>
  <c r="L3220" i="1"/>
  <c r="Q3220" i="1" s="1"/>
  <c r="M3220" i="1"/>
  <c r="R3220" i="1" s="1"/>
  <c r="I3221" i="1"/>
  <c r="N3221" i="1" s="1"/>
  <c r="J3221" i="1"/>
  <c r="O3221" i="1" s="1"/>
  <c r="K3221" i="1"/>
  <c r="P3221" i="1" s="1"/>
  <c r="L3221" i="1"/>
  <c r="Q3221" i="1" s="1"/>
  <c r="M3221" i="1"/>
  <c r="R3221" i="1" s="1"/>
  <c r="I3222" i="1"/>
  <c r="N3222" i="1" s="1"/>
  <c r="J3222" i="1"/>
  <c r="O3222" i="1" s="1"/>
  <c r="K3222" i="1"/>
  <c r="P3222" i="1" s="1"/>
  <c r="L3222" i="1"/>
  <c r="Q3222" i="1" s="1"/>
  <c r="M3222" i="1"/>
  <c r="R3222" i="1" s="1"/>
  <c r="I3223" i="1"/>
  <c r="N3223" i="1" s="1"/>
  <c r="J3223" i="1"/>
  <c r="O3223" i="1" s="1"/>
  <c r="K3223" i="1"/>
  <c r="P3223" i="1" s="1"/>
  <c r="L3223" i="1"/>
  <c r="Q3223" i="1" s="1"/>
  <c r="M3223" i="1"/>
  <c r="R3223" i="1" s="1"/>
  <c r="I3224" i="1"/>
  <c r="N3224" i="1" s="1"/>
  <c r="J3224" i="1"/>
  <c r="O3224" i="1" s="1"/>
  <c r="K3224" i="1"/>
  <c r="P3224" i="1" s="1"/>
  <c r="L3224" i="1"/>
  <c r="Q3224" i="1" s="1"/>
  <c r="M3224" i="1"/>
  <c r="R3224" i="1" s="1"/>
  <c r="I3225" i="1"/>
  <c r="N3225" i="1" s="1"/>
  <c r="J3225" i="1"/>
  <c r="O3225" i="1" s="1"/>
  <c r="K3225" i="1"/>
  <c r="P3225" i="1" s="1"/>
  <c r="L3225" i="1"/>
  <c r="Q3225" i="1" s="1"/>
  <c r="M3225" i="1"/>
  <c r="R3225" i="1" s="1"/>
  <c r="I3226" i="1"/>
  <c r="N3226" i="1" s="1"/>
  <c r="J3226" i="1"/>
  <c r="O3226" i="1" s="1"/>
  <c r="K3226" i="1"/>
  <c r="P3226" i="1" s="1"/>
  <c r="L3226" i="1"/>
  <c r="Q3226" i="1" s="1"/>
  <c r="M3226" i="1"/>
  <c r="R3226" i="1" s="1"/>
  <c r="I3227" i="1"/>
  <c r="N3227" i="1" s="1"/>
  <c r="J3227" i="1"/>
  <c r="O3227" i="1" s="1"/>
  <c r="K3227" i="1"/>
  <c r="P3227" i="1" s="1"/>
  <c r="L3227" i="1"/>
  <c r="Q3227" i="1" s="1"/>
  <c r="M3227" i="1"/>
  <c r="R3227" i="1" s="1"/>
  <c r="I3228" i="1"/>
  <c r="N3228" i="1" s="1"/>
  <c r="J3228" i="1"/>
  <c r="O3228" i="1" s="1"/>
  <c r="K3228" i="1"/>
  <c r="P3228" i="1" s="1"/>
  <c r="L3228" i="1"/>
  <c r="Q3228" i="1" s="1"/>
  <c r="M3228" i="1"/>
  <c r="R3228" i="1" s="1"/>
  <c r="I3229" i="1"/>
  <c r="N3229" i="1" s="1"/>
  <c r="J3229" i="1"/>
  <c r="O3229" i="1" s="1"/>
  <c r="K3229" i="1"/>
  <c r="P3229" i="1" s="1"/>
  <c r="L3229" i="1"/>
  <c r="Q3229" i="1" s="1"/>
  <c r="M3229" i="1"/>
  <c r="R3229" i="1" s="1"/>
  <c r="I3230" i="1"/>
  <c r="N3230" i="1" s="1"/>
  <c r="J3230" i="1"/>
  <c r="O3230" i="1" s="1"/>
  <c r="K3230" i="1"/>
  <c r="P3230" i="1" s="1"/>
  <c r="L3230" i="1"/>
  <c r="Q3230" i="1" s="1"/>
  <c r="M3230" i="1"/>
  <c r="R3230" i="1" s="1"/>
  <c r="I3231" i="1"/>
  <c r="N3231" i="1" s="1"/>
  <c r="J3231" i="1"/>
  <c r="O3231" i="1" s="1"/>
  <c r="K3231" i="1"/>
  <c r="P3231" i="1" s="1"/>
  <c r="L3231" i="1"/>
  <c r="Q3231" i="1" s="1"/>
  <c r="M3231" i="1"/>
  <c r="R3231" i="1" s="1"/>
  <c r="I3232" i="1"/>
  <c r="N3232" i="1" s="1"/>
  <c r="J3232" i="1"/>
  <c r="O3232" i="1" s="1"/>
  <c r="K3232" i="1"/>
  <c r="P3232" i="1" s="1"/>
  <c r="L3232" i="1"/>
  <c r="Q3232" i="1" s="1"/>
  <c r="M3232" i="1"/>
  <c r="R3232" i="1" s="1"/>
  <c r="I3233" i="1"/>
  <c r="N3233" i="1" s="1"/>
  <c r="J3233" i="1"/>
  <c r="O3233" i="1" s="1"/>
  <c r="K3233" i="1"/>
  <c r="P3233" i="1" s="1"/>
  <c r="L3233" i="1"/>
  <c r="Q3233" i="1" s="1"/>
  <c r="M3233" i="1"/>
  <c r="R3233" i="1" s="1"/>
  <c r="I3234" i="1"/>
  <c r="N3234" i="1" s="1"/>
  <c r="J3234" i="1"/>
  <c r="O3234" i="1" s="1"/>
  <c r="K3234" i="1"/>
  <c r="P3234" i="1" s="1"/>
  <c r="L3234" i="1"/>
  <c r="Q3234" i="1" s="1"/>
  <c r="M3234" i="1"/>
  <c r="R3234" i="1" s="1"/>
  <c r="I3235" i="1"/>
  <c r="N3235" i="1" s="1"/>
  <c r="J3235" i="1"/>
  <c r="O3235" i="1" s="1"/>
  <c r="K3235" i="1"/>
  <c r="P3235" i="1" s="1"/>
  <c r="L3235" i="1"/>
  <c r="Q3235" i="1" s="1"/>
  <c r="M3235" i="1"/>
  <c r="R3235" i="1" s="1"/>
  <c r="I3236" i="1"/>
  <c r="N3236" i="1" s="1"/>
  <c r="J3236" i="1"/>
  <c r="O3236" i="1" s="1"/>
  <c r="K3236" i="1"/>
  <c r="P3236" i="1" s="1"/>
  <c r="L3236" i="1"/>
  <c r="Q3236" i="1" s="1"/>
  <c r="M3236" i="1"/>
  <c r="R3236" i="1" s="1"/>
  <c r="I3237" i="1"/>
  <c r="N3237" i="1" s="1"/>
  <c r="J3237" i="1"/>
  <c r="O3237" i="1" s="1"/>
  <c r="K3237" i="1"/>
  <c r="P3237" i="1" s="1"/>
  <c r="L3237" i="1"/>
  <c r="Q3237" i="1" s="1"/>
  <c r="M3237" i="1"/>
  <c r="R3237" i="1" s="1"/>
  <c r="I3238" i="1"/>
  <c r="N3238" i="1" s="1"/>
  <c r="J3238" i="1"/>
  <c r="O3238" i="1" s="1"/>
  <c r="K3238" i="1"/>
  <c r="P3238" i="1" s="1"/>
  <c r="L3238" i="1"/>
  <c r="Q3238" i="1" s="1"/>
  <c r="M3238" i="1"/>
  <c r="R3238" i="1" s="1"/>
  <c r="I3239" i="1"/>
  <c r="N3239" i="1" s="1"/>
  <c r="J3239" i="1"/>
  <c r="O3239" i="1" s="1"/>
  <c r="K3239" i="1"/>
  <c r="P3239" i="1" s="1"/>
  <c r="L3239" i="1"/>
  <c r="Q3239" i="1" s="1"/>
  <c r="M3239" i="1"/>
  <c r="R3239" i="1" s="1"/>
  <c r="I3240" i="1"/>
  <c r="N3240" i="1" s="1"/>
  <c r="J3240" i="1"/>
  <c r="O3240" i="1" s="1"/>
  <c r="K3240" i="1"/>
  <c r="P3240" i="1" s="1"/>
  <c r="L3240" i="1"/>
  <c r="Q3240" i="1" s="1"/>
  <c r="M3240" i="1"/>
  <c r="R3240" i="1" s="1"/>
  <c r="I3241" i="1"/>
  <c r="N3241" i="1" s="1"/>
  <c r="J3241" i="1"/>
  <c r="O3241" i="1" s="1"/>
  <c r="K3241" i="1"/>
  <c r="P3241" i="1" s="1"/>
  <c r="L3241" i="1"/>
  <c r="Q3241" i="1" s="1"/>
  <c r="M3241" i="1"/>
  <c r="R3241" i="1" s="1"/>
  <c r="I3242" i="1"/>
  <c r="N3242" i="1" s="1"/>
  <c r="J3242" i="1"/>
  <c r="O3242" i="1" s="1"/>
  <c r="K3242" i="1"/>
  <c r="P3242" i="1" s="1"/>
  <c r="L3242" i="1"/>
  <c r="Q3242" i="1" s="1"/>
  <c r="M3242" i="1"/>
  <c r="R3242" i="1" s="1"/>
  <c r="I3243" i="1"/>
  <c r="N3243" i="1" s="1"/>
  <c r="J3243" i="1"/>
  <c r="O3243" i="1" s="1"/>
  <c r="K3243" i="1"/>
  <c r="P3243" i="1" s="1"/>
  <c r="L3243" i="1"/>
  <c r="Q3243" i="1" s="1"/>
  <c r="M3243" i="1"/>
  <c r="R3243" i="1" s="1"/>
  <c r="I3244" i="1"/>
  <c r="N3244" i="1" s="1"/>
  <c r="J3244" i="1"/>
  <c r="O3244" i="1" s="1"/>
  <c r="K3244" i="1"/>
  <c r="P3244" i="1" s="1"/>
  <c r="L3244" i="1"/>
  <c r="Q3244" i="1" s="1"/>
  <c r="M3244" i="1"/>
  <c r="R3244" i="1" s="1"/>
  <c r="I3245" i="1"/>
  <c r="N3245" i="1" s="1"/>
  <c r="J3245" i="1"/>
  <c r="O3245" i="1" s="1"/>
  <c r="K3245" i="1"/>
  <c r="P3245" i="1" s="1"/>
  <c r="L3245" i="1"/>
  <c r="Q3245" i="1" s="1"/>
  <c r="M3245" i="1"/>
  <c r="R3245" i="1" s="1"/>
  <c r="I3246" i="1"/>
  <c r="N3246" i="1" s="1"/>
  <c r="J3246" i="1"/>
  <c r="O3246" i="1" s="1"/>
  <c r="K3246" i="1"/>
  <c r="P3246" i="1" s="1"/>
  <c r="L3246" i="1"/>
  <c r="Q3246" i="1" s="1"/>
  <c r="M3246" i="1"/>
  <c r="R3246" i="1" s="1"/>
  <c r="I3247" i="1"/>
  <c r="N3247" i="1" s="1"/>
  <c r="J3247" i="1"/>
  <c r="O3247" i="1" s="1"/>
  <c r="K3247" i="1"/>
  <c r="P3247" i="1" s="1"/>
  <c r="L3247" i="1"/>
  <c r="Q3247" i="1" s="1"/>
  <c r="M3247" i="1"/>
  <c r="R3247" i="1" s="1"/>
  <c r="I3248" i="1"/>
  <c r="N3248" i="1" s="1"/>
  <c r="J3248" i="1"/>
  <c r="O3248" i="1" s="1"/>
  <c r="K3248" i="1"/>
  <c r="P3248" i="1" s="1"/>
  <c r="L3248" i="1"/>
  <c r="Q3248" i="1" s="1"/>
  <c r="M3248" i="1"/>
  <c r="R3248" i="1" s="1"/>
  <c r="I3249" i="1"/>
  <c r="N3249" i="1" s="1"/>
  <c r="J3249" i="1"/>
  <c r="O3249" i="1" s="1"/>
  <c r="K3249" i="1"/>
  <c r="P3249" i="1" s="1"/>
  <c r="L3249" i="1"/>
  <c r="Q3249" i="1" s="1"/>
  <c r="M3249" i="1"/>
  <c r="R3249" i="1" s="1"/>
  <c r="I3250" i="1"/>
  <c r="N3250" i="1" s="1"/>
  <c r="J3250" i="1"/>
  <c r="O3250" i="1" s="1"/>
  <c r="K3250" i="1"/>
  <c r="P3250" i="1" s="1"/>
  <c r="L3250" i="1"/>
  <c r="Q3250" i="1" s="1"/>
  <c r="M3250" i="1"/>
  <c r="R3250" i="1" s="1"/>
  <c r="I3251" i="1"/>
  <c r="N3251" i="1" s="1"/>
  <c r="J3251" i="1"/>
  <c r="O3251" i="1" s="1"/>
  <c r="K3251" i="1"/>
  <c r="P3251" i="1" s="1"/>
  <c r="L3251" i="1"/>
  <c r="Q3251" i="1" s="1"/>
  <c r="M3251" i="1"/>
  <c r="R3251" i="1" s="1"/>
  <c r="I3252" i="1"/>
  <c r="N3252" i="1" s="1"/>
  <c r="J3252" i="1"/>
  <c r="O3252" i="1" s="1"/>
  <c r="K3252" i="1"/>
  <c r="P3252" i="1" s="1"/>
  <c r="L3252" i="1"/>
  <c r="Q3252" i="1" s="1"/>
  <c r="M3252" i="1"/>
  <c r="R3252" i="1" s="1"/>
  <c r="I3253" i="1"/>
  <c r="N3253" i="1" s="1"/>
  <c r="J3253" i="1"/>
  <c r="O3253" i="1" s="1"/>
  <c r="K3253" i="1"/>
  <c r="P3253" i="1" s="1"/>
  <c r="L3253" i="1"/>
  <c r="Q3253" i="1" s="1"/>
  <c r="M3253" i="1"/>
  <c r="R3253" i="1" s="1"/>
  <c r="I3254" i="1"/>
  <c r="N3254" i="1" s="1"/>
  <c r="J3254" i="1"/>
  <c r="O3254" i="1" s="1"/>
  <c r="K3254" i="1"/>
  <c r="P3254" i="1" s="1"/>
  <c r="L3254" i="1"/>
  <c r="Q3254" i="1" s="1"/>
  <c r="M3254" i="1"/>
  <c r="R3254" i="1" s="1"/>
  <c r="I3255" i="1"/>
  <c r="N3255" i="1" s="1"/>
  <c r="J3255" i="1"/>
  <c r="O3255" i="1" s="1"/>
  <c r="K3255" i="1"/>
  <c r="P3255" i="1" s="1"/>
  <c r="L3255" i="1"/>
  <c r="Q3255" i="1" s="1"/>
  <c r="M3255" i="1"/>
  <c r="R3255" i="1" s="1"/>
  <c r="I3256" i="1"/>
  <c r="N3256" i="1" s="1"/>
  <c r="J3256" i="1"/>
  <c r="O3256" i="1" s="1"/>
  <c r="K3256" i="1"/>
  <c r="P3256" i="1" s="1"/>
  <c r="L3256" i="1"/>
  <c r="Q3256" i="1" s="1"/>
  <c r="M3256" i="1"/>
  <c r="R3256" i="1" s="1"/>
  <c r="I3257" i="1"/>
  <c r="N3257" i="1" s="1"/>
  <c r="J3257" i="1"/>
  <c r="O3257" i="1" s="1"/>
  <c r="K3257" i="1"/>
  <c r="P3257" i="1" s="1"/>
  <c r="L3257" i="1"/>
  <c r="Q3257" i="1" s="1"/>
  <c r="M3257" i="1"/>
  <c r="R3257" i="1" s="1"/>
  <c r="I3258" i="1"/>
  <c r="N3258" i="1" s="1"/>
  <c r="J3258" i="1"/>
  <c r="O3258" i="1" s="1"/>
  <c r="K3258" i="1"/>
  <c r="P3258" i="1" s="1"/>
  <c r="L3258" i="1"/>
  <c r="Q3258" i="1" s="1"/>
  <c r="M3258" i="1"/>
  <c r="R3258" i="1" s="1"/>
  <c r="I3259" i="1"/>
  <c r="N3259" i="1" s="1"/>
  <c r="J3259" i="1"/>
  <c r="O3259" i="1" s="1"/>
  <c r="K3259" i="1"/>
  <c r="P3259" i="1" s="1"/>
  <c r="L3259" i="1"/>
  <c r="Q3259" i="1" s="1"/>
  <c r="M3259" i="1"/>
  <c r="R3259" i="1" s="1"/>
  <c r="I3260" i="1"/>
  <c r="N3260" i="1" s="1"/>
  <c r="J3260" i="1"/>
  <c r="O3260" i="1" s="1"/>
  <c r="K3260" i="1"/>
  <c r="P3260" i="1" s="1"/>
  <c r="L3260" i="1"/>
  <c r="Q3260" i="1" s="1"/>
  <c r="M3260" i="1"/>
  <c r="R3260" i="1" s="1"/>
  <c r="I3261" i="1"/>
  <c r="N3261" i="1" s="1"/>
  <c r="J3261" i="1"/>
  <c r="O3261" i="1" s="1"/>
  <c r="K3261" i="1"/>
  <c r="P3261" i="1" s="1"/>
  <c r="L3261" i="1"/>
  <c r="Q3261" i="1" s="1"/>
  <c r="M3261" i="1"/>
  <c r="R3261" i="1" s="1"/>
  <c r="I3262" i="1"/>
  <c r="N3262" i="1" s="1"/>
  <c r="J3262" i="1"/>
  <c r="O3262" i="1" s="1"/>
  <c r="K3262" i="1"/>
  <c r="P3262" i="1" s="1"/>
  <c r="L3262" i="1"/>
  <c r="Q3262" i="1" s="1"/>
  <c r="M3262" i="1"/>
  <c r="R3262" i="1" s="1"/>
  <c r="I3263" i="1"/>
  <c r="N3263" i="1" s="1"/>
  <c r="J3263" i="1"/>
  <c r="O3263" i="1" s="1"/>
  <c r="K3263" i="1"/>
  <c r="P3263" i="1" s="1"/>
  <c r="L3263" i="1"/>
  <c r="Q3263" i="1" s="1"/>
  <c r="M3263" i="1"/>
  <c r="R3263" i="1" s="1"/>
  <c r="I3264" i="1"/>
  <c r="N3264" i="1" s="1"/>
  <c r="J3264" i="1"/>
  <c r="O3264" i="1" s="1"/>
  <c r="K3264" i="1"/>
  <c r="P3264" i="1" s="1"/>
  <c r="L3264" i="1"/>
  <c r="Q3264" i="1" s="1"/>
  <c r="M3264" i="1"/>
  <c r="R3264" i="1" s="1"/>
  <c r="I3265" i="1"/>
  <c r="N3265" i="1" s="1"/>
  <c r="J3265" i="1"/>
  <c r="O3265" i="1" s="1"/>
  <c r="K3265" i="1"/>
  <c r="P3265" i="1" s="1"/>
  <c r="L3265" i="1"/>
  <c r="Q3265" i="1" s="1"/>
  <c r="M3265" i="1"/>
  <c r="R3265" i="1" s="1"/>
  <c r="I3266" i="1"/>
  <c r="N3266" i="1" s="1"/>
  <c r="J3266" i="1"/>
  <c r="O3266" i="1" s="1"/>
  <c r="K3266" i="1"/>
  <c r="P3266" i="1" s="1"/>
  <c r="L3266" i="1"/>
  <c r="Q3266" i="1" s="1"/>
  <c r="M3266" i="1"/>
  <c r="R3266" i="1" s="1"/>
  <c r="I3267" i="1"/>
  <c r="N3267" i="1" s="1"/>
  <c r="J3267" i="1"/>
  <c r="O3267" i="1" s="1"/>
  <c r="K3267" i="1"/>
  <c r="P3267" i="1" s="1"/>
  <c r="L3267" i="1"/>
  <c r="Q3267" i="1" s="1"/>
  <c r="M3267" i="1"/>
  <c r="R3267" i="1" s="1"/>
  <c r="I3268" i="1"/>
  <c r="N3268" i="1" s="1"/>
  <c r="J3268" i="1"/>
  <c r="O3268" i="1" s="1"/>
  <c r="K3268" i="1"/>
  <c r="P3268" i="1" s="1"/>
  <c r="L3268" i="1"/>
  <c r="Q3268" i="1" s="1"/>
  <c r="M3268" i="1"/>
  <c r="R3268" i="1" s="1"/>
  <c r="I3269" i="1"/>
  <c r="N3269" i="1" s="1"/>
  <c r="J3269" i="1"/>
  <c r="O3269" i="1" s="1"/>
  <c r="K3269" i="1"/>
  <c r="P3269" i="1" s="1"/>
  <c r="L3269" i="1"/>
  <c r="Q3269" i="1" s="1"/>
  <c r="M3269" i="1"/>
  <c r="R3269" i="1" s="1"/>
  <c r="I3270" i="1"/>
  <c r="N3270" i="1" s="1"/>
  <c r="J3270" i="1"/>
  <c r="O3270" i="1" s="1"/>
  <c r="K3270" i="1"/>
  <c r="P3270" i="1" s="1"/>
  <c r="L3270" i="1"/>
  <c r="Q3270" i="1" s="1"/>
  <c r="M3270" i="1"/>
  <c r="R3270" i="1" s="1"/>
  <c r="I3271" i="1"/>
  <c r="N3271" i="1" s="1"/>
  <c r="J3271" i="1"/>
  <c r="O3271" i="1" s="1"/>
  <c r="K3271" i="1"/>
  <c r="P3271" i="1" s="1"/>
  <c r="L3271" i="1"/>
  <c r="Q3271" i="1" s="1"/>
  <c r="M3271" i="1"/>
  <c r="R3271" i="1" s="1"/>
  <c r="I3272" i="1"/>
  <c r="N3272" i="1" s="1"/>
  <c r="J3272" i="1"/>
  <c r="O3272" i="1" s="1"/>
  <c r="K3272" i="1"/>
  <c r="P3272" i="1" s="1"/>
  <c r="L3272" i="1"/>
  <c r="Q3272" i="1" s="1"/>
  <c r="M3272" i="1"/>
  <c r="R3272" i="1" s="1"/>
  <c r="I3273" i="1"/>
  <c r="N3273" i="1" s="1"/>
  <c r="J3273" i="1"/>
  <c r="O3273" i="1" s="1"/>
  <c r="K3273" i="1"/>
  <c r="P3273" i="1" s="1"/>
  <c r="L3273" i="1"/>
  <c r="Q3273" i="1" s="1"/>
  <c r="M3273" i="1"/>
  <c r="R3273" i="1" s="1"/>
  <c r="I3274" i="1"/>
  <c r="N3274" i="1" s="1"/>
  <c r="J3274" i="1"/>
  <c r="O3274" i="1" s="1"/>
  <c r="K3274" i="1"/>
  <c r="P3274" i="1" s="1"/>
  <c r="L3274" i="1"/>
  <c r="Q3274" i="1" s="1"/>
  <c r="M3274" i="1"/>
  <c r="R3274" i="1" s="1"/>
  <c r="I3275" i="1"/>
  <c r="N3275" i="1" s="1"/>
  <c r="J3275" i="1"/>
  <c r="O3275" i="1" s="1"/>
  <c r="K3275" i="1"/>
  <c r="P3275" i="1" s="1"/>
  <c r="L3275" i="1"/>
  <c r="Q3275" i="1" s="1"/>
  <c r="M3275" i="1"/>
  <c r="R3275" i="1" s="1"/>
  <c r="I3276" i="1"/>
  <c r="N3276" i="1" s="1"/>
  <c r="J3276" i="1"/>
  <c r="O3276" i="1" s="1"/>
  <c r="K3276" i="1"/>
  <c r="P3276" i="1" s="1"/>
  <c r="L3276" i="1"/>
  <c r="Q3276" i="1" s="1"/>
  <c r="M3276" i="1"/>
  <c r="R3276" i="1" s="1"/>
  <c r="I3277" i="1"/>
  <c r="N3277" i="1" s="1"/>
  <c r="J3277" i="1"/>
  <c r="O3277" i="1" s="1"/>
  <c r="K3277" i="1"/>
  <c r="P3277" i="1" s="1"/>
  <c r="L3277" i="1"/>
  <c r="Q3277" i="1" s="1"/>
  <c r="M3277" i="1"/>
  <c r="R3277" i="1" s="1"/>
  <c r="I3278" i="1"/>
  <c r="N3278" i="1" s="1"/>
  <c r="J3278" i="1"/>
  <c r="O3278" i="1" s="1"/>
  <c r="K3278" i="1"/>
  <c r="P3278" i="1" s="1"/>
  <c r="L3278" i="1"/>
  <c r="Q3278" i="1" s="1"/>
  <c r="M3278" i="1"/>
  <c r="R3278" i="1" s="1"/>
  <c r="I3279" i="1"/>
  <c r="N3279" i="1" s="1"/>
  <c r="J3279" i="1"/>
  <c r="O3279" i="1" s="1"/>
  <c r="K3279" i="1"/>
  <c r="P3279" i="1" s="1"/>
  <c r="L3279" i="1"/>
  <c r="Q3279" i="1" s="1"/>
  <c r="M3279" i="1"/>
  <c r="R3279" i="1" s="1"/>
  <c r="I3280" i="1"/>
  <c r="N3280" i="1" s="1"/>
  <c r="J3280" i="1"/>
  <c r="O3280" i="1" s="1"/>
  <c r="K3280" i="1"/>
  <c r="P3280" i="1" s="1"/>
  <c r="L3280" i="1"/>
  <c r="Q3280" i="1" s="1"/>
  <c r="M3280" i="1"/>
  <c r="R3280" i="1" s="1"/>
  <c r="I3281" i="1"/>
  <c r="N3281" i="1" s="1"/>
  <c r="J3281" i="1"/>
  <c r="O3281" i="1" s="1"/>
  <c r="K3281" i="1"/>
  <c r="P3281" i="1" s="1"/>
  <c r="L3281" i="1"/>
  <c r="Q3281" i="1" s="1"/>
  <c r="M3281" i="1"/>
  <c r="R3281" i="1" s="1"/>
  <c r="I3282" i="1"/>
  <c r="N3282" i="1" s="1"/>
  <c r="J3282" i="1"/>
  <c r="O3282" i="1" s="1"/>
  <c r="K3282" i="1"/>
  <c r="P3282" i="1" s="1"/>
  <c r="L3282" i="1"/>
  <c r="Q3282" i="1" s="1"/>
  <c r="M3282" i="1"/>
  <c r="R3282" i="1" s="1"/>
  <c r="I3283" i="1"/>
  <c r="N3283" i="1" s="1"/>
  <c r="J3283" i="1"/>
  <c r="O3283" i="1" s="1"/>
  <c r="K3283" i="1"/>
  <c r="P3283" i="1" s="1"/>
  <c r="L3283" i="1"/>
  <c r="Q3283" i="1" s="1"/>
  <c r="M3283" i="1"/>
  <c r="R3283" i="1" s="1"/>
  <c r="I3284" i="1"/>
  <c r="N3284" i="1" s="1"/>
  <c r="J3284" i="1"/>
  <c r="O3284" i="1" s="1"/>
  <c r="K3284" i="1"/>
  <c r="P3284" i="1" s="1"/>
  <c r="L3284" i="1"/>
  <c r="Q3284" i="1" s="1"/>
  <c r="M3284" i="1"/>
  <c r="R3284" i="1" s="1"/>
  <c r="I3285" i="1"/>
  <c r="N3285" i="1" s="1"/>
  <c r="J3285" i="1"/>
  <c r="O3285" i="1" s="1"/>
  <c r="K3285" i="1"/>
  <c r="P3285" i="1" s="1"/>
  <c r="L3285" i="1"/>
  <c r="Q3285" i="1" s="1"/>
  <c r="M3285" i="1"/>
  <c r="R3285" i="1" s="1"/>
  <c r="I3286" i="1"/>
  <c r="N3286" i="1" s="1"/>
  <c r="J3286" i="1"/>
  <c r="O3286" i="1" s="1"/>
  <c r="K3286" i="1"/>
  <c r="P3286" i="1" s="1"/>
  <c r="L3286" i="1"/>
  <c r="Q3286" i="1" s="1"/>
  <c r="M3286" i="1"/>
  <c r="R3286" i="1" s="1"/>
  <c r="I3287" i="1"/>
  <c r="N3287" i="1" s="1"/>
  <c r="J3287" i="1"/>
  <c r="O3287" i="1" s="1"/>
  <c r="K3287" i="1"/>
  <c r="P3287" i="1" s="1"/>
  <c r="L3287" i="1"/>
  <c r="Q3287" i="1" s="1"/>
  <c r="M3287" i="1"/>
  <c r="R3287" i="1" s="1"/>
  <c r="I3288" i="1"/>
  <c r="N3288" i="1" s="1"/>
  <c r="J3288" i="1"/>
  <c r="O3288" i="1" s="1"/>
  <c r="K3288" i="1"/>
  <c r="P3288" i="1" s="1"/>
  <c r="L3288" i="1"/>
  <c r="Q3288" i="1" s="1"/>
  <c r="M3288" i="1"/>
  <c r="R3288" i="1" s="1"/>
  <c r="I3289" i="1"/>
  <c r="N3289" i="1" s="1"/>
  <c r="J3289" i="1"/>
  <c r="O3289" i="1" s="1"/>
  <c r="K3289" i="1"/>
  <c r="P3289" i="1" s="1"/>
  <c r="L3289" i="1"/>
  <c r="Q3289" i="1" s="1"/>
  <c r="M3289" i="1"/>
  <c r="R3289" i="1" s="1"/>
  <c r="I3290" i="1"/>
  <c r="N3290" i="1" s="1"/>
  <c r="J3290" i="1"/>
  <c r="O3290" i="1" s="1"/>
  <c r="K3290" i="1"/>
  <c r="P3290" i="1" s="1"/>
  <c r="L3290" i="1"/>
  <c r="Q3290" i="1" s="1"/>
  <c r="M3290" i="1"/>
  <c r="R3290" i="1" s="1"/>
  <c r="I3291" i="1"/>
  <c r="N3291" i="1" s="1"/>
  <c r="J3291" i="1"/>
  <c r="O3291" i="1" s="1"/>
  <c r="K3291" i="1"/>
  <c r="P3291" i="1" s="1"/>
  <c r="L3291" i="1"/>
  <c r="Q3291" i="1" s="1"/>
  <c r="M3291" i="1"/>
  <c r="R3291" i="1" s="1"/>
  <c r="I3292" i="1"/>
  <c r="N3292" i="1" s="1"/>
  <c r="J3292" i="1"/>
  <c r="O3292" i="1" s="1"/>
  <c r="K3292" i="1"/>
  <c r="P3292" i="1" s="1"/>
  <c r="L3292" i="1"/>
  <c r="Q3292" i="1" s="1"/>
  <c r="M3292" i="1"/>
  <c r="R3292" i="1" s="1"/>
  <c r="I3293" i="1"/>
  <c r="N3293" i="1" s="1"/>
  <c r="J3293" i="1"/>
  <c r="O3293" i="1" s="1"/>
  <c r="K3293" i="1"/>
  <c r="P3293" i="1" s="1"/>
  <c r="L3293" i="1"/>
  <c r="Q3293" i="1" s="1"/>
  <c r="M3293" i="1"/>
  <c r="R3293" i="1" s="1"/>
  <c r="I3294" i="1"/>
  <c r="N3294" i="1" s="1"/>
  <c r="J3294" i="1"/>
  <c r="O3294" i="1" s="1"/>
  <c r="K3294" i="1"/>
  <c r="P3294" i="1" s="1"/>
  <c r="L3294" i="1"/>
  <c r="Q3294" i="1" s="1"/>
  <c r="M3294" i="1"/>
  <c r="R3294" i="1" s="1"/>
  <c r="I3295" i="1"/>
  <c r="N3295" i="1" s="1"/>
  <c r="J3295" i="1"/>
  <c r="O3295" i="1" s="1"/>
  <c r="K3295" i="1"/>
  <c r="P3295" i="1" s="1"/>
  <c r="L3295" i="1"/>
  <c r="Q3295" i="1" s="1"/>
  <c r="M3295" i="1"/>
  <c r="R3295" i="1" s="1"/>
  <c r="I3296" i="1"/>
  <c r="N3296" i="1" s="1"/>
  <c r="J3296" i="1"/>
  <c r="O3296" i="1" s="1"/>
  <c r="K3296" i="1"/>
  <c r="P3296" i="1" s="1"/>
  <c r="L3296" i="1"/>
  <c r="Q3296" i="1" s="1"/>
  <c r="M3296" i="1"/>
  <c r="R3296" i="1" s="1"/>
  <c r="I3297" i="1"/>
  <c r="N3297" i="1" s="1"/>
  <c r="J3297" i="1"/>
  <c r="O3297" i="1" s="1"/>
  <c r="K3297" i="1"/>
  <c r="P3297" i="1" s="1"/>
  <c r="L3297" i="1"/>
  <c r="Q3297" i="1" s="1"/>
  <c r="M3297" i="1"/>
  <c r="R3297" i="1" s="1"/>
  <c r="I3298" i="1"/>
  <c r="N3298" i="1" s="1"/>
  <c r="J3298" i="1"/>
  <c r="O3298" i="1" s="1"/>
  <c r="K3298" i="1"/>
  <c r="P3298" i="1" s="1"/>
  <c r="L3298" i="1"/>
  <c r="Q3298" i="1" s="1"/>
  <c r="M3298" i="1"/>
  <c r="R3298" i="1" s="1"/>
  <c r="I3299" i="1"/>
  <c r="N3299" i="1" s="1"/>
  <c r="J3299" i="1"/>
  <c r="O3299" i="1" s="1"/>
  <c r="K3299" i="1"/>
  <c r="P3299" i="1" s="1"/>
  <c r="L3299" i="1"/>
  <c r="Q3299" i="1" s="1"/>
  <c r="M3299" i="1"/>
  <c r="R3299" i="1" s="1"/>
  <c r="I3300" i="1"/>
  <c r="N3300" i="1" s="1"/>
  <c r="J3300" i="1"/>
  <c r="O3300" i="1" s="1"/>
  <c r="K3300" i="1"/>
  <c r="P3300" i="1" s="1"/>
  <c r="L3300" i="1"/>
  <c r="Q3300" i="1" s="1"/>
  <c r="M3300" i="1"/>
  <c r="R3300" i="1" s="1"/>
  <c r="I3301" i="1"/>
  <c r="N3301" i="1" s="1"/>
  <c r="J3301" i="1"/>
  <c r="O3301" i="1" s="1"/>
  <c r="K3301" i="1"/>
  <c r="P3301" i="1" s="1"/>
  <c r="L3301" i="1"/>
  <c r="Q3301" i="1" s="1"/>
  <c r="M3301" i="1"/>
  <c r="R3301" i="1" s="1"/>
  <c r="I3302" i="1"/>
  <c r="N3302" i="1" s="1"/>
  <c r="J3302" i="1"/>
  <c r="O3302" i="1" s="1"/>
  <c r="K3302" i="1"/>
  <c r="P3302" i="1" s="1"/>
  <c r="L3302" i="1"/>
  <c r="Q3302" i="1" s="1"/>
  <c r="M3302" i="1"/>
  <c r="R3302" i="1" s="1"/>
  <c r="I3303" i="1"/>
  <c r="N3303" i="1" s="1"/>
  <c r="J3303" i="1"/>
  <c r="O3303" i="1" s="1"/>
  <c r="K3303" i="1"/>
  <c r="P3303" i="1" s="1"/>
  <c r="L3303" i="1"/>
  <c r="Q3303" i="1" s="1"/>
  <c r="M3303" i="1"/>
  <c r="R3303" i="1" s="1"/>
  <c r="I3304" i="1"/>
  <c r="N3304" i="1" s="1"/>
  <c r="J3304" i="1"/>
  <c r="O3304" i="1" s="1"/>
  <c r="K3304" i="1"/>
  <c r="P3304" i="1" s="1"/>
  <c r="L3304" i="1"/>
  <c r="Q3304" i="1" s="1"/>
  <c r="M3304" i="1"/>
  <c r="R3304" i="1" s="1"/>
  <c r="I3305" i="1"/>
  <c r="N3305" i="1" s="1"/>
  <c r="J3305" i="1"/>
  <c r="O3305" i="1" s="1"/>
  <c r="K3305" i="1"/>
  <c r="P3305" i="1" s="1"/>
  <c r="L3305" i="1"/>
  <c r="Q3305" i="1" s="1"/>
  <c r="M3305" i="1"/>
  <c r="R3305" i="1" s="1"/>
  <c r="I3306" i="1"/>
  <c r="N3306" i="1" s="1"/>
  <c r="J3306" i="1"/>
  <c r="O3306" i="1" s="1"/>
  <c r="K3306" i="1"/>
  <c r="P3306" i="1" s="1"/>
  <c r="L3306" i="1"/>
  <c r="Q3306" i="1" s="1"/>
  <c r="M3306" i="1"/>
  <c r="R3306" i="1" s="1"/>
  <c r="I3307" i="1"/>
  <c r="N3307" i="1" s="1"/>
  <c r="J3307" i="1"/>
  <c r="O3307" i="1" s="1"/>
  <c r="K3307" i="1"/>
  <c r="P3307" i="1" s="1"/>
  <c r="L3307" i="1"/>
  <c r="Q3307" i="1" s="1"/>
  <c r="M3307" i="1"/>
  <c r="R3307" i="1" s="1"/>
  <c r="I3308" i="1"/>
  <c r="N3308" i="1" s="1"/>
  <c r="J3308" i="1"/>
  <c r="O3308" i="1" s="1"/>
  <c r="K3308" i="1"/>
  <c r="P3308" i="1" s="1"/>
  <c r="L3308" i="1"/>
  <c r="Q3308" i="1" s="1"/>
  <c r="M3308" i="1"/>
  <c r="R3308" i="1" s="1"/>
  <c r="I3309" i="1"/>
  <c r="N3309" i="1" s="1"/>
  <c r="J3309" i="1"/>
  <c r="O3309" i="1" s="1"/>
  <c r="K3309" i="1"/>
  <c r="P3309" i="1" s="1"/>
  <c r="L3309" i="1"/>
  <c r="Q3309" i="1" s="1"/>
  <c r="M3309" i="1"/>
  <c r="R3309" i="1" s="1"/>
  <c r="I3310" i="1"/>
  <c r="N3310" i="1" s="1"/>
  <c r="J3310" i="1"/>
  <c r="O3310" i="1" s="1"/>
  <c r="K3310" i="1"/>
  <c r="P3310" i="1" s="1"/>
  <c r="L3310" i="1"/>
  <c r="Q3310" i="1" s="1"/>
  <c r="M3310" i="1"/>
  <c r="R3310" i="1" s="1"/>
  <c r="I3311" i="1"/>
  <c r="N3311" i="1" s="1"/>
  <c r="J3311" i="1"/>
  <c r="O3311" i="1" s="1"/>
  <c r="K3311" i="1"/>
  <c r="P3311" i="1" s="1"/>
  <c r="L3311" i="1"/>
  <c r="Q3311" i="1" s="1"/>
  <c r="M3311" i="1"/>
  <c r="R3311" i="1" s="1"/>
  <c r="I3312" i="1"/>
  <c r="N3312" i="1" s="1"/>
  <c r="J3312" i="1"/>
  <c r="O3312" i="1" s="1"/>
  <c r="K3312" i="1"/>
  <c r="P3312" i="1" s="1"/>
  <c r="L3312" i="1"/>
  <c r="Q3312" i="1" s="1"/>
  <c r="M3312" i="1"/>
  <c r="R3312" i="1" s="1"/>
  <c r="I3313" i="1"/>
  <c r="N3313" i="1" s="1"/>
  <c r="J3313" i="1"/>
  <c r="O3313" i="1" s="1"/>
  <c r="K3313" i="1"/>
  <c r="P3313" i="1" s="1"/>
  <c r="L3313" i="1"/>
  <c r="Q3313" i="1" s="1"/>
  <c r="M3313" i="1"/>
  <c r="R3313" i="1" s="1"/>
  <c r="I3314" i="1"/>
  <c r="N3314" i="1" s="1"/>
  <c r="J3314" i="1"/>
  <c r="O3314" i="1" s="1"/>
  <c r="K3314" i="1"/>
  <c r="P3314" i="1" s="1"/>
  <c r="L3314" i="1"/>
  <c r="Q3314" i="1" s="1"/>
  <c r="M3314" i="1"/>
  <c r="R3314" i="1" s="1"/>
  <c r="I3315" i="1"/>
  <c r="N3315" i="1" s="1"/>
  <c r="J3315" i="1"/>
  <c r="O3315" i="1" s="1"/>
  <c r="K3315" i="1"/>
  <c r="P3315" i="1" s="1"/>
  <c r="L3315" i="1"/>
  <c r="Q3315" i="1" s="1"/>
  <c r="M3315" i="1"/>
  <c r="R3315" i="1" s="1"/>
  <c r="I3316" i="1"/>
  <c r="N3316" i="1" s="1"/>
  <c r="J3316" i="1"/>
  <c r="O3316" i="1" s="1"/>
  <c r="K3316" i="1"/>
  <c r="P3316" i="1" s="1"/>
  <c r="L3316" i="1"/>
  <c r="Q3316" i="1" s="1"/>
  <c r="M3316" i="1"/>
  <c r="R3316" i="1" s="1"/>
  <c r="I3317" i="1"/>
  <c r="N3317" i="1" s="1"/>
  <c r="J3317" i="1"/>
  <c r="O3317" i="1" s="1"/>
  <c r="K3317" i="1"/>
  <c r="P3317" i="1" s="1"/>
  <c r="L3317" i="1"/>
  <c r="Q3317" i="1" s="1"/>
  <c r="M3317" i="1"/>
  <c r="R3317" i="1" s="1"/>
  <c r="I3318" i="1"/>
  <c r="N3318" i="1" s="1"/>
  <c r="J3318" i="1"/>
  <c r="O3318" i="1" s="1"/>
  <c r="K3318" i="1"/>
  <c r="P3318" i="1" s="1"/>
  <c r="L3318" i="1"/>
  <c r="Q3318" i="1" s="1"/>
  <c r="M3318" i="1"/>
  <c r="R3318" i="1" s="1"/>
  <c r="I3319" i="1"/>
  <c r="N3319" i="1" s="1"/>
  <c r="J3319" i="1"/>
  <c r="O3319" i="1" s="1"/>
  <c r="K3319" i="1"/>
  <c r="P3319" i="1" s="1"/>
  <c r="L3319" i="1"/>
  <c r="Q3319" i="1" s="1"/>
  <c r="M3319" i="1"/>
  <c r="R3319" i="1" s="1"/>
  <c r="I3320" i="1"/>
  <c r="N3320" i="1" s="1"/>
  <c r="J3320" i="1"/>
  <c r="O3320" i="1" s="1"/>
  <c r="K3320" i="1"/>
  <c r="P3320" i="1" s="1"/>
  <c r="L3320" i="1"/>
  <c r="Q3320" i="1" s="1"/>
  <c r="M3320" i="1"/>
  <c r="R3320" i="1" s="1"/>
  <c r="I3321" i="1"/>
  <c r="N3321" i="1" s="1"/>
  <c r="J3321" i="1"/>
  <c r="O3321" i="1" s="1"/>
  <c r="K3321" i="1"/>
  <c r="P3321" i="1" s="1"/>
  <c r="L3321" i="1"/>
  <c r="Q3321" i="1" s="1"/>
  <c r="M3321" i="1"/>
  <c r="R3321" i="1" s="1"/>
  <c r="I3322" i="1"/>
  <c r="N3322" i="1" s="1"/>
  <c r="J3322" i="1"/>
  <c r="O3322" i="1" s="1"/>
  <c r="K3322" i="1"/>
  <c r="P3322" i="1" s="1"/>
  <c r="L3322" i="1"/>
  <c r="Q3322" i="1" s="1"/>
  <c r="M3322" i="1"/>
  <c r="R3322" i="1" s="1"/>
  <c r="I3323" i="1"/>
  <c r="N3323" i="1" s="1"/>
  <c r="J3323" i="1"/>
  <c r="O3323" i="1" s="1"/>
  <c r="K3323" i="1"/>
  <c r="P3323" i="1" s="1"/>
  <c r="L3323" i="1"/>
  <c r="Q3323" i="1" s="1"/>
  <c r="M3323" i="1"/>
  <c r="R3323" i="1" s="1"/>
  <c r="I3324" i="1"/>
  <c r="N3324" i="1" s="1"/>
  <c r="J3324" i="1"/>
  <c r="O3324" i="1" s="1"/>
  <c r="K3324" i="1"/>
  <c r="P3324" i="1" s="1"/>
  <c r="L3324" i="1"/>
  <c r="Q3324" i="1" s="1"/>
  <c r="M3324" i="1"/>
  <c r="R3324" i="1" s="1"/>
  <c r="I3325" i="1"/>
  <c r="N3325" i="1" s="1"/>
  <c r="J3325" i="1"/>
  <c r="O3325" i="1" s="1"/>
  <c r="K3325" i="1"/>
  <c r="P3325" i="1" s="1"/>
  <c r="L3325" i="1"/>
  <c r="Q3325" i="1" s="1"/>
  <c r="M3325" i="1"/>
  <c r="R3325" i="1" s="1"/>
  <c r="I3326" i="1"/>
  <c r="N3326" i="1" s="1"/>
  <c r="J3326" i="1"/>
  <c r="O3326" i="1" s="1"/>
  <c r="K3326" i="1"/>
  <c r="P3326" i="1" s="1"/>
  <c r="L3326" i="1"/>
  <c r="Q3326" i="1" s="1"/>
  <c r="M3326" i="1"/>
  <c r="R3326" i="1" s="1"/>
  <c r="I3327" i="1"/>
  <c r="N3327" i="1" s="1"/>
  <c r="J3327" i="1"/>
  <c r="O3327" i="1" s="1"/>
  <c r="K3327" i="1"/>
  <c r="P3327" i="1" s="1"/>
  <c r="L3327" i="1"/>
  <c r="Q3327" i="1" s="1"/>
  <c r="M3327" i="1"/>
  <c r="R3327" i="1" s="1"/>
  <c r="I3328" i="1"/>
  <c r="N3328" i="1" s="1"/>
  <c r="J3328" i="1"/>
  <c r="O3328" i="1" s="1"/>
  <c r="K3328" i="1"/>
  <c r="P3328" i="1" s="1"/>
  <c r="L3328" i="1"/>
  <c r="Q3328" i="1" s="1"/>
  <c r="M3328" i="1"/>
  <c r="R3328" i="1" s="1"/>
  <c r="I3329" i="1"/>
  <c r="N3329" i="1" s="1"/>
  <c r="J3329" i="1"/>
  <c r="O3329" i="1" s="1"/>
  <c r="K3329" i="1"/>
  <c r="P3329" i="1" s="1"/>
  <c r="L3329" i="1"/>
  <c r="Q3329" i="1" s="1"/>
  <c r="M3329" i="1"/>
  <c r="R3329" i="1" s="1"/>
  <c r="I3330" i="1"/>
  <c r="N3330" i="1" s="1"/>
  <c r="J3330" i="1"/>
  <c r="O3330" i="1" s="1"/>
  <c r="K3330" i="1"/>
  <c r="P3330" i="1" s="1"/>
  <c r="L3330" i="1"/>
  <c r="Q3330" i="1" s="1"/>
  <c r="M3330" i="1"/>
  <c r="R3330" i="1" s="1"/>
  <c r="I3331" i="1"/>
  <c r="N3331" i="1" s="1"/>
  <c r="J3331" i="1"/>
  <c r="O3331" i="1" s="1"/>
  <c r="K3331" i="1"/>
  <c r="P3331" i="1" s="1"/>
  <c r="L3331" i="1"/>
  <c r="Q3331" i="1" s="1"/>
  <c r="M3331" i="1"/>
  <c r="R3331" i="1" s="1"/>
  <c r="I3332" i="1"/>
  <c r="N3332" i="1" s="1"/>
  <c r="J3332" i="1"/>
  <c r="O3332" i="1" s="1"/>
  <c r="K3332" i="1"/>
  <c r="P3332" i="1" s="1"/>
  <c r="L3332" i="1"/>
  <c r="Q3332" i="1" s="1"/>
  <c r="M3332" i="1"/>
  <c r="R3332" i="1" s="1"/>
  <c r="I3333" i="1"/>
  <c r="N3333" i="1" s="1"/>
  <c r="J3333" i="1"/>
  <c r="O3333" i="1" s="1"/>
  <c r="K3333" i="1"/>
  <c r="P3333" i="1" s="1"/>
  <c r="L3333" i="1"/>
  <c r="Q3333" i="1" s="1"/>
  <c r="M3333" i="1"/>
  <c r="R3333" i="1" s="1"/>
  <c r="I3334" i="1"/>
  <c r="N3334" i="1" s="1"/>
  <c r="J3334" i="1"/>
  <c r="O3334" i="1" s="1"/>
  <c r="K3334" i="1"/>
  <c r="P3334" i="1" s="1"/>
  <c r="L3334" i="1"/>
  <c r="Q3334" i="1" s="1"/>
  <c r="M3334" i="1"/>
  <c r="R3334" i="1" s="1"/>
  <c r="I3335" i="1"/>
  <c r="N3335" i="1" s="1"/>
  <c r="J3335" i="1"/>
  <c r="O3335" i="1" s="1"/>
  <c r="K3335" i="1"/>
  <c r="P3335" i="1" s="1"/>
  <c r="L3335" i="1"/>
  <c r="Q3335" i="1" s="1"/>
  <c r="M3335" i="1"/>
  <c r="R3335" i="1" s="1"/>
  <c r="I3336" i="1"/>
  <c r="N3336" i="1" s="1"/>
  <c r="J3336" i="1"/>
  <c r="O3336" i="1" s="1"/>
  <c r="K3336" i="1"/>
  <c r="P3336" i="1" s="1"/>
  <c r="L3336" i="1"/>
  <c r="Q3336" i="1" s="1"/>
  <c r="M3336" i="1"/>
  <c r="R3336" i="1" s="1"/>
  <c r="I3337" i="1"/>
  <c r="N3337" i="1" s="1"/>
  <c r="J3337" i="1"/>
  <c r="O3337" i="1" s="1"/>
  <c r="K3337" i="1"/>
  <c r="P3337" i="1" s="1"/>
  <c r="L3337" i="1"/>
  <c r="Q3337" i="1" s="1"/>
  <c r="M3337" i="1"/>
  <c r="R3337" i="1" s="1"/>
  <c r="I3338" i="1"/>
  <c r="N3338" i="1" s="1"/>
  <c r="J3338" i="1"/>
  <c r="O3338" i="1" s="1"/>
  <c r="K3338" i="1"/>
  <c r="P3338" i="1" s="1"/>
  <c r="L3338" i="1"/>
  <c r="Q3338" i="1" s="1"/>
  <c r="M3338" i="1"/>
  <c r="R3338" i="1" s="1"/>
  <c r="I3339" i="1"/>
  <c r="N3339" i="1" s="1"/>
  <c r="J3339" i="1"/>
  <c r="O3339" i="1" s="1"/>
  <c r="K3339" i="1"/>
  <c r="P3339" i="1" s="1"/>
  <c r="L3339" i="1"/>
  <c r="Q3339" i="1" s="1"/>
  <c r="M3339" i="1"/>
  <c r="R3339" i="1" s="1"/>
  <c r="I3340" i="1"/>
  <c r="N3340" i="1" s="1"/>
  <c r="J3340" i="1"/>
  <c r="O3340" i="1" s="1"/>
  <c r="K3340" i="1"/>
  <c r="P3340" i="1" s="1"/>
  <c r="L3340" i="1"/>
  <c r="Q3340" i="1" s="1"/>
  <c r="M3340" i="1"/>
  <c r="R3340" i="1" s="1"/>
  <c r="I3341" i="1"/>
  <c r="N3341" i="1" s="1"/>
  <c r="J3341" i="1"/>
  <c r="O3341" i="1" s="1"/>
  <c r="K3341" i="1"/>
  <c r="P3341" i="1" s="1"/>
  <c r="L3341" i="1"/>
  <c r="Q3341" i="1" s="1"/>
  <c r="M3341" i="1"/>
  <c r="R3341" i="1" s="1"/>
  <c r="I3342" i="1"/>
  <c r="N3342" i="1" s="1"/>
  <c r="J3342" i="1"/>
  <c r="O3342" i="1" s="1"/>
  <c r="K3342" i="1"/>
  <c r="P3342" i="1" s="1"/>
  <c r="L3342" i="1"/>
  <c r="Q3342" i="1" s="1"/>
  <c r="M3342" i="1"/>
  <c r="R3342" i="1" s="1"/>
  <c r="I3343" i="1"/>
  <c r="N3343" i="1" s="1"/>
  <c r="J3343" i="1"/>
  <c r="O3343" i="1" s="1"/>
  <c r="K3343" i="1"/>
  <c r="P3343" i="1" s="1"/>
  <c r="L3343" i="1"/>
  <c r="Q3343" i="1" s="1"/>
  <c r="M3343" i="1"/>
  <c r="R3343" i="1" s="1"/>
  <c r="I3344" i="1"/>
  <c r="N3344" i="1" s="1"/>
  <c r="J3344" i="1"/>
  <c r="O3344" i="1" s="1"/>
  <c r="K3344" i="1"/>
  <c r="P3344" i="1" s="1"/>
  <c r="L3344" i="1"/>
  <c r="Q3344" i="1" s="1"/>
  <c r="M3344" i="1"/>
  <c r="R3344" i="1" s="1"/>
  <c r="I3345" i="1"/>
  <c r="N3345" i="1" s="1"/>
  <c r="J3345" i="1"/>
  <c r="O3345" i="1" s="1"/>
  <c r="K3345" i="1"/>
  <c r="P3345" i="1" s="1"/>
  <c r="L3345" i="1"/>
  <c r="Q3345" i="1" s="1"/>
  <c r="M3345" i="1"/>
  <c r="R3345" i="1" s="1"/>
  <c r="I3346" i="1"/>
  <c r="N3346" i="1" s="1"/>
  <c r="J3346" i="1"/>
  <c r="O3346" i="1" s="1"/>
  <c r="K3346" i="1"/>
  <c r="P3346" i="1" s="1"/>
  <c r="L3346" i="1"/>
  <c r="Q3346" i="1" s="1"/>
  <c r="M3346" i="1"/>
  <c r="R3346" i="1" s="1"/>
  <c r="I3347" i="1"/>
  <c r="N3347" i="1" s="1"/>
  <c r="J3347" i="1"/>
  <c r="O3347" i="1" s="1"/>
  <c r="K3347" i="1"/>
  <c r="P3347" i="1" s="1"/>
  <c r="L3347" i="1"/>
  <c r="Q3347" i="1" s="1"/>
  <c r="M3347" i="1"/>
  <c r="R3347" i="1" s="1"/>
  <c r="I3348" i="1"/>
  <c r="N3348" i="1" s="1"/>
  <c r="J3348" i="1"/>
  <c r="O3348" i="1" s="1"/>
  <c r="K3348" i="1"/>
  <c r="P3348" i="1" s="1"/>
  <c r="L3348" i="1"/>
  <c r="Q3348" i="1" s="1"/>
  <c r="M3348" i="1"/>
  <c r="R3348" i="1" s="1"/>
  <c r="I3349" i="1"/>
  <c r="N3349" i="1" s="1"/>
  <c r="J3349" i="1"/>
  <c r="O3349" i="1" s="1"/>
  <c r="K3349" i="1"/>
  <c r="P3349" i="1" s="1"/>
  <c r="L3349" i="1"/>
  <c r="Q3349" i="1" s="1"/>
  <c r="M3349" i="1"/>
  <c r="R3349" i="1" s="1"/>
  <c r="I3350" i="1"/>
  <c r="N3350" i="1" s="1"/>
  <c r="J3350" i="1"/>
  <c r="O3350" i="1" s="1"/>
  <c r="K3350" i="1"/>
  <c r="P3350" i="1" s="1"/>
  <c r="L3350" i="1"/>
  <c r="Q3350" i="1" s="1"/>
  <c r="M3350" i="1"/>
  <c r="R3350" i="1" s="1"/>
  <c r="I3351" i="1"/>
  <c r="N3351" i="1" s="1"/>
  <c r="J3351" i="1"/>
  <c r="O3351" i="1" s="1"/>
  <c r="K3351" i="1"/>
  <c r="P3351" i="1" s="1"/>
  <c r="L3351" i="1"/>
  <c r="Q3351" i="1" s="1"/>
  <c r="M3351" i="1"/>
  <c r="R3351" i="1" s="1"/>
  <c r="I3352" i="1"/>
  <c r="N3352" i="1" s="1"/>
  <c r="J3352" i="1"/>
  <c r="O3352" i="1" s="1"/>
  <c r="K3352" i="1"/>
  <c r="P3352" i="1" s="1"/>
  <c r="L3352" i="1"/>
  <c r="Q3352" i="1" s="1"/>
  <c r="M3352" i="1"/>
  <c r="R3352" i="1" s="1"/>
  <c r="I3353" i="1"/>
  <c r="N3353" i="1" s="1"/>
  <c r="J3353" i="1"/>
  <c r="O3353" i="1" s="1"/>
  <c r="K3353" i="1"/>
  <c r="P3353" i="1" s="1"/>
  <c r="L3353" i="1"/>
  <c r="Q3353" i="1" s="1"/>
  <c r="M3353" i="1"/>
  <c r="R3353" i="1" s="1"/>
  <c r="I3354" i="1"/>
  <c r="N3354" i="1" s="1"/>
  <c r="J3354" i="1"/>
  <c r="O3354" i="1" s="1"/>
  <c r="K3354" i="1"/>
  <c r="P3354" i="1" s="1"/>
  <c r="L3354" i="1"/>
  <c r="Q3354" i="1" s="1"/>
  <c r="M3354" i="1"/>
  <c r="R3354" i="1" s="1"/>
  <c r="I3355" i="1"/>
  <c r="N3355" i="1" s="1"/>
  <c r="J3355" i="1"/>
  <c r="O3355" i="1" s="1"/>
  <c r="K3355" i="1"/>
  <c r="P3355" i="1" s="1"/>
  <c r="L3355" i="1"/>
  <c r="Q3355" i="1" s="1"/>
  <c r="M3355" i="1"/>
  <c r="R3355" i="1" s="1"/>
  <c r="I3356" i="1"/>
  <c r="N3356" i="1" s="1"/>
  <c r="J3356" i="1"/>
  <c r="O3356" i="1" s="1"/>
  <c r="K3356" i="1"/>
  <c r="P3356" i="1" s="1"/>
  <c r="L3356" i="1"/>
  <c r="Q3356" i="1" s="1"/>
  <c r="M3356" i="1"/>
  <c r="R3356" i="1" s="1"/>
  <c r="I3357" i="1"/>
  <c r="N3357" i="1" s="1"/>
  <c r="J3357" i="1"/>
  <c r="O3357" i="1" s="1"/>
  <c r="K3357" i="1"/>
  <c r="P3357" i="1" s="1"/>
  <c r="L3357" i="1"/>
  <c r="Q3357" i="1" s="1"/>
  <c r="M3357" i="1"/>
  <c r="R3357" i="1" s="1"/>
  <c r="I3358" i="1"/>
  <c r="N3358" i="1" s="1"/>
  <c r="J3358" i="1"/>
  <c r="O3358" i="1" s="1"/>
  <c r="K3358" i="1"/>
  <c r="P3358" i="1" s="1"/>
  <c r="L3358" i="1"/>
  <c r="Q3358" i="1" s="1"/>
  <c r="M3358" i="1"/>
  <c r="R3358" i="1" s="1"/>
  <c r="I3359" i="1"/>
  <c r="N3359" i="1" s="1"/>
  <c r="J3359" i="1"/>
  <c r="O3359" i="1" s="1"/>
  <c r="K3359" i="1"/>
  <c r="P3359" i="1" s="1"/>
  <c r="L3359" i="1"/>
  <c r="Q3359" i="1" s="1"/>
  <c r="M3359" i="1"/>
  <c r="R3359" i="1" s="1"/>
  <c r="I3360" i="1"/>
  <c r="N3360" i="1" s="1"/>
  <c r="J3360" i="1"/>
  <c r="O3360" i="1" s="1"/>
  <c r="K3360" i="1"/>
  <c r="P3360" i="1" s="1"/>
  <c r="L3360" i="1"/>
  <c r="Q3360" i="1" s="1"/>
  <c r="M3360" i="1"/>
  <c r="R3360" i="1" s="1"/>
  <c r="I3361" i="1"/>
  <c r="N3361" i="1" s="1"/>
  <c r="J3361" i="1"/>
  <c r="O3361" i="1" s="1"/>
  <c r="K3361" i="1"/>
  <c r="P3361" i="1" s="1"/>
  <c r="L3361" i="1"/>
  <c r="Q3361" i="1" s="1"/>
  <c r="M3361" i="1"/>
  <c r="R3361" i="1" s="1"/>
  <c r="I3362" i="1"/>
  <c r="N3362" i="1" s="1"/>
  <c r="J3362" i="1"/>
  <c r="O3362" i="1" s="1"/>
  <c r="K3362" i="1"/>
  <c r="P3362" i="1" s="1"/>
  <c r="L3362" i="1"/>
  <c r="Q3362" i="1" s="1"/>
  <c r="M3362" i="1"/>
  <c r="R3362" i="1" s="1"/>
  <c r="I3363" i="1"/>
  <c r="N3363" i="1" s="1"/>
  <c r="J3363" i="1"/>
  <c r="O3363" i="1" s="1"/>
  <c r="K3363" i="1"/>
  <c r="P3363" i="1" s="1"/>
  <c r="L3363" i="1"/>
  <c r="Q3363" i="1" s="1"/>
  <c r="M3363" i="1"/>
  <c r="R3363" i="1" s="1"/>
  <c r="I3364" i="1"/>
  <c r="N3364" i="1" s="1"/>
  <c r="J3364" i="1"/>
  <c r="O3364" i="1" s="1"/>
  <c r="K3364" i="1"/>
  <c r="P3364" i="1" s="1"/>
  <c r="L3364" i="1"/>
  <c r="Q3364" i="1" s="1"/>
  <c r="M3364" i="1"/>
  <c r="R3364" i="1" s="1"/>
  <c r="I3365" i="1"/>
  <c r="N3365" i="1" s="1"/>
  <c r="J3365" i="1"/>
  <c r="O3365" i="1" s="1"/>
  <c r="K3365" i="1"/>
  <c r="P3365" i="1" s="1"/>
  <c r="L3365" i="1"/>
  <c r="Q3365" i="1" s="1"/>
  <c r="M3365" i="1"/>
  <c r="R3365" i="1" s="1"/>
  <c r="I3366" i="1"/>
  <c r="N3366" i="1" s="1"/>
  <c r="J3366" i="1"/>
  <c r="O3366" i="1" s="1"/>
  <c r="K3366" i="1"/>
  <c r="P3366" i="1" s="1"/>
  <c r="L3366" i="1"/>
  <c r="Q3366" i="1" s="1"/>
  <c r="M3366" i="1"/>
  <c r="R3366" i="1" s="1"/>
  <c r="I3367" i="1"/>
  <c r="N3367" i="1" s="1"/>
  <c r="J3367" i="1"/>
  <c r="O3367" i="1" s="1"/>
  <c r="K3367" i="1"/>
  <c r="P3367" i="1" s="1"/>
  <c r="L3367" i="1"/>
  <c r="Q3367" i="1" s="1"/>
  <c r="M3367" i="1"/>
  <c r="R3367" i="1" s="1"/>
  <c r="I3368" i="1"/>
  <c r="N3368" i="1" s="1"/>
  <c r="J3368" i="1"/>
  <c r="O3368" i="1" s="1"/>
  <c r="K3368" i="1"/>
  <c r="P3368" i="1" s="1"/>
  <c r="L3368" i="1"/>
  <c r="Q3368" i="1" s="1"/>
  <c r="M3368" i="1"/>
  <c r="R3368" i="1" s="1"/>
  <c r="I3369" i="1"/>
  <c r="N3369" i="1" s="1"/>
  <c r="J3369" i="1"/>
  <c r="O3369" i="1" s="1"/>
  <c r="K3369" i="1"/>
  <c r="P3369" i="1" s="1"/>
  <c r="L3369" i="1"/>
  <c r="Q3369" i="1" s="1"/>
  <c r="M3369" i="1"/>
  <c r="R3369" i="1" s="1"/>
  <c r="I3370" i="1"/>
  <c r="N3370" i="1" s="1"/>
  <c r="J3370" i="1"/>
  <c r="O3370" i="1" s="1"/>
  <c r="K3370" i="1"/>
  <c r="P3370" i="1" s="1"/>
  <c r="L3370" i="1"/>
  <c r="Q3370" i="1" s="1"/>
  <c r="M3370" i="1"/>
  <c r="R3370" i="1" s="1"/>
  <c r="I3371" i="1"/>
  <c r="N3371" i="1" s="1"/>
  <c r="J3371" i="1"/>
  <c r="O3371" i="1" s="1"/>
  <c r="K3371" i="1"/>
  <c r="P3371" i="1" s="1"/>
  <c r="L3371" i="1"/>
  <c r="Q3371" i="1" s="1"/>
  <c r="M3371" i="1"/>
  <c r="R3371" i="1" s="1"/>
  <c r="I3372" i="1"/>
  <c r="N3372" i="1" s="1"/>
  <c r="J3372" i="1"/>
  <c r="O3372" i="1" s="1"/>
  <c r="K3372" i="1"/>
  <c r="P3372" i="1" s="1"/>
  <c r="L3372" i="1"/>
  <c r="Q3372" i="1" s="1"/>
  <c r="M3372" i="1"/>
  <c r="R3372" i="1" s="1"/>
  <c r="I3373" i="1"/>
  <c r="N3373" i="1" s="1"/>
  <c r="J3373" i="1"/>
  <c r="O3373" i="1" s="1"/>
  <c r="K3373" i="1"/>
  <c r="P3373" i="1" s="1"/>
  <c r="L3373" i="1"/>
  <c r="Q3373" i="1" s="1"/>
  <c r="M3373" i="1"/>
  <c r="R3373" i="1" s="1"/>
  <c r="I3374" i="1"/>
  <c r="N3374" i="1" s="1"/>
  <c r="J3374" i="1"/>
  <c r="O3374" i="1" s="1"/>
  <c r="K3374" i="1"/>
  <c r="P3374" i="1" s="1"/>
  <c r="L3374" i="1"/>
  <c r="Q3374" i="1" s="1"/>
  <c r="M3374" i="1"/>
  <c r="R3374" i="1" s="1"/>
  <c r="I3375" i="1"/>
  <c r="N3375" i="1" s="1"/>
  <c r="J3375" i="1"/>
  <c r="O3375" i="1" s="1"/>
  <c r="K3375" i="1"/>
  <c r="P3375" i="1" s="1"/>
  <c r="L3375" i="1"/>
  <c r="Q3375" i="1" s="1"/>
  <c r="M3375" i="1"/>
  <c r="R3375" i="1" s="1"/>
  <c r="I3376" i="1"/>
  <c r="N3376" i="1" s="1"/>
  <c r="J3376" i="1"/>
  <c r="O3376" i="1" s="1"/>
  <c r="K3376" i="1"/>
  <c r="P3376" i="1" s="1"/>
  <c r="L3376" i="1"/>
  <c r="Q3376" i="1" s="1"/>
  <c r="M3376" i="1"/>
  <c r="R3376" i="1" s="1"/>
  <c r="I3377" i="1"/>
  <c r="N3377" i="1" s="1"/>
  <c r="J3377" i="1"/>
  <c r="O3377" i="1" s="1"/>
  <c r="K3377" i="1"/>
  <c r="P3377" i="1" s="1"/>
  <c r="L3377" i="1"/>
  <c r="Q3377" i="1" s="1"/>
  <c r="M3377" i="1"/>
  <c r="R3377" i="1" s="1"/>
  <c r="I3378" i="1"/>
  <c r="N3378" i="1" s="1"/>
  <c r="J3378" i="1"/>
  <c r="O3378" i="1" s="1"/>
  <c r="K3378" i="1"/>
  <c r="P3378" i="1" s="1"/>
  <c r="L3378" i="1"/>
  <c r="Q3378" i="1" s="1"/>
  <c r="M3378" i="1"/>
  <c r="R3378" i="1" s="1"/>
  <c r="I3379" i="1"/>
  <c r="N3379" i="1" s="1"/>
  <c r="J3379" i="1"/>
  <c r="O3379" i="1" s="1"/>
  <c r="K3379" i="1"/>
  <c r="P3379" i="1" s="1"/>
  <c r="L3379" i="1"/>
  <c r="Q3379" i="1" s="1"/>
  <c r="M3379" i="1"/>
  <c r="R3379" i="1" s="1"/>
  <c r="I3380" i="1"/>
  <c r="N3380" i="1" s="1"/>
  <c r="J3380" i="1"/>
  <c r="O3380" i="1" s="1"/>
  <c r="K3380" i="1"/>
  <c r="P3380" i="1" s="1"/>
  <c r="L3380" i="1"/>
  <c r="Q3380" i="1" s="1"/>
  <c r="M3380" i="1"/>
  <c r="R3380" i="1" s="1"/>
  <c r="I3381" i="1"/>
  <c r="N3381" i="1" s="1"/>
  <c r="J3381" i="1"/>
  <c r="O3381" i="1" s="1"/>
  <c r="K3381" i="1"/>
  <c r="P3381" i="1" s="1"/>
  <c r="L3381" i="1"/>
  <c r="Q3381" i="1" s="1"/>
  <c r="M3381" i="1"/>
  <c r="R3381" i="1" s="1"/>
  <c r="I3382" i="1"/>
  <c r="N3382" i="1" s="1"/>
  <c r="J3382" i="1"/>
  <c r="O3382" i="1" s="1"/>
  <c r="K3382" i="1"/>
  <c r="P3382" i="1" s="1"/>
  <c r="L3382" i="1"/>
  <c r="Q3382" i="1" s="1"/>
  <c r="M3382" i="1"/>
  <c r="R3382" i="1" s="1"/>
  <c r="I3383" i="1"/>
  <c r="N3383" i="1" s="1"/>
  <c r="J3383" i="1"/>
  <c r="O3383" i="1" s="1"/>
  <c r="K3383" i="1"/>
  <c r="P3383" i="1" s="1"/>
  <c r="L3383" i="1"/>
  <c r="Q3383" i="1" s="1"/>
  <c r="M3383" i="1"/>
  <c r="R3383" i="1" s="1"/>
  <c r="I3384" i="1"/>
  <c r="N3384" i="1" s="1"/>
  <c r="J3384" i="1"/>
  <c r="O3384" i="1" s="1"/>
  <c r="K3384" i="1"/>
  <c r="P3384" i="1" s="1"/>
  <c r="L3384" i="1"/>
  <c r="Q3384" i="1" s="1"/>
  <c r="M3384" i="1"/>
  <c r="R3384" i="1" s="1"/>
  <c r="I3385" i="1"/>
  <c r="N3385" i="1" s="1"/>
  <c r="J3385" i="1"/>
  <c r="O3385" i="1" s="1"/>
  <c r="K3385" i="1"/>
  <c r="P3385" i="1" s="1"/>
  <c r="L3385" i="1"/>
  <c r="Q3385" i="1" s="1"/>
  <c r="M3385" i="1"/>
  <c r="R3385" i="1" s="1"/>
  <c r="I3386" i="1"/>
  <c r="N3386" i="1" s="1"/>
  <c r="J3386" i="1"/>
  <c r="O3386" i="1" s="1"/>
  <c r="K3386" i="1"/>
  <c r="P3386" i="1" s="1"/>
  <c r="L3386" i="1"/>
  <c r="Q3386" i="1" s="1"/>
  <c r="M3386" i="1"/>
  <c r="R3386" i="1" s="1"/>
  <c r="I3387" i="1"/>
  <c r="N3387" i="1" s="1"/>
  <c r="J3387" i="1"/>
  <c r="O3387" i="1" s="1"/>
  <c r="K3387" i="1"/>
  <c r="P3387" i="1" s="1"/>
  <c r="L3387" i="1"/>
  <c r="Q3387" i="1" s="1"/>
  <c r="M3387" i="1"/>
  <c r="R3387" i="1" s="1"/>
  <c r="I3388" i="1"/>
  <c r="N3388" i="1" s="1"/>
  <c r="J3388" i="1"/>
  <c r="O3388" i="1" s="1"/>
  <c r="K3388" i="1"/>
  <c r="P3388" i="1" s="1"/>
  <c r="L3388" i="1"/>
  <c r="Q3388" i="1" s="1"/>
  <c r="M3388" i="1"/>
  <c r="R3388" i="1" s="1"/>
  <c r="I3389" i="1"/>
  <c r="N3389" i="1" s="1"/>
  <c r="J3389" i="1"/>
  <c r="O3389" i="1" s="1"/>
  <c r="K3389" i="1"/>
  <c r="P3389" i="1" s="1"/>
  <c r="L3389" i="1"/>
  <c r="Q3389" i="1" s="1"/>
  <c r="M3389" i="1"/>
  <c r="R3389" i="1" s="1"/>
  <c r="I3390" i="1"/>
  <c r="N3390" i="1" s="1"/>
  <c r="J3390" i="1"/>
  <c r="O3390" i="1" s="1"/>
  <c r="K3390" i="1"/>
  <c r="P3390" i="1" s="1"/>
  <c r="L3390" i="1"/>
  <c r="Q3390" i="1" s="1"/>
  <c r="M3390" i="1"/>
  <c r="R3390" i="1" s="1"/>
  <c r="I3391" i="1"/>
  <c r="N3391" i="1" s="1"/>
  <c r="J3391" i="1"/>
  <c r="O3391" i="1" s="1"/>
  <c r="K3391" i="1"/>
  <c r="P3391" i="1" s="1"/>
  <c r="L3391" i="1"/>
  <c r="Q3391" i="1" s="1"/>
  <c r="M3391" i="1"/>
  <c r="R3391" i="1" s="1"/>
  <c r="I3392" i="1"/>
  <c r="N3392" i="1" s="1"/>
  <c r="J3392" i="1"/>
  <c r="O3392" i="1" s="1"/>
  <c r="K3392" i="1"/>
  <c r="P3392" i="1" s="1"/>
  <c r="L3392" i="1"/>
  <c r="Q3392" i="1" s="1"/>
  <c r="M3392" i="1"/>
  <c r="R3392" i="1" s="1"/>
  <c r="I3393" i="1"/>
  <c r="N3393" i="1" s="1"/>
  <c r="J3393" i="1"/>
  <c r="O3393" i="1" s="1"/>
  <c r="K3393" i="1"/>
  <c r="P3393" i="1" s="1"/>
  <c r="L3393" i="1"/>
  <c r="Q3393" i="1" s="1"/>
  <c r="M3393" i="1"/>
  <c r="R3393" i="1" s="1"/>
  <c r="I3394" i="1"/>
  <c r="N3394" i="1" s="1"/>
  <c r="J3394" i="1"/>
  <c r="O3394" i="1" s="1"/>
  <c r="K3394" i="1"/>
  <c r="P3394" i="1" s="1"/>
  <c r="L3394" i="1"/>
  <c r="Q3394" i="1" s="1"/>
  <c r="M3394" i="1"/>
  <c r="R3394" i="1" s="1"/>
  <c r="I3395" i="1"/>
  <c r="N3395" i="1" s="1"/>
  <c r="J3395" i="1"/>
  <c r="O3395" i="1" s="1"/>
  <c r="K3395" i="1"/>
  <c r="P3395" i="1" s="1"/>
  <c r="L3395" i="1"/>
  <c r="Q3395" i="1" s="1"/>
  <c r="M3395" i="1"/>
  <c r="R3395" i="1" s="1"/>
  <c r="I3396" i="1"/>
  <c r="N3396" i="1" s="1"/>
  <c r="J3396" i="1"/>
  <c r="O3396" i="1" s="1"/>
  <c r="K3396" i="1"/>
  <c r="P3396" i="1" s="1"/>
  <c r="L3396" i="1"/>
  <c r="Q3396" i="1" s="1"/>
  <c r="M3396" i="1"/>
  <c r="R3396" i="1" s="1"/>
  <c r="I3397" i="1"/>
  <c r="N3397" i="1" s="1"/>
  <c r="J3397" i="1"/>
  <c r="O3397" i="1" s="1"/>
  <c r="K3397" i="1"/>
  <c r="P3397" i="1" s="1"/>
  <c r="L3397" i="1"/>
  <c r="Q3397" i="1" s="1"/>
  <c r="M3397" i="1"/>
  <c r="R3397" i="1" s="1"/>
  <c r="I3398" i="1"/>
  <c r="N3398" i="1" s="1"/>
  <c r="J3398" i="1"/>
  <c r="O3398" i="1" s="1"/>
  <c r="K3398" i="1"/>
  <c r="P3398" i="1" s="1"/>
  <c r="L3398" i="1"/>
  <c r="Q3398" i="1" s="1"/>
  <c r="M3398" i="1"/>
  <c r="R3398" i="1" s="1"/>
  <c r="I3399" i="1"/>
  <c r="N3399" i="1" s="1"/>
  <c r="J3399" i="1"/>
  <c r="O3399" i="1" s="1"/>
  <c r="K3399" i="1"/>
  <c r="P3399" i="1" s="1"/>
  <c r="L3399" i="1"/>
  <c r="Q3399" i="1" s="1"/>
  <c r="M3399" i="1"/>
  <c r="R3399" i="1" s="1"/>
  <c r="I3400" i="1"/>
  <c r="N3400" i="1" s="1"/>
  <c r="J3400" i="1"/>
  <c r="O3400" i="1" s="1"/>
  <c r="K3400" i="1"/>
  <c r="P3400" i="1" s="1"/>
  <c r="L3400" i="1"/>
  <c r="Q3400" i="1" s="1"/>
  <c r="M3400" i="1"/>
  <c r="R3400" i="1" s="1"/>
  <c r="I3401" i="1"/>
  <c r="N3401" i="1" s="1"/>
  <c r="J3401" i="1"/>
  <c r="O3401" i="1" s="1"/>
  <c r="K3401" i="1"/>
  <c r="P3401" i="1" s="1"/>
  <c r="L3401" i="1"/>
  <c r="Q3401" i="1" s="1"/>
  <c r="M3401" i="1"/>
  <c r="R3401" i="1" s="1"/>
  <c r="I3402" i="1"/>
  <c r="N3402" i="1" s="1"/>
  <c r="J3402" i="1"/>
  <c r="O3402" i="1" s="1"/>
  <c r="K3402" i="1"/>
  <c r="P3402" i="1" s="1"/>
  <c r="L3402" i="1"/>
  <c r="Q3402" i="1" s="1"/>
  <c r="M3402" i="1"/>
  <c r="R3402" i="1" s="1"/>
  <c r="I3403" i="1"/>
  <c r="N3403" i="1" s="1"/>
  <c r="J3403" i="1"/>
  <c r="O3403" i="1" s="1"/>
  <c r="K3403" i="1"/>
  <c r="P3403" i="1" s="1"/>
  <c r="L3403" i="1"/>
  <c r="Q3403" i="1" s="1"/>
  <c r="M3403" i="1"/>
  <c r="R3403" i="1" s="1"/>
  <c r="I3404" i="1"/>
  <c r="N3404" i="1" s="1"/>
  <c r="J3404" i="1"/>
  <c r="O3404" i="1" s="1"/>
  <c r="K3404" i="1"/>
  <c r="P3404" i="1" s="1"/>
  <c r="L3404" i="1"/>
  <c r="Q3404" i="1" s="1"/>
  <c r="M3404" i="1"/>
  <c r="R3404" i="1" s="1"/>
  <c r="I3405" i="1"/>
  <c r="N3405" i="1" s="1"/>
  <c r="J3405" i="1"/>
  <c r="O3405" i="1" s="1"/>
  <c r="K3405" i="1"/>
  <c r="P3405" i="1" s="1"/>
  <c r="L3405" i="1"/>
  <c r="Q3405" i="1" s="1"/>
  <c r="M3405" i="1"/>
  <c r="R3405" i="1" s="1"/>
  <c r="I3406" i="1"/>
  <c r="N3406" i="1" s="1"/>
  <c r="J3406" i="1"/>
  <c r="O3406" i="1" s="1"/>
  <c r="K3406" i="1"/>
  <c r="P3406" i="1" s="1"/>
  <c r="L3406" i="1"/>
  <c r="Q3406" i="1" s="1"/>
  <c r="M3406" i="1"/>
  <c r="R3406" i="1" s="1"/>
  <c r="I3407" i="1"/>
  <c r="N3407" i="1" s="1"/>
  <c r="J3407" i="1"/>
  <c r="O3407" i="1" s="1"/>
  <c r="K3407" i="1"/>
  <c r="P3407" i="1" s="1"/>
  <c r="L3407" i="1"/>
  <c r="Q3407" i="1" s="1"/>
  <c r="M3407" i="1"/>
  <c r="R3407" i="1" s="1"/>
  <c r="I3408" i="1"/>
  <c r="N3408" i="1" s="1"/>
  <c r="J3408" i="1"/>
  <c r="O3408" i="1" s="1"/>
  <c r="K3408" i="1"/>
  <c r="P3408" i="1" s="1"/>
  <c r="L3408" i="1"/>
  <c r="Q3408" i="1" s="1"/>
  <c r="M3408" i="1"/>
  <c r="R3408" i="1" s="1"/>
  <c r="I3409" i="1"/>
  <c r="N3409" i="1" s="1"/>
  <c r="J3409" i="1"/>
  <c r="O3409" i="1" s="1"/>
  <c r="K3409" i="1"/>
  <c r="P3409" i="1" s="1"/>
  <c r="L3409" i="1"/>
  <c r="Q3409" i="1" s="1"/>
  <c r="M3409" i="1"/>
  <c r="R3409" i="1" s="1"/>
  <c r="I3410" i="1"/>
  <c r="N3410" i="1" s="1"/>
  <c r="J3410" i="1"/>
  <c r="O3410" i="1" s="1"/>
  <c r="K3410" i="1"/>
  <c r="P3410" i="1" s="1"/>
  <c r="L3410" i="1"/>
  <c r="Q3410" i="1" s="1"/>
  <c r="M3410" i="1"/>
  <c r="R3410" i="1" s="1"/>
  <c r="I3411" i="1"/>
  <c r="N3411" i="1" s="1"/>
  <c r="J3411" i="1"/>
  <c r="O3411" i="1" s="1"/>
  <c r="K3411" i="1"/>
  <c r="P3411" i="1" s="1"/>
  <c r="L3411" i="1"/>
  <c r="Q3411" i="1" s="1"/>
  <c r="M3411" i="1"/>
  <c r="R3411" i="1" s="1"/>
  <c r="I3412" i="1"/>
  <c r="N3412" i="1" s="1"/>
  <c r="J3412" i="1"/>
  <c r="O3412" i="1" s="1"/>
  <c r="K3412" i="1"/>
  <c r="P3412" i="1" s="1"/>
  <c r="L3412" i="1"/>
  <c r="Q3412" i="1" s="1"/>
  <c r="M3412" i="1"/>
  <c r="R3412" i="1" s="1"/>
  <c r="I3413" i="1"/>
  <c r="N3413" i="1" s="1"/>
  <c r="J3413" i="1"/>
  <c r="O3413" i="1" s="1"/>
  <c r="K3413" i="1"/>
  <c r="P3413" i="1" s="1"/>
  <c r="L3413" i="1"/>
  <c r="Q3413" i="1" s="1"/>
  <c r="M3413" i="1"/>
  <c r="R3413" i="1" s="1"/>
  <c r="I3414" i="1"/>
  <c r="N3414" i="1" s="1"/>
  <c r="J3414" i="1"/>
  <c r="O3414" i="1" s="1"/>
  <c r="K3414" i="1"/>
  <c r="P3414" i="1" s="1"/>
  <c r="L3414" i="1"/>
  <c r="Q3414" i="1" s="1"/>
  <c r="M3414" i="1"/>
  <c r="R3414" i="1" s="1"/>
  <c r="I3415" i="1"/>
  <c r="N3415" i="1" s="1"/>
  <c r="J3415" i="1"/>
  <c r="O3415" i="1" s="1"/>
  <c r="K3415" i="1"/>
  <c r="P3415" i="1" s="1"/>
  <c r="L3415" i="1"/>
  <c r="Q3415" i="1" s="1"/>
  <c r="M3415" i="1"/>
  <c r="R3415" i="1" s="1"/>
  <c r="I3416" i="1"/>
  <c r="N3416" i="1" s="1"/>
  <c r="J3416" i="1"/>
  <c r="O3416" i="1" s="1"/>
  <c r="K3416" i="1"/>
  <c r="P3416" i="1" s="1"/>
  <c r="L3416" i="1"/>
  <c r="Q3416" i="1" s="1"/>
  <c r="M3416" i="1"/>
  <c r="R3416" i="1" s="1"/>
  <c r="I3417" i="1"/>
  <c r="N3417" i="1" s="1"/>
  <c r="J3417" i="1"/>
  <c r="O3417" i="1" s="1"/>
  <c r="K3417" i="1"/>
  <c r="P3417" i="1" s="1"/>
  <c r="L3417" i="1"/>
  <c r="Q3417" i="1" s="1"/>
  <c r="M3417" i="1"/>
  <c r="R3417" i="1" s="1"/>
  <c r="I3418" i="1"/>
  <c r="N3418" i="1" s="1"/>
  <c r="J3418" i="1"/>
  <c r="O3418" i="1" s="1"/>
  <c r="K3418" i="1"/>
  <c r="P3418" i="1" s="1"/>
  <c r="L3418" i="1"/>
  <c r="Q3418" i="1" s="1"/>
  <c r="M3418" i="1"/>
  <c r="R3418" i="1" s="1"/>
  <c r="I3419" i="1"/>
  <c r="N3419" i="1" s="1"/>
  <c r="J3419" i="1"/>
  <c r="O3419" i="1" s="1"/>
  <c r="K3419" i="1"/>
  <c r="P3419" i="1" s="1"/>
  <c r="L3419" i="1"/>
  <c r="Q3419" i="1" s="1"/>
  <c r="M3419" i="1"/>
  <c r="R3419" i="1" s="1"/>
  <c r="I3420" i="1"/>
  <c r="N3420" i="1" s="1"/>
  <c r="J3420" i="1"/>
  <c r="O3420" i="1" s="1"/>
  <c r="K3420" i="1"/>
  <c r="P3420" i="1" s="1"/>
  <c r="L3420" i="1"/>
  <c r="Q3420" i="1" s="1"/>
  <c r="M3420" i="1"/>
  <c r="R3420" i="1" s="1"/>
  <c r="I3421" i="1"/>
  <c r="N3421" i="1" s="1"/>
  <c r="J3421" i="1"/>
  <c r="O3421" i="1" s="1"/>
  <c r="K3421" i="1"/>
  <c r="P3421" i="1" s="1"/>
  <c r="L3421" i="1"/>
  <c r="Q3421" i="1" s="1"/>
  <c r="M3421" i="1"/>
  <c r="R3421" i="1" s="1"/>
  <c r="I3422" i="1"/>
  <c r="N3422" i="1" s="1"/>
  <c r="J3422" i="1"/>
  <c r="O3422" i="1" s="1"/>
  <c r="K3422" i="1"/>
  <c r="P3422" i="1" s="1"/>
  <c r="L3422" i="1"/>
  <c r="Q3422" i="1" s="1"/>
  <c r="M3422" i="1"/>
  <c r="R3422" i="1" s="1"/>
  <c r="I3423" i="1"/>
  <c r="N3423" i="1" s="1"/>
  <c r="J3423" i="1"/>
  <c r="O3423" i="1" s="1"/>
  <c r="K3423" i="1"/>
  <c r="P3423" i="1" s="1"/>
  <c r="L3423" i="1"/>
  <c r="Q3423" i="1" s="1"/>
  <c r="M3423" i="1"/>
  <c r="R3423" i="1" s="1"/>
  <c r="I3424" i="1"/>
  <c r="N3424" i="1" s="1"/>
  <c r="J3424" i="1"/>
  <c r="O3424" i="1" s="1"/>
  <c r="K3424" i="1"/>
  <c r="P3424" i="1" s="1"/>
  <c r="L3424" i="1"/>
  <c r="Q3424" i="1" s="1"/>
  <c r="M3424" i="1"/>
  <c r="R3424" i="1" s="1"/>
  <c r="I3425" i="1"/>
  <c r="N3425" i="1" s="1"/>
  <c r="J3425" i="1"/>
  <c r="O3425" i="1" s="1"/>
  <c r="K3425" i="1"/>
  <c r="P3425" i="1" s="1"/>
  <c r="L3425" i="1"/>
  <c r="Q3425" i="1" s="1"/>
  <c r="M3425" i="1"/>
  <c r="R3425" i="1" s="1"/>
  <c r="I3426" i="1"/>
  <c r="N3426" i="1" s="1"/>
  <c r="J3426" i="1"/>
  <c r="O3426" i="1" s="1"/>
  <c r="K3426" i="1"/>
  <c r="P3426" i="1" s="1"/>
  <c r="L3426" i="1"/>
  <c r="Q3426" i="1" s="1"/>
  <c r="M3426" i="1"/>
  <c r="R3426" i="1" s="1"/>
  <c r="I3427" i="1"/>
  <c r="N3427" i="1" s="1"/>
  <c r="J3427" i="1"/>
  <c r="O3427" i="1" s="1"/>
  <c r="K3427" i="1"/>
  <c r="P3427" i="1" s="1"/>
  <c r="L3427" i="1"/>
  <c r="Q3427" i="1" s="1"/>
  <c r="M3427" i="1"/>
  <c r="R3427" i="1" s="1"/>
  <c r="I3428" i="1"/>
  <c r="N3428" i="1" s="1"/>
  <c r="J3428" i="1"/>
  <c r="O3428" i="1" s="1"/>
  <c r="K3428" i="1"/>
  <c r="P3428" i="1" s="1"/>
  <c r="L3428" i="1"/>
  <c r="Q3428" i="1" s="1"/>
  <c r="M3428" i="1"/>
  <c r="R3428" i="1" s="1"/>
  <c r="I3429" i="1"/>
  <c r="N3429" i="1" s="1"/>
  <c r="J3429" i="1"/>
  <c r="O3429" i="1" s="1"/>
  <c r="K3429" i="1"/>
  <c r="P3429" i="1" s="1"/>
  <c r="L3429" i="1"/>
  <c r="Q3429" i="1" s="1"/>
  <c r="M3429" i="1"/>
  <c r="R3429" i="1" s="1"/>
  <c r="I3430" i="1"/>
  <c r="N3430" i="1" s="1"/>
  <c r="J3430" i="1"/>
  <c r="O3430" i="1" s="1"/>
  <c r="K3430" i="1"/>
  <c r="P3430" i="1" s="1"/>
  <c r="L3430" i="1"/>
  <c r="Q3430" i="1" s="1"/>
  <c r="M3430" i="1"/>
  <c r="R3430" i="1" s="1"/>
  <c r="I3431" i="1"/>
  <c r="N3431" i="1" s="1"/>
  <c r="J3431" i="1"/>
  <c r="O3431" i="1" s="1"/>
  <c r="K3431" i="1"/>
  <c r="P3431" i="1" s="1"/>
  <c r="L3431" i="1"/>
  <c r="Q3431" i="1" s="1"/>
  <c r="M3431" i="1"/>
  <c r="R3431" i="1" s="1"/>
  <c r="I3432" i="1"/>
  <c r="N3432" i="1" s="1"/>
  <c r="J3432" i="1"/>
  <c r="O3432" i="1" s="1"/>
  <c r="K3432" i="1"/>
  <c r="P3432" i="1" s="1"/>
  <c r="L3432" i="1"/>
  <c r="Q3432" i="1" s="1"/>
  <c r="M3432" i="1"/>
  <c r="R3432" i="1" s="1"/>
  <c r="I3433" i="1"/>
  <c r="N3433" i="1" s="1"/>
  <c r="J3433" i="1"/>
  <c r="O3433" i="1" s="1"/>
  <c r="K3433" i="1"/>
  <c r="P3433" i="1" s="1"/>
  <c r="L3433" i="1"/>
  <c r="Q3433" i="1" s="1"/>
  <c r="M3433" i="1"/>
  <c r="R3433" i="1" s="1"/>
  <c r="I3434" i="1"/>
  <c r="N3434" i="1" s="1"/>
  <c r="J3434" i="1"/>
  <c r="O3434" i="1" s="1"/>
  <c r="K3434" i="1"/>
  <c r="P3434" i="1" s="1"/>
  <c r="L3434" i="1"/>
  <c r="Q3434" i="1" s="1"/>
  <c r="M3434" i="1"/>
  <c r="R3434" i="1" s="1"/>
  <c r="I3435" i="1"/>
  <c r="N3435" i="1" s="1"/>
  <c r="J3435" i="1"/>
  <c r="O3435" i="1" s="1"/>
  <c r="K3435" i="1"/>
  <c r="P3435" i="1" s="1"/>
  <c r="L3435" i="1"/>
  <c r="Q3435" i="1" s="1"/>
  <c r="M3435" i="1"/>
  <c r="R3435" i="1" s="1"/>
  <c r="I3436" i="1"/>
  <c r="N3436" i="1" s="1"/>
  <c r="J3436" i="1"/>
  <c r="O3436" i="1" s="1"/>
  <c r="K3436" i="1"/>
  <c r="P3436" i="1" s="1"/>
  <c r="L3436" i="1"/>
  <c r="Q3436" i="1" s="1"/>
  <c r="M3436" i="1"/>
  <c r="R3436" i="1" s="1"/>
  <c r="I3437" i="1"/>
  <c r="N3437" i="1" s="1"/>
  <c r="J3437" i="1"/>
  <c r="O3437" i="1" s="1"/>
  <c r="K3437" i="1"/>
  <c r="P3437" i="1" s="1"/>
  <c r="L3437" i="1"/>
  <c r="Q3437" i="1" s="1"/>
  <c r="M3437" i="1"/>
  <c r="R3437" i="1" s="1"/>
  <c r="I3438" i="1"/>
  <c r="N3438" i="1" s="1"/>
  <c r="J3438" i="1"/>
  <c r="O3438" i="1" s="1"/>
  <c r="K3438" i="1"/>
  <c r="P3438" i="1" s="1"/>
  <c r="L3438" i="1"/>
  <c r="Q3438" i="1" s="1"/>
  <c r="M3438" i="1"/>
  <c r="R3438" i="1" s="1"/>
  <c r="I3439" i="1"/>
  <c r="N3439" i="1" s="1"/>
  <c r="J3439" i="1"/>
  <c r="O3439" i="1" s="1"/>
  <c r="K3439" i="1"/>
  <c r="P3439" i="1" s="1"/>
  <c r="L3439" i="1"/>
  <c r="Q3439" i="1" s="1"/>
  <c r="M3439" i="1"/>
  <c r="R3439" i="1" s="1"/>
  <c r="I3440" i="1"/>
  <c r="N3440" i="1" s="1"/>
  <c r="J3440" i="1"/>
  <c r="O3440" i="1" s="1"/>
  <c r="K3440" i="1"/>
  <c r="P3440" i="1" s="1"/>
  <c r="L3440" i="1"/>
  <c r="Q3440" i="1" s="1"/>
  <c r="M3440" i="1"/>
  <c r="R3440" i="1" s="1"/>
  <c r="I3441" i="1"/>
  <c r="N3441" i="1" s="1"/>
  <c r="J3441" i="1"/>
  <c r="O3441" i="1" s="1"/>
  <c r="K3441" i="1"/>
  <c r="P3441" i="1" s="1"/>
  <c r="L3441" i="1"/>
  <c r="Q3441" i="1" s="1"/>
  <c r="M3441" i="1"/>
  <c r="R3441" i="1" s="1"/>
  <c r="I3442" i="1"/>
  <c r="N3442" i="1" s="1"/>
  <c r="J3442" i="1"/>
  <c r="O3442" i="1" s="1"/>
  <c r="K3442" i="1"/>
  <c r="P3442" i="1" s="1"/>
  <c r="L3442" i="1"/>
  <c r="Q3442" i="1" s="1"/>
  <c r="M3442" i="1"/>
  <c r="R3442" i="1" s="1"/>
  <c r="I3443" i="1"/>
  <c r="N3443" i="1" s="1"/>
  <c r="J3443" i="1"/>
  <c r="O3443" i="1" s="1"/>
  <c r="K3443" i="1"/>
  <c r="P3443" i="1" s="1"/>
  <c r="L3443" i="1"/>
  <c r="Q3443" i="1" s="1"/>
  <c r="M3443" i="1"/>
  <c r="R3443" i="1" s="1"/>
  <c r="I3444" i="1"/>
  <c r="N3444" i="1" s="1"/>
  <c r="J3444" i="1"/>
  <c r="O3444" i="1" s="1"/>
  <c r="K3444" i="1"/>
  <c r="P3444" i="1" s="1"/>
  <c r="L3444" i="1"/>
  <c r="Q3444" i="1" s="1"/>
  <c r="M3444" i="1"/>
  <c r="R3444" i="1" s="1"/>
  <c r="I3445" i="1"/>
  <c r="N3445" i="1" s="1"/>
  <c r="J3445" i="1"/>
  <c r="O3445" i="1" s="1"/>
  <c r="K3445" i="1"/>
  <c r="P3445" i="1" s="1"/>
  <c r="L3445" i="1"/>
  <c r="Q3445" i="1" s="1"/>
  <c r="M3445" i="1"/>
  <c r="R3445" i="1" s="1"/>
  <c r="I3446" i="1"/>
  <c r="N3446" i="1" s="1"/>
  <c r="J3446" i="1"/>
  <c r="O3446" i="1" s="1"/>
  <c r="K3446" i="1"/>
  <c r="P3446" i="1" s="1"/>
  <c r="L3446" i="1"/>
  <c r="Q3446" i="1" s="1"/>
  <c r="M3446" i="1"/>
  <c r="R3446" i="1" s="1"/>
  <c r="I3447" i="1"/>
  <c r="N3447" i="1" s="1"/>
  <c r="J3447" i="1"/>
  <c r="O3447" i="1" s="1"/>
  <c r="K3447" i="1"/>
  <c r="P3447" i="1" s="1"/>
  <c r="L3447" i="1"/>
  <c r="Q3447" i="1" s="1"/>
  <c r="M3447" i="1"/>
  <c r="R3447" i="1" s="1"/>
  <c r="I3448" i="1"/>
  <c r="N3448" i="1" s="1"/>
  <c r="J3448" i="1"/>
  <c r="O3448" i="1" s="1"/>
  <c r="K3448" i="1"/>
  <c r="P3448" i="1" s="1"/>
  <c r="L3448" i="1"/>
  <c r="Q3448" i="1" s="1"/>
  <c r="M3448" i="1"/>
  <c r="R3448" i="1" s="1"/>
  <c r="I3449" i="1"/>
  <c r="N3449" i="1" s="1"/>
  <c r="J3449" i="1"/>
  <c r="O3449" i="1" s="1"/>
  <c r="K3449" i="1"/>
  <c r="P3449" i="1" s="1"/>
  <c r="L3449" i="1"/>
  <c r="Q3449" i="1" s="1"/>
  <c r="M3449" i="1"/>
  <c r="R3449" i="1" s="1"/>
  <c r="I3450" i="1"/>
  <c r="N3450" i="1" s="1"/>
  <c r="J3450" i="1"/>
  <c r="O3450" i="1" s="1"/>
  <c r="K3450" i="1"/>
  <c r="P3450" i="1" s="1"/>
  <c r="L3450" i="1"/>
  <c r="Q3450" i="1" s="1"/>
  <c r="M3450" i="1"/>
  <c r="R3450" i="1" s="1"/>
  <c r="I3451" i="1"/>
  <c r="N3451" i="1" s="1"/>
  <c r="J3451" i="1"/>
  <c r="O3451" i="1" s="1"/>
  <c r="K3451" i="1"/>
  <c r="P3451" i="1" s="1"/>
  <c r="L3451" i="1"/>
  <c r="Q3451" i="1" s="1"/>
  <c r="M3451" i="1"/>
  <c r="R3451" i="1" s="1"/>
  <c r="I3452" i="1"/>
  <c r="N3452" i="1" s="1"/>
  <c r="J3452" i="1"/>
  <c r="O3452" i="1" s="1"/>
  <c r="K3452" i="1"/>
  <c r="P3452" i="1" s="1"/>
  <c r="L3452" i="1"/>
  <c r="Q3452" i="1" s="1"/>
  <c r="M3452" i="1"/>
  <c r="R3452" i="1" s="1"/>
  <c r="I3453" i="1"/>
  <c r="N3453" i="1" s="1"/>
  <c r="J3453" i="1"/>
  <c r="O3453" i="1" s="1"/>
  <c r="K3453" i="1"/>
  <c r="P3453" i="1" s="1"/>
  <c r="L3453" i="1"/>
  <c r="Q3453" i="1" s="1"/>
  <c r="M3453" i="1"/>
  <c r="R3453" i="1" s="1"/>
  <c r="I3454" i="1"/>
  <c r="N3454" i="1" s="1"/>
  <c r="J3454" i="1"/>
  <c r="O3454" i="1" s="1"/>
  <c r="K3454" i="1"/>
  <c r="P3454" i="1" s="1"/>
  <c r="L3454" i="1"/>
  <c r="Q3454" i="1" s="1"/>
  <c r="M3454" i="1"/>
  <c r="R3454" i="1" s="1"/>
  <c r="I3455" i="1"/>
  <c r="N3455" i="1" s="1"/>
  <c r="J3455" i="1"/>
  <c r="O3455" i="1" s="1"/>
  <c r="K3455" i="1"/>
  <c r="P3455" i="1" s="1"/>
  <c r="L3455" i="1"/>
  <c r="Q3455" i="1" s="1"/>
  <c r="M3455" i="1"/>
  <c r="R3455" i="1" s="1"/>
  <c r="I3456" i="1"/>
  <c r="N3456" i="1" s="1"/>
  <c r="J3456" i="1"/>
  <c r="O3456" i="1" s="1"/>
  <c r="K3456" i="1"/>
  <c r="P3456" i="1" s="1"/>
  <c r="L3456" i="1"/>
  <c r="Q3456" i="1" s="1"/>
  <c r="M3456" i="1"/>
  <c r="R3456" i="1" s="1"/>
  <c r="I3457" i="1"/>
  <c r="N3457" i="1" s="1"/>
  <c r="J3457" i="1"/>
  <c r="O3457" i="1" s="1"/>
  <c r="K3457" i="1"/>
  <c r="P3457" i="1" s="1"/>
  <c r="L3457" i="1"/>
  <c r="Q3457" i="1" s="1"/>
  <c r="M3457" i="1"/>
  <c r="R3457" i="1" s="1"/>
  <c r="I3458" i="1"/>
  <c r="N3458" i="1" s="1"/>
  <c r="J3458" i="1"/>
  <c r="O3458" i="1" s="1"/>
  <c r="K3458" i="1"/>
  <c r="P3458" i="1" s="1"/>
  <c r="L3458" i="1"/>
  <c r="Q3458" i="1" s="1"/>
  <c r="M3458" i="1"/>
  <c r="R3458" i="1" s="1"/>
  <c r="I3459" i="1"/>
  <c r="N3459" i="1" s="1"/>
  <c r="J3459" i="1"/>
  <c r="O3459" i="1" s="1"/>
  <c r="K3459" i="1"/>
  <c r="P3459" i="1" s="1"/>
  <c r="L3459" i="1"/>
  <c r="Q3459" i="1" s="1"/>
  <c r="M3459" i="1"/>
  <c r="R3459" i="1" s="1"/>
  <c r="I3460" i="1"/>
  <c r="N3460" i="1" s="1"/>
  <c r="J3460" i="1"/>
  <c r="O3460" i="1" s="1"/>
  <c r="K3460" i="1"/>
  <c r="P3460" i="1" s="1"/>
  <c r="L3460" i="1"/>
  <c r="Q3460" i="1" s="1"/>
  <c r="M3460" i="1"/>
  <c r="R3460" i="1" s="1"/>
  <c r="I3461" i="1"/>
  <c r="N3461" i="1" s="1"/>
  <c r="J3461" i="1"/>
  <c r="O3461" i="1" s="1"/>
  <c r="K3461" i="1"/>
  <c r="P3461" i="1" s="1"/>
  <c r="L3461" i="1"/>
  <c r="Q3461" i="1" s="1"/>
  <c r="M3461" i="1"/>
  <c r="R3461" i="1" s="1"/>
  <c r="I3462" i="1"/>
  <c r="N3462" i="1" s="1"/>
  <c r="J3462" i="1"/>
  <c r="O3462" i="1" s="1"/>
  <c r="K3462" i="1"/>
  <c r="P3462" i="1" s="1"/>
  <c r="L3462" i="1"/>
  <c r="Q3462" i="1" s="1"/>
  <c r="M3462" i="1"/>
  <c r="R3462" i="1" s="1"/>
  <c r="I3463" i="1"/>
  <c r="N3463" i="1" s="1"/>
  <c r="J3463" i="1"/>
  <c r="O3463" i="1" s="1"/>
  <c r="K3463" i="1"/>
  <c r="P3463" i="1" s="1"/>
  <c r="L3463" i="1"/>
  <c r="Q3463" i="1" s="1"/>
  <c r="M3463" i="1"/>
  <c r="R3463" i="1" s="1"/>
  <c r="I3464" i="1"/>
  <c r="N3464" i="1" s="1"/>
  <c r="J3464" i="1"/>
  <c r="O3464" i="1" s="1"/>
  <c r="K3464" i="1"/>
  <c r="P3464" i="1" s="1"/>
  <c r="L3464" i="1"/>
  <c r="Q3464" i="1" s="1"/>
  <c r="M3464" i="1"/>
  <c r="R3464" i="1" s="1"/>
  <c r="I3465" i="1"/>
  <c r="N3465" i="1" s="1"/>
  <c r="J3465" i="1"/>
  <c r="O3465" i="1" s="1"/>
  <c r="K3465" i="1"/>
  <c r="P3465" i="1" s="1"/>
  <c r="L3465" i="1"/>
  <c r="Q3465" i="1" s="1"/>
  <c r="M3465" i="1"/>
  <c r="R3465" i="1" s="1"/>
  <c r="I3466" i="1"/>
  <c r="N3466" i="1" s="1"/>
  <c r="J3466" i="1"/>
  <c r="O3466" i="1" s="1"/>
  <c r="K3466" i="1"/>
  <c r="P3466" i="1" s="1"/>
  <c r="L3466" i="1"/>
  <c r="Q3466" i="1" s="1"/>
  <c r="M3466" i="1"/>
  <c r="R3466" i="1" s="1"/>
  <c r="I3467" i="1"/>
  <c r="N3467" i="1" s="1"/>
  <c r="J3467" i="1"/>
  <c r="O3467" i="1" s="1"/>
  <c r="K3467" i="1"/>
  <c r="P3467" i="1" s="1"/>
  <c r="L3467" i="1"/>
  <c r="Q3467" i="1" s="1"/>
  <c r="M3467" i="1"/>
  <c r="R3467" i="1" s="1"/>
  <c r="I3468" i="1"/>
  <c r="N3468" i="1" s="1"/>
  <c r="J3468" i="1"/>
  <c r="O3468" i="1" s="1"/>
  <c r="K3468" i="1"/>
  <c r="P3468" i="1" s="1"/>
  <c r="L3468" i="1"/>
  <c r="Q3468" i="1" s="1"/>
  <c r="M3468" i="1"/>
  <c r="R3468" i="1" s="1"/>
  <c r="I3469" i="1"/>
  <c r="N3469" i="1" s="1"/>
  <c r="J3469" i="1"/>
  <c r="O3469" i="1" s="1"/>
  <c r="K3469" i="1"/>
  <c r="P3469" i="1" s="1"/>
  <c r="L3469" i="1"/>
  <c r="Q3469" i="1" s="1"/>
  <c r="M3469" i="1"/>
  <c r="R3469" i="1" s="1"/>
  <c r="I3470" i="1"/>
  <c r="N3470" i="1" s="1"/>
  <c r="J3470" i="1"/>
  <c r="O3470" i="1" s="1"/>
  <c r="K3470" i="1"/>
  <c r="P3470" i="1" s="1"/>
  <c r="L3470" i="1"/>
  <c r="Q3470" i="1" s="1"/>
  <c r="M3470" i="1"/>
  <c r="R3470" i="1" s="1"/>
  <c r="I3471" i="1"/>
  <c r="N3471" i="1" s="1"/>
  <c r="J3471" i="1"/>
  <c r="O3471" i="1" s="1"/>
  <c r="K3471" i="1"/>
  <c r="P3471" i="1" s="1"/>
  <c r="L3471" i="1"/>
  <c r="Q3471" i="1" s="1"/>
  <c r="M3471" i="1"/>
  <c r="R3471" i="1" s="1"/>
  <c r="I3472" i="1"/>
  <c r="N3472" i="1" s="1"/>
  <c r="J3472" i="1"/>
  <c r="O3472" i="1" s="1"/>
  <c r="K3472" i="1"/>
  <c r="P3472" i="1" s="1"/>
  <c r="L3472" i="1"/>
  <c r="Q3472" i="1" s="1"/>
  <c r="M3472" i="1"/>
  <c r="R3472" i="1" s="1"/>
  <c r="I3473" i="1"/>
  <c r="N3473" i="1" s="1"/>
  <c r="J3473" i="1"/>
  <c r="O3473" i="1" s="1"/>
  <c r="K3473" i="1"/>
  <c r="P3473" i="1" s="1"/>
  <c r="L3473" i="1"/>
  <c r="Q3473" i="1" s="1"/>
  <c r="M3473" i="1"/>
  <c r="R3473" i="1" s="1"/>
  <c r="I3474" i="1"/>
  <c r="N3474" i="1" s="1"/>
  <c r="J3474" i="1"/>
  <c r="O3474" i="1" s="1"/>
  <c r="K3474" i="1"/>
  <c r="P3474" i="1" s="1"/>
  <c r="L3474" i="1"/>
  <c r="Q3474" i="1" s="1"/>
  <c r="M3474" i="1"/>
  <c r="R3474" i="1" s="1"/>
  <c r="I3475" i="1"/>
  <c r="N3475" i="1" s="1"/>
  <c r="J3475" i="1"/>
  <c r="O3475" i="1" s="1"/>
  <c r="K3475" i="1"/>
  <c r="P3475" i="1" s="1"/>
  <c r="L3475" i="1"/>
  <c r="Q3475" i="1" s="1"/>
  <c r="M3475" i="1"/>
  <c r="R3475" i="1" s="1"/>
  <c r="I3476" i="1"/>
  <c r="N3476" i="1" s="1"/>
  <c r="J3476" i="1"/>
  <c r="O3476" i="1" s="1"/>
  <c r="K3476" i="1"/>
  <c r="P3476" i="1" s="1"/>
  <c r="L3476" i="1"/>
  <c r="Q3476" i="1" s="1"/>
  <c r="M3476" i="1"/>
  <c r="R3476" i="1" s="1"/>
  <c r="I3477" i="1"/>
  <c r="N3477" i="1" s="1"/>
  <c r="J3477" i="1"/>
  <c r="O3477" i="1" s="1"/>
  <c r="K3477" i="1"/>
  <c r="P3477" i="1" s="1"/>
  <c r="L3477" i="1"/>
  <c r="Q3477" i="1" s="1"/>
  <c r="M3477" i="1"/>
  <c r="R3477" i="1" s="1"/>
  <c r="I3478" i="1"/>
  <c r="N3478" i="1" s="1"/>
  <c r="J3478" i="1"/>
  <c r="O3478" i="1" s="1"/>
  <c r="K3478" i="1"/>
  <c r="P3478" i="1" s="1"/>
  <c r="L3478" i="1"/>
  <c r="Q3478" i="1" s="1"/>
  <c r="M3478" i="1"/>
  <c r="R3478" i="1" s="1"/>
  <c r="I3479" i="1"/>
  <c r="N3479" i="1" s="1"/>
  <c r="J3479" i="1"/>
  <c r="O3479" i="1" s="1"/>
  <c r="K3479" i="1"/>
  <c r="P3479" i="1" s="1"/>
  <c r="L3479" i="1"/>
  <c r="Q3479" i="1" s="1"/>
  <c r="M3479" i="1"/>
  <c r="R3479" i="1" s="1"/>
  <c r="I3480" i="1"/>
  <c r="N3480" i="1" s="1"/>
  <c r="J3480" i="1"/>
  <c r="O3480" i="1" s="1"/>
  <c r="K3480" i="1"/>
  <c r="P3480" i="1" s="1"/>
  <c r="L3480" i="1"/>
  <c r="Q3480" i="1" s="1"/>
  <c r="M3480" i="1"/>
  <c r="R3480" i="1" s="1"/>
  <c r="I3481" i="1"/>
  <c r="N3481" i="1" s="1"/>
  <c r="J3481" i="1"/>
  <c r="O3481" i="1" s="1"/>
  <c r="K3481" i="1"/>
  <c r="P3481" i="1" s="1"/>
  <c r="L3481" i="1"/>
  <c r="Q3481" i="1" s="1"/>
  <c r="M3481" i="1"/>
  <c r="R3481" i="1" s="1"/>
  <c r="I3482" i="1"/>
  <c r="N3482" i="1" s="1"/>
  <c r="J3482" i="1"/>
  <c r="O3482" i="1" s="1"/>
  <c r="K3482" i="1"/>
  <c r="P3482" i="1" s="1"/>
  <c r="L3482" i="1"/>
  <c r="Q3482" i="1" s="1"/>
  <c r="M3482" i="1"/>
  <c r="R3482" i="1" s="1"/>
  <c r="I3483" i="1"/>
  <c r="N3483" i="1" s="1"/>
  <c r="J3483" i="1"/>
  <c r="O3483" i="1" s="1"/>
  <c r="K3483" i="1"/>
  <c r="P3483" i="1" s="1"/>
  <c r="L3483" i="1"/>
  <c r="Q3483" i="1" s="1"/>
  <c r="M3483" i="1"/>
  <c r="R3483" i="1" s="1"/>
  <c r="I3484" i="1"/>
  <c r="N3484" i="1" s="1"/>
  <c r="J3484" i="1"/>
  <c r="O3484" i="1" s="1"/>
  <c r="K3484" i="1"/>
  <c r="P3484" i="1" s="1"/>
  <c r="L3484" i="1"/>
  <c r="Q3484" i="1" s="1"/>
  <c r="M3484" i="1"/>
  <c r="R3484" i="1" s="1"/>
  <c r="I3485" i="1"/>
  <c r="N3485" i="1" s="1"/>
  <c r="J3485" i="1"/>
  <c r="O3485" i="1" s="1"/>
  <c r="K3485" i="1"/>
  <c r="P3485" i="1" s="1"/>
  <c r="L3485" i="1"/>
  <c r="Q3485" i="1" s="1"/>
  <c r="M3485" i="1"/>
  <c r="R3485" i="1" s="1"/>
  <c r="I3486" i="1"/>
  <c r="N3486" i="1" s="1"/>
  <c r="J3486" i="1"/>
  <c r="O3486" i="1" s="1"/>
  <c r="K3486" i="1"/>
  <c r="P3486" i="1" s="1"/>
  <c r="L3486" i="1"/>
  <c r="Q3486" i="1" s="1"/>
  <c r="M3486" i="1"/>
  <c r="R3486" i="1" s="1"/>
  <c r="I3487" i="1"/>
  <c r="N3487" i="1" s="1"/>
  <c r="J3487" i="1"/>
  <c r="O3487" i="1" s="1"/>
  <c r="K3487" i="1"/>
  <c r="P3487" i="1" s="1"/>
  <c r="L3487" i="1"/>
  <c r="Q3487" i="1" s="1"/>
  <c r="M3487" i="1"/>
  <c r="R3487" i="1" s="1"/>
  <c r="I3488" i="1"/>
  <c r="N3488" i="1" s="1"/>
  <c r="J3488" i="1"/>
  <c r="O3488" i="1" s="1"/>
  <c r="K3488" i="1"/>
  <c r="P3488" i="1" s="1"/>
  <c r="L3488" i="1"/>
  <c r="Q3488" i="1" s="1"/>
  <c r="M3488" i="1"/>
  <c r="R3488" i="1" s="1"/>
  <c r="I3489" i="1"/>
  <c r="N3489" i="1" s="1"/>
  <c r="J3489" i="1"/>
  <c r="O3489" i="1" s="1"/>
  <c r="K3489" i="1"/>
  <c r="P3489" i="1" s="1"/>
  <c r="L3489" i="1"/>
  <c r="Q3489" i="1" s="1"/>
  <c r="M3489" i="1"/>
  <c r="R3489" i="1" s="1"/>
  <c r="I3490" i="1"/>
  <c r="N3490" i="1" s="1"/>
  <c r="J3490" i="1"/>
  <c r="O3490" i="1" s="1"/>
  <c r="K3490" i="1"/>
  <c r="P3490" i="1" s="1"/>
  <c r="L3490" i="1"/>
  <c r="Q3490" i="1" s="1"/>
  <c r="M3490" i="1"/>
  <c r="R3490" i="1" s="1"/>
  <c r="I3491" i="1"/>
  <c r="N3491" i="1" s="1"/>
  <c r="J3491" i="1"/>
  <c r="O3491" i="1" s="1"/>
  <c r="K3491" i="1"/>
  <c r="P3491" i="1" s="1"/>
  <c r="L3491" i="1"/>
  <c r="Q3491" i="1" s="1"/>
  <c r="M3491" i="1"/>
  <c r="R3491" i="1" s="1"/>
  <c r="I3492" i="1"/>
  <c r="N3492" i="1" s="1"/>
  <c r="J3492" i="1"/>
  <c r="O3492" i="1" s="1"/>
  <c r="K3492" i="1"/>
  <c r="P3492" i="1" s="1"/>
  <c r="L3492" i="1"/>
  <c r="Q3492" i="1" s="1"/>
  <c r="M3492" i="1"/>
  <c r="R3492" i="1" s="1"/>
  <c r="I3493" i="1"/>
  <c r="N3493" i="1" s="1"/>
  <c r="J3493" i="1"/>
  <c r="O3493" i="1" s="1"/>
  <c r="K3493" i="1"/>
  <c r="P3493" i="1" s="1"/>
  <c r="L3493" i="1"/>
  <c r="Q3493" i="1" s="1"/>
  <c r="M3493" i="1"/>
  <c r="R3493" i="1" s="1"/>
  <c r="I3494" i="1"/>
  <c r="N3494" i="1" s="1"/>
  <c r="J3494" i="1"/>
  <c r="O3494" i="1" s="1"/>
  <c r="K3494" i="1"/>
  <c r="P3494" i="1" s="1"/>
  <c r="L3494" i="1"/>
  <c r="Q3494" i="1" s="1"/>
  <c r="M3494" i="1"/>
  <c r="R3494" i="1" s="1"/>
  <c r="I3495" i="1"/>
  <c r="N3495" i="1" s="1"/>
  <c r="J3495" i="1"/>
  <c r="O3495" i="1" s="1"/>
  <c r="K3495" i="1"/>
  <c r="P3495" i="1" s="1"/>
  <c r="L3495" i="1"/>
  <c r="Q3495" i="1" s="1"/>
  <c r="M3495" i="1"/>
  <c r="R3495" i="1" s="1"/>
  <c r="I3496" i="1"/>
  <c r="N3496" i="1" s="1"/>
  <c r="J3496" i="1"/>
  <c r="O3496" i="1" s="1"/>
  <c r="K3496" i="1"/>
  <c r="P3496" i="1" s="1"/>
  <c r="L3496" i="1"/>
  <c r="Q3496" i="1" s="1"/>
  <c r="M3496" i="1"/>
  <c r="R3496" i="1" s="1"/>
  <c r="I3497" i="1"/>
  <c r="N3497" i="1" s="1"/>
  <c r="J3497" i="1"/>
  <c r="O3497" i="1" s="1"/>
  <c r="K3497" i="1"/>
  <c r="P3497" i="1" s="1"/>
  <c r="L3497" i="1"/>
  <c r="Q3497" i="1" s="1"/>
  <c r="M3497" i="1"/>
  <c r="R3497" i="1" s="1"/>
  <c r="I3498" i="1"/>
  <c r="N3498" i="1" s="1"/>
  <c r="J3498" i="1"/>
  <c r="O3498" i="1" s="1"/>
  <c r="K3498" i="1"/>
  <c r="P3498" i="1" s="1"/>
  <c r="L3498" i="1"/>
  <c r="Q3498" i="1" s="1"/>
  <c r="M3498" i="1"/>
  <c r="R3498" i="1" s="1"/>
  <c r="I3499" i="1"/>
  <c r="N3499" i="1" s="1"/>
  <c r="J3499" i="1"/>
  <c r="O3499" i="1" s="1"/>
  <c r="K3499" i="1"/>
  <c r="P3499" i="1" s="1"/>
  <c r="L3499" i="1"/>
  <c r="Q3499" i="1" s="1"/>
  <c r="M3499" i="1"/>
  <c r="R3499" i="1" s="1"/>
  <c r="I3500" i="1"/>
  <c r="N3500" i="1" s="1"/>
  <c r="J3500" i="1"/>
  <c r="O3500" i="1" s="1"/>
  <c r="K3500" i="1"/>
  <c r="P3500" i="1" s="1"/>
  <c r="L3500" i="1"/>
  <c r="Q3500" i="1" s="1"/>
  <c r="M3500" i="1"/>
  <c r="R3500" i="1" s="1"/>
  <c r="I3501" i="1"/>
  <c r="N3501" i="1" s="1"/>
  <c r="J3501" i="1"/>
  <c r="O3501" i="1" s="1"/>
  <c r="K3501" i="1"/>
  <c r="P3501" i="1" s="1"/>
  <c r="L3501" i="1"/>
  <c r="Q3501" i="1" s="1"/>
  <c r="M3501" i="1"/>
  <c r="R3501" i="1" s="1"/>
  <c r="I3502" i="1"/>
  <c r="N3502" i="1" s="1"/>
  <c r="J3502" i="1"/>
  <c r="O3502" i="1" s="1"/>
  <c r="K3502" i="1"/>
  <c r="P3502" i="1" s="1"/>
  <c r="L3502" i="1"/>
  <c r="Q3502" i="1" s="1"/>
  <c r="M3502" i="1"/>
  <c r="R3502" i="1" s="1"/>
  <c r="I3503" i="1"/>
  <c r="N3503" i="1" s="1"/>
  <c r="J3503" i="1"/>
  <c r="O3503" i="1" s="1"/>
  <c r="K3503" i="1"/>
  <c r="P3503" i="1" s="1"/>
  <c r="L3503" i="1"/>
  <c r="Q3503" i="1" s="1"/>
  <c r="M3503" i="1"/>
  <c r="R3503" i="1" s="1"/>
  <c r="I3504" i="1"/>
  <c r="N3504" i="1" s="1"/>
  <c r="J3504" i="1"/>
  <c r="O3504" i="1" s="1"/>
  <c r="K3504" i="1"/>
  <c r="P3504" i="1" s="1"/>
  <c r="L3504" i="1"/>
  <c r="Q3504" i="1" s="1"/>
  <c r="M3504" i="1"/>
  <c r="R3504" i="1" s="1"/>
  <c r="I3505" i="1"/>
  <c r="N3505" i="1" s="1"/>
  <c r="J3505" i="1"/>
  <c r="O3505" i="1" s="1"/>
  <c r="K3505" i="1"/>
  <c r="P3505" i="1" s="1"/>
  <c r="L3505" i="1"/>
  <c r="Q3505" i="1" s="1"/>
  <c r="M3505" i="1"/>
  <c r="R3505" i="1" s="1"/>
  <c r="I3506" i="1"/>
  <c r="N3506" i="1" s="1"/>
  <c r="J3506" i="1"/>
  <c r="O3506" i="1" s="1"/>
  <c r="K3506" i="1"/>
  <c r="P3506" i="1" s="1"/>
  <c r="L3506" i="1"/>
  <c r="Q3506" i="1" s="1"/>
  <c r="M3506" i="1"/>
  <c r="R3506" i="1" s="1"/>
  <c r="I3507" i="1"/>
  <c r="N3507" i="1" s="1"/>
  <c r="J3507" i="1"/>
  <c r="O3507" i="1" s="1"/>
  <c r="K3507" i="1"/>
  <c r="P3507" i="1" s="1"/>
  <c r="L3507" i="1"/>
  <c r="Q3507" i="1" s="1"/>
  <c r="M3507" i="1"/>
  <c r="R3507" i="1" s="1"/>
  <c r="I3508" i="1"/>
  <c r="N3508" i="1" s="1"/>
  <c r="J3508" i="1"/>
  <c r="O3508" i="1" s="1"/>
  <c r="K3508" i="1"/>
  <c r="P3508" i="1" s="1"/>
  <c r="L3508" i="1"/>
  <c r="Q3508" i="1" s="1"/>
  <c r="M3508" i="1"/>
  <c r="R3508" i="1" s="1"/>
  <c r="I3509" i="1"/>
  <c r="N3509" i="1" s="1"/>
  <c r="J3509" i="1"/>
  <c r="O3509" i="1" s="1"/>
  <c r="K3509" i="1"/>
  <c r="P3509" i="1" s="1"/>
  <c r="L3509" i="1"/>
  <c r="Q3509" i="1" s="1"/>
  <c r="M3509" i="1"/>
  <c r="R3509" i="1" s="1"/>
  <c r="I3510" i="1"/>
  <c r="N3510" i="1" s="1"/>
  <c r="J3510" i="1"/>
  <c r="O3510" i="1" s="1"/>
  <c r="K3510" i="1"/>
  <c r="P3510" i="1" s="1"/>
  <c r="L3510" i="1"/>
  <c r="Q3510" i="1" s="1"/>
  <c r="M3510" i="1"/>
  <c r="R3510" i="1" s="1"/>
  <c r="I3511" i="1"/>
  <c r="N3511" i="1" s="1"/>
  <c r="J3511" i="1"/>
  <c r="O3511" i="1" s="1"/>
  <c r="K3511" i="1"/>
  <c r="P3511" i="1" s="1"/>
  <c r="L3511" i="1"/>
  <c r="Q3511" i="1" s="1"/>
  <c r="M3511" i="1"/>
  <c r="R3511" i="1" s="1"/>
  <c r="I3512" i="1"/>
  <c r="N3512" i="1" s="1"/>
  <c r="J3512" i="1"/>
  <c r="O3512" i="1" s="1"/>
  <c r="K3512" i="1"/>
  <c r="P3512" i="1" s="1"/>
  <c r="L3512" i="1"/>
  <c r="Q3512" i="1" s="1"/>
  <c r="M3512" i="1"/>
  <c r="R3512" i="1" s="1"/>
  <c r="I3513" i="1"/>
  <c r="N3513" i="1" s="1"/>
  <c r="J3513" i="1"/>
  <c r="O3513" i="1" s="1"/>
  <c r="K3513" i="1"/>
  <c r="P3513" i="1" s="1"/>
  <c r="L3513" i="1"/>
  <c r="Q3513" i="1" s="1"/>
  <c r="M3513" i="1"/>
  <c r="R3513" i="1" s="1"/>
  <c r="I3514" i="1"/>
  <c r="N3514" i="1" s="1"/>
  <c r="J3514" i="1"/>
  <c r="O3514" i="1" s="1"/>
  <c r="K3514" i="1"/>
  <c r="P3514" i="1" s="1"/>
  <c r="L3514" i="1"/>
  <c r="Q3514" i="1" s="1"/>
  <c r="M3514" i="1"/>
  <c r="R3514" i="1" s="1"/>
  <c r="I3515" i="1"/>
  <c r="N3515" i="1" s="1"/>
  <c r="J3515" i="1"/>
  <c r="O3515" i="1" s="1"/>
  <c r="K3515" i="1"/>
  <c r="P3515" i="1" s="1"/>
  <c r="L3515" i="1"/>
  <c r="Q3515" i="1" s="1"/>
  <c r="M3515" i="1"/>
  <c r="R3515" i="1" s="1"/>
  <c r="I3516" i="1"/>
  <c r="N3516" i="1" s="1"/>
  <c r="J3516" i="1"/>
  <c r="O3516" i="1" s="1"/>
  <c r="K3516" i="1"/>
  <c r="P3516" i="1" s="1"/>
  <c r="L3516" i="1"/>
  <c r="Q3516" i="1" s="1"/>
  <c r="M3516" i="1"/>
  <c r="R3516" i="1" s="1"/>
  <c r="I3517" i="1"/>
  <c r="N3517" i="1" s="1"/>
  <c r="J3517" i="1"/>
  <c r="O3517" i="1" s="1"/>
  <c r="K3517" i="1"/>
  <c r="P3517" i="1" s="1"/>
  <c r="L3517" i="1"/>
  <c r="Q3517" i="1" s="1"/>
  <c r="M3517" i="1"/>
  <c r="R3517" i="1" s="1"/>
  <c r="I3518" i="1"/>
  <c r="N3518" i="1" s="1"/>
  <c r="J3518" i="1"/>
  <c r="O3518" i="1" s="1"/>
  <c r="K3518" i="1"/>
  <c r="P3518" i="1" s="1"/>
  <c r="L3518" i="1"/>
  <c r="Q3518" i="1" s="1"/>
  <c r="M3518" i="1"/>
  <c r="R3518" i="1" s="1"/>
  <c r="I3519" i="1"/>
  <c r="N3519" i="1" s="1"/>
  <c r="J3519" i="1"/>
  <c r="O3519" i="1" s="1"/>
  <c r="K3519" i="1"/>
  <c r="P3519" i="1" s="1"/>
  <c r="L3519" i="1"/>
  <c r="Q3519" i="1" s="1"/>
  <c r="M3519" i="1"/>
  <c r="R3519" i="1" s="1"/>
  <c r="I3520" i="1"/>
  <c r="N3520" i="1" s="1"/>
  <c r="J3520" i="1"/>
  <c r="O3520" i="1" s="1"/>
  <c r="K3520" i="1"/>
  <c r="P3520" i="1" s="1"/>
  <c r="L3520" i="1"/>
  <c r="Q3520" i="1" s="1"/>
  <c r="M3520" i="1"/>
  <c r="R3520" i="1" s="1"/>
  <c r="I3521" i="1"/>
  <c r="N3521" i="1" s="1"/>
  <c r="J3521" i="1"/>
  <c r="O3521" i="1" s="1"/>
  <c r="K3521" i="1"/>
  <c r="P3521" i="1" s="1"/>
  <c r="L3521" i="1"/>
  <c r="Q3521" i="1" s="1"/>
  <c r="M3521" i="1"/>
  <c r="R3521" i="1" s="1"/>
  <c r="I3522" i="1"/>
  <c r="N3522" i="1" s="1"/>
  <c r="J3522" i="1"/>
  <c r="O3522" i="1" s="1"/>
  <c r="K3522" i="1"/>
  <c r="P3522" i="1" s="1"/>
  <c r="L3522" i="1"/>
  <c r="Q3522" i="1" s="1"/>
  <c r="M3522" i="1"/>
  <c r="R3522" i="1" s="1"/>
  <c r="I3523" i="1"/>
  <c r="N3523" i="1" s="1"/>
  <c r="J3523" i="1"/>
  <c r="O3523" i="1" s="1"/>
  <c r="K3523" i="1"/>
  <c r="P3523" i="1" s="1"/>
  <c r="L3523" i="1"/>
  <c r="Q3523" i="1" s="1"/>
  <c r="M3523" i="1"/>
  <c r="R3523" i="1" s="1"/>
  <c r="I3524" i="1"/>
  <c r="N3524" i="1" s="1"/>
  <c r="J3524" i="1"/>
  <c r="O3524" i="1" s="1"/>
  <c r="K3524" i="1"/>
  <c r="P3524" i="1" s="1"/>
  <c r="L3524" i="1"/>
  <c r="Q3524" i="1" s="1"/>
  <c r="M3524" i="1"/>
  <c r="R3524" i="1" s="1"/>
  <c r="I3525" i="1"/>
  <c r="N3525" i="1" s="1"/>
  <c r="J3525" i="1"/>
  <c r="O3525" i="1" s="1"/>
  <c r="K3525" i="1"/>
  <c r="P3525" i="1" s="1"/>
  <c r="L3525" i="1"/>
  <c r="Q3525" i="1" s="1"/>
  <c r="M3525" i="1"/>
  <c r="R3525" i="1" s="1"/>
  <c r="I3526" i="1"/>
  <c r="N3526" i="1" s="1"/>
  <c r="J3526" i="1"/>
  <c r="O3526" i="1" s="1"/>
  <c r="K3526" i="1"/>
  <c r="P3526" i="1" s="1"/>
  <c r="L3526" i="1"/>
  <c r="Q3526" i="1" s="1"/>
  <c r="M3526" i="1"/>
  <c r="R3526" i="1" s="1"/>
  <c r="I3527" i="1"/>
  <c r="N3527" i="1" s="1"/>
  <c r="J3527" i="1"/>
  <c r="O3527" i="1" s="1"/>
  <c r="K3527" i="1"/>
  <c r="P3527" i="1" s="1"/>
  <c r="L3527" i="1"/>
  <c r="Q3527" i="1" s="1"/>
  <c r="M3527" i="1"/>
  <c r="R3527" i="1" s="1"/>
  <c r="I3528" i="1"/>
  <c r="N3528" i="1" s="1"/>
  <c r="J3528" i="1"/>
  <c r="O3528" i="1" s="1"/>
  <c r="K3528" i="1"/>
  <c r="P3528" i="1" s="1"/>
  <c r="L3528" i="1"/>
  <c r="Q3528" i="1" s="1"/>
  <c r="M3528" i="1"/>
  <c r="R3528" i="1" s="1"/>
  <c r="I3529" i="1"/>
  <c r="N3529" i="1" s="1"/>
  <c r="J3529" i="1"/>
  <c r="O3529" i="1" s="1"/>
  <c r="K3529" i="1"/>
  <c r="P3529" i="1" s="1"/>
  <c r="L3529" i="1"/>
  <c r="Q3529" i="1" s="1"/>
  <c r="M3529" i="1"/>
  <c r="R3529" i="1" s="1"/>
  <c r="I3530" i="1"/>
  <c r="N3530" i="1" s="1"/>
  <c r="J3530" i="1"/>
  <c r="O3530" i="1" s="1"/>
  <c r="K3530" i="1"/>
  <c r="P3530" i="1" s="1"/>
  <c r="L3530" i="1"/>
  <c r="Q3530" i="1" s="1"/>
  <c r="M3530" i="1"/>
  <c r="R3530" i="1" s="1"/>
  <c r="I3531" i="1"/>
  <c r="N3531" i="1" s="1"/>
  <c r="J3531" i="1"/>
  <c r="O3531" i="1" s="1"/>
  <c r="K3531" i="1"/>
  <c r="P3531" i="1" s="1"/>
  <c r="L3531" i="1"/>
  <c r="Q3531" i="1" s="1"/>
  <c r="M3531" i="1"/>
  <c r="R3531" i="1" s="1"/>
  <c r="I3532" i="1"/>
  <c r="N3532" i="1" s="1"/>
  <c r="J3532" i="1"/>
  <c r="O3532" i="1" s="1"/>
  <c r="K3532" i="1"/>
  <c r="P3532" i="1" s="1"/>
  <c r="L3532" i="1"/>
  <c r="Q3532" i="1" s="1"/>
  <c r="M3532" i="1"/>
  <c r="R3532" i="1" s="1"/>
  <c r="I3533" i="1"/>
  <c r="N3533" i="1" s="1"/>
  <c r="J3533" i="1"/>
  <c r="O3533" i="1" s="1"/>
  <c r="K3533" i="1"/>
  <c r="P3533" i="1" s="1"/>
  <c r="L3533" i="1"/>
  <c r="Q3533" i="1" s="1"/>
  <c r="M3533" i="1"/>
  <c r="R3533" i="1" s="1"/>
  <c r="I3534" i="1"/>
  <c r="N3534" i="1" s="1"/>
  <c r="J3534" i="1"/>
  <c r="O3534" i="1" s="1"/>
  <c r="K3534" i="1"/>
  <c r="P3534" i="1" s="1"/>
  <c r="L3534" i="1"/>
  <c r="Q3534" i="1" s="1"/>
  <c r="M3534" i="1"/>
  <c r="R3534" i="1" s="1"/>
  <c r="I3535" i="1"/>
  <c r="N3535" i="1" s="1"/>
  <c r="J3535" i="1"/>
  <c r="O3535" i="1" s="1"/>
  <c r="K3535" i="1"/>
  <c r="P3535" i="1" s="1"/>
  <c r="L3535" i="1"/>
  <c r="Q3535" i="1" s="1"/>
  <c r="M3535" i="1"/>
  <c r="R3535" i="1" s="1"/>
  <c r="I3536" i="1"/>
  <c r="N3536" i="1" s="1"/>
  <c r="J3536" i="1"/>
  <c r="O3536" i="1" s="1"/>
  <c r="K3536" i="1"/>
  <c r="P3536" i="1" s="1"/>
  <c r="L3536" i="1"/>
  <c r="Q3536" i="1" s="1"/>
  <c r="M3536" i="1"/>
  <c r="R3536" i="1" s="1"/>
  <c r="I3537" i="1"/>
  <c r="N3537" i="1" s="1"/>
  <c r="J3537" i="1"/>
  <c r="O3537" i="1" s="1"/>
  <c r="K3537" i="1"/>
  <c r="P3537" i="1" s="1"/>
  <c r="L3537" i="1"/>
  <c r="Q3537" i="1" s="1"/>
  <c r="M3537" i="1"/>
  <c r="R3537" i="1" s="1"/>
  <c r="I3538" i="1"/>
  <c r="N3538" i="1" s="1"/>
  <c r="J3538" i="1"/>
  <c r="O3538" i="1" s="1"/>
  <c r="K3538" i="1"/>
  <c r="P3538" i="1" s="1"/>
  <c r="L3538" i="1"/>
  <c r="Q3538" i="1" s="1"/>
  <c r="M3538" i="1"/>
  <c r="R3538" i="1" s="1"/>
  <c r="I3539" i="1"/>
  <c r="N3539" i="1" s="1"/>
  <c r="J3539" i="1"/>
  <c r="O3539" i="1" s="1"/>
  <c r="K3539" i="1"/>
  <c r="P3539" i="1" s="1"/>
  <c r="L3539" i="1"/>
  <c r="Q3539" i="1" s="1"/>
  <c r="M3539" i="1"/>
  <c r="R3539" i="1" s="1"/>
  <c r="I3540" i="1"/>
  <c r="N3540" i="1" s="1"/>
  <c r="J3540" i="1"/>
  <c r="O3540" i="1" s="1"/>
  <c r="K3540" i="1"/>
  <c r="P3540" i="1" s="1"/>
  <c r="L3540" i="1"/>
  <c r="Q3540" i="1" s="1"/>
  <c r="M3540" i="1"/>
  <c r="R3540" i="1" s="1"/>
  <c r="I3541" i="1"/>
  <c r="N3541" i="1" s="1"/>
  <c r="J3541" i="1"/>
  <c r="O3541" i="1" s="1"/>
  <c r="K3541" i="1"/>
  <c r="P3541" i="1" s="1"/>
  <c r="L3541" i="1"/>
  <c r="Q3541" i="1" s="1"/>
  <c r="M3541" i="1"/>
  <c r="R3541" i="1" s="1"/>
  <c r="I3542" i="1"/>
  <c r="N3542" i="1" s="1"/>
  <c r="J3542" i="1"/>
  <c r="O3542" i="1" s="1"/>
  <c r="K3542" i="1"/>
  <c r="P3542" i="1" s="1"/>
  <c r="L3542" i="1"/>
  <c r="Q3542" i="1" s="1"/>
  <c r="M3542" i="1"/>
  <c r="R3542" i="1" s="1"/>
  <c r="I3543" i="1"/>
  <c r="N3543" i="1" s="1"/>
  <c r="J3543" i="1"/>
  <c r="O3543" i="1" s="1"/>
  <c r="K3543" i="1"/>
  <c r="P3543" i="1" s="1"/>
  <c r="L3543" i="1"/>
  <c r="Q3543" i="1" s="1"/>
  <c r="M3543" i="1"/>
  <c r="R3543" i="1" s="1"/>
  <c r="I3544" i="1"/>
  <c r="N3544" i="1" s="1"/>
  <c r="J3544" i="1"/>
  <c r="O3544" i="1" s="1"/>
  <c r="K3544" i="1"/>
  <c r="P3544" i="1" s="1"/>
  <c r="L3544" i="1"/>
  <c r="Q3544" i="1" s="1"/>
  <c r="M3544" i="1"/>
  <c r="R3544" i="1" s="1"/>
  <c r="I3545" i="1"/>
  <c r="N3545" i="1" s="1"/>
  <c r="J3545" i="1"/>
  <c r="O3545" i="1" s="1"/>
  <c r="K3545" i="1"/>
  <c r="P3545" i="1" s="1"/>
  <c r="L3545" i="1"/>
  <c r="Q3545" i="1" s="1"/>
  <c r="M3545" i="1"/>
  <c r="R3545" i="1" s="1"/>
  <c r="I3546" i="1"/>
  <c r="N3546" i="1" s="1"/>
  <c r="J3546" i="1"/>
  <c r="O3546" i="1" s="1"/>
  <c r="K3546" i="1"/>
  <c r="P3546" i="1" s="1"/>
  <c r="L3546" i="1"/>
  <c r="Q3546" i="1" s="1"/>
  <c r="M3546" i="1"/>
  <c r="R3546" i="1" s="1"/>
  <c r="I3547" i="1"/>
  <c r="N3547" i="1" s="1"/>
  <c r="J3547" i="1"/>
  <c r="O3547" i="1" s="1"/>
  <c r="K3547" i="1"/>
  <c r="P3547" i="1" s="1"/>
  <c r="L3547" i="1"/>
  <c r="Q3547" i="1" s="1"/>
  <c r="M3547" i="1"/>
  <c r="R3547" i="1" s="1"/>
  <c r="I3548" i="1"/>
  <c r="N3548" i="1" s="1"/>
  <c r="J3548" i="1"/>
  <c r="O3548" i="1" s="1"/>
  <c r="K3548" i="1"/>
  <c r="P3548" i="1" s="1"/>
  <c r="L3548" i="1"/>
  <c r="Q3548" i="1" s="1"/>
  <c r="M3548" i="1"/>
  <c r="R3548" i="1" s="1"/>
  <c r="I3549" i="1"/>
  <c r="N3549" i="1" s="1"/>
  <c r="J3549" i="1"/>
  <c r="O3549" i="1" s="1"/>
  <c r="K3549" i="1"/>
  <c r="P3549" i="1" s="1"/>
  <c r="L3549" i="1"/>
  <c r="Q3549" i="1" s="1"/>
  <c r="M3549" i="1"/>
  <c r="R3549" i="1" s="1"/>
  <c r="I3550" i="1"/>
  <c r="N3550" i="1" s="1"/>
  <c r="J3550" i="1"/>
  <c r="O3550" i="1" s="1"/>
  <c r="K3550" i="1"/>
  <c r="P3550" i="1" s="1"/>
  <c r="L3550" i="1"/>
  <c r="Q3550" i="1" s="1"/>
  <c r="M3550" i="1"/>
  <c r="R3550" i="1" s="1"/>
  <c r="I3551" i="1"/>
  <c r="N3551" i="1" s="1"/>
  <c r="J3551" i="1"/>
  <c r="O3551" i="1" s="1"/>
  <c r="K3551" i="1"/>
  <c r="P3551" i="1" s="1"/>
  <c r="L3551" i="1"/>
  <c r="Q3551" i="1" s="1"/>
  <c r="M3551" i="1"/>
  <c r="R3551" i="1" s="1"/>
  <c r="I3552" i="1"/>
  <c r="N3552" i="1" s="1"/>
  <c r="J3552" i="1"/>
  <c r="O3552" i="1" s="1"/>
  <c r="K3552" i="1"/>
  <c r="P3552" i="1" s="1"/>
  <c r="L3552" i="1"/>
  <c r="Q3552" i="1" s="1"/>
  <c r="M3552" i="1"/>
  <c r="R3552" i="1" s="1"/>
  <c r="I3553" i="1"/>
  <c r="N3553" i="1" s="1"/>
  <c r="J3553" i="1"/>
  <c r="O3553" i="1" s="1"/>
  <c r="K3553" i="1"/>
  <c r="P3553" i="1" s="1"/>
  <c r="L3553" i="1"/>
  <c r="Q3553" i="1" s="1"/>
  <c r="M3553" i="1"/>
  <c r="R3553" i="1" s="1"/>
  <c r="I3554" i="1"/>
  <c r="N3554" i="1" s="1"/>
  <c r="J3554" i="1"/>
  <c r="O3554" i="1" s="1"/>
  <c r="K3554" i="1"/>
  <c r="P3554" i="1" s="1"/>
  <c r="L3554" i="1"/>
  <c r="Q3554" i="1" s="1"/>
  <c r="M3554" i="1"/>
  <c r="R3554" i="1" s="1"/>
  <c r="I3555" i="1"/>
  <c r="N3555" i="1" s="1"/>
  <c r="J3555" i="1"/>
  <c r="O3555" i="1" s="1"/>
  <c r="K3555" i="1"/>
  <c r="P3555" i="1" s="1"/>
  <c r="L3555" i="1"/>
  <c r="Q3555" i="1" s="1"/>
  <c r="M3555" i="1"/>
  <c r="R3555" i="1" s="1"/>
  <c r="I3556" i="1"/>
  <c r="N3556" i="1" s="1"/>
  <c r="J3556" i="1"/>
  <c r="O3556" i="1" s="1"/>
  <c r="K3556" i="1"/>
  <c r="P3556" i="1" s="1"/>
  <c r="L3556" i="1"/>
  <c r="Q3556" i="1" s="1"/>
  <c r="M3556" i="1"/>
  <c r="R3556" i="1" s="1"/>
  <c r="I3557" i="1"/>
  <c r="N3557" i="1" s="1"/>
  <c r="J3557" i="1"/>
  <c r="O3557" i="1" s="1"/>
  <c r="K3557" i="1"/>
  <c r="P3557" i="1" s="1"/>
  <c r="L3557" i="1"/>
  <c r="Q3557" i="1" s="1"/>
  <c r="M3557" i="1"/>
  <c r="R3557" i="1" s="1"/>
  <c r="I3558" i="1"/>
  <c r="N3558" i="1" s="1"/>
  <c r="J3558" i="1"/>
  <c r="O3558" i="1" s="1"/>
  <c r="K3558" i="1"/>
  <c r="P3558" i="1" s="1"/>
  <c r="L3558" i="1"/>
  <c r="Q3558" i="1" s="1"/>
  <c r="M3558" i="1"/>
  <c r="R3558" i="1" s="1"/>
  <c r="I3559" i="1"/>
  <c r="N3559" i="1" s="1"/>
  <c r="J3559" i="1"/>
  <c r="O3559" i="1" s="1"/>
  <c r="K3559" i="1"/>
  <c r="P3559" i="1" s="1"/>
  <c r="L3559" i="1"/>
  <c r="Q3559" i="1" s="1"/>
  <c r="M3559" i="1"/>
  <c r="R3559" i="1" s="1"/>
  <c r="I3560" i="1"/>
  <c r="N3560" i="1" s="1"/>
  <c r="J3560" i="1"/>
  <c r="O3560" i="1" s="1"/>
  <c r="K3560" i="1"/>
  <c r="P3560" i="1" s="1"/>
  <c r="L3560" i="1"/>
  <c r="Q3560" i="1" s="1"/>
  <c r="M3560" i="1"/>
  <c r="R3560" i="1" s="1"/>
  <c r="I3561" i="1"/>
  <c r="N3561" i="1" s="1"/>
  <c r="J3561" i="1"/>
  <c r="O3561" i="1" s="1"/>
  <c r="K3561" i="1"/>
  <c r="P3561" i="1" s="1"/>
  <c r="L3561" i="1"/>
  <c r="Q3561" i="1" s="1"/>
  <c r="M3561" i="1"/>
  <c r="R3561" i="1" s="1"/>
  <c r="I3562" i="1"/>
  <c r="N3562" i="1" s="1"/>
  <c r="J3562" i="1"/>
  <c r="O3562" i="1" s="1"/>
  <c r="K3562" i="1"/>
  <c r="P3562" i="1" s="1"/>
  <c r="L3562" i="1"/>
  <c r="Q3562" i="1" s="1"/>
  <c r="M3562" i="1"/>
  <c r="R3562" i="1" s="1"/>
  <c r="I3563" i="1"/>
  <c r="N3563" i="1" s="1"/>
  <c r="J3563" i="1"/>
  <c r="O3563" i="1" s="1"/>
  <c r="K3563" i="1"/>
  <c r="P3563" i="1" s="1"/>
  <c r="L3563" i="1"/>
  <c r="Q3563" i="1" s="1"/>
  <c r="M3563" i="1"/>
  <c r="R3563" i="1" s="1"/>
  <c r="I3564" i="1"/>
  <c r="N3564" i="1" s="1"/>
  <c r="J3564" i="1"/>
  <c r="O3564" i="1" s="1"/>
  <c r="K3564" i="1"/>
  <c r="P3564" i="1" s="1"/>
  <c r="L3564" i="1"/>
  <c r="Q3564" i="1" s="1"/>
  <c r="M3564" i="1"/>
  <c r="R3564" i="1" s="1"/>
  <c r="I3565" i="1"/>
  <c r="N3565" i="1" s="1"/>
  <c r="J3565" i="1"/>
  <c r="O3565" i="1" s="1"/>
  <c r="K3565" i="1"/>
  <c r="P3565" i="1" s="1"/>
  <c r="L3565" i="1"/>
  <c r="Q3565" i="1" s="1"/>
  <c r="M3565" i="1"/>
  <c r="R3565" i="1" s="1"/>
  <c r="I3566" i="1"/>
  <c r="N3566" i="1" s="1"/>
  <c r="J3566" i="1"/>
  <c r="O3566" i="1" s="1"/>
  <c r="K3566" i="1"/>
  <c r="P3566" i="1" s="1"/>
  <c r="L3566" i="1"/>
  <c r="Q3566" i="1" s="1"/>
  <c r="M3566" i="1"/>
  <c r="R3566" i="1" s="1"/>
  <c r="I3567" i="1"/>
  <c r="N3567" i="1" s="1"/>
  <c r="J3567" i="1"/>
  <c r="O3567" i="1" s="1"/>
  <c r="K3567" i="1"/>
  <c r="P3567" i="1" s="1"/>
  <c r="L3567" i="1"/>
  <c r="Q3567" i="1" s="1"/>
  <c r="M3567" i="1"/>
  <c r="R3567" i="1" s="1"/>
  <c r="I3568" i="1"/>
  <c r="N3568" i="1" s="1"/>
  <c r="J3568" i="1"/>
  <c r="O3568" i="1" s="1"/>
  <c r="K3568" i="1"/>
  <c r="P3568" i="1" s="1"/>
  <c r="L3568" i="1"/>
  <c r="Q3568" i="1" s="1"/>
  <c r="M3568" i="1"/>
  <c r="R3568" i="1" s="1"/>
  <c r="I3569" i="1"/>
  <c r="N3569" i="1" s="1"/>
  <c r="J3569" i="1"/>
  <c r="O3569" i="1" s="1"/>
  <c r="K3569" i="1"/>
  <c r="P3569" i="1" s="1"/>
  <c r="L3569" i="1"/>
  <c r="Q3569" i="1" s="1"/>
  <c r="M3569" i="1"/>
  <c r="R3569" i="1" s="1"/>
  <c r="I3570" i="1"/>
  <c r="N3570" i="1" s="1"/>
  <c r="J3570" i="1"/>
  <c r="O3570" i="1" s="1"/>
  <c r="K3570" i="1"/>
  <c r="P3570" i="1" s="1"/>
  <c r="L3570" i="1"/>
  <c r="Q3570" i="1" s="1"/>
  <c r="M3570" i="1"/>
  <c r="R3570" i="1" s="1"/>
  <c r="I3571" i="1"/>
  <c r="N3571" i="1" s="1"/>
  <c r="J3571" i="1"/>
  <c r="O3571" i="1" s="1"/>
  <c r="K3571" i="1"/>
  <c r="P3571" i="1" s="1"/>
  <c r="L3571" i="1"/>
  <c r="Q3571" i="1" s="1"/>
  <c r="M3571" i="1"/>
  <c r="R3571" i="1" s="1"/>
  <c r="I3572" i="1"/>
  <c r="N3572" i="1" s="1"/>
  <c r="J3572" i="1"/>
  <c r="O3572" i="1" s="1"/>
  <c r="K3572" i="1"/>
  <c r="P3572" i="1" s="1"/>
  <c r="L3572" i="1"/>
  <c r="Q3572" i="1" s="1"/>
  <c r="M3572" i="1"/>
  <c r="R3572" i="1" s="1"/>
  <c r="I3573" i="1"/>
  <c r="N3573" i="1" s="1"/>
  <c r="J3573" i="1"/>
  <c r="O3573" i="1" s="1"/>
  <c r="K3573" i="1"/>
  <c r="P3573" i="1" s="1"/>
  <c r="L3573" i="1"/>
  <c r="Q3573" i="1" s="1"/>
  <c r="M3573" i="1"/>
  <c r="R3573" i="1" s="1"/>
  <c r="I3574" i="1"/>
  <c r="N3574" i="1" s="1"/>
  <c r="J3574" i="1"/>
  <c r="O3574" i="1" s="1"/>
  <c r="K3574" i="1"/>
  <c r="P3574" i="1" s="1"/>
  <c r="L3574" i="1"/>
  <c r="Q3574" i="1" s="1"/>
  <c r="M3574" i="1"/>
  <c r="R3574" i="1" s="1"/>
  <c r="I3575" i="1"/>
  <c r="N3575" i="1" s="1"/>
  <c r="J3575" i="1"/>
  <c r="O3575" i="1" s="1"/>
  <c r="K3575" i="1"/>
  <c r="P3575" i="1" s="1"/>
  <c r="L3575" i="1"/>
  <c r="Q3575" i="1" s="1"/>
  <c r="M3575" i="1"/>
  <c r="R3575" i="1" s="1"/>
  <c r="I3576" i="1"/>
  <c r="N3576" i="1" s="1"/>
  <c r="J3576" i="1"/>
  <c r="O3576" i="1" s="1"/>
  <c r="K3576" i="1"/>
  <c r="P3576" i="1" s="1"/>
  <c r="L3576" i="1"/>
  <c r="Q3576" i="1" s="1"/>
  <c r="M3576" i="1"/>
  <c r="R3576" i="1" s="1"/>
  <c r="I3577" i="1"/>
  <c r="N3577" i="1" s="1"/>
  <c r="J3577" i="1"/>
  <c r="O3577" i="1" s="1"/>
  <c r="K3577" i="1"/>
  <c r="P3577" i="1" s="1"/>
  <c r="L3577" i="1"/>
  <c r="Q3577" i="1" s="1"/>
  <c r="M3577" i="1"/>
  <c r="R3577" i="1" s="1"/>
  <c r="I3578" i="1"/>
  <c r="N3578" i="1" s="1"/>
  <c r="J3578" i="1"/>
  <c r="O3578" i="1" s="1"/>
  <c r="K3578" i="1"/>
  <c r="P3578" i="1" s="1"/>
  <c r="L3578" i="1"/>
  <c r="Q3578" i="1" s="1"/>
  <c r="M3578" i="1"/>
  <c r="R3578" i="1" s="1"/>
  <c r="I3579" i="1"/>
  <c r="N3579" i="1" s="1"/>
  <c r="J3579" i="1"/>
  <c r="O3579" i="1" s="1"/>
  <c r="K3579" i="1"/>
  <c r="P3579" i="1" s="1"/>
  <c r="L3579" i="1"/>
  <c r="Q3579" i="1" s="1"/>
  <c r="M3579" i="1"/>
  <c r="R3579" i="1" s="1"/>
  <c r="I3580" i="1"/>
  <c r="N3580" i="1" s="1"/>
  <c r="J3580" i="1"/>
  <c r="O3580" i="1" s="1"/>
  <c r="K3580" i="1"/>
  <c r="P3580" i="1" s="1"/>
  <c r="L3580" i="1"/>
  <c r="Q3580" i="1" s="1"/>
  <c r="M3580" i="1"/>
  <c r="R3580" i="1" s="1"/>
  <c r="I3581" i="1"/>
  <c r="N3581" i="1" s="1"/>
  <c r="J3581" i="1"/>
  <c r="O3581" i="1" s="1"/>
  <c r="K3581" i="1"/>
  <c r="P3581" i="1" s="1"/>
  <c r="L3581" i="1"/>
  <c r="Q3581" i="1" s="1"/>
  <c r="M3581" i="1"/>
  <c r="R3581" i="1" s="1"/>
  <c r="I3582" i="1"/>
  <c r="N3582" i="1" s="1"/>
  <c r="J3582" i="1"/>
  <c r="O3582" i="1" s="1"/>
  <c r="K3582" i="1"/>
  <c r="P3582" i="1" s="1"/>
  <c r="L3582" i="1"/>
  <c r="Q3582" i="1" s="1"/>
  <c r="M3582" i="1"/>
  <c r="R3582" i="1" s="1"/>
  <c r="I3583" i="1"/>
  <c r="N3583" i="1" s="1"/>
  <c r="J3583" i="1"/>
  <c r="O3583" i="1" s="1"/>
  <c r="K3583" i="1"/>
  <c r="P3583" i="1" s="1"/>
  <c r="L3583" i="1"/>
  <c r="Q3583" i="1" s="1"/>
  <c r="M3583" i="1"/>
  <c r="R3583" i="1" s="1"/>
  <c r="I3584" i="1"/>
  <c r="N3584" i="1" s="1"/>
  <c r="J3584" i="1"/>
  <c r="O3584" i="1" s="1"/>
  <c r="K3584" i="1"/>
  <c r="P3584" i="1" s="1"/>
  <c r="L3584" i="1"/>
  <c r="Q3584" i="1" s="1"/>
  <c r="M3584" i="1"/>
  <c r="R3584" i="1" s="1"/>
  <c r="I3585" i="1"/>
  <c r="N3585" i="1" s="1"/>
  <c r="J3585" i="1"/>
  <c r="O3585" i="1" s="1"/>
  <c r="K3585" i="1"/>
  <c r="P3585" i="1" s="1"/>
  <c r="L3585" i="1"/>
  <c r="Q3585" i="1" s="1"/>
  <c r="M3585" i="1"/>
  <c r="R3585" i="1" s="1"/>
  <c r="I3586" i="1"/>
  <c r="N3586" i="1" s="1"/>
  <c r="J3586" i="1"/>
  <c r="O3586" i="1" s="1"/>
  <c r="K3586" i="1"/>
  <c r="P3586" i="1" s="1"/>
  <c r="L3586" i="1"/>
  <c r="Q3586" i="1" s="1"/>
  <c r="M3586" i="1"/>
  <c r="R3586" i="1" s="1"/>
  <c r="I3587" i="1"/>
  <c r="N3587" i="1" s="1"/>
  <c r="J3587" i="1"/>
  <c r="O3587" i="1" s="1"/>
  <c r="K3587" i="1"/>
  <c r="P3587" i="1" s="1"/>
  <c r="L3587" i="1"/>
  <c r="Q3587" i="1" s="1"/>
  <c r="M3587" i="1"/>
  <c r="R3587" i="1" s="1"/>
  <c r="I3588" i="1"/>
  <c r="N3588" i="1" s="1"/>
  <c r="J3588" i="1"/>
  <c r="O3588" i="1" s="1"/>
  <c r="K3588" i="1"/>
  <c r="P3588" i="1" s="1"/>
  <c r="L3588" i="1"/>
  <c r="Q3588" i="1" s="1"/>
  <c r="M3588" i="1"/>
  <c r="R3588" i="1" s="1"/>
  <c r="I3589" i="1"/>
  <c r="N3589" i="1" s="1"/>
  <c r="J3589" i="1"/>
  <c r="O3589" i="1" s="1"/>
  <c r="K3589" i="1"/>
  <c r="P3589" i="1" s="1"/>
  <c r="L3589" i="1"/>
  <c r="Q3589" i="1" s="1"/>
  <c r="M3589" i="1"/>
  <c r="R3589" i="1" s="1"/>
  <c r="I3590" i="1"/>
  <c r="N3590" i="1" s="1"/>
  <c r="J3590" i="1"/>
  <c r="O3590" i="1" s="1"/>
  <c r="K3590" i="1"/>
  <c r="P3590" i="1" s="1"/>
  <c r="L3590" i="1"/>
  <c r="Q3590" i="1" s="1"/>
  <c r="M3590" i="1"/>
  <c r="R3590" i="1" s="1"/>
  <c r="I3591" i="1"/>
  <c r="N3591" i="1" s="1"/>
  <c r="J3591" i="1"/>
  <c r="O3591" i="1" s="1"/>
  <c r="K3591" i="1"/>
  <c r="P3591" i="1" s="1"/>
  <c r="L3591" i="1"/>
  <c r="Q3591" i="1" s="1"/>
  <c r="M3591" i="1"/>
  <c r="R3591" i="1" s="1"/>
  <c r="I3592" i="1"/>
  <c r="N3592" i="1" s="1"/>
  <c r="J3592" i="1"/>
  <c r="O3592" i="1" s="1"/>
  <c r="K3592" i="1"/>
  <c r="P3592" i="1" s="1"/>
  <c r="L3592" i="1"/>
  <c r="Q3592" i="1" s="1"/>
  <c r="M3592" i="1"/>
  <c r="R3592" i="1" s="1"/>
  <c r="I3593" i="1"/>
  <c r="N3593" i="1" s="1"/>
  <c r="J3593" i="1"/>
  <c r="O3593" i="1" s="1"/>
  <c r="K3593" i="1"/>
  <c r="P3593" i="1" s="1"/>
  <c r="L3593" i="1"/>
  <c r="Q3593" i="1" s="1"/>
  <c r="M3593" i="1"/>
  <c r="R3593" i="1" s="1"/>
  <c r="I3594" i="1"/>
  <c r="N3594" i="1" s="1"/>
  <c r="J3594" i="1"/>
  <c r="O3594" i="1" s="1"/>
  <c r="K3594" i="1"/>
  <c r="P3594" i="1" s="1"/>
  <c r="L3594" i="1"/>
  <c r="Q3594" i="1" s="1"/>
  <c r="M3594" i="1"/>
  <c r="R3594" i="1" s="1"/>
  <c r="I3595" i="1"/>
  <c r="N3595" i="1" s="1"/>
  <c r="J3595" i="1"/>
  <c r="O3595" i="1" s="1"/>
  <c r="K3595" i="1"/>
  <c r="P3595" i="1" s="1"/>
  <c r="L3595" i="1"/>
  <c r="Q3595" i="1" s="1"/>
  <c r="M3595" i="1"/>
  <c r="R3595" i="1" s="1"/>
  <c r="I3596" i="1"/>
  <c r="N3596" i="1" s="1"/>
  <c r="J3596" i="1"/>
  <c r="O3596" i="1" s="1"/>
  <c r="K3596" i="1"/>
  <c r="P3596" i="1" s="1"/>
  <c r="L3596" i="1"/>
  <c r="Q3596" i="1" s="1"/>
  <c r="M3596" i="1"/>
  <c r="R3596" i="1" s="1"/>
  <c r="I3597" i="1"/>
  <c r="N3597" i="1" s="1"/>
  <c r="J3597" i="1"/>
  <c r="O3597" i="1" s="1"/>
  <c r="K3597" i="1"/>
  <c r="P3597" i="1" s="1"/>
  <c r="L3597" i="1"/>
  <c r="Q3597" i="1" s="1"/>
  <c r="M3597" i="1"/>
  <c r="R3597" i="1" s="1"/>
  <c r="I3598" i="1"/>
  <c r="N3598" i="1" s="1"/>
  <c r="J3598" i="1"/>
  <c r="O3598" i="1" s="1"/>
  <c r="K3598" i="1"/>
  <c r="P3598" i="1" s="1"/>
  <c r="L3598" i="1"/>
  <c r="Q3598" i="1" s="1"/>
  <c r="M3598" i="1"/>
  <c r="R3598" i="1" s="1"/>
  <c r="I3599" i="1"/>
  <c r="N3599" i="1" s="1"/>
  <c r="J3599" i="1"/>
  <c r="O3599" i="1" s="1"/>
  <c r="K3599" i="1"/>
  <c r="P3599" i="1" s="1"/>
  <c r="L3599" i="1"/>
  <c r="Q3599" i="1" s="1"/>
  <c r="M3599" i="1"/>
  <c r="R3599" i="1" s="1"/>
  <c r="I3600" i="1"/>
  <c r="N3600" i="1" s="1"/>
  <c r="J3600" i="1"/>
  <c r="O3600" i="1" s="1"/>
  <c r="K3600" i="1"/>
  <c r="P3600" i="1" s="1"/>
  <c r="L3600" i="1"/>
  <c r="Q3600" i="1" s="1"/>
  <c r="M3600" i="1"/>
  <c r="R3600" i="1" s="1"/>
  <c r="I3601" i="1"/>
  <c r="N3601" i="1" s="1"/>
  <c r="J3601" i="1"/>
  <c r="O3601" i="1" s="1"/>
  <c r="K3601" i="1"/>
  <c r="P3601" i="1" s="1"/>
  <c r="L3601" i="1"/>
  <c r="Q3601" i="1" s="1"/>
  <c r="M3601" i="1"/>
  <c r="R3601" i="1" s="1"/>
  <c r="I3602" i="1"/>
  <c r="N3602" i="1" s="1"/>
  <c r="J3602" i="1"/>
  <c r="O3602" i="1" s="1"/>
  <c r="K3602" i="1"/>
  <c r="P3602" i="1" s="1"/>
  <c r="L3602" i="1"/>
  <c r="Q3602" i="1" s="1"/>
  <c r="M3602" i="1"/>
  <c r="R3602" i="1" s="1"/>
  <c r="I3603" i="1"/>
  <c r="N3603" i="1" s="1"/>
  <c r="J3603" i="1"/>
  <c r="O3603" i="1" s="1"/>
  <c r="K3603" i="1"/>
  <c r="P3603" i="1" s="1"/>
  <c r="L3603" i="1"/>
  <c r="Q3603" i="1" s="1"/>
  <c r="M3603" i="1"/>
  <c r="R3603" i="1" s="1"/>
  <c r="I3604" i="1"/>
  <c r="N3604" i="1" s="1"/>
  <c r="J3604" i="1"/>
  <c r="O3604" i="1" s="1"/>
  <c r="K3604" i="1"/>
  <c r="P3604" i="1" s="1"/>
  <c r="L3604" i="1"/>
  <c r="Q3604" i="1" s="1"/>
  <c r="M3604" i="1"/>
  <c r="R3604" i="1" s="1"/>
  <c r="I3605" i="1"/>
  <c r="N3605" i="1" s="1"/>
  <c r="J3605" i="1"/>
  <c r="O3605" i="1" s="1"/>
  <c r="K3605" i="1"/>
  <c r="P3605" i="1" s="1"/>
  <c r="L3605" i="1"/>
  <c r="Q3605" i="1" s="1"/>
  <c r="M3605" i="1"/>
  <c r="R3605" i="1" s="1"/>
  <c r="I3606" i="1"/>
  <c r="N3606" i="1" s="1"/>
  <c r="J3606" i="1"/>
  <c r="O3606" i="1" s="1"/>
  <c r="K3606" i="1"/>
  <c r="P3606" i="1" s="1"/>
  <c r="L3606" i="1"/>
  <c r="Q3606" i="1" s="1"/>
  <c r="M3606" i="1"/>
  <c r="R3606" i="1" s="1"/>
  <c r="I3607" i="1"/>
  <c r="N3607" i="1" s="1"/>
  <c r="J3607" i="1"/>
  <c r="O3607" i="1" s="1"/>
  <c r="K3607" i="1"/>
  <c r="P3607" i="1" s="1"/>
  <c r="L3607" i="1"/>
  <c r="Q3607" i="1" s="1"/>
  <c r="M3607" i="1"/>
  <c r="R3607" i="1" s="1"/>
  <c r="I3608" i="1"/>
  <c r="N3608" i="1" s="1"/>
  <c r="J3608" i="1"/>
  <c r="O3608" i="1" s="1"/>
  <c r="K3608" i="1"/>
  <c r="P3608" i="1" s="1"/>
  <c r="L3608" i="1"/>
  <c r="Q3608" i="1" s="1"/>
  <c r="M3608" i="1"/>
  <c r="R3608" i="1" s="1"/>
  <c r="I3609" i="1"/>
  <c r="N3609" i="1" s="1"/>
  <c r="J3609" i="1"/>
  <c r="O3609" i="1" s="1"/>
  <c r="K3609" i="1"/>
  <c r="P3609" i="1" s="1"/>
  <c r="L3609" i="1"/>
  <c r="Q3609" i="1" s="1"/>
  <c r="M3609" i="1"/>
  <c r="R3609" i="1" s="1"/>
  <c r="I3610" i="1"/>
  <c r="N3610" i="1" s="1"/>
  <c r="J3610" i="1"/>
  <c r="O3610" i="1" s="1"/>
  <c r="K3610" i="1"/>
  <c r="P3610" i="1" s="1"/>
  <c r="L3610" i="1"/>
  <c r="Q3610" i="1" s="1"/>
  <c r="M3610" i="1"/>
  <c r="R3610" i="1" s="1"/>
  <c r="I3611" i="1"/>
  <c r="N3611" i="1" s="1"/>
  <c r="J3611" i="1"/>
  <c r="O3611" i="1" s="1"/>
  <c r="K3611" i="1"/>
  <c r="P3611" i="1" s="1"/>
  <c r="L3611" i="1"/>
  <c r="Q3611" i="1" s="1"/>
  <c r="M3611" i="1"/>
  <c r="R3611" i="1" s="1"/>
  <c r="I3612" i="1"/>
  <c r="N3612" i="1" s="1"/>
  <c r="J3612" i="1"/>
  <c r="O3612" i="1" s="1"/>
  <c r="K3612" i="1"/>
  <c r="P3612" i="1" s="1"/>
  <c r="L3612" i="1"/>
  <c r="Q3612" i="1" s="1"/>
  <c r="M3612" i="1"/>
  <c r="R3612" i="1" s="1"/>
  <c r="I3613" i="1"/>
  <c r="N3613" i="1" s="1"/>
  <c r="J3613" i="1"/>
  <c r="O3613" i="1" s="1"/>
  <c r="K3613" i="1"/>
  <c r="P3613" i="1" s="1"/>
  <c r="L3613" i="1"/>
  <c r="Q3613" i="1" s="1"/>
  <c r="M3613" i="1"/>
  <c r="R3613" i="1" s="1"/>
  <c r="I3614" i="1"/>
  <c r="N3614" i="1" s="1"/>
  <c r="J3614" i="1"/>
  <c r="O3614" i="1" s="1"/>
  <c r="K3614" i="1"/>
  <c r="P3614" i="1" s="1"/>
  <c r="L3614" i="1"/>
  <c r="Q3614" i="1" s="1"/>
  <c r="M3614" i="1"/>
  <c r="R3614" i="1" s="1"/>
  <c r="I3615" i="1"/>
  <c r="N3615" i="1" s="1"/>
  <c r="J3615" i="1"/>
  <c r="O3615" i="1" s="1"/>
  <c r="K3615" i="1"/>
  <c r="P3615" i="1" s="1"/>
  <c r="L3615" i="1"/>
  <c r="Q3615" i="1" s="1"/>
  <c r="M3615" i="1"/>
  <c r="R3615" i="1" s="1"/>
  <c r="I3616" i="1"/>
  <c r="N3616" i="1" s="1"/>
  <c r="J3616" i="1"/>
  <c r="O3616" i="1" s="1"/>
  <c r="K3616" i="1"/>
  <c r="P3616" i="1" s="1"/>
  <c r="L3616" i="1"/>
  <c r="Q3616" i="1" s="1"/>
  <c r="M3616" i="1"/>
  <c r="R3616" i="1" s="1"/>
  <c r="I3617" i="1"/>
  <c r="N3617" i="1" s="1"/>
  <c r="J3617" i="1"/>
  <c r="O3617" i="1" s="1"/>
  <c r="K3617" i="1"/>
  <c r="P3617" i="1" s="1"/>
  <c r="L3617" i="1"/>
  <c r="Q3617" i="1" s="1"/>
  <c r="M3617" i="1"/>
  <c r="R3617" i="1" s="1"/>
  <c r="I3618" i="1"/>
  <c r="N3618" i="1" s="1"/>
  <c r="J3618" i="1"/>
  <c r="O3618" i="1" s="1"/>
  <c r="K3618" i="1"/>
  <c r="P3618" i="1" s="1"/>
  <c r="L3618" i="1"/>
  <c r="Q3618" i="1" s="1"/>
  <c r="M3618" i="1"/>
  <c r="R3618" i="1" s="1"/>
  <c r="I3619" i="1"/>
  <c r="N3619" i="1" s="1"/>
  <c r="J3619" i="1"/>
  <c r="O3619" i="1" s="1"/>
  <c r="K3619" i="1"/>
  <c r="P3619" i="1" s="1"/>
  <c r="L3619" i="1"/>
  <c r="Q3619" i="1" s="1"/>
  <c r="M3619" i="1"/>
  <c r="R3619" i="1" s="1"/>
  <c r="I3620" i="1"/>
  <c r="N3620" i="1" s="1"/>
  <c r="J3620" i="1"/>
  <c r="O3620" i="1" s="1"/>
  <c r="K3620" i="1"/>
  <c r="P3620" i="1" s="1"/>
  <c r="L3620" i="1"/>
  <c r="Q3620" i="1" s="1"/>
  <c r="M3620" i="1"/>
  <c r="R3620" i="1" s="1"/>
  <c r="I3621" i="1"/>
  <c r="N3621" i="1" s="1"/>
  <c r="J3621" i="1"/>
  <c r="O3621" i="1" s="1"/>
  <c r="K3621" i="1"/>
  <c r="P3621" i="1" s="1"/>
  <c r="L3621" i="1"/>
  <c r="Q3621" i="1" s="1"/>
  <c r="M3621" i="1"/>
  <c r="R3621" i="1" s="1"/>
  <c r="I3622" i="1"/>
  <c r="N3622" i="1" s="1"/>
  <c r="J3622" i="1"/>
  <c r="O3622" i="1" s="1"/>
  <c r="K3622" i="1"/>
  <c r="P3622" i="1" s="1"/>
  <c r="L3622" i="1"/>
  <c r="Q3622" i="1" s="1"/>
  <c r="M3622" i="1"/>
  <c r="R3622" i="1" s="1"/>
  <c r="I3623" i="1"/>
  <c r="N3623" i="1" s="1"/>
  <c r="J3623" i="1"/>
  <c r="O3623" i="1" s="1"/>
  <c r="K3623" i="1"/>
  <c r="P3623" i="1" s="1"/>
  <c r="L3623" i="1"/>
  <c r="Q3623" i="1" s="1"/>
  <c r="M3623" i="1"/>
  <c r="R3623" i="1" s="1"/>
  <c r="I3624" i="1"/>
  <c r="N3624" i="1" s="1"/>
  <c r="J3624" i="1"/>
  <c r="O3624" i="1" s="1"/>
  <c r="K3624" i="1"/>
  <c r="P3624" i="1" s="1"/>
  <c r="L3624" i="1"/>
  <c r="Q3624" i="1" s="1"/>
  <c r="M3624" i="1"/>
  <c r="R3624" i="1" s="1"/>
  <c r="I3625" i="1"/>
  <c r="N3625" i="1" s="1"/>
  <c r="J3625" i="1"/>
  <c r="O3625" i="1" s="1"/>
  <c r="K3625" i="1"/>
  <c r="P3625" i="1" s="1"/>
  <c r="L3625" i="1"/>
  <c r="Q3625" i="1" s="1"/>
  <c r="M3625" i="1"/>
  <c r="R3625" i="1" s="1"/>
  <c r="I3626" i="1"/>
  <c r="N3626" i="1" s="1"/>
  <c r="J3626" i="1"/>
  <c r="O3626" i="1" s="1"/>
  <c r="K3626" i="1"/>
  <c r="P3626" i="1" s="1"/>
  <c r="L3626" i="1"/>
  <c r="Q3626" i="1" s="1"/>
  <c r="M3626" i="1"/>
  <c r="R3626" i="1" s="1"/>
  <c r="I3627" i="1"/>
  <c r="N3627" i="1" s="1"/>
  <c r="J3627" i="1"/>
  <c r="O3627" i="1" s="1"/>
  <c r="K3627" i="1"/>
  <c r="P3627" i="1" s="1"/>
  <c r="L3627" i="1"/>
  <c r="Q3627" i="1" s="1"/>
  <c r="M3627" i="1"/>
  <c r="R3627" i="1" s="1"/>
  <c r="I3628" i="1"/>
  <c r="N3628" i="1" s="1"/>
  <c r="J3628" i="1"/>
  <c r="O3628" i="1" s="1"/>
  <c r="K3628" i="1"/>
  <c r="P3628" i="1" s="1"/>
  <c r="L3628" i="1"/>
  <c r="Q3628" i="1" s="1"/>
  <c r="M3628" i="1"/>
  <c r="R3628" i="1" s="1"/>
  <c r="I3629" i="1"/>
  <c r="N3629" i="1" s="1"/>
  <c r="J3629" i="1"/>
  <c r="O3629" i="1" s="1"/>
  <c r="K3629" i="1"/>
  <c r="P3629" i="1" s="1"/>
  <c r="L3629" i="1"/>
  <c r="Q3629" i="1" s="1"/>
  <c r="M3629" i="1"/>
  <c r="R3629" i="1" s="1"/>
  <c r="I3630" i="1"/>
  <c r="N3630" i="1" s="1"/>
  <c r="J3630" i="1"/>
  <c r="O3630" i="1" s="1"/>
  <c r="K3630" i="1"/>
  <c r="P3630" i="1" s="1"/>
  <c r="L3630" i="1"/>
  <c r="Q3630" i="1" s="1"/>
  <c r="M3630" i="1"/>
  <c r="R3630" i="1" s="1"/>
  <c r="I3631" i="1"/>
  <c r="N3631" i="1" s="1"/>
  <c r="J3631" i="1"/>
  <c r="O3631" i="1" s="1"/>
  <c r="K3631" i="1"/>
  <c r="P3631" i="1" s="1"/>
  <c r="L3631" i="1"/>
  <c r="Q3631" i="1" s="1"/>
  <c r="M3631" i="1"/>
  <c r="R3631" i="1" s="1"/>
  <c r="I3632" i="1"/>
  <c r="N3632" i="1" s="1"/>
  <c r="J3632" i="1"/>
  <c r="O3632" i="1" s="1"/>
  <c r="K3632" i="1"/>
  <c r="P3632" i="1" s="1"/>
  <c r="L3632" i="1"/>
  <c r="Q3632" i="1" s="1"/>
  <c r="M3632" i="1"/>
  <c r="R3632" i="1" s="1"/>
  <c r="I3633" i="1"/>
  <c r="N3633" i="1" s="1"/>
  <c r="J3633" i="1"/>
  <c r="O3633" i="1" s="1"/>
  <c r="K3633" i="1"/>
  <c r="P3633" i="1" s="1"/>
  <c r="L3633" i="1"/>
  <c r="Q3633" i="1" s="1"/>
  <c r="M3633" i="1"/>
  <c r="R3633" i="1" s="1"/>
  <c r="I3634" i="1"/>
  <c r="N3634" i="1" s="1"/>
  <c r="J3634" i="1"/>
  <c r="O3634" i="1" s="1"/>
  <c r="K3634" i="1"/>
  <c r="P3634" i="1" s="1"/>
  <c r="L3634" i="1"/>
  <c r="Q3634" i="1" s="1"/>
  <c r="M3634" i="1"/>
  <c r="R3634" i="1" s="1"/>
  <c r="I3635" i="1"/>
  <c r="N3635" i="1" s="1"/>
  <c r="J3635" i="1"/>
  <c r="O3635" i="1" s="1"/>
  <c r="K3635" i="1"/>
  <c r="P3635" i="1" s="1"/>
  <c r="L3635" i="1"/>
  <c r="Q3635" i="1" s="1"/>
  <c r="M3635" i="1"/>
  <c r="R3635" i="1" s="1"/>
  <c r="I3636" i="1"/>
  <c r="N3636" i="1" s="1"/>
  <c r="J3636" i="1"/>
  <c r="O3636" i="1" s="1"/>
  <c r="K3636" i="1"/>
  <c r="P3636" i="1" s="1"/>
  <c r="L3636" i="1"/>
  <c r="Q3636" i="1" s="1"/>
  <c r="M3636" i="1"/>
  <c r="R3636" i="1" s="1"/>
  <c r="I3637" i="1"/>
  <c r="N3637" i="1" s="1"/>
  <c r="J3637" i="1"/>
  <c r="O3637" i="1" s="1"/>
  <c r="K3637" i="1"/>
  <c r="P3637" i="1" s="1"/>
  <c r="L3637" i="1"/>
  <c r="Q3637" i="1" s="1"/>
  <c r="M3637" i="1"/>
  <c r="R3637" i="1" s="1"/>
  <c r="I3638" i="1"/>
  <c r="N3638" i="1" s="1"/>
  <c r="J3638" i="1"/>
  <c r="O3638" i="1" s="1"/>
  <c r="K3638" i="1"/>
  <c r="P3638" i="1" s="1"/>
  <c r="L3638" i="1"/>
  <c r="Q3638" i="1" s="1"/>
  <c r="M3638" i="1"/>
  <c r="R3638" i="1" s="1"/>
  <c r="I3639" i="1"/>
  <c r="N3639" i="1" s="1"/>
  <c r="J3639" i="1"/>
  <c r="O3639" i="1" s="1"/>
  <c r="K3639" i="1"/>
  <c r="P3639" i="1" s="1"/>
  <c r="L3639" i="1"/>
  <c r="Q3639" i="1" s="1"/>
  <c r="M3639" i="1"/>
  <c r="R3639" i="1" s="1"/>
  <c r="I3640" i="1"/>
  <c r="N3640" i="1" s="1"/>
  <c r="J3640" i="1"/>
  <c r="O3640" i="1" s="1"/>
  <c r="K3640" i="1"/>
  <c r="P3640" i="1" s="1"/>
  <c r="L3640" i="1"/>
  <c r="Q3640" i="1" s="1"/>
  <c r="M3640" i="1"/>
  <c r="R3640" i="1" s="1"/>
  <c r="I3641" i="1"/>
  <c r="N3641" i="1" s="1"/>
  <c r="J3641" i="1"/>
  <c r="O3641" i="1" s="1"/>
  <c r="K3641" i="1"/>
  <c r="P3641" i="1" s="1"/>
  <c r="L3641" i="1"/>
  <c r="Q3641" i="1" s="1"/>
  <c r="M3641" i="1"/>
  <c r="R3641" i="1" s="1"/>
  <c r="I3642" i="1"/>
  <c r="N3642" i="1" s="1"/>
  <c r="J3642" i="1"/>
  <c r="O3642" i="1" s="1"/>
  <c r="K3642" i="1"/>
  <c r="P3642" i="1" s="1"/>
  <c r="L3642" i="1"/>
  <c r="Q3642" i="1" s="1"/>
  <c r="M3642" i="1"/>
  <c r="R3642" i="1" s="1"/>
  <c r="I3643" i="1"/>
  <c r="N3643" i="1" s="1"/>
  <c r="J3643" i="1"/>
  <c r="O3643" i="1" s="1"/>
  <c r="K3643" i="1"/>
  <c r="P3643" i="1" s="1"/>
  <c r="L3643" i="1"/>
  <c r="Q3643" i="1" s="1"/>
  <c r="M3643" i="1"/>
  <c r="R3643" i="1" s="1"/>
  <c r="I3644" i="1"/>
  <c r="N3644" i="1" s="1"/>
  <c r="J3644" i="1"/>
  <c r="O3644" i="1" s="1"/>
  <c r="K3644" i="1"/>
  <c r="P3644" i="1" s="1"/>
  <c r="L3644" i="1"/>
  <c r="Q3644" i="1" s="1"/>
  <c r="M3644" i="1"/>
  <c r="R3644" i="1" s="1"/>
  <c r="I3645" i="1"/>
  <c r="N3645" i="1" s="1"/>
  <c r="J3645" i="1"/>
  <c r="O3645" i="1" s="1"/>
  <c r="K3645" i="1"/>
  <c r="P3645" i="1" s="1"/>
  <c r="L3645" i="1"/>
  <c r="Q3645" i="1" s="1"/>
  <c r="M3645" i="1"/>
  <c r="R3645" i="1" s="1"/>
  <c r="I3646" i="1"/>
  <c r="N3646" i="1" s="1"/>
  <c r="J3646" i="1"/>
  <c r="O3646" i="1" s="1"/>
  <c r="K3646" i="1"/>
  <c r="P3646" i="1" s="1"/>
  <c r="L3646" i="1"/>
  <c r="Q3646" i="1" s="1"/>
  <c r="M3646" i="1"/>
  <c r="R3646" i="1" s="1"/>
  <c r="I3647" i="1"/>
  <c r="N3647" i="1" s="1"/>
  <c r="J3647" i="1"/>
  <c r="O3647" i="1" s="1"/>
  <c r="K3647" i="1"/>
  <c r="P3647" i="1" s="1"/>
  <c r="L3647" i="1"/>
  <c r="Q3647" i="1" s="1"/>
  <c r="M3647" i="1"/>
  <c r="R3647" i="1" s="1"/>
  <c r="I3648" i="1"/>
  <c r="N3648" i="1" s="1"/>
  <c r="J3648" i="1"/>
  <c r="O3648" i="1" s="1"/>
  <c r="K3648" i="1"/>
  <c r="P3648" i="1" s="1"/>
  <c r="L3648" i="1"/>
  <c r="Q3648" i="1" s="1"/>
  <c r="M3648" i="1"/>
  <c r="R3648" i="1" s="1"/>
  <c r="I3649" i="1"/>
  <c r="N3649" i="1" s="1"/>
  <c r="J3649" i="1"/>
  <c r="O3649" i="1" s="1"/>
  <c r="K3649" i="1"/>
  <c r="P3649" i="1" s="1"/>
  <c r="L3649" i="1"/>
  <c r="Q3649" i="1" s="1"/>
  <c r="M3649" i="1"/>
  <c r="R3649" i="1" s="1"/>
  <c r="I3650" i="1"/>
  <c r="N3650" i="1" s="1"/>
  <c r="J3650" i="1"/>
  <c r="O3650" i="1" s="1"/>
  <c r="K3650" i="1"/>
  <c r="P3650" i="1" s="1"/>
  <c r="L3650" i="1"/>
  <c r="Q3650" i="1" s="1"/>
  <c r="M3650" i="1"/>
  <c r="R3650" i="1" s="1"/>
  <c r="I3651" i="1"/>
  <c r="N3651" i="1" s="1"/>
  <c r="J3651" i="1"/>
  <c r="O3651" i="1" s="1"/>
  <c r="K3651" i="1"/>
  <c r="P3651" i="1" s="1"/>
  <c r="L3651" i="1"/>
  <c r="Q3651" i="1" s="1"/>
  <c r="M3651" i="1"/>
  <c r="R3651" i="1" s="1"/>
  <c r="I3652" i="1"/>
  <c r="N3652" i="1" s="1"/>
  <c r="J3652" i="1"/>
  <c r="O3652" i="1" s="1"/>
  <c r="K3652" i="1"/>
  <c r="P3652" i="1" s="1"/>
  <c r="L3652" i="1"/>
  <c r="Q3652" i="1" s="1"/>
  <c r="M3652" i="1"/>
  <c r="R3652" i="1" s="1"/>
  <c r="I3653" i="1"/>
  <c r="N3653" i="1" s="1"/>
  <c r="J3653" i="1"/>
  <c r="O3653" i="1" s="1"/>
  <c r="K3653" i="1"/>
  <c r="P3653" i="1" s="1"/>
  <c r="L3653" i="1"/>
  <c r="Q3653" i="1" s="1"/>
  <c r="M3653" i="1"/>
  <c r="R3653" i="1" s="1"/>
  <c r="I3654" i="1"/>
  <c r="N3654" i="1" s="1"/>
  <c r="J3654" i="1"/>
  <c r="O3654" i="1" s="1"/>
  <c r="K3654" i="1"/>
  <c r="P3654" i="1" s="1"/>
  <c r="L3654" i="1"/>
  <c r="Q3654" i="1" s="1"/>
  <c r="M3654" i="1"/>
  <c r="R3654" i="1" s="1"/>
  <c r="I3655" i="1"/>
  <c r="N3655" i="1" s="1"/>
  <c r="J3655" i="1"/>
  <c r="O3655" i="1" s="1"/>
  <c r="K3655" i="1"/>
  <c r="P3655" i="1" s="1"/>
  <c r="L3655" i="1"/>
  <c r="Q3655" i="1" s="1"/>
  <c r="M3655" i="1"/>
  <c r="R3655" i="1" s="1"/>
  <c r="I3656" i="1"/>
  <c r="N3656" i="1" s="1"/>
  <c r="J3656" i="1"/>
  <c r="O3656" i="1" s="1"/>
  <c r="K3656" i="1"/>
  <c r="P3656" i="1" s="1"/>
  <c r="L3656" i="1"/>
  <c r="Q3656" i="1" s="1"/>
  <c r="M3656" i="1"/>
  <c r="R3656" i="1" s="1"/>
  <c r="I3657" i="1"/>
  <c r="N3657" i="1" s="1"/>
  <c r="J3657" i="1"/>
  <c r="O3657" i="1" s="1"/>
  <c r="K3657" i="1"/>
  <c r="P3657" i="1" s="1"/>
  <c r="L3657" i="1"/>
  <c r="Q3657" i="1" s="1"/>
  <c r="M3657" i="1"/>
  <c r="R3657" i="1" s="1"/>
  <c r="I3658" i="1"/>
  <c r="N3658" i="1" s="1"/>
  <c r="J3658" i="1"/>
  <c r="O3658" i="1" s="1"/>
  <c r="K3658" i="1"/>
  <c r="P3658" i="1" s="1"/>
  <c r="L3658" i="1"/>
  <c r="Q3658" i="1" s="1"/>
  <c r="M3658" i="1"/>
  <c r="R3658" i="1" s="1"/>
  <c r="I3659" i="1"/>
  <c r="N3659" i="1" s="1"/>
  <c r="J3659" i="1"/>
  <c r="O3659" i="1" s="1"/>
  <c r="K3659" i="1"/>
  <c r="P3659" i="1" s="1"/>
  <c r="L3659" i="1"/>
  <c r="Q3659" i="1" s="1"/>
  <c r="M3659" i="1"/>
  <c r="R3659" i="1" s="1"/>
  <c r="I3660" i="1"/>
  <c r="N3660" i="1" s="1"/>
  <c r="J3660" i="1"/>
  <c r="O3660" i="1" s="1"/>
  <c r="K3660" i="1"/>
  <c r="P3660" i="1" s="1"/>
  <c r="L3660" i="1"/>
  <c r="Q3660" i="1" s="1"/>
  <c r="M3660" i="1"/>
  <c r="R3660" i="1" s="1"/>
  <c r="I3661" i="1"/>
  <c r="N3661" i="1" s="1"/>
  <c r="J3661" i="1"/>
  <c r="O3661" i="1" s="1"/>
  <c r="K3661" i="1"/>
  <c r="P3661" i="1" s="1"/>
  <c r="L3661" i="1"/>
  <c r="Q3661" i="1" s="1"/>
  <c r="M3661" i="1"/>
  <c r="R3661" i="1" s="1"/>
  <c r="I3662" i="1"/>
  <c r="N3662" i="1" s="1"/>
  <c r="J3662" i="1"/>
  <c r="O3662" i="1" s="1"/>
  <c r="K3662" i="1"/>
  <c r="P3662" i="1" s="1"/>
  <c r="L3662" i="1"/>
  <c r="Q3662" i="1" s="1"/>
  <c r="M3662" i="1"/>
  <c r="R3662" i="1" s="1"/>
  <c r="I3663" i="1"/>
  <c r="N3663" i="1" s="1"/>
  <c r="J3663" i="1"/>
  <c r="O3663" i="1" s="1"/>
  <c r="K3663" i="1"/>
  <c r="P3663" i="1" s="1"/>
  <c r="L3663" i="1"/>
  <c r="Q3663" i="1" s="1"/>
  <c r="M3663" i="1"/>
  <c r="R3663" i="1" s="1"/>
  <c r="I3664" i="1"/>
  <c r="N3664" i="1" s="1"/>
  <c r="J3664" i="1"/>
  <c r="O3664" i="1" s="1"/>
  <c r="K3664" i="1"/>
  <c r="P3664" i="1" s="1"/>
  <c r="L3664" i="1"/>
  <c r="Q3664" i="1" s="1"/>
  <c r="M3664" i="1"/>
  <c r="R3664" i="1" s="1"/>
  <c r="I3665" i="1"/>
  <c r="N3665" i="1" s="1"/>
  <c r="J3665" i="1"/>
  <c r="O3665" i="1" s="1"/>
  <c r="K3665" i="1"/>
  <c r="P3665" i="1" s="1"/>
  <c r="L3665" i="1"/>
  <c r="Q3665" i="1" s="1"/>
  <c r="M3665" i="1"/>
  <c r="R3665" i="1" s="1"/>
  <c r="I3666" i="1"/>
  <c r="N3666" i="1" s="1"/>
  <c r="J3666" i="1"/>
  <c r="O3666" i="1" s="1"/>
  <c r="K3666" i="1"/>
  <c r="P3666" i="1" s="1"/>
  <c r="L3666" i="1"/>
  <c r="Q3666" i="1" s="1"/>
  <c r="M3666" i="1"/>
  <c r="R3666" i="1" s="1"/>
  <c r="I3667" i="1"/>
  <c r="N3667" i="1" s="1"/>
  <c r="J3667" i="1"/>
  <c r="O3667" i="1" s="1"/>
  <c r="K3667" i="1"/>
  <c r="P3667" i="1" s="1"/>
  <c r="L3667" i="1"/>
  <c r="Q3667" i="1" s="1"/>
  <c r="M3667" i="1"/>
  <c r="R3667" i="1" s="1"/>
  <c r="I3668" i="1"/>
  <c r="N3668" i="1" s="1"/>
  <c r="J3668" i="1"/>
  <c r="O3668" i="1" s="1"/>
  <c r="K3668" i="1"/>
  <c r="P3668" i="1" s="1"/>
  <c r="L3668" i="1"/>
  <c r="Q3668" i="1" s="1"/>
  <c r="M3668" i="1"/>
  <c r="R3668" i="1" s="1"/>
  <c r="I3669" i="1"/>
  <c r="N3669" i="1" s="1"/>
  <c r="J3669" i="1"/>
  <c r="O3669" i="1" s="1"/>
  <c r="K3669" i="1"/>
  <c r="P3669" i="1" s="1"/>
  <c r="L3669" i="1"/>
  <c r="Q3669" i="1" s="1"/>
  <c r="M3669" i="1"/>
  <c r="R3669" i="1" s="1"/>
  <c r="I3670" i="1"/>
  <c r="N3670" i="1" s="1"/>
  <c r="J3670" i="1"/>
  <c r="O3670" i="1" s="1"/>
  <c r="K3670" i="1"/>
  <c r="P3670" i="1" s="1"/>
  <c r="L3670" i="1"/>
  <c r="Q3670" i="1" s="1"/>
  <c r="M3670" i="1"/>
  <c r="R3670" i="1" s="1"/>
  <c r="I3671" i="1"/>
  <c r="N3671" i="1" s="1"/>
  <c r="J3671" i="1"/>
  <c r="O3671" i="1" s="1"/>
  <c r="K3671" i="1"/>
  <c r="P3671" i="1" s="1"/>
  <c r="L3671" i="1"/>
  <c r="Q3671" i="1" s="1"/>
  <c r="M3671" i="1"/>
  <c r="R3671" i="1" s="1"/>
  <c r="I3672" i="1"/>
  <c r="N3672" i="1" s="1"/>
  <c r="J3672" i="1"/>
  <c r="O3672" i="1" s="1"/>
  <c r="K3672" i="1"/>
  <c r="P3672" i="1" s="1"/>
  <c r="L3672" i="1"/>
  <c r="Q3672" i="1" s="1"/>
  <c r="M3672" i="1"/>
  <c r="R3672" i="1" s="1"/>
  <c r="I3673" i="1"/>
  <c r="N3673" i="1" s="1"/>
  <c r="J3673" i="1"/>
  <c r="O3673" i="1" s="1"/>
  <c r="K3673" i="1"/>
  <c r="P3673" i="1" s="1"/>
  <c r="L3673" i="1"/>
  <c r="Q3673" i="1" s="1"/>
  <c r="M3673" i="1"/>
  <c r="R3673" i="1" s="1"/>
  <c r="I3674" i="1"/>
  <c r="N3674" i="1" s="1"/>
  <c r="J3674" i="1"/>
  <c r="O3674" i="1" s="1"/>
  <c r="K3674" i="1"/>
  <c r="P3674" i="1" s="1"/>
  <c r="L3674" i="1"/>
  <c r="Q3674" i="1" s="1"/>
  <c r="M3674" i="1"/>
  <c r="R3674" i="1" s="1"/>
  <c r="I3675" i="1"/>
  <c r="N3675" i="1" s="1"/>
  <c r="J3675" i="1"/>
  <c r="O3675" i="1" s="1"/>
  <c r="K3675" i="1"/>
  <c r="P3675" i="1" s="1"/>
  <c r="L3675" i="1"/>
  <c r="Q3675" i="1" s="1"/>
  <c r="M3675" i="1"/>
  <c r="R3675" i="1" s="1"/>
  <c r="I3676" i="1"/>
  <c r="N3676" i="1" s="1"/>
  <c r="J3676" i="1"/>
  <c r="O3676" i="1" s="1"/>
  <c r="K3676" i="1"/>
  <c r="P3676" i="1" s="1"/>
  <c r="L3676" i="1"/>
  <c r="Q3676" i="1" s="1"/>
  <c r="M3676" i="1"/>
  <c r="R3676" i="1" s="1"/>
  <c r="I3677" i="1"/>
  <c r="N3677" i="1" s="1"/>
  <c r="J3677" i="1"/>
  <c r="O3677" i="1" s="1"/>
  <c r="K3677" i="1"/>
  <c r="P3677" i="1" s="1"/>
  <c r="L3677" i="1"/>
  <c r="Q3677" i="1" s="1"/>
  <c r="M3677" i="1"/>
  <c r="R3677" i="1" s="1"/>
  <c r="I3678" i="1"/>
  <c r="N3678" i="1" s="1"/>
  <c r="J3678" i="1"/>
  <c r="O3678" i="1" s="1"/>
  <c r="K3678" i="1"/>
  <c r="P3678" i="1" s="1"/>
  <c r="L3678" i="1"/>
  <c r="Q3678" i="1" s="1"/>
  <c r="M3678" i="1"/>
  <c r="R3678" i="1" s="1"/>
  <c r="I3679" i="1"/>
  <c r="N3679" i="1" s="1"/>
  <c r="J3679" i="1"/>
  <c r="O3679" i="1" s="1"/>
  <c r="K3679" i="1"/>
  <c r="P3679" i="1" s="1"/>
  <c r="L3679" i="1"/>
  <c r="Q3679" i="1" s="1"/>
  <c r="M3679" i="1"/>
  <c r="R3679" i="1" s="1"/>
  <c r="I3680" i="1"/>
  <c r="N3680" i="1" s="1"/>
  <c r="J3680" i="1"/>
  <c r="O3680" i="1" s="1"/>
  <c r="K3680" i="1"/>
  <c r="P3680" i="1" s="1"/>
  <c r="L3680" i="1"/>
  <c r="Q3680" i="1" s="1"/>
  <c r="M3680" i="1"/>
  <c r="R3680" i="1" s="1"/>
  <c r="I3681" i="1"/>
  <c r="N3681" i="1" s="1"/>
  <c r="J3681" i="1"/>
  <c r="O3681" i="1" s="1"/>
  <c r="K3681" i="1"/>
  <c r="P3681" i="1" s="1"/>
  <c r="L3681" i="1"/>
  <c r="Q3681" i="1" s="1"/>
  <c r="M3681" i="1"/>
  <c r="R3681" i="1" s="1"/>
  <c r="I3682" i="1"/>
  <c r="N3682" i="1" s="1"/>
  <c r="J3682" i="1"/>
  <c r="O3682" i="1" s="1"/>
  <c r="K3682" i="1"/>
  <c r="P3682" i="1" s="1"/>
  <c r="L3682" i="1"/>
  <c r="Q3682" i="1" s="1"/>
  <c r="M3682" i="1"/>
  <c r="R3682" i="1" s="1"/>
  <c r="I3683" i="1"/>
  <c r="N3683" i="1" s="1"/>
  <c r="J3683" i="1"/>
  <c r="O3683" i="1" s="1"/>
  <c r="K3683" i="1"/>
  <c r="P3683" i="1" s="1"/>
  <c r="L3683" i="1"/>
  <c r="Q3683" i="1" s="1"/>
  <c r="M3683" i="1"/>
  <c r="R3683" i="1" s="1"/>
  <c r="I3684" i="1"/>
  <c r="N3684" i="1" s="1"/>
  <c r="J3684" i="1"/>
  <c r="O3684" i="1" s="1"/>
  <c r="K3684" i="1"/>
  <c r="P3684" i="1" s="1"/>
  <c r="L3684" i="1"/>
  <c r="Q3684" i="1" s="1"/>
  <c r="M3684" i="1"/>
  <c r="R3684" i="1" s="1"/>
  <c r="I3685" i="1"/>
  <c r="N3685" i="1" s="1"/>
  <c r="J3685" i="1"/>
  <c r="O3685" i="1" s="1"/>
  <c r="K3685" i="1"/>
  <c r="P3685" i="1" s="1"/>
  <c r="L3685" i="1"/>
  <c r="Q3685" i="1" s="1"/>
  <c r="M3685" i="1"/>
  <c r="R3685" i="1" s="1"/>
  <c r="I3686" i="1"/>
  <c r="N3686" i="1" s="1"/>
  <c r="J3686" i="1"/>
  <c r="O3686" i="1" s="1"/>
  <c r="K3686" i="1"/>
  <c r="P3686" i="1" s="1"/>
  <c r="L3686" i="1"/>
  <c r="Q3686" i="1" s="1"/>
  <c r="M3686" i="1"/>
  <c r="R3686" i="1" s="1"/>
  <c r="I3687" i="1"/>
  <c r="N3687" i="1" s="1"/>
  <c r="J3687" i="1"/>
  <c r="O3687" i="1" s="1"/>
  <c r="K3687" i="1"/>
  <c r="P3687" i="1" s="1"/>
  <c r="L3687" i="1"/>
  <c r="Q3687" i="1" s="1"/>
  <c r="M3687" i="1"/>
  <c r="R3687" i="1" s="1"/>
  <c r="I3688" i="1"/>
  <c r="N3688" i="1" s="1"/>
  <c r="J3688" i="1"/>
  <c r="O3688" i="1" s="1"/>
  <c r="K3688" i="1"/>
  <c r="P3688" i="1" s="1"/>
  <c r="L3688" i="1"/>
  <c r="Q3688" i="1" s="1"/>
  <c r="M3688" i="1"/>
  <c r="R3688" i="1" s="1"/>
  <c r="I3689" i="1"/>
  <c r="N3689" i="1" s="1"/>
  <c r="J3689" i="1"/>
  <c r="O3689" i="1" s="1"/>
  <c r="K3689" i="1"/>
  <c r="P3689" i="1" s="1"/>
  <c r="L3689" i="1"/>
  <c r="Q3689" i="1" s="1"/>
  <c r="M3689" i="1"/>
  <c r="R3689" i="1" s="1"/>
  <c r="I3690" i="1"/>
  <c r="N3690" i="1" s="1"/>
  <c r="J3690" i="1"/>
  <c r="O3690" i="1" s="1"/>
  <c r="K3690" i="1"/>
  <c r="P3690" i="1" s="1"/>
  <c r="L3690" i="1"/>
  <c r="Q3690" i="1" s="1"/>
  <c r="M3690" i="1"/>
  <c r="R3690" i="1" s="1"/>
  <c r="I3691" i="1"/>
  <c r="N3691" i="1" s="1"/>
  <c r="J3691" i="1"/>
  <c r="O3691" i="1" s="1"/>
  <c r="K3691" i="1"/>
  <c r="P3691" i="1" s="1"/>
  <c r="L3691" i="1"/>
  <c r="Q3691" i="1" s="1"/>
  <c r="M3691" i="1"/>
  <c r="R3691" i="1" s="1"/>
  <c r="I3692" i="1"/>
  <c r="N3692" i="1" s="1"/>
  <c r="J3692" i="1"/>
  <c r="O3692" i="1" s="1"/>
  <c r="K3692" i="1"/>
  <c r="P3692" i="1" s="1"/>
  <c r="L3692" i="1"/>
  <c r="Q3692" i="1" s="1"/>
  <c r="M3692" i="1"/>
  <c r="R3692" i="1" s="1"/>
  <c r="I3693" i="1"/>
  <c r="N3693" i="1" s="1"/>
  <c r="J3693" i="1"/>
  <c r="O3693" i="1" s="1"/>
  <c r="K3693" i="1"/>
  <c r="P3693" i="1" s="1"/>
  <c r="L3693" i="1"/>
  <c r="Q3693" i="1" s="1"/>
  <c r="M3693" i="1"/>
  <c r="R3693" i="1" s="1"/>
  <c r="I3694" i="1"/>
  <c r="N3694" i="1" s="1"/>
  <c r="J3694" i="1"/>
  <c r="O3694" i="1" s="1"/>
  <c r="K3694" i="1"/>
  <c r="P3694" i="1" s="1"/>
  <c r="L3694" i="1"/>
  <c r="Q3694" i="1" s="1"/>
  <c r="M3694" i="1"/>
  <c r="R3694" i="1" s="1"/>
  <c r="I3695" i="1"/>
  <c r="N3695" i="1" s="1"/>
  <c r="J3695" i="1"/>
  <c r="O3695" i="1" s="1"/>
  <c r="K3695" i="1"/>
  <c r="P3695" i="1" s="1"/>
  <c r="L3695" i="1"/>
  <c r="Q3695" i="1" s="1"/>
  <c r="M3695" i="1"/>
  <c r="R3695" i="1" s="1"/>
  <c r="I3696" i="1"/>
  <c r="N3696" i="1" s="1"/>
  <c r="J3696" i="1"/>
  <c r="O3696" i="1" s="1"/>
  <c r="K3696" i="1"/>
  <c r="P3696" i="1" s="1"/>
  <c r="L3696" i="1"/>
  <c r="Q3696" i="1" s="1"/>
  <c r="M3696" i="1"/>
  <c r="R3696" i="1" s="1"/>
  <c r="I3697" i="1"/>
  <c r="N3697" i="1" s="1"/>
  <c r="J3697" i="1"/>
  <c r="O3697" i="1" s="1"/>
  <c r="K3697" i="1"/>
  <c r="P3697" i="1" s="1"/>
  <c r="L3697" i="1"/>
  <c r="Q3697" i="1" s="1"/>
  <c r="M3697" i="1"/>
  <c r="R3697" i="1" s="1"/>
  <c r="I3698" i="1"/>
  <c r="N3698" i="1" s="1"/>
  <c r="J3698" i="1"/>
  <c r="O3698" i="1" s="1"/>
  <c r="K3698" i="1"/>
  <c r="P3698" i="1" s="1"/>
  <c r="L3698" i="1"/>
  <c r="Q3698" i="1" s="1"/>
  <c r="M3698" i="1"/>
  <c r="R3698" i="1" s="1"/>
  <c r="I3699" i="1"/>
  <c r="N3699" i="1" s="1"/>
  <c r="J3699" i="1"/>
  <c r="O3699" i="1" s="1"/>
  <c r="K3699" i="1"/>
  <c r="P3699" i="1" s="1"/>
  <c r="L3699" i="1"/>
  <c r="Q3699" i="1" s="1"/>
  <c r="M3699" i="1"/>
  <c r="R3699" i="1" s="1"/>
  <c r="I3700" i="1"/>
  <c r="N3700" i="1" s="1"/>
  <c r="J3700" i="1"/>
  <c r="O3700" i="1" s="1"/>
  <c r="K3700" i="1"/>
  <c r="P3700" i="1" s="1"/>
  <c r="L3700" i="1"/>
  <c r="Q3700" i="1" s="1"/>
  <c r="M3700" i="1"/>
  <c r="R3700" i="1" s="1"/>
  <c r="I3701" i="1"/>
  <c r="N3701" i="1" s="1"/>
  <c r="J3701" i="1"/>
  <c r="O3701" i="1" s="1"/>
  <c r="K3701" i="1"/>
  <c r="P3701" i="1" s="1"/>
  <c r="L3701" i="1"/>
  <c r="Q3701" i="1" s="1"/>
  <c r="M3701" i="1"/>
  <c r="R3701" i="1" s="1"/>
  <c r="I3702" i="1"/>
  <c r="N3702" i="1" s="1"/>
  <c r="J3702" i="1"/>
  <c r="O3702" i="1" s="1"/>
  <c r="K3702" i="1"/>
  <c r="P3702" i="1" s="1"/>
  <c r="L3702" i="1"/>
  <c r="Q3702" i="1" s="1"/>
  <c r="M3702" i="1"/>
  <c r="R3702" i="1" s="1"/>
  <c r="I3703" i="1"/>
  <c r="N3703" i="1" s="1"/>
  <c r="J3703" i="1"/>
  <c r="O3703" i="1" s="1"/>
  <c r="K3703" i="1"/>
  <c r="P3703" i="1" s="1"/>
  <c r="L3703" i="1"/>
  <c r="Q3703" i="1" s="1"/>
  <c r="M3703" i="1"/>
  <c r="R3703" i="1" s="1"/>
  <c r="I3704" i="1"/>
  <c r="N3704" i="1" s="1"/>
  <c r="J3704" i="1"/>
  <c r="O3704" i="1" s="1"/>
  <c r="K3704" i="1"/>
  <c r="P3704" i="1" s="1"/>
  <c r="L3704" i="1"/>
  <c r="Q3704" i="1" s="1"/>
  <c r="M3704" i="1"/>
  <c r="R3704" i="1" s="1"/>
  <c r="I3705" i="1"/>
  <c r="N3705" i="1" s="1"/>
  <c r="J3705" i="1"/>
  <c r="O3705" i="1" s="1"/>
  <c r="K3705" i="1"/>
  <c r="P3705" i="1" s="1"/>
  <c r="L3705" i="1"/>
  <c r="Q3705" i="1" s="1"/>
  <c r="M3705" i="1"/>
  <c r="R3705" i="1" s="1"/>
  <c r="I3706" i="1"/>
  <c r="N3706" i="1" s="1"/>
  <c r="J3706" i="1"/>
  <c r="O3706" i="1" s="1"/>
  <c r="K3706" i="1"/>
  <c r="P3706" i="1" s="1"/>
  <c r="L3706" i="1"/>
  <c r="Q3706" i="1" s="1"/>
  <c r="M3706" i="1"/>
  <c r="R3706" i="1" s="1"/>
  <c r="I3707" i="1"/>
  <c r="N3707" i="1" s="1"/>
  <c r="J3707" i="1"/>
  <c r="O3707" i="1" s="1"/>
  <c r="K3707" i="1"/>
  <c r="P3707" i="1" s="1"/>
  <c r="L3707" i="1"/>
  <c r="Q3707" i="1" s="1"/>
  <c r="M3707" i="1"/>
  <c r="R3707" i="1" s="1"/>
  <c r="I3708" i="1"/>
  <c r="N3708" i="1" s="1"/>
  <c r="J3708" i="1"/>
  <c r="O3708" i="1" s="1"/>
  <c r="K3708" i="1"/>
  <c r="P3708" i="1" s="1"/>
  <c r="L3708" i="1"/>
  <c r="Q3708" i="1" s="1"/>
  <c r="M3708" i="1"/>
  <c r="R3708" i="1" s="1"/>
  <c r="I3709" i="1"/>
  <c r="N3709" i="1" s="1"/>
  <c r="J3709" i="1"/>
  <c r="O3709" i="1" s="1"/>
  <c r="K3709" i="1"/>
  <c r="P3709" i="1" s="1"/>
  <c r="L3709" i="1"/>
  <c r="Q3709" i="1" s="1"/>
  <c r="M3709" i="1"/>
  <c r="R3709" i="1" s="1"/>
  <c r="I3710" i="1"/>
  <c r="N3710" i="1" s="1"/>
  <c r="J3710" i="1"/>
  <c r="O3710" i="1" s="1"/>
  <c r="K3710" i="1"/>
  <c r="P3710" i="1" s="1"/>
  <c r="L3710" i="1"/>
  <c r="Q3710" i="1" s="1"/>
  <c r="M3710" i="1"/>
  <c r="R3710" i="1" s="1"/>
  <c r="I3711" i="1"/>
  <c r="N3711" i="1" s="1"/>
  <c r="J3711" i="1"/>
  <c r="O3711" i="1" s="1"/>
  <c r="K3711" i="1"/>
  <c r="P3711" i="1" s="1"/>
  <c r="L3711" i="1"/>
  <c r="Q3711" i="1" s="1"/>
  <c r="M3711" i="1"/>
  <c r="R3711" i="1" s="1"/>
  <c r="I3712" i="1"/>
  <c r="N3712" i="1" s="1"/>
  <c r="J3712" i="1"/>
  <c r="O3712" i="1" s="1"/>
  <c r="K3712" i="1"/>
  <c r="P3712" i="1" s="1"/>
  <c r="L3712" i="1"/>
  <c r="Q3712" i="1" s="1"/>
  <c r="M3712" i="1"/>
  <c r="R3712" i="1" s="1"/>
  <c r="I3713" i="1"/>
  <c r="N3713" i="1" s="1"/>
  <c r="J3713" i="1"/>
  <c r="O3713" i="1" s="1"/>
  <c r="K3713" i="1"/>
  <c r="P3713" i="1" s="1"/>
  <c r="L3713" i="1"/>
  <c r="Q3713" i="1" s="1"/>
  <c r="M3713" i="1"/>
  <c r="R3713" i="1" s="1"/>
  <c r="I3714" i="1"/>
  <c r="N3714" i="1" s="1"/>
  <c r="J3714" i="1"/>
  <c r="O3714" i="1" s="1"/>
  <c r="K3714" i="1"/>
  <c r="P3714" i="1" s="1"/>
  <c r="L3714" i="1"/>
  <c r="Q3714" i="1" s="1"/>
  <c r="M3714" i="1"/>
  <c r="R3714" i="1" s="1"/>
  <c r="I3715" i="1"/>
  <c r="N3715" i="1" s="1"/>
  <c r="J3715" i="1"/>
  <c r="O3715" i="1" s="1"/>
  <c r="K3715" i="1"/>
  <c r="P3715" i="1" s="1"/>
  <c r="L3715" i="1"/>
  <c r="Q3715" i="1" s="1"/>
  <c r="M3715" i="1"/>
  <c r="R3715" i="1" s="1"/>
  <c r="I3716" i="1"/>
  <c r="N3716" i="1" s="1"/>
  <c r="J3716" i="1"/>
  <c r="O3716" i="1" s="1"/>
  <c r="K3716" i="1"/>
  <c r="P3716" i="1" s="1"/>
  <c r="L3716" i="1"/>
  <c r="Q3716" i="1" s="1"/>
  <c r="M3716" i="1"/>
  <c r="R3716" i="1" s="1"/>
  <c r="I3717" i="1"/>
  <c r="N3717" i="1" s="1"/>
  <c r="J3717" i="1"/>
  <c r="O3717" i="1" s="1"/>
  <c r="K3717" i="1"/>
  <c r="P3717" i="1" s="1"/>
  <c r="L3717" i="1"/>
  <c r="Q3717" i="1" s="1"/>
  <c r="M3717" i="1"/>
  <c r="R3717" i="1" s="1"/>
  <c r="I3718" i="1"/>
  <c r="N3718" i="1" s="1"/>
  <c r="J3718" i="1"/>
  <c r="O3718" i="1" s="1"/>
  <c r="K3718" i="1"/>
  <c r="P3718" i="1" s="1"/>
  <c r="L3718" i="1"/>
  <c r="Q3718" i="1" s="1"/>
  <c r="M3718" i="1"/>
  <c r="R3718" i="1" s="1"/>
  <c r="I3719" i="1"/>
  <c r="N3719" i="1" s="1"/>
  <c r="J3719" i="1"/>
  <c r="O3719" i="1" s="1"/>
  <c r="K3719" i="1"/>
  <c r="P3719" i="1" s="1"/>
  <c r="L3719" i="1"/>
  <c r="Q3719" i="1" s="1"/>
  <c r="M3719" i="1"/>
  <c r="R3719" i="1" s="1"/>
  <c r="I3720" i="1"/>
  <c r="N3720" i="1" s="1"/>
  <c r="J3720" i="1"/>
  <c r="O3720" i="1" s="1"/>
  <c r="K3720" i="1"/>
  <c r="P3720" i="1" s="1"/>
  <c r="L3720" i="1"/>
  <c r="Q3720" i="1" s="1"/>
  <c r="M3720" i="1"/>
  <c r="R3720" i="1" s="1"/>
  <c r="I3721" i="1"/>
  <c r="N3721" i="1" s="1"/>
  <c r="J3721" i="1"/>
  <c r="O3721" i="1" s="1"/>
  <c r="K3721" i="1"/>
  <c r="P3721" i="1" s="1"/>
  <c r="L3721" i="1"/>
  <c r="Q3721" i="1" s="1"/>
  <c r="M3721" i="1"/>
  <c r="R3721" i="1" s="1"/>
  <c r="I3722" i="1"/>
  <c r="N3722" i="1" s="1"/>
  <c r="J3722" i="1"/>
  <c r="O3722" i="1" s="1"/>
  <c r="K3722" i="1"/>
  <c r="P3722" i="1" s="1"/>
  <c r="L3722" i="1"/>
  <c r="Q3722" i="1" s="1"/>
  <c r="M3722" i="1"/>
  <c r="R3722" i="1" s="1"/>
  <c r="I3723" i="1"/>
  <c r="N3723" i="1" s="1"/>
  <c r="J3723" i="1"/>
  <c r="O3723" i="1" s="1"/>
  <c r="K3723" i="1"/>
  <c r="P3723" i="1" s="1"/>
  <c r="L3723" i="1"/>
  <c r="Q3723" i="1" s="1"/>
  <c r="M3723" i="1"/>
  <c r="R3723" i="1" s="1"/>
  <c r="I3724" i="1"/>
  <c r="N3724" i="1" s="1"/>
  <c r="J3724" i="1"/>
  <c r="O3724" i="1" s="1"/>
  <c r="K3724" i="1"/>
  <c r="P3724" i="1" s="1"/>
  <c r="L3724" i="1"/>
  <c r="Q3724" i="1" s="1"/>
  <c r="M3724" i="1"/>
  <c r="R3724" i="1" s="1"/>
  <c r="I3725" i="1"/>
  <c r="N3725" i="1" s="1"/>
  <c r="J3725" i="1"/>
  <c r="O3725" i="1" s="1"/>
  <c r="K3725" i="1"/>
  <c r="P3725" i="1" s="1"/>
  <c r="L3725" i="1"/>
  <c r="Q3725" i="1" s="1"/>
  <c r="M3725" i="1"/>
  <c r="R3725" i="1" s="1"/>
  <c r="I3726" i="1"/>
  <c r="N3726" i="1" s="1"/>
  <c r="J3726" i="1"/>
  <c r="O3726" i="1" s="1"/>
  <c r="K3726" i="1"/>
  <c r="P3726" i="1" s="1"/>
  <c r="L3726" i="1"/>
  <c r="Q3726" i="1" s="1"/>
  <c r="M3726" i="1"/>
  <c r="R3726" i="1" s="1"/>
  <c r="I3727" i="1"/>
  <c r="N3727" i="1" s="1"/>
  <c r="J3727" i="1"/>
  <c r="O3727" i="1" s="1"/>
  <c r="K3727" i="1"/>
  <c r="P3727" i="1" s="1"/>
  <c r="L3727" i="1"/>
  <c r="Q3727" i="1" s="1"/>
  <c r="M3727" i="1"/>
  <c r="R3727" i="1" s="1"/>
  <c r="I3728" i="1"/>
  <c r="N3728" i="1" s="1"/>
  <c r="J3728" i="1"/>
  <c r="O3728" i="1" s="1"/>
  <c r="K3728" i="1"/>
  <c r="P3728" i="1" s="1"/>
  <c r="L3728" i="1"/>
  <c r="Q3728" i="1" s="1"/>
  <c r="M3728" i="1"/>
  <c r="R3728" i="1" s="1"/>
  <c r="I3729" i="1"/>
  <c r="N3729" i="1" s="1"/>
  <c r="J3729" i="1"/>
  <c r="O3729" i="1" s="1"/>
  <c r="K3729" i="1"/>
  <c r="P3729" i="1" s="1"/>
  <c r="L3729" i="1"/>
  <c r="Q3729" i="1" s="1"/>
  <c r="M3729" i="1"/>
  <c r="R3729" i="1" s="1"/>
  <c r="I3730" i="1"/>
  <c r="N3730" i="1" s="1"/>
  <c r="J3730" i="1"/>
  <c r="O3730" i="1" s="1"/>
  <c r="K3730" i="1"/>
  <c r="P3730" i="1" s="1"/>
  <c r="L3730" i="1"/>
  <c r="Q3730" i="1" s="1"/>
  <c r="M3730" i="1"/>
  <c r="R3730" i="1" s="1"/>
  <c r="I3731" i="1"/>
  <c r="N3731" i="1" s="1"/>
  <c r="J3731" i="1"/>
  <c r="O3731" i="1" s="1"/>
  <c r="K3731" i="1"/>
  <c r="P3731" i="1" s="1"/>
  <c r="L3731" i="1"/>
  <c r="Q3731" i="1" s="1"/>
  <c r="M3731" i="1"/>
  <c r="R3731" i="1" s="1"/>
  <c r="I3732" i="1"/>
  <c r="N3732" i="1" s="1"/>
  <c r="J3732" i="1"/>
  <c r="O3732" i="1" s="1"/>
  <c r="K3732" i="1"/>
  <c r="P3732" i="1" s="1"/>
  <c r="L3732" i="1"/>
  <c r="Q3732" i="1" s="1"/>
  <c r="M3732" i="1"/>
  <c r="R3732" i="1" s="1"/>
  <c r="I3733" i="1"/>
  <c r="N3733" i="1" s="1"/>
  <c r="J3733" i="1"/>
  <c r="O3733" i="1" s="1"/>
  <c r="K3733" i="1"/>
  <c r="P3733" i="1" s="1"/>
  <c r="L3733" i="1"/>
  <c r="Q3733" i="1" s="1"/>
  <c r="M3733" i="1"/>
  <c r="R3733" i="1" s="1"/>
  <c r="I3734" i="1"/>
  <c r="N3734" i="1" s="1"/>
  <c r="J3734" i="1"/>
  <c r="O3734" i="1" s="1"/>
  <c r="K3734" i="1"/>
  <c r="P3734" i="1" s="1"/>
  <c r="L3734" i="1"/>
  <c r="Q3734" i="1" s="1"/>
  <c r="M3734" i="1"/>
  <c r="R3734" i="1" s="1"/>
  <c r="I3735" i="1"/>
  <c r="N3735" i="1" s="1"/>
  <c r="J3735" i="1"/>
  <c r="O3735" i="1" s="1"/>
  <c r="K3735" i="1"/>
  <c r="P3735" i="1" s="1"/>
  <c r="L3735" i="1"/>
  <c r="Q3735" i="1" s="1"/>
  <c r="M3735" i="1"/>
  <c r="R3735" i="1" s="1"/>
  <c r="I3736" i="1"/>
  <c r="N3736" i="1" s="1"/>
  <c r="J3736" i="1"/>
  <c r="O3736" i="1" s="1"/>
  <c r="K3736" i="1"/>
  <c r="P3736" i="1" s="1"/>
  <c r="L3736" i="1"/>
  <c r="Q3736" i="1" s="1"/>
  <c r="M3736" i="1"/>
  <c r="R3736" i="1" s="1"/>
  <c r="I3737" i="1"/>
  <c r="N3737" i="1" s="1"/>
  <c r="J3737" i="1"/>
  <c r="O3737" i="1" s="1"/>
  <c r="K3737" i="1"/>
  <c r="P3737" i="1" s="1"/>
  <c r="L3737" i="1"/>
  <c r="Q3737" i="1" s="1"/>
  <c r="M3737" i="1"/>
  <c r="R3737" i="1" s="1"/>
  <c r="I3738" i="1"/>
  <c r="N3738" i="1" s="1"/>
  <c r="J3738" i="1"/>
  <c r="O3738" i="1" s="1"/>
  <c r="K3738" i="1"/>
  <c r="P3738" i="1" s="1"/>
  <c r="L3738" i="1"/>
  <c r="Q3738" i="1" s="1"/>
  <c r="M3738" i="1"/>
  <c r="R3738" i="1" s="1"/>
  <c r="I3739" i="1"/>
  <c r="N3739" i="1" s="1"/>
  <c r="J3739" i="1"/>
  <c r="O3739" i="1" s="1"/>
  <c r="K3739" i="1"/>
  <c r="P3739" i="1" s="1"/>
  <c r="L3739" i="1"/>
  <c r="Q3739" i="1" s="1"/>
  <c r="M3739" i="1"/>
  <c r="R3739" i="1" s="1"/>
  <c r="I3740" i="1"/>
  <c r="N3740" i="1" s="1"/>
  <c r="J3740" i="1"/>
  <c r="O3740" i="1" s="1"/>
  <c r="K3740" i="1"/>
  <c r="P3740" i="1" s="1"/>
  <c r="L3740" i="1"/>
  <c r="Q3740" i="1" s="1"/>
  <c r="M3740" i="1"/>
  <c r="R3740" i="1" s="1"/>
  <c r="I3741" i="1"/>
  <c r="N3741" i="1" s="1"/>
  <c r="J3741" i="1"/>
  <c r="O3741" i="1" s="1"/>
  <c r="K3741" i="1"/>
  <c r="P3741" i="1" s="1"/>
  <c r="L3741" i="1"/>
  <c r="Q3741" i="1" s="1"/>
  <c r="M3741" i="1"/>
  <c r="R3741" i="1" s="1"/>
  <c r="I3742" i="1"/>
  <c r="N3742" i="1" s="1"/>
  <c r="J3742" i="1"/>
  <c r="O3742" i="1" s="1"/>
  <c r="K3742" i="1"/>
  <c r="P3742" i="1" s="1"/>
  <c r="L3742" i="1"/>
  <c r="Q3742" i="1" s="1"/>
  <c r="M3742" i="1"/>
  <c r="R3742" i="1" s="1"/>
  <c r="I3743" i="1"/>
  <c r="N3743" i="1" s="1"/>
  <c r="J3743" i="1"/>
  <c r="O3743" i="1" s="1"/>
  <c r="K3743" i="1"/>
  <c r="P3743" i="1" s="1"/>
  <c r="L3743" i="1"/>
  <c r="Q3743" i="1" s="1"/>
  <c r="M3743" i="1"/>
  <c r="R3743" i="1" s="1"/>
  <c r="I3744" i="1"/>
  <c r="N3744" i="1" s="1"/>
  <c r="J3744" i="1"/>
  <c r="O3744" i="1" s="1"/>
  <c r="K3744" i="1"/>
  <c r="P3744" i="1" s="1"/>
  <c r="L3744" i="1"/>
  <c r="Q3744" i="1" s="1"/>
  <c r="M3744" i="1"/>
  <c r="R3744" i="1" s="1"/>
  <c r="I3745" i="1"/>
  <c r="N3745" i="1" s="1"/>
  <c r="J3745" i="1"/>
  <c r="O3745" i="1" s="1"/>
  <c r="K3745" i="1"/>
  <c r="P3745" i="1" s="1"/>
  <c r="L3745" i="1"/>
  <c r="Q3745" i="1" s="1"/>
  <c r="M3745" i="1"/>
  <c r="R3745" i="1" s="1"/>
  <c r="I3746" i="1"/>
  <c r="N3746" i="1" s="1"/>
  <c r="J3746" i="1"/>
  <c r="O3746" i="1" s="1"/>
  <c r="K3746" i="1"/>
  <c r="P3746" i="1" s="1"/>
  <c r="L3746" i="1"/>
  <c r="Q3746" i="1" s="1"/>
  <c r="M3746" i="1"/>
  <c r="R3746" i="1" s="1"/>
  <c r="I3747" i="1"/>
  <c r="N3747" i="1" s="1"/>
  <c r="J3747" i="1"/>
  <c r="O3747" i="1" s="1"/>
  <c r="K3747" i="1"/>
  <c r="P3747" i="1" s="1"/>
  <c r="L3747" i="1"/>
  <c r="Q3747" i="1" s="1"/>
  <c r="M3747" i="1"/>
  <c r="R3747" i="1" s="1"/>
  <c r="I3748" i="1"/>
  <c r="N3748" i="1" s="1"/>
  <c r="J3748" i="1"/>
  <c r="O3748" i="1" s="1"/>
  <c r="K3748" i="1"/>
  <c r="P3748" i="1" s="1"/>
  <c r="L3748" i="1"/>
  <c r="Q3748" i="1" s="1"/>
  <c r="M3748" i="1"/>
  <c r="R3748" i="1" s="1"/>
  <c r="I3749" i="1"/>
  <c r="N3749" i="1" s="1"/>
  <c r="J3749" i="1"/>
  <c r="O3749" i="1" s="1"/>
  <c r="K3749" i="1"/>
  <c r="P3749" i="1" s="1"/>
  <c r="L3749" i="1"/>
  <c r="Q3749" i="1" s="1"/>
  <c r="M3749" i="1"/>
  <c r="R3749" i="1" s="1"/>
  <c r="I3750" i="1"/>
  <c r="N3750" i="1" s="1"/>
  <c r="J3750" i="1"/>
  <c r="O3750" i="1" s="1"/>
  <c r="K3750" i="1"/>
  <c r="P3750" i="1" s="1"/>
  <c r="L3750" i="1"/>
  <c r="Q3750" i="1" s="1"/>
  <c r="M3750" i="1"/>
  <c r="R3750" i="1" s="1"/>
  <c r="I3751" i="1"/>
  <c r="N3751" i="1" s="1"/>
  <c r="J3751" i="1"/>
  <c r="O3751" i="1" s="1"/>
  <c r="K3751" i="1"/>
  <c r="P3751" i="1" s="1"/>
  <c r="L3751" i="1"/>
  <c r="Q3751" i="1" s="1"/>
  <c r="M3751" i="1"/>
  <c r="R3751" i="1" s="1"/>
  <c r="I3752" i="1"/>
  <c r="N3752" i="1" s="1"/>
  <c r="J3752" i="1"/>
  <c r="O3752" i="1" s="1"/>
  <c r="K3752" i="1"/>
  <c r="P3752" i="1" s="1"/>
  <c r="L3752" i="1"/>
  <c r="Q3752" i="1" s="1"/>
  <c r="M3752" i="1"/>
  <c r="R3752" i="1" s="1"/>
  <c r="I3753" i="1"/>
  <c r="N3753" i="1" s="1"/>
  <c r="J3753" i="1"/>
  <c r="O3753" i="1" s="1"/>
  <c r="K3753" i="1"/>
  <c r="P3753" i="1" s="1"/>
  <c r="L3753" i="1"/>
  <c r="Q3753" i="1" s="1"/>
  <c r="M3753" i="1"/>
  <c r="R3753" i="1" s="1"/>
  <c r="I3754" i="1"/>
  <c r="N3754" i="1" s="1"/>
  <c r="J3754" i="1"/>
  <c r="O3754" i="1" s="1"/>
  <c r="K3754" i="1"/>
  <c r="P3754" i="1" s="1"/>
  <c r="L3754" i="1"/>
  <c r="Q3754" i="1" s="1"/>
  <c r="M3754" i="1"/>
  <c r="R3754" i="1" s="1"/>
  <c r="I3755" i="1"/>
  <c r="N3755" i="1" s="1"/>
  <c r="J3755" i="1"/>
  <c r="O3755" i="1" s="1"/>
  <c r="K3755" i="1"/>
  <c r="P3755" i="1" s="1"/>
  <c r="L3755" i="1"/>
  <c r="Q3755" i="1" s="1"/>
  <c r="M3755" i="1"/>
  <c r="R3755" i="1" s="1"/>
  <c r="I3756" i="1"/>
  <c r="N3756" i="1" s="1"/>
  <c r="J3756" i="1"/>
  <c r="O3756" i="1" s="1"/>
  <c r="K3756" i="1"/>
  <c r="P3756" i="1" s="1"/>
  <c r="L3756" i="1"/>
  <c r="Q3756" i="1" s="1"/>
  <c r="M3756" i="1"/>
  <c r="R3756" i="1" s="1"/>
  <c r="I3757" i="1"/>
  <c r="N3757" i="1" s="1"/>
  <c r="J3757" i="1"/>
  <c r="O3757" i="1" s="1"/>
  <c r="K3757" i="1"/>
  <c r="P3757" i="1" s="1"/>
  <c r="L3757" i="1"/>
  <c r="Q3757" i="1" s="1"/>
  <c r="M3757" i="1"/>
  <c r="R3757" i="1" s="1"/>
  <c r="I3758" i="1"/>
  <c r="N3758" i="1" s="1"/>
  <c r="J3758" i="1"/>
  <c r="O3758" i="1" s="1"/>
  <c r="K3758" i="1"/>
  <c r="P3758" i="1" s="1"/>
  <c r="L3758" i="1"/>
  <c r="Q3758" i="1" s="1"/>
  <c r="M3758" i="1"/>
  <c r="R3758" i="1" s="1"/>
  <c r="I3759" i="1"/>
  <c r="N3759" i="1" s="1"/>
  <c r="J3759" i="1"/>
  <c r="O3759" i="1" s="1"/>
  <c r="K3759" i="1"/>
  <c r="P3759" i="1" s="1"/>
  <c r="L3759" i="1"/>
  <c r="Q3759" i="1" s="1"/>
  <c r="M3759" i="1"/>
  <c r="R3759" i="1" s="1"/>
  <c r="I3760" i="1"/>
  <c r="N3760" i="1" s="1"/>
  <c r="J3760" i="1"/>
  <c r="O3760" i="1" s="1"/>
  <c r="K3760" i="1"/>
  <c r="P3760" i="1" s="1"/>
  <c r="L3760" i="1"/>
  <c r="Q3760" i="1" s="1"/>
  <c r="M3760" i="1"/>
  <c r="R3760" i="1" s="1"/>
  <c r="I3761" i="1"/>
  <c r="N3761" i="1" s="1"/>
  <c r="J3761" i="1"/>
  <c r="O3761" i="1" s="1"/>
  <c r="K3761" i="1"/>
  <c r="P3761" i="1" s="1"/>
  <c r="L3761" i="1"/>
  <c r="Q3761" i="1" s="1"/>
  <c r="M3761" i="1"/>
  <c r="R3761" i="1" s="1"/>
  <c r="I3762" i="1"/>
  <c r="N3762" i="1" s="1"/>
  <c r="J3762" i="1"/>
  <c r="O3762" i="1" s="1"/>
  <c r="K3762" i="1"/>
  <c r="P3762" i="1" s="1"/>
  <c r="L3762" i="1"/>
  <c r="Q3762" i="1" s="1"/>
  <c r="M3762" i="1"/>
  <c r="R3762" i="1" s="1"/>
  <c r="I3763" i="1"/>
  <c r="N3763" i="1" s="1"/>
  <c r="J3763" i="1"/>
  <c r="O3763" i="1" s="1"/>
  <c r="K3763" i="1"/>
  <c r="P3763" i="1" s="1"/>
  <c r="L3763" i="1"/>
  <c r="Q3763" i="1" s="1"/>
  <c r="M3763" i="1"/>
  <c r="R3763" i="1" s="1"/>
  <c r="I3764" i="1"/>
  <c r="N3764" i="1" s="1"/>
  <c r="J3764" i="1"/>
  <c r="O3764" i="1" s="1"/>
  <c r="K3764" i="1"/>
  <c r="P3764" i="1" s="1"/>
  <c r="L3764" i="1"/>
  <c r="Q3764" i="1" s="1"/>
  <c r="M3764" i="1"/>
  <c r="R3764" i="1" s="1"/>
  <c r="I3765" i="1"/>
  <c r="N3765" i="1" s="1"/>
  <c r="J3765" i="1"/>
  <c r="O3765" i="1" s="1"/>
  <c r="K3765" i="1"/>
  <c r="P3765" i="1" s="1"/>
  <c r="L3765" i="1"/>
  <c r="Q3765" i="1" s="1"/>
  <c r="M3765" i="1"/>
  <c r="R3765" i="1" s="1"/>
  <c r="I3766" i="1"/>
  <c r="N3766" i="1" s="1"/>
  <c r="J3766" i="1"/>
  <c r="O3766" i="1" s="1"/>
  <c r="K3766" i="1"/>
  <c r="P3766" i="1" s="1"/>
  <c r="L3766" i="1"/>
  <c r="Q3766" i="1" s="1"/>
  <c r="M3766" i="1"/>
  <c r="R3766" i="1" s="1"/>
  <c r="I3767" i="1"/>
  <c r="N3767" i="1" s="1"/>
  <c r="J3767" i="1"/>
  <c r="O3767" i="1" s="1"/>
  <c r="K3767" i="1"/>
  <c r="P3767" i="1" s="1"/>
  <c r="L3767" i="1"/>
  <c r="Q3767" i="1" s="1"/>
  <c r="M3767" i="1"/>
  <c r="R3767" i="1" s="1"/>
  <c r="I3768" i="1"/>
  <c r="N3768" i="1" s="1"/>
  <c r="J3768" i="1"/>
  <c r="O3768" i="1" s="1"/>
  <c r="K3768" i="1"/>
  <c r="P3768" i="1" s="1"/>
  <c r="L3768" i="1"/>
  <c r="Q3768" i="1" s="1"/>
  <c r="M3768" i="1"/>
  <c r="R3768" i="1" s="1"/>
  <c r="I3769" i="1"/>
  <c r="N3769" i="1" s="1"/>
  <c r="J3769" i="1"/>
  <c r="O3769" i="1" s="1"/>
  <c r="K3769" i="1"/>
  <c r="P3769" i="1" s="1"/>
  <c r="L3769" i="1"/>
  <c r="Q3769" i="1" s="1"/>
  <c r="M3769" i="1"/>
  <c r="R3769" i="1" s="1"/>
  <c r="I3770" i="1"/>
  <c r="N3770" i="1" s="1"/>
  <c r="J3770" i="1"/>
  <c r="O3770" i="1" s="1"/>
  <c r="K3770" i="1"/>
  <c r="P3770" i="1" s="1"/>
  <c r="L3770" i="1"/>
  <c r="Q3770" i="1" s="1"/>
  <c r="M3770" i="1"/>
  <c r="R3770" i="1" s="1"/>
  <c r="I3771" i="1"/>
  <c r="N3771" i="1" s="1"/>
  <c r="J3771" i="1"/>
  <c r="O3771" i="1" s="1"/>
  <c r="K3771" i="1"/>
  <c r="P3771" i="1" s="1"/>
  <c r="L3771" i="1"/>
  <c r="Q3771" i="1" s="1"/>
  <c r="M3771" i="1"/>
  <c r="R3771" i="1" s="1"/>
  <c r="I3772" i="1"/>
  <c r="N3772" i="1" s="1"/>
  <c r="J3772" i="1"/>
  <c r="O3772" i="1" s="1"/>
  <c r="K3772" i="1"/>
  <c r="P3772" i="1" s="1"/>
  <c r="L3772" i="1"/>
  <c r="Q3772" i="1" s="1"/>
  <c r="M3772" i="1"/>
  <c r="R3772" i="1" s="1"/>
  <c r="I3773" i="1"/>
  <c r="N3773" i="1" s="1"/>
  <c r="J3773" i="1"/>
  <c r="O3773" i="1" s="1"/>
  <c r="K3773" i="1"/>
  <c r="P3773" i="1" s="1"/>
  <c r="L3773" i="1"/>
  <c r="Q3773" i="1" s="1"/>
  <c r="M3773" i="1"/>
  <c r="R3773" i="1" s="1"/>
  <c r="I3774" i="1"/>
  <c r="N3774" i="1" s="1"/>
  <c r="J3774" i="1"/>
  <c r="O3774" i="1" s="1"/>
  <c r="K3774" i="1"/>
  <c r="P3774" i="1" s="1"/>
  <c r="L3774" i="1"/>
  <c r="Q3774" i="1" s="1"/>
  <c r="M3774" i="1"/>
  <c r="R3774" i="1" s="1"/>
  <c r="I3775" i="1"/>
  <c r="N3775" i="1" s="1"/>
  <c r="J3775" i="1"/>
  <c r="O3775" i="1" s="1"/>
  <c r="K3775" i="1"/>
  <c r="P3775" i="1" s="1"/>
  <c r="L3775" i="1"/>
  <c r="Q3775" i="1" s="1"/>
  <c r="M3775" i="1"/>
  <c r="R3775" i="1" s="1"/>
  <c r="I3776" i="1"/>
  <c r="N3776" i="1" s="1"/>
  <c r="J3776" i="1"/>
  <c r="O3776" i="1" s="1"/>
  <c r="K3776" i="1"/>
  <c r="P3776" i="1" s="1"/>
  <c r="L3776" i="1"/>
  <c r="Q3776" i="1" s="1"/>
  <c r="M3776" i="1"/>
  <c r="R3776" i="1" s="1"/>
  <c r="I3777" i="1"/>
  <c r="N3777" i="1" s="1"/>
  <c r="J3777" i="1"/>
  <c r="O3777" i="1" s="1"/>
  <c r="K3777" i="1"/>
  <c r="P3777" i="1" s="1"/>
  <c r="L3777" i="1"/>
  <c r="Q3777" i="1" s="1"/>
  <c r="M3777" i="1"/>
  <c r="R3777" i="1" s="1"/>
  <c r="I3778" i="1"/>
  <c r="N3778" i="1" s="1"/>
  <c r="J3778" i="1"/>
  <c r="O3778" i="1" s="1"/>
  <c r="K3778" i="1"/>
  <c r="P3778" i="1" s="1"/>
  <c r="L3778" i="1"/>
  <c r="Q3778" i="1" s="1"/>
  <c r="M3778" i="1"/>
  <c r="R3778" i="1" s="1"/>
  <c r="I3779" i="1"/>
  <c r="N3779" i="1" s="1"/>
  <c r="J3779" i="1"/>
  <c r="O3779" i="1" s="1"/>
  <c r="K3779" i="1"/>
  <c r="P3779" i="1" s="1"/>
  <c r="L3779" i="1"/>
  <c r="Q3779" i="1" s="1"/>
  <c r="M3779" i="1"/>
  <c r="R3779" i="1" s="1"/>
  <c r="I3780" i="1"/>
  <c r="N3780" i="1" s="1"/>
  <c r="J3780" i="1"/>
  <c r="O3780" i="1" s="1"/>
  <c r="K3780" i="1"/>
  <c r="P3780" i="1" s="1"/>
  <c r="L3780" i="1"/>
  <c r="Q3780" i="1" s="1"/>
  <c r="M3780" i="1"/>
  <c r="R3780" i="1" s="1"/>
  <c r="I3781" i="1"/>
  <c r="N3781" i="1" s="1"/>
  <c r="J3781" i="1"/>
  <c r="O3781" i="1" s="1"/>
  <c r="K3781" i="1"/>
  <c r="P3781" i="1" s="1"/>
  <c r="L3781" i="1"/>
  <c r="Q3781" i="1" s="1"/>
  <c r="M3781" i="1"/>
  <c r="R3781" i="1" s="1"/>
  <c r="I3782" i="1"/>
  <c r="N3782" i="1" s="1"/>
  <c r="J3782" i="1"/>
  <c r="O3782" i="1" s="1"/>
  <c r="K3782" i="1"/>
  <c r="P3782" i="1" s="1"/>
  <c r="L3782" i="1"/>
  <c r="Q3782" i="1" s="1"/>
  <c r="M3782" i="1"/>
  <c r="R3782" i="1" s="1"/>
  <c r="I3783" i="1"/>
  <c r="N3783" i="1" s="1"/>
  <c r="J3783" i="1"/>
  <c r="O3783" i="1" s="1"/>
  <c r="K3783" i="1"/>
  <c r="P3783" i="1" s="1"/>
  <c r="L3783" i="1"/>
  <c r="Q3783" i="1" s="1"/>
  <c r="M3783" i="1"/>
  <c r="R3783" i="1" s="1"/>
  <c r="I3784" i="1"/>
  <c r="N3784" i="1" s="1"/>
  <c r="J3784" i="1"/>
  <c r="O3784" i="1" s="1"/>
  <c r="K3784" i="1"/>
  <c r="P3784" i="1" s="1"/>
  <c r="L3784" i="1"/>
  <c r="Q3784" i="1" s="1"/>
  <c r="M3784" i="1"/>
  <c r="R3784" i="1" s="1"/>
  <c r="I3785" i="1"/>
  <c r="N3785" i="1" s="1"/>
  <c r="J3785" i="1"/>
  <c r="O3785" i="1" s="1"/>
  <c r="K3785" i="1"/>
  <c r="P3785" i="1" s="1"/>
  <c r="L3785" i="1"/>
  <c r="Q3785" i="1" s="1"/>
  <c r="M3785" i="1"/>
  <c r="R3785" i="1" s="1"/>
  <c r="I3786" i="1"/>
  <c r="N3786" i="1" s="1"/>
  <c r="J3786" i="1"/>
  <c r="O3786" i="1" s="1"/>
  <c r="K3786" i="1"/>
  <c r="P3786" i="1" s="1"/>
  <c r="L3786" i="1"/>
  <c r="Q3786" i="1" s="1"/>
  <c r="M3786" i="1"/>
  <c r="R3786" i="1" s="1"/>
  <c r="I3787" i="1"/>
  <c r="N3787" i="1" s="1"/>
  <c r="J3787" i="1"/>
  <c r="O3787" i="1" s="1"/>
  <c r="K3787" i="1"/>
  <c r="P3787" i="1" s="1"/>
  <c r="L3787" i="1"/>
  <c r="Q3787" i="1" s="1"/>
  <c r="M3787" i="1"/>
  <c r="R3787" i="1" s="1"/>
  <c r="I3788" i="1"/>
  <c r="N3788" i="1" s="1"/>
  <c r="J3788" i="1"/>
  <c r="O3788" i="1" s="1"/>
  <c r="K3788" i="1"/>
  <c r="P3788" i="1" s="1"/>
  <c r="L3788" i="1"/>
  <c r="Q3788" i="1" s="1"/>
  <c r="M3788" i="1"/>
  <c r="R3788" i="1" s="1"/>
  <c r="I3789" i="1"/>
  <c r="N3789" i="1" s="1"/>
  <c r="J3789" i="1"/>
  <c r="O3789" i="1" s="1"/>
  <c r="K3789" i="1"/>
  <c r="P3789" i="1" s="1"/>
  <c r="L3789" i="1"/>
  <c r="Q3789" i="1" s="1"/>
  <c r="M3789" i="1"/>
  <c r="R3789" i="1" s="1"/>
  <c r="I3790" i="1"/>
  <c r="N3790" i="1" s="1"/>
  <c r="J3790" i="1"/>
  <c r="O3790" i="1" s="1"/>
  <c r="K3790" i="1"/>
  <c r="P3790" i="1" s="1"/>
  <c r="L3790" i="1"/>
  <c r="Q3790" i="1" s="1"/>
  <c r="M3790" i="1"/>
  <c r="R3790" i="1" s="1"/>
  <c r="I3791" i="1"/>
  <c r="N3791" i="1" s="1"/>
  <c r="J3791" i="1"/>
  <c r="O3791" i="1" s="1"/>
  <c r="K3791" i="1"/>
  <c r="P3791" i="1" s="1"/>
  <c r="L3791" i="1"/>
  <c r="Q3791" i="1" s="1"/>
  <c r="M3791" i="1"/>
  <c r="R3791" i="1" s="1"/>
  <c r="I3792" i="1"/>
  <c r="N3792" i="1" s="1"/>
  <c r="J3792" i="1"/>
  <c r="O3792" i="1" s="1"/>
  <c r="K3792" i="1"/>
  <c r="P3792" i="1" s="1"/>
  <c r="L3792" i="1"/>
  <c r="Q3792" i="1" s="1"/>
  <c r="M3792" i="1"/>
  <c r="R3792" i="1" s="1"/>
  <c r="I3793" i="1"/>
  <c r="N3793" i="1" s="1"/>
  <c r="J3793" i="1"/>
  <c r="O3793" i="1" s="1"/>
  <c r="K3793" i="1"/>
  <c r="P3793" i="1" s="1"/>
  <c r="L3793" i="1"/>
  <c r="Q3793" i="1" s="1"/>
  <c r="M3793" i="1"/>
  <c r="R3793" i="1" s="1"/>
  <c r="I3794" i="1"/>
  <c r="N3794" i="1" s="1"/>
  <c r="J3794" i="1"/>
  <c r="O3794" i="1" s="1"/>
  <c r="K3794" i="1"/>
  <c r="P3794" i="1" s="1"/>
  <c r="L3794" i="1"/>
  <c r="Q3794" i="1" s="1"/>
  <c r="M3794" i="1"/>
  <c r="R3794" i="1" s="1"/>
  <c r="I3795" i="1"/>
  <c r="N3795" i="1" s="1"/>
  <c r="J3795" i="1"/>
  <c r="O3795" i="1" s="1"/>
  <c r="K3795" i="1"/>
  <c r="P3795" i="1" s="1"/>
  <c r="L3795" i="1"/>
  <c r="Q3795" i="1" s="1"/>
  <c r="M3795" i="1"/>
  <c r="R3795" i="1" s="1"/>
  <c r="I3796" i="1"/>
  <c r="N3796" i="1" s="1"/>
  <c r="J3796" i="1"/>
  <c r="O3796" i="1" s="1"/>
  <c r="K3796" i="1"/>
  <c r="P3796" i="1" s="1"/>
  <c r="L3796" i="1"/>
  <c r="Q3796" i="1" s="1"/>
  <c r="M3796" i="1"/>
  <c r="R3796" i="1" s="1"/>
  <c r="I3797" i="1"/>
  <c r="N3797" i="1" s="1"/>
  <c r="J3797" i="1"/>
  <c r="O3797" i="1" s="1"/>
  <c r="K3797" i="1"/>
  <c r="P3797" i="1" s="1"/>
  <c r="L3797" i="1"/>
  <c r="Q3797" i="1" s="1"/>
  <c r="M3797" i="1"/>
  <c r="R3797" i="1" s="1"/>
  <c r="I3798" i="1"/>
  <c r="N3798" i="1" s="1"/>
  <c r="J3798" i="1"/>
  <c r="O3798" i="1" s="1"/>
  <c r="K3798" i="1"/>
  <c r="P3798" i="1" s="1"/>
  <c r="L3798" i="1"/>
  <c r="Q3798" i="1" s="1"/>
  <c r="M3798" i="1"/>
  <c r="R3798" i="1" s="1"/>
  <c r="I3799" i="1"/>
  <c r="N3799" i="1" s="1"/>
  <c r="J3799" i="1"/>
  <c r="O3799" i="1" s="1"/>
  <c r="K3799" i="1"/>
  <c r="P3799" i="1" s="1"/>
  <c r="L3799" i="1"/>
  <c r="Q3799" i="1" s="1"/>
  <c r="M3799" i="1"/>
  <c r="R3799" i="1" s="1"/>
  <c r="I3800" i="1"/>
  <c r="N3800" i="1" s="1"/>
  <c r="J3800" i="1"/>
  <c r="O3800" i="1" s="1"/>
  <c r="K3800" i="1"/>
  <c r="P3800" i="1" s="1"/>
  <c r="L3800" i="1"/>
  <c r="Q3800" i="1" s="1"/>
  <c r="M3800" i="1"/>
  <c r="R3800" i="1" s="1"/>
  <c r="I3801" i="1"/>
  <c r="N3801" i="1" s="1"/>
  <c r="J3801" i="1"/>
  <c r="O3801" i="1" s="1"/>
  <c r="K3801" i="1"/>
  <c r="P3801" i="1" s="1"/>
  <c r="L3801" i="1"/>
  <c r="Q3801" i="1" s="1"/>
  <c r="M3801" i="1"/>
  <c r="R3801" i="1" s="1"/>
  <c r="I3802" i="1"/>
  <c r="N3802" i="1" s="1"/>
  <c r="J3802" i="1"/>
  <c r="O3802" i="1" s="1"/>
  <c r="K3802" i="1"/>
  <c r="P3802" i="1" s="1"/>
  <c r="L3802" i="1"/>
  <c r="Q3802" i="1" s="1"/>
  <c r="M3802" i="1"/>
  <c r="R3802" i="1" s="1"/>
  <c r="I3803" i="1"/>
  <c r="N3803" i="1" s="1"/>
  <c r="J3803" i="1"/>
  <c r="O3803" i="1" s="1"/>
  <c r="K3803" i="1"/>
  <c r="P3803" i="1" s="1"/>
  <c r="L3803" i="1"/>
  <c r="Q3803" i="1" s="1"/>
  <c r="M3803" i="1"/>
  <c r="R3803" i="1" s="1"/>
  <c r="I3804" i="1"/>
  <c r="N3804" i="1" s="1"/>
  <c r="J3804" i="1"/>
  <c r="O3804" i="1" s="1"/>
  <c r="K3804" i="1"/>
  <c r="P3804" i="1" s="1"/>
  <c r="L3804" i="1"/>
  <c r="Q3804" i="1" s="1"/>
  <c r="M3804" i="1"/>
  <c r="R3804" i="1" s="1"/>
  <c r="I3805" i="1"/>
  <c r="N3805" i="1" s="1"/>
  <c r="J3805" i="1"/>
  <c r="O3805" i="1" s="1"/>
  <c r="K3805" i="1"/>
  <c r="P3805" i="1" s="1"/>
  <c r="L3805" i="1"/>
  <c r="Q3805" i="1" s="1"/>
  <c r="M3805" i="1"/>
  <c r="R3805" i="1" s="1"/>
  <c r="I3806" i="1"/>
  <c r="N3806" i="1" s="1"/>
  <c r="J3806" i="1"/>
  <c r="O3806" i="1" s="1"/>
  <c r="K3806" i="1"/>
  <c r="P3806" i="1" s="1"/>
  <c r="L3806" i="1"/>
  <c r="Q3806" i="1" s="1"/>
  <c r="M3806" i="1"/>
  <c r="R3806" i="1" s="1"/>
  <c r="I3807" i="1"/>
  <c r="N3807" i="1" s="1"/>
  <c r="J3807" i="1"/>
  <c r="O3807" i="1" s="1"/>
  <c r="K3807" i="1"/>
  <c r="P3807" i="1" s="1"/>
  <c r="L3807" i="1"/>
  <c r="Q3807" i="1" s="1"/>
  <c r="M3807" i="1"/>
  <c r="R3807" i="1" s="1"/>
  <c r="I3808" i="1"/>
  <c r="N3808" i="1" s="1"/>
  <c r="J3808" i="1"/>
  <c r="O3808" i="1" s="1"/>
  <c r="K3808" i="1"/>
  <c r="P3808" i="1" s="1"/>
  <c r="L3808" i="1"/>
  <c r="Q3808" i="1" s="1"/>
  <c r="M3808" i="1"/>
  <c r="R3808" i="1" s="1"/>
  <c r="I3809" i="1"/>
  <c r="N3809" i="1" s="1"/>
  <c r="J3809" i="1"/>
  <c r="O3809" i="1" s="1"/>
  <c r="K3809" i="1"/>
  <c r="P3809" i="1" s="1"/>
  <c r="L3809" i="1"/>
  <c r="Q3809" i="1" s="1"/>
  <c r="M3809" i="1"/>
  <c r="R3809" i="1" s="1"/>
  <c r="I3810" i="1"/>
  <c r="N3810" i="1" s="1"/>
  <c r="J3810" i="1"/>
  <c r="O3810" i="1" s="1"/>
  <c r="K3810" i="1"/>
  <c r="P3810" i="1" s="1"/>
  <c r="L3810" i="1"/>
  <c r="Q3810" i="1" s="1"/>
  <c r="M3810" i="1"/>
  <c r="R3810" i="1" s="1"/>
  <c r="I3811" i="1"/>
  <c r="N3811" i="1" s="1"/>
  <c r="J3811" i="1"/>
  <c r="O3811" i="1" s="1"/>
  <c r="K3811" i="1"/>
  <c r="P3811" i="1" s="1"/>
  <c r="L3811" i="1"/>
  <c r="Q3811" i="1" s="1"/>
  <c r="M3811" i="1"/>
  <c r="R3811" i="1" s="1"/>
  <c r="I3812" i="1"/>
  <c r="N3812" i="1" s="1"/>
  <c r="J3812" i="1"/>
  <c r="O3812" i="1" s="1"/>
  <c r="K3812" i="1"/>
  <c r="P3812" i="1" s="1"/>
  <c r="L3812" i="1"/>
  <c r="Q3812" i="1" s="1"/>
  <c r="M3812" i="1"/>
  <c r="R3812" i="1" s="1"/>
  <c r="I3813" i="1"/>
  <c r="N3813" i="1" s="1"/>
  <c r="J3813" i="1"/>
  <c r="O3813" i="1" s="1"/>
  <c r="K3813" i="1"/>
  <c r="P3813" i="1" s="1"/>
  <c r="L3813" i="1"/>
  <c r="Q3813" i="1" s="1"/>
  <c r="M3813" i="1"/>
  <c r="R3813" i="1" s="1"/>
  <c r="I3814" i="1"/>
  <c r="N3814" i="1" s="1"/>
  <c r="J3814" i="1"/>
  <c r="O3814" i="1" s="1"/>
  <c r="K3814" i="1"/>
  <c r="P3814" i="1" s="1"/>
  <c r="L3814" i="1"/>
  <c r="Q3814" i="1" s="1"/>
  <c r="M3814" i="1"/>
  <c r="R3814" i="1" s="1"/>
  <c r="I3815" i="1"/>
  <c r="N3815" i="1" s="1"/>
  <c r="J3815" i="1"/>
  <c r="O3815" i="1" s="1"/>
  <c r="K3815" i="1"/>
  <c r="P3815" i="1" s="1"/>
  <c r="L3815" i="1"/>
  <c r="Q3815" i="1" s="1"/>
  <c r="M3815" i="1"/>
  <c r="R3815" i="1" s="1"/>
  <c r="I3816" i="1"/>
  <c r="N3816" i="1" s="1"/>
  <c r="J3816" i="1"/>
  <c r="O3816" i="1" s="1"/>
  <c r="K3816" i="1"/>
  <c r="P3816" i="1" s="1"/>
  <c r="L3816" i="1"/>
  <c r="Q3816" i="1" s="1"/>
  <c r="M3816" i="1"/>
  <c r="R3816" i="1" s="1"/>
  <c r="I3817" i="1"/>
  <c r="N3817" i="1" s="1"/>
  <c r="J3817" i="1"/>
  <c r="O3817" i="1" s="1"/>
  <c r="K3817" i="1"/>
  <c r="P3817" i="1" s="1"/>
  <c r="L3817" i="1"/>
  <c r="Q3817" i="1" s="1"/>
  <c r="M3817" i="1"/>
  <c r="R3817" i="1" s="1"/>
  <c r="I3818" i="1"/>
  <c r="N3818" i="1" s="1"/>
  <c r="J3818" i="1"/>
  <c r="O3818" i="1" s="1"/>
  <c r="K3818" i="1"/>
  <c r="P3818" i="1" s="1"/>
  <c r="L3818" i="1"/>
  <c r="Q3818" i="1" s="1"/>
  <c r="M3818" i="1"/>
  <c r="R3818" i="1" s="1"/>
  <c r="I3819" i="1"/>
  <c r="N3819" i="1" s="1"/>
  <c r="J3819" i="1"/>
  <c r="O3819" i="1" s="1"/>
  <c r="K3819" i="1"/>
  <c r="P3819" i="1" s="1"/>
  <c r="L3819" i="1"/>
  <c r="Q3819" i="1" s="1"/>
  <c r="M3819" i="1"/>
  <c r="R3819" i="1" s="1"/>
  <c r="I3820" i="1"/>
  <c r="N3820" i="1" s="1"/>
  <c r="J3820" i="1"/>
  <c r="O3820" i="1" s="1"/>
  <c r="K3820" i="1"/>
  <c r="P3820" i="1" s="1"/>
  <c r="L3820" i="1"/>
  <c r="Q3820" i="1" s="1"/>
  <c r="M3820" i="1"/>
  <c r="R3820" i="1" s="1"/>
  <c r="I3821" i="1"/>
  <c r="N3821" i="1" s="1"/>
  <c r="J3821" i="1"/>
  <c r="O3821" i="1" s="1"/>
  <c r="K3821" i="1"/>
  <c r="P3821" i="1" s="1"/>
  <c r="L3821" i="1"/>
  <c r="Q3821" i="1" s="1"/>
  <c r="M3821" i="1"/>
  <c r="R3821" i="1" s="1"/>
  <c r="I3822" i="1"/>
  <c r="N3822" i="1" s="1"/>
  <c r="J3822" i="1"/>
  <c r="O3822" i="1" s="1"/>
  <c r="K3822" i="1"/>
  <c r="P3822" i="1" s="1"/>
  <c r="L3822" i="1"/>
  <c r="Q3822" i="1" s="1"/>
  <c r="M3822" i="1"/>
  <c r="R3822" i="1" s="1"/>
  <c r="I3823" i="1"/>
  <c r="N3823" i="1" s="1"/>
  <c r="J3823" i="1"/>
  <c r="O3823" i="1" s="1"/>
  <c r="K3823" i="1"/>
  <c r="P3823" i="1" s="1"/>
  <c r="L3823" i="1"/>
  <c r="Q3823" i="1" s="1"/>
  <c r="M3823" i="1"/>
  <c r="R3823" i="1" s="1"/>
  <c r="I3824" i="1"/>
  <c r="N3824" i="1" s="1"/>
  <c r="J3824" i="1"/>
  <c r="O3824" i="1" s="1"/>
  <c r="K3824" i="1"/>
  <c r="P3824" i="1" s="1"/>
  <c r="L3824" i="1"/>
  <c r="Q3824" i="1" s="1"/>
  <c r="M3824" i="1"/>
  <c r="R3824" i="1" s="1"/>
  <c r="I3825" i="1"/>
  <c r="N3825" i="1" s="1"/>
  <c r="J3825" i="1"/>
  <c r="O3825" i="1" s="1"/>
  <c r="K3825" i="1"/>
  <c r="P3825" i="1" s="1"/>
  <c r="L3825" i="1"/>
  <c r="Q3825" i="1" s="1"/>
  <c r="M3825" i="1"/>
  <c r="R3825" i="1" s="1"/>
  <c r="I3826" i="1"/>
  <c r="N3826" i="1" s="1"/>
  <c r="J3826" i="1"/>
  <c r="O3826" i="1" s="1"/>
  <c r="K3826" i="1"/>
  <c r="P3826" i="1" s="1"/>
  <c r="L3826" i="1"/>
  <c r="Q3826" i="1" s="1"/>
  <c r="M3826" i="1"/>
  <c r="R3826" i="1" s="1"/>
  <c r="I3827" i="1"/>
  <c r="N3827" i="1" s="1"/>
  <c r="J3827" i="1"/>
  <c r="O3827" i="1" s="1"/>
  <c r="K3827" i="1"/>
  <c r="P3827" i="1" s="1"/>
  <c r="L3827" i="1"/>
  <c r="Q3827" i="1" s="1"/>
  <c r="M3827" i="1"/>
  <c r="R3827" i="1" s="1"/>
  <c r="I3828" i="1"/>
  <c r="N3828" i="1" s="1"/>
  <c r="J3828" i="1"/>
  <c r="O3828" i="1" s="1"/>
  <c r="K3828" i="1"/>
  <c r="P3828" i="1" s="1"/>
  <c r="L3828" i="1"/>
  <c r="Q3828" i="1" s="1"/>
  <c r="M3828" i="1"/>
  <c r="R3828" i="1" s="1"/>
  <c r="I3829" i="1"/>
  <c r="N3829" i="1" s="1"/>
  <c r="J3829" i="1"/>
  <c r="O3829" i="1" s="1"/>
  <c r="K3829" i="1"/>
  <c r="P3829" i="1" s="1"/>
  <c r="L3829" i="1"/>
  <c r="Q3829" i="1" s="1"/>
  <c r="M3829" i="1"/>
  <c r="R3829" i="1" s="1"/>
  <c r="I3830" i="1"/>
  <c r="N3830" i="1" s="1"/>
  <c r="J3830" i="1"/>
  <c r="O3830" i="1" s="1"/>
  <c r="K3830" i="1"/>
  <c r="P3830" i="1" s="1"/>
  <c r="L3830" i="1"/>
  <c r="Q3830" i="1" s="1"/>
  <c r="M3830" i="1"/>
  <c r="R3830" i="1" s="1"/>
  <c r="I3831" i="1"/>
  <c r="N3831" i="1" s="1"/>
  <c r="J3831" i="1"/>
  <c r="O3831" i="1" s="1"/>
  <c r="K3831" i="1"/>
  <c r="P3831" i="1" s="1"/>
  <c r="L3831" i="1"/>
  <c r="Q3831" i="1" s="1"/>
  <c r="M3831" i="1"/>
  <c r="R3831" i="1" s="1"/>
  <c r="I3832" i="1"/>
  <c r="N3832" i="1" s="1"/>
  <c r="J3832" i="1"/>
  <c r="O3832" i="1" s="1"/>
  <c r="K3832" i="1"/>
  <c r="P3832" i="1" s="1"/>
  <c r="L3832" i="1"/>
  <c r="Q3832" i="1" s="1"/>
  <c r="M3832" i="1"/>
  <c r="R3832" i="1" s="1"/>
  <c r="I3833" i="1"/>
  <c r="N3833" i="1" s="1"/>
  <c r="J3833" i="1"/>
  <c r="O3833" i="1" s="1"/>
  <c r="K3833" i="1"/>
  <c r="P3833" i="1" s="1"/>
  <c r="L3833" i="1"/>
  <c r="Q3833" i="1" s="1"/>
  <c r="M3833" i="1"/>
  <c r="R3833" i="1" s="1"/>
  <c r="I3834" i="1"/>
  <c r="N3834" i="1" s="1"/>
  <c r="J3834" i="1"/>
  <c r="O3834" i="1" s="1"/>
  <c r="K3834" i="1"/>
  <c r="P3834" i="1" s="1"/>
  <c r="L3834" i="1"/>
  <c r="Q3834" i="1" s="1"/>
  <c r="M3834" i="1"/>
  <c r="R3834" i="1" s="1"/>
  <c r="I3835" i="1"/>
  <c r="N3835" i="1" s="1"/>
  <c r="J3835" i="1"/>
  <c r="O3835" i="1" s="1"/>
  <c r="K3835" i="1"/>
  <c r="P3835" i="1" s="1"/>
  <c r="L3835" i="1"/>
  <c r="Q3835" i="1" s="1"/>
  <c r="M3835" i="1"/>
  <c r="R3835" i="1" s="1"/>
  <c r="I3836" i="1"/>
  <c r="N3836" i="1" s="1"/>
  <c r="J3836" i="1"/>
  <c r="O3836" i="1" s="1"/>
  <c r="K3836" i="1"/>
  <c r="P3836" i="1" s="1"/>
  <c r="L3836" i="1"/>
  <c r="Q3836" i="1" s="1"/>
  <c r="M3836" i="1"/>
  <c r="R3836" i="1" s="1"/>
  <c r="I3837" i="1"/>
  <c r="N3837" i="1" s="1"/>
  <c r="J3837" i="1"/>
  <c r="O3837" i="1" s="1"/>
  <c r="K3837" i="1"/>
  <c r="P3837" i="1" s="1"/>
  <c r="L3837" i="1"/>
  <c r="Q3837" i="1" s="1"/>
  <c r="M3837" i="1"/>
  <c r="R3837" i="1" s="1"/>
  <c r="I3838" i="1"/>
  <c r="N3838" i="1" s="1"/>
  <c r="J3838" i="1"/>
  <c r="O3838" i="1" s="1"/>
  <c r="K3838" i="1"/>
  <c r="P3838" i="1" s="1"/>
  <c r="L3838" i="1"/>
  <c r="Q3838" i="1" s="1"/>
  <c r="M3838" i="1"/>
  <c r="R3838" i="1" s="1"/>
  <c r="I3839" i="1"/>
  <c r="N3839" i="1" s="1"/>
  <c r="J3839" i="1"/>
  <c r="O3839" i="1" s="1"/>
  <c r="K3839" i="1"/>
  <c r="P3839" i="1" s="1"/>
  <c r="L3839" i="1"/>
  <c r="Q3839" i="1" s="1"/>
  <c r="M3839" i="1"/>
  <c r="R3839" i="1" s="1"/>
  <c r="I3840" i="1"/>
  <c r="N3840" i="1" s="1"/>
  <c r="J3840" i="1"/>
  <c r="O3840" i="1" s="1"/>
  <c r="K3840" i="1"/>
  <c r="P3840" i="1" s="1"/>
  <c r="L3840" i="1"/>
  <c r="Q3840" i="1" s="1"/>
  <c r="M3840" i="1"/>
  <c r="R3840" i="1" s="1"/>
  <c r="I3841" i="1"/>
  <c r="N3841" i="1" s="1"/>
  <c r="J3841" i="1"/>
  <c r="O3841" i="1" s="1"/>
  <c r="K3841" i="1"/>
  <c r="P3841" i="1" s="1"/>
  <c r="L3841" i="1"/>
  <c r="Q3841" i="1" s="1"/>
  <c r="M3841" i="1"/>
  <c r="R3841" i="1" s="1"/>
  <c r="I3842" i="1"/>
  <c r="N3842" i="1" s="1"/>
  <c r="J3842" i="1"/>
  <c r="O3842" i="1" s="1"/>
  <c r="K3842" i="1"/>
  <c r="P3842" i="1" s="1"/>
  <c r="L3842" i="1"/>
  <c r="Q3842" i="1" s="1"/>
  <c r="M3842" i="1"/>
  <c r="R3842" i="1" s="1"/>
  <c r="I3843" i="1"/>
  <c r="N3843" i="1" s="1"/>
  <c r="J3843" i="1"/>
  <c r="O3843" i="1" s="1"/>
  <c r="K3843" i="1"/>
  <c r="P3843" i="1" s="1"/>
  <c r="L3843" i="1"/>
  <c r="Q3843" i="1" s="1"/>
  <c r="M3843" i="1"/>
  <c r="R3843" i="1" s="1"/>
  <c r="I3844" i="1"/>
  <c r="N3844" i="1" s="1"/>
  <c r="J3844" i="1"/>
  <c r="O3844" i="1" s="1"/>
  <c r="K3844" i="1"/>
  <c r="P3844" i="1" s="1"/>
  <c r="L3844" i="1"/>
  <c r="Q3844" i="1" s="1"/>
  <c r="M3844" i="1"/>
  <c r="R3844" i="1" s="1"/>
  <c r="I3845" i="1"/>
  <c r="N3845" i="1" s="1"/>
  <c r="J3845" i="1"/>
  <c r="O3845" i="1" s="1"/>
  <c r="K3845" i="1"/>
  <c r="P3845" i="1" s="1"/>
  <c r="L3845" i="1"/>
  <c r="Q3845" i="1" s="1"/>
  <c r="M3845" i="1"/>
  <c r="R3845" i="1" s="1"/>
  <c r="I3846" i="1"/>
  <c r="N3846" i="1" s="1"/>
  <c r="J3846" i="1"/>
  <c r="O3846" i="1" s="1"/>
  <c r="K3846" i="1"/>
  <c r="P3846" i="1" s="1"/>
  <c r="L3846" i="1"/>
  <c r="Q3846" i="1" s="1"/>
  <c r="M3846" i="1"/>
  <c r="R3846" i="1" s="1"/>
  <c r="I3847" i="1"/>
  <c r="N3847" i="1" s="1"/>
  <c r="J3847" i="1"/>
  <c r="O3847" i="1" s="1"/>
  <c r="K3847" i="1"/>
  <c r="P3847" i="1" s="1"/>
  <c r="L3847" i="1"/>
  <c r="Q3847" i="1" s="1"/>
  <c r="M3847" i="1"/>
  <c r="R3847" i="1" s="1"/>
  <c r="I3848" i="1"/>
  <c r="N3848" i="1" s="1"/>
  <c r="J3848" i="1"/>
  <c r="O3848" i="1" s="1"/>
  <c r="K3848" i="1"/>
  <c r="P3848" i="1" s="1"/>
  <c r="L3848" i="1"/>
  <c r="Q3848" i="1" s="1"/>
  <c r="M3848" i="1"/>
  <c r="R3848" i="1" s="1"/>
  <c r="I3849" i="1"/>
  <c r="N3849" i="1" s="1"/>
  <c r="J3849" i="1"/>
  <c r="O3849" i="1" s="1"/>
  <c r="K3849" i="1"/>
  <c r="P3849" i="1" s="1"/>
  <c r="L3849" i="1"/>
  <c r="Q3849" i="1" s="1"/>
  <c r="M3849" i="1"/>
  <c r="R3849" i="1" s="1"/>
  <c r="I3850" i="1"/>
  <c r="N3850" i="1" s="1"/>
  <c r="J3850" i="1"/>
  <c r="O3850" i="1" s="1"/>
  <c r="K3850" i="1"/>
  <c r="P3850" i="1" s="1"/>
  <c r="L3850" i="1"/>
  <c r="Q3850" i="1" s="1"/>
  <c r="M3850" i="1"/>
  <c r="R3850" i="1" s="1"/>
  <c r="I3851" i="1"/>
  <c r="N3851" i="1" s="1"/>
  <c r="J3851" i="1"/>
  <c r="O3851" i="1" s="1"/>
  <c r="K3851" i="1"/>
  <c r="P3851" i="1" s="1"/>
  <c r="L3851" i="1"/>
  <c r="Q3851" i="1" s="1"/>
  <c r="M3851" i="1"/>
  <c r="R3851" i="1" s="1"/>
  <c r="I3852" i="1"/>
  <c r="N3852" i="1" s="1"/>
  <c r="J3852" i="1"/>
  <c r="O3852" i="1" s="1"/>
  <c r="K3852" i="1"/>
  <c r="P3852" i="1" s="1"/>
  <c r="L3852" i="1"/>
  <c r="Q3852" i="1" s="1"/>
  <c r="M3852" i="1"/>
  <c r="R3852" i="1" s="1"/>
  <c r="I3853" i="1"/>
  <c r="N3853" i="1" s="1"/>
  <c r="J3853" i="1"/>
  <c r="O3853" i="1" s="1"/>
  <c r="K3853" i="1"/>
  <c r="P3853" i="1" s="1"/>
  <c r="L3853" i="1"/>
  <c r="Q3853" i="1" s="1"/>
  <c r="M3853" i="1"/>
  <c r="R3853" i="1" s="1"/>
  <c r="I3854" i="1"/>
  <c r="N3854" i="1" s="1"/>
  <c r="J3854" i="1"/>
  <c r="O3854" i="1" s="1"/>
  <c r="K3854" i="1"/>
  <c r="P3854" i="1" s="1"/>
  <c r="L3854" i="1"/>
  <c r="Q3854" i="1" s="1"/>
  <c r="M3854" i="1"/>
  <c r="R3854" i="1" s="1"/>
  <c r="I3855" i="1"/>
  <c r="N3855" i="1" s="1"/>
  <c r="J3855" i="1"/>
  <c r="O3855" i="1" s="1"/>
  <c r="K3855" i="1"/>
  <c r="P3855" i="1" s="1"/>
  <c r="L3855" i="1"/>
  <c r="Q3855" i="1" s="1"/>
  <c r="M3855" i="1"/>
  <c r="R3855" i="1" s="1"/>
  <c r="I3856" i="1"/>
  <c r="N3856" i="1" s="1"/>
  <c r="J3856" i="1"/>
  <c r="O3856" i="1" s="1"/>
  <c r="K3856" i="1"/>
  <c r="P3856" i="1" s="1"/>
  <c r="L3856" i="1"/>
  <c r="Q3856" i="1" s="1"/>
  <c r="M3856" i="1"/>
  <c r="R3856" i="1" s="1"/>
  <c r="I3857" i="1"/>
  <c r="N3857" i="1" s="1"/>
  <c r="J3857" i="1"/>
  <c r="O3857" i="1" s="1"/>
  <c r="K3857" i="1"/>
  <c r="P3857" i="1" s="1"/>
  <c r="L3857" i="1"/>
  <c r="Q3857" i="1" s="1"/>
  <c r="M3857" i="1"/>
  <c r="R3857" i="1" s="1"/>
  <c r="I3858" i="1"/>
  <c r="N3858" i="1" s="1"/>
  <c r="J3858" i="1"/>
  <c r="O3858" i="1" s="1"/>
  <c r="K3858" i="1"/>
  <c r="P3858" i="1" s="1"/>
  <c r="L3858" i="1"/>
  <c r="Q3858" i="1" s="1"/>
  <c r="M3858" i="1"/>
  <c r="R3858" i="1" s="1"/>
  <c r="I3859" i="1"/>
  <c r="N3859" i="1" s="1"/>
  <c r="J3859" i="1"/>
  <c r="O3859" i="1" s="1"/>
  <c r="K3859" i="1"/>
  <c r="P3859" i="1" s="1"/>
  <c r="L3859" i="1"/>
  <c r="Q3859" i="1" s="1"/>
  <c r="M3859" i="1"/>
  <c r="R3859" i="1" s="1"/>
  <c r="I3860" i="1"/>
  <c r="N3860" i="1" s="1"/>
  <c r="J3860" i="1"/>
  <c r="O3860" i="1" s="1"/>
  <c r="K3860" i="1"/>
  <c r="P3860" i="1" s="1"/>
  <c r="L3860" i="1"/>
  <c r="Q3860" i="1" s="1"/>
  <c r="M3860" i="1"/>
  <c r="R3860" i="1" s="1"/>
  <c r="I3861" i="1"/>
  <c r="N3861" i="1" s="1"/>
  <c r="J3861" i="1"/>
  <c r="O3861" i="1" s="1"/>
  <c r="K3861" i="1"/>
  <c r="P3861" i="1" s="1"/>
  <c r="L3861" i="1"/>
  <c r="Q3861" i="1" s="1"/>
  <c r="M3861" i="1"/>
  <c r="R3861" i="1" s="1"/>
  <c r="I3862" i="1"/>
  <c r="N3862" i="1" s="1"/>
  <c r="J3862" i="1"/>
  <c r="O3862" i="1" s="1"/>
  <c r="K3862" i="1"/>
  <c r="P3862" i="1" s="1"/>
  <c r="L3862" i="1"/>
  <c r="Q3862" i="1" s="1"/>
  <c r="M3862" i="1"/>
  <c r="R3862" i="1" s="1"/>
  <c r="I3863" i="1"/>
  <c r="N3863" i="1" s="1"/>
  <c r="J3863" i="1"/>
  <c r="O3863" i="1" s="1"/>
  <c r="K3863" i="1"/>
  <c r="P3863" i="1" s="1"/>
  <c r="L3863" i="1"/>
  <c r="Q3863" i="1" s="1"/>
  <c r="M3863" i="1"/>
  <c r="R3863" i="1" s="1"/>
  <c r="I3864" i="1"/>
  <c r="N3864" i="1" s="1"/>
  <c r="J3864" i="1"/>
  <c r="O3864" i="1" s="1"/>
  <c r="K3864" i="1"/>
  <c r="P3864" i="1" s="1"/>
  <c r="L3864" i="1"/>
  <c r="Q3864" i="1" s="1"/>
  <c r="M3864" i="1"/>
  <c r="R3864" i="1" s="1"/>
  <c r="I3865" i="1"/>
  <c r="N3865" i="1" s="1"/>
  <c r="J3865" i="1"/>
  <c r="O3865" i="1" s="1"/>
  <c r="K3865" i="1"/>
  <c r="P3865" i="1" s="1"/>
  <c r="L3865" i="1"/>
  <c r="Q3865" i="1" s="1"/>
  <c r="M3865" i="1"/>
  <c r="R3865" i="1" s="1"/>
  <c r="I3866" i="1"/>
  <c r="N3866" i="1" s="1"/>
  <c r="J3866" i="1"/>
  <c r="O3866" i="1" s="1"/>
  <c r="K3866" i="1"/>
  <c r="P3866" i="1" s="1"/>
  <c r="L3866" i="1"/>
  <c r="Q3866" i="1" s="1"/>
  <c r="M3866" i="1"/>
  <c r="R3866" i="1" s="1"/>
  <c r="I3867" i="1"/>
  <c r="N3867" i="1" s="1"/>
  <c r="J3867" i="1"/>
  <c r="O3867" i="1" s="1"/>
  <c r="K3867" i="1"/>
  <c r="P3867" i="1" s="1"/>
  <c r="L3867" i="1"/>
  <c r="Q3867" i="1" s="1"/>
  <c r="M3867" i="1"/>
  <c r="R3867" i="1" s="1"/>
  <c r="I3868" i="1"/>
  <c r="N3868" i="1" s="1"/>
  <c r="J3868" i="1"/>
  <c r="O3868" i="1" s="1"/>
  <c r="K3868" i="1"/>
  <c r="P3868" i="1" s="1"/>
  <c r="L3868" i="1"/>
  <c r="Q3868" i="1" s="1"/>
  <c r="M3868" i="1"/>
  <c r="R3868" i="1" s="1"/>
  <c r="I3869" i="1"/>
  <c r="N3869" i="1" s="1"/>
  <c r="J3869" i="1"/>
  <c r="O3869" i="1" s="1"/>
  <c r="K3869" i="1"/>
  <c r="P3869" i="1" s="1"/>
  <c r="L3869" i="1"/>
  <c r="Q3869" i="1" s="1"/>
  <c r="M3869" i="1"/>
  <c r="R3869" i="1" s="1"/>
  <c r="I3870" i="1"/>
  <c r="N3870" i="1" s="1"/>
  <c r="J3870" i="1"/>
  <c r="O3870" i="1" s="1"/>
  <c r="K3870" i="1"/>
  <c r="P3870" i="1" s="1"/>
  <c r="L3870" i="1"/>
  <c r="Q3870" i="1" s="1"/>
  <c r="M3870" i="1"/>
  <c r="R3870" i="1" s="1"/>
  <c r="I3871" i="1"/>
  <c r="N3871" i="1" s="1"/>
  <c r="J3871" i="1"/>
  <c r="O3871" i="1" s="1"/>
  <c r="K3871" i="1"/>
  <c r="P3871" i="1" s="1"/>
  <c r="L3871" i="1"/>
  <c r="Q3871" i="1" s="1"/>
  <c r="M3871" i="1"/>
  <c r="R3871" i="1" s="1"/>
  <c r="I3872" i="1"/>
  <c r="N3872" i="1" s="1"/>
  <c r="J3872" i="1"/>
  <c r="O3872" i="1" s="1"/>
  <c r="K3872" i="1"/>
  <c r="P3872" i="1" s="1"/>
  <c r="L3872" i="1"/>
  <c r="Q3872" i="1" s="1"/>
  <c r="M3872" i="1"/>
  <c r="R3872" i="1" s="1"/>
  <c r="I3873" i="1"/>
  <c r="N3873" i="1" s="1"/>
  <c r="J3873" i="1"/>
  <c r="O3873" i="1" s="1"/>
  <c r="K3873" i="1"/>
  <c r="P3873" i="1" s="1"/>
  <c r="L3873" i="1"/>
  <c r="Q3873" i="1" s="1"/>
  <c r="M3873" i="1"/>
  <c r="R3873" i="1" s="1"/>
  <c r="I3874" i="1"/>
  <c r="N3874" i="1" s="1"/>
  <c r="J3874" i="1"/>
  <c r="O3874" i="1" s="1"/>
  <c r="K3874" i="1"/>
  <c r="P3874" i="1" s="1"/>
  <c r="L3874" i="1"/>
  <c r="Q3874" i="1" s="1"/>
  <c r="M3874" i="1"/>
  <c r="R3874" i="1" s="1"/>
  <c r="I3875" i="1"/>
  <c r="N3875" i="1" s="1"/>
  <c r="J3875" i="1"/>
  <c r="O3875" i="1" s="1"/>
  <c r="K3875" i="1"/>
  <c r="P3875" i="1" s="1"/>
  <c r="L3875" i="1"/>
  <c r="Q3875" i="1" s="1"/>
  <c r="M3875" i="1"/>
  <c r="R3875" i="1" s="1"/>
  <c r="I3876" i="1"/>
  <c r="N3876" i="1" s="1"/>
  <c r="J3876" i="1"/>
  <c r="O3876" i="1" s="1"/>
  <c r="K3876" i="1"/>
  <c r="P3876" i="1" s="1"/>
  <c r="L3876" i="1"/>
  <c r="Q3876" i="1" s="1"/>
  <c r="M3876" i="1"/>
  <c r="R3876" i="1" s="1"/>
  <c r="I3877" i="1"/>
  <c r="N3877" i="1" s="1"/>
  <c r="J3877" i="1"/>
  <c r="O3877" i="1" s="1"/>
  <c r="K3877" i="1"/>
  <c r="P3877" i="1" s="1"/>
  <c r="L3877" i="1"/>
  <c r="Q3877" i="1" s="1"/>
  <c r="M3877" i="1"/>
  <c r="R3877" i="1" s="1"/>
  <c r="I3878" i="1"/>
  <c r="N3878" i="1" s="1"/>
  <c r="J3878" i="1"/>
  <c r="O3878" i="1" s="1"/>
  <c r="K3878" i="1"/>
  <c r="P3878" i="1" s="1"/>
  <c r="L3878" i="1"/>
  <c r="Q3878" i="1" s="1"/>
  <c r="M3878" i="1"/>
  <c r="R3878" i="1" s="1"/>
  <c r="I3879" i="1"/>
  <c r="N3879" i="1" s="1"/>
  <c r="J3879" i="1"/>
  <c r="O3879" i="1" s="1"/>
  <c r="K3879" i="1"/>
  <c r="P3879" i="1" s="1"/>
  <c r="L3879" i="1"/>
  <c r="Q3879" i="1" s="1"/>
  <c r="M3879" i="1"/>
  <c r="R3879" i="1" s="1"/>
  <c r="I3880" i="1"/>
  <c r="N3880" i="1" s="1"/>
  <c r="J3880" i="1"/>
  <c r="O3880" i="1" s="1"/>
  <c r="K3880" i="1"/>
  <c r="P3880" i="1" s="1"/>
  <c r="L3880" i="1"/>
  <c r="Q3880" i="1" s="1"/>
  <c r="M3880" i="1"/>
  <c r="R3880" i="1" s="1"/>
  <c r="I3881" i="1"/>
  <c r="N3881" i="1" s="1"/>
  <c r="J3881" i="1"/>
  <c r="O3881" i="1" s="1"/>
  <c r="K3881" i="1"/>
  <c r="P3881" i="1" s="1"/>
  <c r="L3881" i="1"/>
  <c r="Q3881" i="1" s="1"/>
  <c r="M3881" i="1"/>
  <c r="R3881" i="1" s="1"/>
  <c r="I3882" i="1"/>
  <c r="N3882" i="1" s="1"/>
  <c r="J3882" i="1"/>
  <c r="O3882" i="1" s="1"/>
  <c r="K3882" i="1"/>
  <c r="P3882" i="1" s="1"/>
  <c r="L3882" i="1"/>
  <c r="Q3882" i="1" s="1"/>
  <c r="M3882" i="1"/>
  <c r="R3882" i="1" s="1"/>
  <c r="I3883" i="1"/>
  <c r="N3883" i="1" s="1"/>
  <c r="J3883" i="1"/>
  <c r="O3883" i="1" s="1"/>
  <c r="K3883" i="1"/>
  <c r="P3883" i="1" s="1"/>
  <c r="L3883" i="1"/>
  <c r="Q3883" i="1" s="1"/>
  <c r="M3883" i="1"/>
  <c r="R3883" i="1" s="1"/>
  <c r="I3884" i="1"/>
  <c r="N3884" i="1" s="1"/>
  <c r="J3884" i="1"/>
  <c r="O3884" i="1" s="1"/>
  <c r="K3884" i="1"/>
  <c r="P3884" i="1" s="1"/>
  <c r="L3884" i="1"/>
  <c r="Q3884" i="1" s="1"/>
  <c r="M3884" i="1"/>
  <c r="R3884" i="1" s="1"/>
  <c r="I3885" i="1"/>
  <c r="N3885" i="1" s="1"/>
  <c r="J3885" i="1"/>
  <c r="O3885" i="1" s="1"/>
  <c r="K3885" i="1"/>
  <c r="P3885" i="1" s="1"/>
  <c r="L3885" i="1"/>
  <c r="Q3885" i="1" s="1"/>
  <c r="M3885" i="1"/>
  <c r="R3885" i="1" s="1"/>
  <c r="I3886" i="1"/>
  <c r="N3886" i="1" s="1"/>
  <c r="J3886" i="1"/>
  <c r="O3886" i="1" s="1"/>
  <c r="K3886" i="1"/>
  <c r="P3886" i="1" s="1"/>
  <c r="L3886" i="1"/>
  <c r="Q3886" i="1" s="1"/>
  <c r="M3886" i="1"/>
  <c r="R3886" i="1" s="1"/>
  <c r="I3887" i="1"/>
  <c r="N3887" i="1" s="1"/>
  <c r="J3887" i="1"/>
  <c r="O3887" i="1" s="1"/>
  <c r="K3887" i="1"/>
  <c r="P3887" i="1" s="1"/>
  <c r="L3887" i="1"/>
  <c r="Q3887" i="1" s="1"/>
  <c r="M3887" i="1"/>
  <c r="R3887" i="1" s="1"/>
  <c r="I3888" i="1"/>
  <c r="N3888" i="1" s="1"/>
  <c r="J3888" i="1"/>
  <c r="O3888" i="1" s="1"/>
  <c r="K3888" i="1"/>
  <c r="P3888" i="1" s="1"/>
  <c r="L3888" i="1"/>
  <c r="Q3888" i="1" s="1"/>
  <c r="M3888" i="1"/>
  <c r="R3888" i="1" s="1"/>
  <c r="I3889" i="1"/>
  <c r="N3889" i="1" s="1"/>
  <c r="J3889" i="1"/>
  <c r="O3889" i="1" s="1"/>
  <c r="K3889" i="1"/>
  <c r="P3889" i="1" s="1"/>
  <c r="L3889" i="1"/>
  <c r="Q3889" i="1" s="1"/>
  <c r="M3889" i="1"/>
  <c r="R3889" i="1" s="1"/>
  <c r="I3890" i="1"/>
  <c r="N3890" i="1" s="1"/>
  <c r="J3890" i="1"/>
  <c r="O3890" i="1" s="1"/>
  <c r="K3890" i="1"/>
  <c r="P3890" i="1" s="1"/>
  <c r="L3890" i="1"/>
  <c r="Q3890" i="1" s="1"/>
  <c r="M3890" i="1"/>
  <c r="R3890" i="1" s="1"/>
  <c r="I3891" i="1"/>
  <c r="N3891" i="1" s="1"/>
  <c r="J3891" i="1"/>
  <c r="O3891" i="1" s="1"/>
  <c r="K3891" i="1"/>
  <c r="P3891" i="1" s="1"/>
  <c r="L3891" i="1"/>
  <c r="Q3891" i="1" s="1"/>
  <c r="M3891" i="1"/>
  <c r="R3891" i="1" s="1"/>
  <c r="I3892" i="1"/>
  <c r="N3892" i="1" s="1"/>
  <c r="J3892" i="1"/>
  <c r="O3892" i="1" s="1"/>
  <c r="K3892" i="1"/>
  <c r="P3892" i="1" s="1"/>
  <c r="L3892" i="1"/>
  <c r="Q3892" i="1" s="1"/>
  <c r="M3892" i="1"/>
  <c r="R3892" i="1" s="1"/>
  <c r="I3893" i="1"/>
  <c r="N3893" i="1" s="1"/>
  <c r="J3893" i="1"/>
  <c r="O3893" i="1" s="1"/>
  <c r="K3893" i="1"/>
  <c r="P3893" i="1" s="1"/>
  <c r="L3893" i="1"/>
  <c r="Q3893" i="1" s="1"/>
  <c r="M3893" i="1"/>
  <c r="R3893" i="1" s="1"/>
  <c r="I3894" i="1"/>
  <c r="N3894" i="1" s="1"/>
  <c r="J3894" i="1"/>
  <c r="O3894" i="1" s="1"/>
  <c r="K3894" i="1"/>
  <c r="P3894" i="1" s="1"/>
  <c r="L3894" i="1"/>
  <c r="Q3894" i="1" s="1"/>
  <c r="M3894" i="1"/>
  <c r="R3894" i="1" s="1"/>
  <c r="I3895" i="1"/>
  <c r="N3895" i="1" s="1"/>
  <c r="J3895" i="1"/>
  <c r="O3895" i="1" s="1"/>
  <c r="K3895" i="1"/>
  <c r="P3895" i="1" s="1"/>
  <c r="L3895" i="1"/>
  <c r="Q3895" i="1" s="1"/>
  <c r="M3895" i="1"/>
  <c r="R3895" i="1" s="1"/>
  <c r="I3896" i="1"/>
  <c r="N3896" i="1" s="1"/>
  <c r="J3896" i="1"/>
  <c r="O3896" i="1" s="1"/>
  <c r="K3896" i="1"/>
  <c r="P3896" i="1" s="1"/>
  <c r="L3896" i="1"/>
  <c r="Q3896" i="1" s="1"/>
  <c r="M3896" i="1"/>
  <c r="R3896" i="1" s="1"/>
  <c r="I3897" i="1"/>
  <c r="N3897" i="1" s="1"/>
  <c r="J3897" i="1"/>
  <c r="O3897" i="1" s="1"/>
  <c r="K3897" i="1"/>
  <c r="P3897" i="1" s="1"/>
  <c r="L3897" i="1"/>
  <c r="Q3897" i="1" s="1"/>
  <c r="M3897" i="1"/>
  <c r="R3897" i="1" s="1"/>
  <c r="I3898" i="1"/>
  <c r="N3898" i="1" s="1"/>
  <c r="J3898" i="1"/>
  <c r="O3898" i="1" s="1"/>
  <c r="K3898" i="1"/>
  <c r="P3898" i="1" s="1"/>
  <c r="L3898" i="1"/>
  <c r="Q3898" i="1" s="1"/>
  <c r="M3898" i="1"/>
  <c r="R3898" i="1" s="1"/>
  <c r="I3899" i="1"/>
  <c r="N3899" i="1" s="1"/>
  <c r="J3899" i="1"/>
  <c r="O3899" i="1" s="1"/>
  <c r="K3899" i="1"/>
  <c r="P3899" i="1" s="1"/>
  <c r="L3899" i="1"/>
  <c r="Q3899" i="1" s="1"/>
  <c r="M3899" i="1"/>
  <c r="R3899" i="1" s="1"/>
  <c r="I3900" i="1"/>
  <c r="N3900" i="1" s="1"/>
  <c r="J3900" i="1"/>
  <c r="O3900" i="1" s="1"/>
  <c r="K3900" i="1"/>
  <c r="P3900" i="1" s="1"/>
  <c r="L3900" i="1"/>
  <c r="Q3900" i="1" s="1"/>
  <c r="M3900" i="1"/>
  <c r="R3900" i="1" s="1"/>
  <c r="I3901" i="1"/>
  <c r="N3901" i="1" s="1"/>
  <c r="J3901" i="1"/>
  <c r="O3901" i="1" s="1"/>
  <c r="K3901" i="1"/>
  <c r="P3901" i="1" s="1"/>
  <c r="L3901" i="1"/>
  <c r="Q3901" i="1" s="1"/>
  <c r="M3901" i="1"/>
  <c r="R3901" i="1" s="1"/>
  <c r="I3902" i="1"/>
  <c r="N3902" i="1" s="1"/>
  <c r="J3902" i="1"/>
  <c r="O3902" i="1" s="1"/>
  <c r="K3902" i="1"/>
  <c r="P3902" i="1" s="1"/>
  <c r="L3902" i="1"/>
  <c r="Q3902" i="1" s="1"/>
  <c r="M3902" i="1"/>
  <c r="R3902" i="1" s="1"/>
  <c r="I3903" i="1"/>
  <c r="N3903" i="1" s="1"/>
  <c r="J3903" i="1"/>
  <c r="O3903" i="1" s="1"/>
  <c r="K3903" i="1"/>
  <c r="P3903" i="1" s="1"/>
  <c r="L3903" i="1"/>
  <c r="Q3903" i="1" s="1"/>
  <c r="M3903" i="1"/>
  <c r="R3903" i="1" s="1"/>
  <c r="I3904" i="1"/>
  <c r="N3904" i="1" s="1"/>
  <c r="J3904" i="1"/>
  <c r="O3904" i="1" s="1"/>
  <c r="K3904" i="1"/>
  <c r="P3904" i="1" s="1"/>
  <c r="L3904" i="1"/>
  <c r="Q3904" i="1" s="1"/>
  <c r="M3904" i="1"/>
  <c r="R3904" i="1" s="1"/>
  <c r="I3905" i="1"/>
  <c r="N3905" i="1" s="1"/>
  <c r="J3905" i="1"/>
  <c r="O3905" i="1" s="1"/>
  <c r="K3905" i="1"/>
  <c r="P3905" i="1" s="1"/>
  <c r="L3905" i="1"/>
  <c r="Q3905" i="1" s="1"/>
  <c r="M3905" i="1"/>
  <c r="R3905" i="1" s="1"/>
  <c r="I3906" i="1"/>
  <c r="N3906" i="1" s="1"/>
  <c r="J3906" i="1"/>
  <c r="O3906" i="1" s="1"/>
  <c r="K3906" i="1"/>
  <c r="P3906" i="1" s="1"/>
  <c r="L3906" i="1"/>
  <c r="Q3906" i="1" s="1"/>
  <c r="M3906" i="1"/>
  <c r="R3906" i="1" s="1"/>
  <c r="I3907" i="1"/>
  <c r="N3907" i="1" s="1"/>
  <c r="J3907" i="1"/>
  <c r="O3907" i="1" s="1"/>
  <c r="K3907" i="1"/>
  <c r="P3907" i="1" s="1"/>
  <c r="L3907" i="1"/>
  <c r="Q3907" i="1" s="1"/>
  <c r="M3907" i="1"/>
  <c r="R3907" i="1" s="1"/>
  <c r="I3908" i="1"/>
  <c r="N3908" i="1" s="1"/>
  <c r="J3908" i="1"/>
  <c r="O3908" i="1" s="1"/>
  <c r="K3908" i="1"/>
  <c r="P3908" i="1" s="1"/>
  <c r="L3908" i="1"/>
  <c r="Q3908" i="1" s="1"/>
  <c r="M3908" i="1"/>
  <c r="R3908" i="1" s="1"/>
  <c r="I3909" i="1"/>
  <c r="N3909" i="1" s="1"/>
  <c r="J3909" i="1"/>
  <c r="O3909" i="1" s="1"/>
  <c r="K3909" i="1"/>
  <c r="P3909" i="1" s="1"/>
  <c r="L3909" i="1"/>
  <c r="Q3909" i="1" s="1"/>
  <c r="M3909" i="1"/>
  <c r="R3909" i="1" s="1"/>
  <c r="I3910" i="1"/>
  <c r="N3910" i="1" s="1"/>
  <c r="J3910" i="1"/>
  <c r="O3910" i="1" s="1"/>
  <c r="K3910" i="1"/>
  <c r="P3910" i="1" s="1"/>
  <c r="L3910" i="1"/>
  <c r="Q3910" i="1" s="1"/>
  <c r="M3910" i="1"/>
  <c r="R3910" i="1" s="1"/>
  <c r="I3911" i="1"/>
  <c r="N3911" i="1" s="1"/>
  <c r="J3911" i="1"/>
  <c r="O3911" i="1" s="1"/>
  <c r="K3911" i="1"/>
  <c r="P3911" i="1" s="1"/>
  <c r="L3911" i="1"/>
  <c r="Q3911" i="1" s="1"/>
  <c r="M3911" i="1"/>
  <c r="R3911" i="1" s="1"/>
  <c r="I3912" i="1"/>
  <c r="N3912" i="1" s="1"/>
  <c r="J3912" i="1"/>
  <c r="O3912" i="1" s="1"/>
  <c r="K3912" i="1"/>
  <c r="P3912" i="1" s="1"/>
  <c r="L3912" i="1"/>
  <c r="Q3912" i="1" s="1"/>
  <c r="M3912" i="1"/>
  <c r="R3912" i="1" s="1"/>
  <c r="I3913" i="1"/>
  <c r="N3913" i="1" s="1"/>
  <c r="J3913" i="1"/>
  <c r="O3913" i="1" s="1"/>
  <c r="K3913" i="1"/>
  <c r="P3913" i="1" s="1"/>
  <c r="L3913" i="1"/>
  <c r="Q3913" i="1" s="1"/>
  <c r="M3913" i="1"/>
  <c r="R3913" i="1" s="1"/>
  <c r="I3914" i="1"/>
  <c r="N3914" i="1" s="1"/>
  <c r="J3914" i="1"/>
  <c r="O3914" i="1" s="1"/>
  <c r="K3914" i="1"/>
  <c r="P3914" i="1" s="1"/>
  <c r="L3914" i="1"/>
  <c r="Q3914" i="1" s="1"/>
  <c r="M3914" i="1"/>
  <c r="R3914" i="1" s="1"/>
  <c r="I3915" i="1"/>
  <c r="N3915" i="1" s="1"/>
  <c r="J3915" i="1"/>
  <c r="O3915" i="1" s="1"/>
  <c r="K3915" i="1"/>
  <c r="P3915" i="1" s="1"/>
  <c r="L3915" i="1"/>
  <c r="Q3915" i="1" s="1"/>
  <c r="M3915" i="1"/>
  <c r="R3915" i="1" s="1"/>
  <c r="I3916" i="1"/>
  <c r="N3916" i="1" s="1"/>
  <c r="J3916" i="1"/>
  <c r="O3916" i="1" s="1"/>
  <c r="K3916" i="1"/>
  <c r="P3916" i="1" s="1"/>
  <c r="L3916" i="1"/>
  <c r="Q3916" i="1" s="1"/>
  <c r="M3916" i="1"/>
  <c r="R3916" i="1" s="1"/>
  <c r="I3917" i="1"/>
  <c r="N3917" i="1" s="1"/>
  <c r="J3917" i="1"/>
  <c r="O3917" i="1" s="1"/>
  <c r="K3917" i="1"/>
  <c r="P3917" i="1" s="1"/>
  <c r="L3917" i="1"/>
  <c r="Q3917" i="1" s="1"/>
  <c r="M3917" i="1"/>
  <c r="R3917" i="1" s="1"/>
  <c r="I3918" i="1"/>
  <c r="N3918" i="1" s="1"/>
  <c r="J3918" i="1"/>
  <c r="O3918" i="1" s="1"/>
  <c r="K3918" i="1"/>
  <c r="P3918" i="1" s="1"/>
  <c r="L3918" i="1"/>
  <c r="Q3918" i="1" s="1"/>
  <c r="M3918" i="1"/>
  <c r="R3918" i="1" s="1"/>
  <c r="I3919" i="1"/>
  <c r="N3919" i="1" s="1"/>
  <c r="J3919" i="1"/>
  <c r="O3919" i="1" s="1"/>
  <c r="K3919" i="1"/>
  <c r="P3919" i="1" s="1"/>
  <c r="L3919" i="1"/>
  <c r="Q3919" i="1" s="1"/>
  <c r="M3919" i="1"/>
  <c r="R3919" i="1" s="1"/>
  <c r="I3920" i="1"/>
  <c r="N3920" i="1" s="1"/>
  <c r="J3920" i="1"/>
  <c r="O3920" i="1" s="1"/>
  <c r="K3920" i="1"/>
  <c r="P3920" i="1" s="1"/>
  <c r="L3920" i="1"/>
  <c r="Q3920" i="1" s="1"/>
  <c r="M3920" i="1"/>
  <c r="R3920" i="1" s="1"/>
  <c r="I3921" i="1"/>
  <c r="N3921" i="1" s="1"/>
  <c r="J3921" i="1"/>
  <c r="O3921" i="1" s="1"/>
  <c r="K3921" i="1"/>
  <c r="P3921" i="1" s="1"/>
  <c r="L3921" i="1"/>
  <c r="Q3921" i="1" s="1"/>
  <c r="M3921" i="1"/>
  <c r="R3921" i="1" s="1"/>
  <c r="I3922" i="1"/>
  <c r="N3922" i="1" s="1"/>
  <c r="J3922" i="1"/>
  <c r="O3922" i="1" s="1"/>
  <c r="K3922" i="1"/>
  <c r="P3922" i="1" s="1"/>
  <c r="L3922" i="1"/>
  <c r="Q3922" i="1" s="1"/>
  <c r="M3922" i="1"/>
  <c r="R3922" i="1" s="1"/>
  <c r="I3923" i="1"/>
  <c r="N3923" i="1" s="1"/>
  <c r="J3923" i="1"/>
  <c r="O3923" i="1" s="1"/>
  <c r="K3923" i="1"/>
  <c r="P3923" i="1" s="1"/>
  <c r="L3923" i="1"/>
  <c r="Q3923" i="1" s="1"/>
  <c r="M3923" i="1"/>
  <c r="R3923" i="1" s="1"/>
  <c r="I3924" i="1"/>
  <c r="N3924" i="1" s="1"/>
  <c r="J3924" i="1"/>
  <c r="O3924" i="1" s="1"/>
  <c r="K3924" i="1"/>
  <c r="P3924" i="1" s="1"/>
  <c r="L3924" i="1"/>
  <c r="Q3924" i="1" s="1"/>
  <c r="M3924" i="1"/>
  <c r="R3924" i="1" s="1"/>
  <c r="I3925" i="1"/>
  <c r="N3925" i="1" s="1"/>
  <c r="J3925" i="1"/>
  <c r="O3925" i="1" s="1"/>
  <c r="K3925" i="1"/>
  <c r="P3925" i="1" s="1"/>
  <c r="L3925" i="1"/>
  <c r="Q3925" i="1" s="1"/>
  <c r="M3925" i="1"/>
  <c r="R3925" i="1" s="1"/>
  <c r="I3926" i="1"/>
  <c r="N3926" i="1" s="1"/>
  <c r="J3926" i="1"/>
  <c r="O3926" i="1" s="1"/>
  <c r="K3926" i="1"/>
  <c r="P3926" i="1" s="1"/>
  <c r="L3926" i="1"/>
  <c r="Q3926" i="1" s="1"/>
  <c r="M3926" i="1"/>
  <c r="R3926" i="1" s="1"/>
  <c r="I3927" i="1"/>
  <c r="N3927" i="1" s="1"/>
  <c r="J3927" i="1"/>
  <c r="O3927" i="1" s="1"/>
  <c r="K3927" i="1"/>
  <c r="P3927" i="1" s="1"/>
  <c r="L3927" i="1"/>
  <c r="Q3927" i="1" s="1"/>
  <c r="M3927" i="1"/>
  <c r="R3927" i="1" s="1"/>
  <c r="I3928" i="1"/>
  <c r="N3928" i="1" s="1"/>
  <c r="J3928" i="1"/>
  <c r="O3928" i="1" s="1"/>
  <c r="K3928" i="1"/>
  <c r="P3928" i="1" s="1"/>
  <c r="L3928" i="1"/>
  <c r="Q3928" i="1" s="1"/>
  <c r="M3928" i="1"/>
  <c r="R3928" i="1" s="1"/>
  <c r="I3929" i="1"/>
  <c r="N3929" i="1" s="1"/>
  <c r="J3929" i="1"/>
  <c r="O3929" i="1" s="1"/>
  <c r="K3929" i="1"/>
  <c r="P3929" i="1" s="1"/>
  <c r="L3929" i="1"/>
  <c r="Q3929" i="1" s="1"/>
  <c r="M3929" i="1"/>
  <c r="R3929" i="1" s="1"/>
  <c r="I3930" i="1"/>
  <c r="N3930" i="1" s="1"/>
  <c r="J3930" i="1"/>
  <c r="O3930" i="1" s="1"/>
  <c r="K3930" i="1"/>
  <c r="P3930" i="1" s="1"/>
  <c r="L3930" i="1"/>
  <c r="Q3930" i="1" s="1"/>
  <c r="M3930" i="1"/>
  <c r="R3930" i="1" s="1"/>
  <c r="I3931" i="1"/>
  <c r="N3931" i="1" s="1"/>
  <c r="J3931" i="1"/>
  <c r="O3931" i="1" s="1"/>
  <c r="K3931" i="1"/>
  <c r="P3931" i="1" s="1"/>
  <c r="L3931" i="1"/>
  <c r="Q3931" i="1" s="1"/>
  <c r="M3931" i="1"/>
  <c r="R3931" i="1" s="1"/>
  <c r="I3932" i="1"/>
  <c r="N3932" i="1" s="1"/>
  <c r="J3932" i="1"/>
  <c r="O3932" i="1" s="1"/>
  <c r="K3932" i="1"/>
  <c r="P3932" i="1" s="1"/>
  <c r="L3932" i="1"/>
  <c r="Q3932" i="1" s="1"/>
  <c r="M3932" i="1"/>
  <c r="R3932" i="1" s="1"/>
  <c r="I3933" i="1"/>
  <c r="N3933" i="1" s="1"/>
  <c r="J3933" i="1"/>
  <c r="O3933" i="1" s="1"/>
  <c r="K3933" i="1"/>
  <c r="P3933" i="1" s="1"/>
  <c r="L3933" i="1"/>
  <c r="Q3933" i="1" s="1"/>
  <c r="M3933" i="1"/>
  <c r="R3933" i="1" s="1"/>
  <c r="I3934" i="1"/>
  <c r="N3934" i="1" s="1"/>
  <c r="J3934" i="1"/>
  <c r="O3934" i="1" s="1"/>
  <c r="K3934" i="1"/>
  <c r="P3934" i="1" s="1"/>
  <c r="L3934" i="1"/>
  <c r="Q3934" i="1" s="1"/>
  <c r="M3934" i="1"/>
  <c r="R3934" i="1" s="1"/>
  <c r="I3935" i="1"/>
  <c r="N3935" i="1" s="1"/>
  <c r="J3935" i="1"/>
  <c r="O3935" i="1" s="1"/>
  <c r="K3935" i="1"/>
  <c r="P3935" i="1" s="1"/>
  <c r="L3935" i="1"/>
  <c r="Q3935" i="1" s="1"/>
  <c r="M3935" i="1"/>
  <c r="R3935" i="1" s="1"/>
  <c r="I3936" i="1"/>
  <c r="N3936" i="1" s="1"/>
  <c r="J3936" i="1"/>
  <c r="O3936" i="1" s="1"/>
  <c r="K3936" i="1"/>
  <c r="P3936" i="1" s="1"/>
  <c r="L3936" i="1"/>
  <c r="Q3936" i="1" s="1"/>
  <c r="M3936" i="1"/>
  <c r="R3936" i="1" s="1"/>
  <c r="I3937" i="1"/>
  <c r="N3937" i="1" s="1"/>
  <c r="J3937" i="1"/>
  <c r="O3937" i="1" s="1"/>
  <c r="K3937" i="1"/>
  <c r="P3937" i="1" s="1"/>
  <c r="L3937" i="1"/>
  <c r="Q3937" i="1" s="1"/>
  <c r="M3937" i="1"/>
  <c r="R3937" i="1" s="1"/>
  <c r="I3938" i="1"/>
  <c r="N3938" i="1" s="1"/>
  <c r="J3938" i="1"/>
  <c r="O3938" i="1" s="1"/>
  <c r="K3938" i="1"/>
  <c r="P3938" i="1" s="1"/>
  <c r="L3938" i="1"/>
  <c r="Q3938" i="1" s="1"/>
  <c r="M3938" i="1"/>
  <c r="R3938" i="1" s="1"/>
  <c r="I3939" i="1"/>
  <c r="N3939" i="1" s="1"/>
  <c r="J3939" i="1"/>
  <c r="O3939" i="1" s="1"/>
  <c r="K3939" i="1"/>
  <c r="P3939" i="1" s="1"/>
  <c r="L3939" i="1"/>
  <c r="Q3939" i="1" s="1"/>
  <c r="M3939" i="1"/>
  <c r="R3939" i="1" s="1"/>
  <c r="I3940" i="1"/>
  <c r="N3940" i="1" s="1"/>
  <c r="J3940" i="1"/>
  <c r="O3940" i="1" s="1"/>
  <c r="K3940" i="1"/>
  <c r="P3940" i="1" s="1"/>
  <c r="L3940" i="1"/>
  <c r="Q3940" i="1" s="1"/>
  <c r="M3940" i="1"/>
  <c r="R3940" i="1" s="1"/>
  <c r="I3941" i="1"/>
  <c r="N3941" i="1" s="1"/>
  <c r="J3941" i="1"/>
  <c r="O3941" i="1" s="1"/>
  <c r="K3941" i="1"/>
  <c r="P3941" i="1" s="1"/>
  <c r="L3941" i="1"/>
  <c r="Q3941" i="1" s="1"/>
  <c r="M3941" i="1"/>
  <c r="R3941" i="1" s="1"/>
  <c r="I3942" i="1"/>
  <c r="N3942" i="1" s="1"/>
  <c r="J3942" i="1"/>
  <c r="O3942" i="1" s="1"/>
  <c r="K3942" i="1"/>
  <c r="P3942" i="1" s="1"/>
  <c r="L3942" i="1"/>
  <c r="Q3942" i="1" s="1"/>
  <c r="M3942" i="1"/>
  <c r="R3942" i="1" s="1"/>
  <c r="I3943" i="1"/>
  <c r="N3943" i="1" s="1"/>
  <c r="J3943" i="1"/>
  <c r="O3943" i="1" s="1"/>
  <c r="K3943" i="1"/>
  <c r="P3943" i="1" s="1"/>
  <c r="L3943" i="1"/>
  <c r="Q3943" i="1" s="1"/>
  <c r="M3943" i="1"/>
  <c r="R3943" i="1" s="1"/>
  <c r="I3944" i="1"/>
  <c r="N3944" i="1" s="1"/>
  <c r="J3944" i="1"/>
  <c r="O3944" i="1" s="1"/>
  <c r="K3944" i="1"/>
  <c r="P3944" i="1" s="1"/>
  <c r="L3944" i="1"/>
  <c r="Q3944" i="1" s="1"/>
  <c r="M3944" i="1"/>
  <c r="R3944" i="1" s="1"/>
  <c r="I3945" i="1"/>
  <c r="N3945" i="1" s="1"/>
  <c r="J3945" i="1"/>
  <c r="O3945" i="1" s="1"/>
  <c r="K3945" i="1"/>
  <c r="P3945" i="1" s="1"/>
  <c r="L3945" i="1"/>
  <c r="Q3945" i="1" s="1"/>
  <c r="M3945" i="1"/>
  <c r="R3945" i="1" s="1"/>
  <c r="I3946" i="1"/>
  <c r="N3946" i="1" s="1"/>
  <c r="J3946" i="1"/>
  <c r="O3946" i="1" s="1"/>
  <c r="K3946" i="1"/>
  <c r="P3946" i="1" s="1"/>
  <c r="L3946" i="1"/>
  <c r="Q3946" i="1" s="1"/>
  <c r="M3946" i="1"/>
  <c r="R3946" i="1" s="1"/>
  <c r="I3947" i="1"/>
  <c r="N3947" i="1" s="1"/>
  <c r="J3947" i="1"/>
  <c r="O3947" i="1" s="1"/>
  <c r="K3947" i="1"/>
  <c r="P3947" i="1" s="1"/>
  <c r="L3947" i="1"/>
  <c r="Q3947" i="1" s="1"/>
  <c r="M3947" i="1"/>
  <c r="R3947" i="1" s="1"/>
  <c r="I3948" i="1"/>
  <c r="N3948" i="1" s="1"/>
  <c r="J3948" i="1"/>
  <c r="O3948" i="1" s="1"/>
  <c r="K3948" i="1"/>
  <c r="P3948" i="1" s="1"/>
  <c r="L3948" i="1"/>
  <c r="Q3948" i="1" s="1"/>
  <c r="M3948" i="1"/>
  <c r="R3948" i="1" s="1"/>
  <c r="I3949" i="1"/>
  <c r="N3949" i="1" s="1"/>
  <c r="J3949" i="1"/>
  <c r="O3949" i="1" s="1"/>
  <c r="K3949" i="1"/>
  <c r="P3949" i="1" s="1"/>
  <c r="L3949" i="1"/>
  <c r="Q3949" i="1" s="1"/>
  <c r="M3949" i="1"/>
  <c r="R3949" i="1" s="1"/>
  <c r="I3950" i="1"/>
  <c r="N3950" i="1" s="1"/>
  <c r="J3950" i="1"/>
  <c r="O3950" i="1" s="1"/>
  <c r="K3950" i="1"/>
  <c r="P3950" i="1" s="1"/>
  <c r="L3950" i="1"/>
  <c r="Q3950" i="1" s="1"/>
  <c r="M3950" i="1"/>
  <c r="R3950" i="1" s="1"/>
  <c r="I3951" i="1"/>
  <c r="N3951" i="1" s="1"/>
  <c r="J3951" i="1"/>
  <c r="O3951" i="1" s="1"/>
  <c r="K3951" i="1"/>
  <c r="P3951" i="1" s="1"/>
  <c r="L3951" i="1"/>
  <c r="Q3951" i="1" s="1"/>
  <c r="M3951" i="1"/>
  <c r="R3951" i="1" s="1"/>
  <c r="I3952" i="1"/>
  <c r="N3952" i="1" s="1"/>
  <c r="J3952" i="1"/>
  <c r="O3952" i="1" s="1"/>
  <c r="K3952" i="1"/>
  <c r="P3952" i="1" s="1"/>
  <c r="L3952" i="1"/>
  <c r="Q3952" i="1" s="1"/>
  <c r="M3952" i="1"/>
  <c r="R3952" i="1" s="1"/>
  <c r="I3953" i="1"/>
  <c r="N3953" i="1" s="1"/>
  <c r="J3953" i="1"/>
  <c r="O3953" i="1" s="1"/>
  <c r="K3953" i="1"/>
  <c r="P3953" i="1" s="1"/>
  <c r="L3953" i="1"/>
  <c r="Q3953" i="1" s="1"/>
  <c r="M3953" i="1"/>
  <c r="R3953" i="1" s="1"/>
  <c r="I3954" i="1"/>
  <c r="N3954" i="1" s="1"/>
  <c r="J3954" i="1"/>
  <c r="O3954" i="1" s="1"/>
  <c r="K3954" i="1"/>
  <c r="P3954" i="1" s="1"/>
  <c r="L3954" i="1"/>
  <c r="Q3954" i="1" s="1"/>
  <c r="M3954" i="1"/>
  <c r="R3954" i="1" s="1"/>
  <c r="I3955" i="1"/>
  <c r="N3955" i="1" s="1"/>
  <c r="J3955" i="1"/>
  <c r="O3955" i="1" s="1"/>
  <c r="K3955" i="1"/>
  <c r="P3955" i="1" s="1"/>
  <c r="L3955" i="1"/>
  <c r="Q3955" i="1" s="1"/>
  <c r="M3955" i="1"/>
  <c r="R3955" i="1" s="1"/>
  <c r="I3956" i="1"/>
  <c r="N3956" i="1" s="1"/>
  <c r="J3956" i="1"/>
  <c r="O3956" i="1" s="1"/>
  <c r="K3956" i="1"/>
  <c r="P3956" i="1" s="1"/>
  <c r="L3956" i="1"/>
  <c r="Q3956" i="1" s="1"/>
  <c r="M3956" i="1"/>
  <c r="R3956" i="1" s="1"/>
  <c r="I3957" i="1"/>
  <c r="N3957" i="1" s="1"/>
  <c r="J3957" i="1"/>
  <c r="O3957" i="1" s="1"/>
  <c r="K3957" i="1"/>
  <c r="P3957" i="1" s="1"/>
  <c r="L3957" i="1"/>
  <c r="Q3957" i="1" s="1"/>
  <c r="M3957" i="1"/>
  <c r="R3957" i="1" s="1"/>
  <c r="I3958" i="1"/>
  <c r="N3958" i="1" s="1"/>
  <c r="J3958" i="1"/>
  <c r="O3958" i="1" s="1"/>
  <c r="K3958" i="1"/>
  <c r="P3958" i="1" s="1"/>
  <c r="L3958" i="1"/>
  <c r="Q3958" i="1" s="1"/>
  <c r="M3958" i="1"/>
  <c r="R3958" i="1" s="1"/>
  <c r="I3959" i="1"/>
  <c r="N3959" i="1" s="1"/>
  <c r="J3959" i="1"/>
  <c r="O3959" i="1" s="1"/>
  <c r="K3959" i="1"/>
  <c r="P3959" i="1" s="1"/>
  <c r="L3959" i="1"/>
  <c r="Q3959" i="1" s="1"/>
  <c r="M3959" i="1"/>
  <c r="R3959" i="1" s="1"/>
  <c r="I3960" i="1"/>
  <c r="N3960" i="1" s="1"/>
  <c r="J3960" i="1"/>
  <c r="O3960" i="1" s="1"/>
  <c r="K3960" i="1"/>
  <c r="P3960" i="1" s="1"/>
  <c r="L3960" i="1"/>
  <c r="Q3960" i="1" s="1"/>
  <c r="M3960" i="1"/>
  <c r="R3960" i="1" s="1"/>
  <c r="I3961" i="1"/>
  <c r="N3961" i="1" s="1"/>
  <c r="J3961" i="1"/>
  <c r="O3961" i="1" s="1"/>
  <c r="K3961" i="1"/>
  <c r="P3961" i="1" s="1"/>
  <c r="L3961" i="1"/>
  <c r="Q3961" i="1" s="1"/>
  <c r="M3961" i="1"/>
  <c r="R3961" i="1" s="1"/>
  <c r="I3962" i="1"/>
  <c r="N3962" i="1" s="1"/>
  <c r="J3962" i="1"/>
  <c r="O3962" i="1" s="1"/>
  <c r="K3962" i="1"/>
  <c r="P3962" i="1" s="1"/>
  <c r="L3962" i="1"/>
  <c r="Q3962" i="1" s="1"/>
  <c r="M3962" i="1"/>
  <c r="R3962" i="1" s="1"/>
  <c r="I3963" i="1"/>
  <c r="N3963" i="1" s="1"/>
  <c r="J3963" i="1"/>
  <c r="O3963" i="1" s="1"/>
  <c r="K3963" i="1"/>
  <c r="P3963" i="1" s="1"/>
  <c r="L3963" i="1"/>
  <c r="Q3963" i="1" s="1"/>
  <c r="M3963" i="1"/>
  <c r="R3963" i="1" s="1"/>
  <c r="I3964" i="1"/>
  <c r="N3964" i="1" s="1"/>
  <c r="J3964" i="1"/>
  <c r="O3964" i="1" s="1"/>
  <c r="K3964" i="1"/>
  <c r="P3964" i="1" s="1"/>
  <c r="L3964" i="1"/>
  <c r="Q3964" i="1" s="1"/>
  <c r="M3964" i="1"/>
  <c r="R3964" i="1" s="1"/>
  <c r="I3965" i="1"/>
  <c r="N3965" i="1" s="1"/>
  <c r="J3965" i="1"/>
  <c r="O3965" i="1" s="1"/>
  <c r="K3965" i="1"/>
  <c r="P3965" i="1" s="1"/>
  <c r="L3965" i="1"/>
  <c r="Q3965" i="1" s="1"/>
  <c r="M3965" i="1"/>
  <c r="R3965" i="1" s="1"/>
  <c r="I3966" i="1"/>
  <c r="N3966" i="1" s="1"/>
  <c r="J3966" i="1"/>
  <c r="O3966" i="1" s="1"/>
  <c r="K3966" i="1"/>
  <c r="P3966" i="1" s="1"/>
  <c r="L3966" i="1"/>
  <c r="Q3966" i="1" s="1"/>
  <c r="M3966" i="1"/>
  <c r="R3966" i="1" s="1"/>
  <c r="I3967" i="1"/>
  <c r="N3967" i="1" s="1"/>
  <c r="J3967" i="1"/>
  <c r="O3967" i="1" s="1"/>
  <c r="K3967" i="1"/>
  <c r="P3967" i="1" s="1"/>
  <c r="L3967" i="1"/>
  <c r="Q3967" i="1" s="1"/>
  <c r="M3967" i="1"/>
  <c r="R3967" i="1" s="1"/>
  <c r="I3968" i="1"/>
  <c r="N3968" i="1" s="1"/>
  <c r="J3968" i="1"/>
  <c r="O3968" i="1" s="1"/>
  <c r="K3968" i="1"/>
  <c r="P3968" i="1" s="1"/>
  <c r="L3968" i="1"/>
  <c r="Q3968" i="1" s="1"/>
  <c r="M3968" i="1"/>
  <c r="R3968" i="1" s="1"/>
  <c r="I3969" i="1"/>
  <c r="N3969" i="1" s="1"/>
  <c r="J3969" i="1"/>
  <c r="O3969" i="1" s="1"/>
  <c r="K3969" i="1"/>
  <c r="P3969" i="1" s="1"/>
  <c r="L3969" i="1"/>
  <c r="Q3969" i="1" s="1"/>
  <c r="M3969" i="1"/>
  <c r="R3969" i="1" s="1"/>
  <c r="I3970" i="1"/>
  <c r="N3970" i="1" s="1"/>
  <c r="J3970" i="1"/>
  <c r="O3970" i="1" s="1"/>
  <c r="K3970" i="1"/>
  <c r="P3970" i="1" s="1"/>
  <c r="L3970" i="1"/>
  <c r="Q3970" i="1" s="1"/>
  <c r="M3970" i="1"/>
  <c r="R3970" i="1" s="1"/>
  <c r="I3971" i="1"/>
  <c r="N3971" i="1" s="1"/>
  <c r="J3971" i="1"/>
  <c r="O3971" i="1" s="1"/>
  <c r="K3971" i="1"/>
  <c r="P3971" i="1" s="1"/>
  <c r="L3971" i="1"/>
  <c r="Q3971" i="1" s="1"/>
  <c r="M3971" i="1"/>
  <c r="R3971" i="1" s="1"/>
  <c r="I3972" i="1"/>
  <c r="N3972" i="1" s="1"/>
  <c r="J3972" i="1"/>
  <c r="O3972" i="1" s="1"/>
  <c r="K3972" i="1"/>
  <c r="P3972" i="1" s="1"/>
  <c r="L3972" i="1"/>
  <c r="Q3972" i="1" s="1"/>
  <c r="M3972" i="1"/>
  <c r="R3972" i="1" s="1"/>
  <c r="I3973" i="1"/>
  <c r="N3973" i="1" s="1"/>
  <c r="J3973" i="1"/>
  <c r="O3973" i="1" s="1"/>
  <c r="K3973" i="1"/>
  <c r="P3973" i="1" s="1"/>
  <c r="L3973" i="1"/>
  <c r="Q3973" i="1" s="1"/>
  <c r="M3973" i="1"/>
  <c r="R3973" i="1" s="1"/>
  <c r="I3974" i="1"/>
  <c r="N3974" i="1" s="1"/>
  <c r="J3974" i="1"/>
  <c r="O3974" i="1" s="1"/>
  <c r="K3974" i="1"/>
  <c r="P3974" i="1" s="1"/>
  <c r="L3974" i="1"/>
  <c r="Q3974" i="1" s="1"/>
  <c r="M3974" i="1"/>
  <c r="R3974" i="1" s="1"/>
  <c r="I3975" i="1"/>
  <c r="N3975" i="1" s="1"/>
  <c r="J3975" i="1"/>
  <c r="O3975" i="1" s="1"/>
  <c r="K3975" i="1"/>
  <c r="P3975" i="1" s="1"/>
  <c r="L3975" i="1"/>
  <c r="Q3975" i="1" s="1"/>
  <c r="M3975" i="1"/>
  <c r="R3975" i="1" s="1"/>
  <c r="I3976" i="1"/>
  <c r="N3976" i="1" s="1"/>
  <c r="J3976" i="1"/>
  <c r="O3976" i="1" s="1"/>
  <c r="K3976" i="1"/>
  <c r="P3976" i="1" s="1"/>
  <c r="L3976" i="1"/>
  <c r="Q3976" i="1" s="1"/>
  <c r="M3976" i="1"/>
  <c r="R3976" i="1" s="1"/>
  <c r="I3977" i="1"/>
  <c r="N3977" i="1" s="1"/>
  <c r="J3977" i="1"/>
  <c r="O3977" i="1" s="1"/>
  <c r="K3977" i="1"/>
  <c r="P3977" i="1" s="1"/>
  <c r="L3977" i="1"/>
  <c r="Q3977" i="1" s="1"/>
  <c r="M3977" i="1"/>
  <c r="R3977" i="1" s="1"/>
  <c r="I3978" i="1"/>
  <c r="N3978" i="1" s="1"/>
  <c r="J3978" i="1"/>
  <c r="O3978" i="1" s="1"/>
  <c r="K3978" i="1"/>
  <c r="P3978" i="1" s="1"/>
  <c r="L3978" i="1"/>
  <c r="Q3978" i="1" s="1"/>
  <c r="M3978" i="1"/>
  <c r="R3978" i="1" s="1"/>
  <c r="I3979" i="1"/>
  <c r="N3979" i="1" s="1"/>
  <c r="J3979" i="1"/>
  <c r="O3979" i="1" s="1"/>
  <c r="K3979" i="1"/>
  <c r="P3979" i="1" s="1"/>
  <c r="L3979" i="1"/>
  <c r="Q3979" i="1" s="1"/>
  <c r="M3979" i="1"/>
  <c r="R3979" i="1" s="1"/>
  <c r="I3980" i="1"/>
  <c r="N3980" i="1" s="1"/>
  <c r="J3980" i="1"/>
  <c r="O3980" i="1" s="1"/>
  <c r="K3980" i="1"/>
  <c r="P3980" i="1" s="1"/>
  <c r="L3980" i="1"/>
  <c r="Q3980" i="1" s="1"/>
  <c r="M3980" i="1"/>
  <c r="R3980" i="1" s="1"/>
  <c r="I3981" i="1"/>
  <c r="N3981" i="1" s="1"/>
  <c r="J3981" i="1"/>
  <c r="O3981" i="1" s="1"/>
  <c r="K3981" i="1"/>
  <c r="P3981" i="1" s="1"/>
  <c r="L3981" i="1"/>
  <c r="Q3981" i="1" s="1"/>
  <c r="M3981" i="1"/>
  <c r="R3981" i="1" s="1"/>
  <c r="I3982" i="1"/>
  <c r="N3982" i="1" s="1"/>
  <c r="J3982" i="1"/>
  <c r="O3982" i="1" s="1"/>
  <c r="K3982" i="1"/>
  <c r="P3982" i="1" s="1"/>
  <c r="L3982" i="1"/>
  <c r="Q3982" i="1" s="1"/>
  <c r="M3982" i="1"/>
  <c r="R3982" i="1" s="1"/>
  <c r="I3983" i="1"/>
  <c r="N3983" i="1" s="1"/>
  <c r="J3983" i="1"/>
  <c r="O3983" i="1" s="1"/>
  <c r="K3983" i="1"/>
  <c r="P3983" i="1" s="1"/>
  <c r="L3983" i="1"/>
  <c r="Q3983" i="1" s="1"/>
  <c r="M3983" i="1"/>
  <c r="R3983" i="1" s="1"/>
  <c r="I3984" i="1"/>
  <c r="N3984" i="1" s="1"/>
  <c r="J3984" i="1"/>
  <c r="O3984" i="1" s="1"/>
  <c r="K3984" i="1"/>
  <c r="P3984" i="1" s="1"/>
  <c r="L3984" i="1"/>
  <c r="Q3984" i="1" s="1"/>
  <c r="M3984" i="1"/>
  <c r="R3984" i="1" s="1"/>
  <c r="I3985" i="1"/>
  <c r="N3985" i="1" s="1"/>
  <c r="J3985" i="1"/>
  <c r="O3985" i="1" s="1"/>
  <c r="K3985" i="1"/>
  <c r="P3985" i="1" s="1"/>
  <c r="L3985" i="1"/>
  <c r="Q3985" i="1" s="1"/>
  <c r="M3985" i="1"/>
  <c r="R3985" i="1" s="1"/>
  <c r="I3986" i="1"/>
  <c r="N3986" i="1" s="1"/>
  <c r="J3986" i="1"/>
  <c r="O3986" i="1" s="1"/>
  <c r="K3986" i="1"/>
  <c r="P3986" i="1" s="1"/>
  <c r="L3986" i="1"/>
  <c r="Q3986" i="1" s="1"/>
  <c r="M3986" i="1"/>
  <c r="R3986" i="1" s="1"/>
  <c r="I3987" i="1"/>
  <c r="N3987" i="1" s="1"/>
  <c r="J3987" i="1"/>
  <c r="O3987" i="1" s="1"/>
  <c r="K3987" i="1"/>
  <c r="P3987" i="1" s="1"/>
  <c r="L3987" i="1"/>
  <c r="Q3987" i="1" s="1"/>
  <c r="M3987" i="1"/>
  <c r="R3987" i="1" s="1"/>
  <c r="I3988" i="1"/>
  <c r="N3988" i="1" s="1"/>
  <c r="J3988" i="1"/>
  <c r="O3988" i="1" s="1"/>
  <c r="K3988" i="1"/>
  <c r="P3988" i="1" s="1"/>
  <c r="L3988" i="1"/>
  <c r="Q3988" i="1" s="1"/>
  <c r="M3988" i="1"/>
  <c r="R3988" i="1" s="1"/>
  <c r="I3989" i="1"/>
  <c r="N3989" i="1" s="1"/>
  <c r="J3989" i="1"/>
  <c r="O3989" i="1" s="1"/>
  <c r="K3989" i="1"/>
  <c r="P3989" i="1" s="1"/>
  <c r="L3989" i="1"/>
  <c r="Q3989" i="1" s="1"/>
  <c r="M3989" i="1"/>
  <c r="R3989" i="1" s="1"/>
  <c r="I3990" i="1"/>
  <c r="N3990" i="1" s="1"/>
  <c r="J3990" i="1"/>
  <c r="O3990" i="1" s="1"/>
  <c r="K3990" i="1"/>
  <c r="P3990" i="1" s="1"/>
  <c r="L3990" i="1"/>
  <c r="Q3990" i="1" s="1"/>
  <c r="M3990" i="1"/>
  <c r="R3990" i="1" s="1"/>
  <c r="I3991" i="1"/>
  <c r="N3991" i="1" s="1"/>
  <c r="J3991" i="1"/>
  <c r="O3991" i="1" s="1"/>
  <c r="K3991" i="1"/>
  <c r="P3991" i="1" s="1"/>
  <c r="L3991" i="1"/>
  <c r="Q3991" i="1" s="1"/>
  <c r="M3991" i="1"/>
  <c r="R3991" i="1" s="1"/>
  <c r="I3992" i="1"/>
  <c r="N3992" i="1" s="1"/>
  <c r="J3992" i="1"/>
  <c r="O3992" i="1" s="1"/>
  <c r="K3992" i="1"/>
  <c r="P3992" i="1" s="1"/>
  <c r="L3992" i="1"/>
  <c r="Q3992" i="1" s="1"/>
  <c r="M3992" i="1"/>
  <c r="R3992" i="1" s="1"/>
  <c r="I3993" i="1"/>
  <c r="N3993" i="1" s="1"/>
  <c r="J3993" i="1"/>
  <c r="O3993" i="1" s="1"/>
  <c r="K3993" i="1"/>
  <c r="P3993" i="1" s="1"/>
  <c r="L3993" i="1"/>
  <c r="Q3993" i="1" s="1"/>
  <c r="M3993" i="1"/>
  <c r="R3993" i="1" s="1"/>
  <c r="I3994" i="1"/>
  <c r="N3994" i="1" s="1"/>
  <c r="J3994" i="1"/>
  <c r="O3994" i="1" s="1"/>
  <c r="K3994" i="1"/>
  <c r="P3994" i="1" s="1"/>
  <c r="L3994" i="1"/>
  <c r="Q3994" i="1" s="1"/>
  <c r="M3994" i="1"/>
  <c r="R3994" i="1" s="1"/>
  <c r="I3995" i="1"/>
  <c r="N3995" i="1" s="1"/>
  <c r="J3995" i="1"/>
  <c r="O3995" i="1" s="1"/>
  <c r="K3995" i="1"/>
  <c r="P3995" i="1" s="1"/>
  <c r="L3995" i="1"/>
  <c r="Q3995" i="1" s="1"/>
  <c r="M3995" i="1"/>
  <c r="R3995" i="1" s="1"/>
  <c r="I3996" i="1"/>
  <c r="N3996" i="1" s="1"/>
  <c r="J3996" i="1"/>
  <c r="O3996" i="1" s="1"/>
  <c r="K3996" i="1"/>
  <c r="P3996" i="1" s="1"/>
  <c r="L3996" i="1"/>
  <c r="Q3996" i="1" s="1"/>
  <c r="M3996" i="1"/>
  <c r="R3996" i="1" s="1"/>
  <c r="I3997" i="1"/>
  <c r="N3997" i="1" s="1"/>
  <c r="J3997" i="1"/>
  <c r="O3997" i="1" s="1"/>
  <c r="K3997" i="1"/>
  <c r="P3997" i="1" s="1"/>
  <c r="L3997" i="1"/>
  <c r="Q3997" i="1" s="1"/>
  <c r="M3997" i="1"/>
  <c r="R3997" i="1" s="1"/>
  <c r="I3998" i="1"/>
  <c r="N3998" i="1" s="1"/>
  <c r="J3998" i="1"/>
  <c r="O3998" i="1" s="1"/>
  <c r="K3998" i="1"/>
  <c r="P3998" i="1" s="1"/>
  <c r="L3998" i="1"/>
  <c r="Q3998" i="1" s="1"/>
  <c r="M3998" i="1"/>
  <c r="R3998" i="1" s="1"/>
  <c r="I3999" i="1"/>
  <c r="N3999" i="1" s="1"/>
  <c r="J3999" i="1"/>
  <c r="O3999" i="1" s="1"/>
  <c r="K3999" i="1"/>
  <c r="P3999" i="1" s="1"/>
  <c r="L3999" i="1"/>
  <c r="Q3999" i="1" s="1"/>
  <c r="M3999" i="1"/>
  <c r="R3999" i="1" s="1"/>
  <c r="I4000" i="1"/>
  <c r="N4000" i="1" s="1"/>
  <c r="J4000" i="1"/>
  <c r="O4000" i="1" s="1"/>
  <c r="K4000" i="1"/>
  <c r="P4000" i="1" s="1"/>
  <c r="L4000" i="1"/>
  <c r="Q4000" i="1" s="1"/>
  <c r="M4000" i="1"/>
  <c r="R4000" i="1" s="1"/>
  <c r="I4001" i="1"/>
  <c r="N4001" i="1" s="1"/>
  <c r="J4001" i="1"/>
  <c r="O4001" i="1" s="1"/>
  <c r="K4001" i="1"/>
  <c r="P4001" i="1" s="1"/>
  <c r="L4001" i="1"/>
  <c r="Q4001" i="1" s="1"/>
  <c r="M4001" i="1"/>
  <c r="R4001" i="1" s="1"/>
  <c r="I4002" i="1"/>
  <c r="N4002" i="1" s="1"/>
  <c r="J4002" i="1"/>
  <c r="O4002" i="1" s="1"/>
  <c r="K4002" i="1"/>
  <c r="P4002" i="1" s="1"/>
  <c r="L4002" i="1"/>
  <c r="Q4002" i="1" s="1"/>
  <c r="M4002" i="1"/>
  <c r="R4002" i="1" s="1"/>
  <c r="I4003" i="1"/>
  <c r="N4003" i="1" s="1"/>
  <c r="J4003" i="1"/>
  <c r="O4003" i="1" s="1"/>
  <c r="K4003" i="1"/>
  <c r="P4003" i="1" s="1"/>
  <c r="L4003" i="1"/>
  <c r="Q4003" i="1" s="1"/>
  <c r="M4003" i="1"/>
  <c r="R4003" i="1" s="1"/>
  <c r="I4004" i="1"/>
  <c r="N4004" i="1" s="1"/>
  <c r="J4004" i="1"/>
  <c r="O4004" i="1" s="1"/>
  <c r="K4004" i="1"/>
  <c r="P4004" i="1" s="1"/>
  <c r="L4004" i="1"/>
  <c r="Q4004" i="1" s="1"/>
  <c r="M4004" i="1"/>
  <c r="R4004" i="1" s="1"/>
  <c r="I4005" i="1"/>
  <c r="N4005" i="1" s="1"/>
  <c r="J4005" i="1"/>
  <c r="O4005" i="1" s="1"/>
  <c r="K4005" i="1"/>
  <c r="P4005" i="1" s="1"/>
  <c r="L4005" i="1"/>
  <c r="Q4005" i="1" s="1"/>
  <c r="M4005" i="1"/>
  <c r="R4005" i="1" s="1"/>
  <c r="I4006" i="1"/>
  <c r="N4006" i="1" s="1"/>
  <c r="J4006" i="1"/>
  <c r="O4006" i="1" s="1"/>
  <c r="K4006" i="1"/>
  <c r="P4006" i="1" s="1"/>
  <c r="L4006" i="1"/>
  <c r="Q4006" i="1" s="1"/>
  <c r="M4006" i="1"/>
  <c r="R4006" i="1" s="1"/>
  <c r="I4007" i="1"/>
  <c r="N4007" i="1" s="1"/>
  <c r="J4007" i="1"/>
  <c r="O4007" i="1" s="1"/>
  <c r="K4007" i="1"/>
  <c r="P4007" i="1" s="1"/>
  <c r="L4007" i="1"/>
  <c r="Q4007" i="1" s="1"/>
  <c r="M4007" i="1"/>
  <c r="R4007" i="1" s="1"/>
  <c r="I4008" i="1"/>
  <c r="N4008" i="1" s="1"/>
  <c r="J4008" i="1"/>
  <c r="O4008" i="1" s="1"/>
  <c r="K4008" i="1"/>
  <c r="P4008" i="1" s="1"/>
  <c r="L4008" i="1"/>
  <c r="Q4008" i="1" s="1"/>
  <c r="M4008" i="1"/>
  <c r="R4008" i="1" s="1"/>
  <c r="I4009" i="1"/>
  <c r="N4009" i="1" s="1"/>
  <c r="J4009" i="1"/>
  <c r="O4009" i="1" s="1"/>
  <c r="K4009" i="1"/>
  <c r="P4009" i="1" s="1"/>
  <c r="L4009" i="1"/>
  <c r="Q4009" i="1" s="1"/>
  <c r="M4009" i="1"/>
  <c r="R4009" i="1" s="1"/>
  <c r="I4010" i="1"/>
  <c r="N4010" i="1" s="1"/>
  <c r="J4010" i="1"/>
  <c r="O4010" i="1" s="1"/>
  <c r="K4010" i="1"/>
  <c r="P4010" i="1" s="1"/>
  <c r="L4010" i="1"/>
  <c r="Q4010" i="1" s="1"/>
  <c r="M4010" i="1"/>
  <c r="R4010" i="1" s="1"/>
  <c r="I4011" i="1"/>
  <c r="N4011" i="1" s="1"/>
  <c r="J4011" i="1"/>
  <c r="O4011" i="1" s="1"/>
  <c r="K4011" i="1"/>
  <c r="P4011" i="1" s="1"/>
  <c r="L4011" i="1"/>
  <c r="Q4011" i="1" s="1"/>
  <c r="M4011" i="1"/>
  <c r="R4011" i="1" s="1"/>
  <c r="I4012" i="1"/>
  <c r="N4012" i="1" s="1"/>
  <c r="J4012" i="1"/>
  <c r="O4012" i="1" s="1"/>
  <c r="K4012" i="1"/>
  <c r="P4012" i="1" s="1"/>
  <c r="L4012" i="1"/>
  <c r="Q4012" i="1" s="1"/>
  <c r="M4012" i="1"/>
  <c r="R4012" i="1" s="1"/>
  <c r="I4013" i="1"/>
  <c r="N4013" i="1" s="1"/>
  <c r="J4013" i="1"/>
  <c r="O4013" i="1" s="1"/>
  <c r="K4013" i="1"/>
  <c r="P4013" i="1" s="1"/>
  <c r="L4013" i="1"/>
  <c r="Q4013" i="1" s="1"/>
  <c r="M4013" i="1"/>
  <c r="R4013" i="1" s="1"/>
  <c r="I4014" i="1"/>
  <c r="N4014" i="1" s="1"/>
  <c r="J4014" i="1"/>
  <c r="O4014" i="1" s="1"/>
  <c r="K4014" i="1"/>
  <c r="P4014" i="1" s="1"/>
  <c r="L4014" i="1"/>
  <c r="Q4014" i="1" s="1"/>
  <c r="M4014" i="1"/>
  <c r="R4014" i="1" s="1"/>
  <c r="I4015" i="1"/>
  <c r="N4015" i="1" s="1"/>
  <c r="J4015" i="1"/>
  <c r="O4015" i="1" s="1"/>
  <c r="K4015" i="1"/>
  <c r="P4015" i="1" s="1"/>
  <c r="L4015" i="1"/>
  <c r="Q4015" i="1" s="1"/>
  <c r="M4015" i="1"/>
  <c r="R4015" i="1" s="1"/>
  <c r="I4016" i="1"/>
  <c r="N4016" i="1" s="1"/>
  <c r="J4016" i="1"/>
  <c r="O4016" i="1" s="1"/>
  <c r="K4016" i="1"/>
  <c r="P4016" i="1" s="1"/>
  <c r="L4016" i="1"/>
  <c r="Q4016" i="1" s="1"/>
  <c r="M4016" i="1"/>
  <c r="R4016" i="1" s="1"/>
  <c r="I4017" i="1"/>
  <c r="N4017" i="1" s="1"/>
  <c r="J4017" i="1"/>
  <c r="O4017" i="1" s="1"/>
  <c r="K4017" i="1"/>
  <c r="P4017" i="1" s="1"/>
  <c r="L4017" i="1"/>
  <c r="Q4017" i="1" s="1"/>
  <c r="M4017" i="1"/>
  <c r="R4017" i="1" s="1"/>
  <c r="I4018" i="1"/>
  <c r="N4018" i="1" s="1"/>
  <c r="J4018" i="1"/>
  <c r="O4018" i="1" s="1"/>
  <c r="K4018" i="1"/>
  <c r="P4018" i="1" s="1"/>
  <c r="L4018" i="1"/>
  <c r="Q4018" i="1" s="1"/>
  <c r="M4018" i="1"/>
  <c r="R4018" i="1" s="1"/>
  <c r="I4019" i="1"/>
  <c r="N4019" i="1" s="1"/>
  <c r="J4019" i="1"/>
  <c r="O4019" i="1" s="1"/>
  <c r="K4019" i="1"/>
  <c r="P4019" i="1" s="1"/>
  <c r="L4019" i="1"/>
  <c r="Q4019" i="1" s="1"/>
  <c r="M4019" i="1"/>
  <c r="R4019" i="1" s="1"/>
  <c r="I4020" i="1"/>
  <c r="N4020" i="1" s="1"/>
  <c r="J4020" i="1"/>
  <c r="O4020" i="1" s="1"/>
  <c r="K4020" i="1"/>
  <c r="P4020" i="1" s="1"/>
  <c r="L4020" i="1"/>
  <c r="Q4020" i="1" s="1"/>
  <c r="M4020" i="1"/>
  <c r="R4020" i="1" s="1"/>
  <c r="I4021" i="1"/>
  <c r="N4021" i="1" s="1"/>
  <c r="J4021" i="1"/>
  <c r="O4021" i="1" s="1"/>
  <c r="K4021" i="1"/>
  <c r="P4021" i="1" s="1"/>
  <c r="L4021" i="1"/>
  <c r="Q4021" i="1" s="1"/>
  <c r="M4021" i="1"/>
  <c r="R4021" i="1" s="1"/>
  <c r="I4022" i="1"/>
  <c r="N4022" i="1" s="1"/>
  <c r="J4022" i="1"/>
  <c r="O4022" i="1" s="1"/>
  <c r="K4022" i="1"/>
  <c r="P4022" i="1" s="1"/>
  <c r="L4022" i="1"/>
  <c r="Q4022" i="1" s="1"/>
  <c r="M4022" i="1"/>
  <c r="R4022" i="1" s="1"/>
  <c r="I4023" i="1"/>
  <c r="N4023" i="1" s="1"/>
  <c r="J4023" i="1"/>
  <c r="O4023" i="1" s="1"/>
  <c r="K4023" i="1"/>
  <c r="P4023" i="1" s="1"/>
  <c r="L4023" i="1"/>
  <c r="Q4023" i="1" s="1"/>
  <c r="M4023" i="1"/>
  <c r="R4023" i="1" s="1"/>
  <c r="I4024" i="1"/>
  <c r="N4024" i="1" s="1"/>
  <c r="J4024" i="1"/>
  <c r="O4024" i="1" s="1"/>
  <c r="K4024" i="1"/>
  <c r="P4024" i="1" s="1"/>
  <c r="L4024" i="1"/>
  <c r="Q4024" i="1" s="1"/>
  <c r="M4024" i="1"/>
  <c r="R4024" i="1" s="1"/>
  <c r="I4025" i="1"/>
  <c r="N4025" i="1" s="1"/>
  <c r="J4025" i="1"/>
  <c r="O4025" i="1" s="1"/>
  <c r="K4025" i="1"/>
  <c r="P4025" i="1" s="1"/>
  <c r="L4025" i="1"/>
  <c r="Q4025" i="1" s="1"/>
  <c r="M4025" i="1"/>
  <c r="R4025" i="1" s="1"/>
  <c r="I4026" i="1"/>
  <c r="N4026" i="1" s="1"/>
  <c r="J4026" i="1"/>
  <c r="O4026" i="1" s="1"/>
  <c r="K4026" i="1"/>
  <c r="P4026" i="1" s="1"/>
  <c r="L4026" i="1"/>
  <c r="Q4026" i="1" s="1"/>
  <c r="M4026" i="1"/>
  <c r="R4026" i="1" s="1"/>
  <c r="I4027" i="1"/>
  <c r="N4027" i="1" s="1"/>
  <c r="J4027" i="1"/>
  <c r="O4027" i="1" s="1"/>
  <c r="K4027" i="1"/>
  <c r="P4027" i="1" s="1"/>
  <c r="L4027" i="1"/>
  <c r="Q4027" i="1" s="1"/>
  <c r="M4027" i="1"/>
  <c r="R4027" i="1" s="1"/>
  <c r="I4028" i="1"/>
  <c r="N4028" i="1" s="1"/>
  <c r="J4028" i="1"/>
  <c r="O4028" i="1" s="1"/>
  <c r="K4028" i="1"/>
  <c r="P4028" i="1" s="1"/>
  <c r="L4028" i="1"/>
  <c r="Q4028" i="1" s="1"/>
  <c r="M4028" i="1"/>
  <c r="R4028" i="1" s="1"/>
  <c r="I4029" i="1"/>
  <c r="N4029" i="1" s="1"/>
  <c r="J4029" i="1"/>
  <c r="O4029" i="1" s="1"/>
  <c r="K4029" i="1"/>
  <c r="P4029" i="1" s="1"/>
  <c r="L4029" i="1"/>
  <c r="Q4029" i="1" s="1"/>
  <c r="M4029" i="1"/>
  <c r="R4029" i="1" s="1"/>
  <c r="I4030" i="1"/>
  <c r="N4030" i="1" s="1"/>
  <c r="J4030" i="1"/>
  <c r="O4030" i="1" s="1"/>
  <c r="K4030" i="1"/>
  <c r="P4030" i="1" s="1"/>
  <c r="L4030" i="1"/>
  <c r="Q4030" i="1" s="1"/>
  <c r="M4030" i="1"/>
  <c r="R4030" i="1" s="1"/>
  <c r="I4031" i="1"/>
  <c r="N4031" i="1" s="1"/>
  <c r="J4031" i="1"/>
  <c r="O4031" i="1" s="1"/>
  <c r="K4031" i="1"/>
  <c r="P4031" i="1" s="1"/>
  <c r="L4031" i="1"/>
  <c r="Q4031" i="1" s="1"/>
  <c r="M4031" i="1"/>
  <c r="R4031" i="1" s="1"/>
  <c r="I4032" i="1"/>
  <c r="N4032" i="1" s="1"/>
  <c r="J4032" i="1"/>
  <c r="O4032" i="1" s="1"/>
  <c r="K4032" i="1"/>
  <c r="P4032" i="1" s="1"/>
  <c r="L4032" i="1"/>
  <c r="Q4032" i="1" s="1"/>
  <c r="M4032" i="1"/>
  <c r="R4032" i="1" s="1"/>
  <c r="I4033" i="1"/>
  <c r="N4033" i="1" s="1"/>
  <c r="J4033" i="1"/>
  <c r="O4033" i="1" s="1"/>
  <c r="K4033" i="1"/>
  <c r="P4033" i="1" s="1"/>
  <c r="L4033" i="1"/>
  <c r="Q4033" i="1" s="1"/>
  <c r="M4033" i="1"/>
  <c r="R4033" i="1" s="1"/>
  <c r="I4034" i="1"/>
  <c r="N4034" i="1" s="1"/>
  <c r="J4034" i="1"/>
  <c r="O4034" i="1" s="1"/>
  <c r="K4034" i="1"/>
  <c r="P4034" i="1" s="1"/>
  <c r="L4034" i="1"/>
  <c r="Q4034" i="1" s="1"/>
  <c r="M4034" i="1"/>
  <c r="R4034" i="1" s="1"/>
  <c r="I4035" i="1"/>
  <c r="N4035" i="1" s="1"/>
  <c r="J4035" i="1"/>
  <c r="O4035" i="1" s="1"/>
  <c r="K4035" i="1"/>
  <c r="P4035" i="1" s="1"/>
  <c r="L4035" i="1"/>
  <c r="Q4035" i="1" s="1"/>
  <c r="M4035" i="1"/>
  <c r="R4035" i="1" s="1"/>
  <c r="I4036" i="1"/>
  <c r="N4036" i="1" s="1"/>
  <c r="J4036" i="1"/>
  <c r="O4036" i="1" s="1"/>
  <c r="K4036" i="1"/>
  <c r="P4036" i="1" s="1"/>
  <c r="L4036" i="1"/>
  <c r="Q4036" i="1" s="1"/>
  <c r="M4036" i="1"/>
  <c r="R4036" i="1" s="1"/>
  <c r="I4037" i="1"/>
  <c r="N4037" i="1" s="1"/>
  <c r="J4037" i="1"/>
  <c r="O4037" i="1" s="1"/>
  <c r="K4037" i="1"/>
  <c r="P4037" i="1" s="1"/>
  <c r="L4037" i="1"/>
  <c r="Q4037" i="1" s="1"/>
  <c r="M4037" i="1"/>
  <c r="R4037" i="1" s="1"/>
  <c r="I4038" i="1"/>
  <c r="N4038" i="1" s="1"/>
  <c r="J4038" i="1"/>
  <c r="O4038" i="1" s="1"/>
  <c r="K4038" i="1"/>
  <c r="P4038" i="1" s="1"/>
  <c r="L4038" i="1"/>
  <c r="Q4038" i="1" s="1"/>
  <c r="M4038" i="1"/>
  <c r="R4038" i="1" s="1"/>
  <c r="I4039" i="1"/>
  <c r="N4039" i="1" s="1"/>
  <c r="J4039" i="1"/>
  <c r="O4039" i="1" s="1"/>
  <c r="K4039" i="1"/>
  <c r="P4039" i="1" s="1"/>
  <c r="L4039" i="1"/>
  <c r="Q4039" i="1" s="1"/>
  <c r="M4039" i="1"/>
  <c r="R4039" i="1" s="1"/>
  <c r="I4040" i="1"/>
  <c r="N4040" i="1" s="1"/>
  <c r="J4040" i="1"/>
  <c r="O4040" i="1" s="1"/>
  <c r="K4040" i="1"/>
  <c r="P4040" i="1" s="1"/>
  <c r="L4040" i="1"/>
  <c r="Q4040" i="1" s="1"/>
  <c r="M4040" i="1"/>
  <c r="R4040" i="1" s="1"/>
  <c r="I4041" i="1"/>
  <c r="N4041" i="1" s="1"/>
  <c r="J4041" i="1"/>
  <c r="O4041" i="1" s="1"/>
  <c r="K4041" i="1"/>
  <c r="P4041" i="1" s="1"/>
  <c r="L4041" i="1"/>
  <c r="Q4041" i="1" s="1"/>
  <c r="M4041" i="1"/>
  <c r="R4041" i="1" s="1"/>
  <c r="I4042" i="1"/>
  <c r="N4042" i="1" s="1"/>
  <c r="J4042" i="1"/>
  <c r="O4042" i="1" s="1"/>
  <c r="K4042" i="1"/>
  <c r="P4042" i="1" s="1"/>
  <c r="L4042" i="1"/>
  <c r="Q4042" i="1" s="1"/>
  <c r="M4042" i="1"/>
  <c r="R4042" i="1" s="1"/>
  <c r="I4043" i="1"/>
  <c r="N4043" i="1" s="1"/>
  <c r="J4043" i="1"/>
  <c r="O4043" i="1" s="1"/>
  <c r="K4043" i="1"/>
  <c r="P4043" i="1" s="1"/>
  <c r="L4043" i="1"/>
  <c r="Q4043" i="1" s="1"/>
  <c r="M4043" i="1"/>
  <c r="R4043" i="1" s="1"/>
  <c r="I4044" i="1"/>
  <c r="N4044" i="1" s="1"/>
  <c r="J4044" i="1"/>
  <c r="O4044" i="1" s="1"/>
  <c r="K4044" i="1"/>
  <c r="P4044" i="1" s="1"/>
  <c r="L4044" i="1"/>
  <c r="Q4044" i="1" s="1"/>
  <c r="M4044" i="1"/>
  <c r="R4044" i="1" s="1"/>
  <c r="I4045" i="1"/>
  <c r="N4045" i="1" s="1"/>
  <c r="J4045" i="1"/>
  <c r="O4045" i="1" s="1"/>
  <c r="K4045" i="1"/>
  <c r="P4045" i="1" s="1"/>
  <c r="L4045" i="1"/>
  <c r="Q4045" i="1" s="1"/>
  <c r="M4045" i="1"/>
  <c r="R4045" i="1" s="1"/>
  <c r="I4046" i="1"/>
  <c r="N4046" i="1" s="1"/>
  <c r="J4046" i="1"/>
  <c r="O4046" i="1" s="1"/>
  <c r="K4046" i="1"/>
  <c r="P4046" i="1" s="1"/>
  <c r="L4046" i="1"/>
  <c r="Q4046" i="1" s="1"/>
  <c r="M4046" i="1"/>
  <c r="R4046" i="1" s="1"/>
  <c r="I4047" i="1"/>
  <c r="N4047" i="1" s="1"/>
  <c r="J4047" i="1"/>
  <c r="O4047" i="1" s="1"/>
  <c r="K4047" i="1"/>
  <c r="P4047" i="1" s="1"/>
  <c r="L4047" i="1"/>
  <c r="Q4047" i="1" s="1"/>
  <c r="M4047" i="1"/>
  <c r="R4047" i="1" s="1"/>
  <c r="I4048" i="1"/>
  <c r="N4048" i="1" s="1"/>
  <c r="J4048" i="1"/>
  <c r="O4048" i="1" s="1"/>
  <c r="K4048" i="1"/>
  <c r="P4048" i="1" s="1"/>
  <c r="L4048" i="1"/>
  <c r="Q4048" i="1" s="1"/>
  <c r="M4048" i="1"/>
  <c r="R4048" i="1" s="1"/>
  <c r="I4049" i="1"/>
  <c r="N4049" i="1" s="1"/>
  <c r="J4049" i="1"/>
  <c r="O4049" i="1" s="1"/>
  <c r="K4049" i="1"/>
  <c r="P4049" i="1" s="1"/>
  <c r="L4049" i="1"/>
  <c r="Q4049" i="1" s="1"/>
  <c r="M4049" i="1"/>
  <c r="R4049" i="1" s="1"/>
  <c r="I4050" i="1"/>
  <c r="N4050" i="1" s="1"/>
  <c r="J4050" i="1"/>
  <c r="O4050" i="1" s="1"/>
  <c r="K4050" i="1"/>
  <c r="P4050" i="1" s="1"/>
  <c r="L4050" i="1"/>
  <c r="Q4050" i="1" s="1"/>
  <c r="M4050" i="1"/>
  <c r="R4050" i="1" s="1"/>
  <c r="I4051" i="1"/>
  <c r="N4051" i="1" s="1"/>
  <c r="J4051" i="1"/>
  <c r="O4051" i="1" s="1"/>
  <c r="K4051" i="1"/>
  <c r="P4051" i="1" s="1"/>
  <c r="L4051" i="1"/>
  <c r="Q4051" i="1" s="1"/>
  <c r="M4051" i="1"/>
  <c r="R4051" i="1" s="1"/>
  <c r="I4052" i="1"/>
  <c r="N4052" i="1" s="1"/>
  <c r="J4052" i="1"/>
  <c r="O4052" i="1" s="1"/>
  <c r="K4052" i="1"/>
  <c r="P4052" i="1" s="1"/>
  <c r="L4052" i="1"/>
  <c r="Q4052" i="1" s="1"/>
  <c r="M4052" i="1"/>
  <c r="R4052" i="1" s="1"/>
  <c r="I4053" i="1"/>
  <c r="N4053" i="1" s="1"/>
  <c r="J4053" i="1"/>
  <c r="O4053" i="1" s="1"/>
  <c r="K4053" i="1"/>
  <c r="P4053" i="1" s="1"/>
  <c r="L4053" i="1"/>
  <c r="Q4053" i="1" s="1"/>
  <c r="M4053" i="1"/>
  <c r="R4053" i="1" s="1"/>
  <c r="I4054" i="1"/>
  <c r="N4054" i="1" s="1"/>
  <c r="J4054" i="1"/>
  <c r="O4054" i="1" s="1"/>
  <c r="K4054" i="1"/>
  <c r="P4054" i="1" s="1"/>
  <c r="L4054" i="1"/>
  <c r="Q4054" i="1" s="1"/>
  <c r="M4054" i="1"/>
  <c r="R4054" i="1" s="1"/>
  <c r="I4055" i="1"/>
  <c r="N4055" i="1" s="1"/>
  <c r="J4055" i="1"/>
  <c r="O4055" i="1" s="1"/>
  <c r="K4055" i="1"/>
  <c r="P4055" i="1" s="1"/>
  <c r="L4055" i="1"/>
  <c r="Q4055" i="1" s="1"/>
  <c r="M4055" i="1"/>
  <c r="R4055" i="1" s="1"/>
  <c r="I4056" i="1"/>
  <c r="N4056" i="1" s="1"/>
  <c r="J4056" i="1"/>
  <c r="O4056" i="1" s="1"/>
  <c r="K4056" i="1"/>
  <c r="P4056" i="1" s="1"/>
  <c r="L4056" i="1"/>
  <c r="Q4056" i="1" s="1"/>
  <c r="M4056" i="1"/>
  <c r="R4056" i="1" s="1"/>
  <c r="I4057" i="1"/>
  <c r="N4057" i="1" s="1"/>
  <c r="J4057" i="1"/>
  <c r="O4057" i="1" s="1"/>
  <c r="K4057" i="1"/>
  <c r="P4057" i="1" s="1"/>
  <c r="L4057" i="1"/>
  <c r="Q4057" i="1" s="1"/>
  <c r="M4057" i="1"/>
  <c r="R4057" i="1" s="1"/>
  <c r="I4058" i="1"/>
  <c r="N4058" i="1" s="1"/>
  <c r="J4058" i="1"/>
  <c r="O4058" i="1" s="1"/>
  <c r="K4058" i="1"/>
  <c r="P4058" i="1" s="1"/>
  <c r="L4058" i="1"/>
  <c r="Q4058" i="1" s="1"/>
  <c r="M4058" i="1"/>
  <c r="R4058" i="1" s="1"/>
  <c r="I4059" i="1"/>
  <c r="N4059" i="1" s="1"/>
  <c r="J4059" i="1"/>
  <c r="O4059" i="1" s="1"/>
  <c r="K4059" i="1"/>
  <c r="P4059" i="1" s="1"/>
  <c r="L4059" i="1"/>
  <c r="Q4059" i="1" s="1"/>
  <c r="M4059" i="1"/>
  <c r="R4059" i="1" s="1"/>
  <c r="I4060" i="1"/>
  <c r="N4060" i="1" s="1"/>
  <c r="J4060" i="1"/>
  <c r="O4060" i="1" s="1"/>
  <c r="K4060" i="1"/>
  <c r="P4060" i="1" s="1"/>
  <c r="L4060" i="1"/>
  <c r="Q4060" i="1" s="1"/>
  <c r="M4060" i="1"/>
  <c r="R4060" i="1" s="1"/>
  <c r="I4061" i="1"/>
  <c r="N4061" i="1" s="1"/>
  <c r="J4061" i="1"/>
  <c r="O4061" i="1" s="1"/>
  <c r="K4061" i="1"/>
  <c r="P4061" i="1" s="1"/>
  <c r="L4061" i="1"/>
  <c r="Q4061" i="1" s="1"/>
  <c r="M4061" i="1"/>
  <c r="R4061" i="1" s="1"/>
  <c r="I4062" i="1"/>
  <c r="N4062" i="1" s="1"/>
  <c r="J4062" i="1"/>
  <c r="O4062" i="1" s="1"/>
  <c r="K4062" i="1"/>
  <c r="P4062" i="1" s="1"/>
  <c r="L4062" i="1"/>
  <c r="Q4062" i="1" s="1"/>
  <c r="M4062" i="1"/>
  <c r="R4062" i="1" s="1"/>
  <c r="I4063" i="1"/>
  <c r="N4063" i="1" s="1"/>
  <c r="J4063" i="1"/>
  <c r="O4063" i="1" s="1"/>
  <c r="K4063" i="1"/>
  <c r="P4063" i="1" s="1"/>
  <c r="L4063" i="1"/>
  <c r="Q4063" i="1" s="1"/>
  <c r="M4063" i="1"/>
  <c r="R4063" i="1" s="1"/>
  <c r="I4064" i="1"/>
  <c r="N4064" i="1" s="1"/>
  <c r="J4064" i="1"/>
  <c r="O4064" i="1" s="1"/>
  <c r="K4064" i="1"/>
  <c r="P4064" i="1" s="1"/>
  <c r="L4064" i="1"/>
  <c r="Q4064" i="1" s="1"/>
  <c r="M4064" i="1"/>
  <c r="R4064" i="1" s="1"/>
  <c r="I4065" i="1"/>
  <c r="N4065" i="1" s="1"/>
  <c r="J4065" i="1"/>
  <c r="O4065" i="1" s="1"/>
  <c r="K4065" i="1"/>
  <c r="P4065" i="1" s="1"/>
  <c r="L4065" i="1"/>
  <c r="Q4065" i="1" s="1"/>
  <c r="M4065" i="1"/>
  <c r="R4065" i="1" s="1"/>
  <c r="I4066" i="1"/>
  <c r="N4066" i="1" s="1"/>
  <c r="J4066" i="1"/>
  <c r="O4066" i="1" s="1"/>
  <c r="K4066" i="1"/>
  <c r="P4066" i="1" s="1"/>
  <c r="L4066" i="1"/>
  <c r="Q4066" i="1" s="1"/>
  <c r="M4066" i="1"/>
  <c r="R4066" i="1" s="1"/>
  <c r="I4067" i="1"/>
  <c r="N4067" i="1" s="1"/>
  <c r="J4067" i="1"/>
  <c r="O4067" i="1" s="1"/>
  <c r="K4067" i="1"/>
  <c r="P4067" i="1" s="1"/>
  <c r="L4067" i="1"/>
  <c r="Q4067" i="1" s="1"/>
  <c r="M4067" i="1"/>
  <c r="R4067" i="1" s="1"/>
  <c r="I4068" i="1"/>
  <c r="N4068" i="1" s="1"/>
  <c r="J4068" i="1"/>
  <c r="O4068" i="1" s="1"/>
  <c r="K4068" i="1"/>
  <c r="P4068" i="1" s="1"/>
  <c r="L4068" i="1"/>
  <c r="Q4068" i="1" s="1"/>
  <c r="M4068" i="1"/>
  <c r="R4068" i="1" s="1"/>
  <c r="I4069" i="1"/>
  <c r="N4069" i="1" s="1"/>
  <c r="J4069" i="1"/>
  <c r="O4069" i="1" s="1"/>
  <c r="K4069" i="1"/>
  <c r="P4069" i="1" s="1"/>
  <c r="L4069" i="1"/>
  <c r="Q4069" i="1" s="1"/>
  <c r="M4069" i="1"/>
  <c r="R4069" i="1" s="1"/>
  <c r="I4070" i="1"/>
  <c r="N4070" i="1" s="1"/>
  <c r="J4070" i="1"/>
  <c r="O4070" i="1" s="1"/>
  <c r="K4070" i="1"/>
  <c r="P4070" i="1" s="1"/>
  <c r="L4070" i="1"/>
  <c r="Q4070" i="1" s="1"/>
  <c r="M4070" i="1"/>
  <c r="R4070" i="1" s="1"/>
  <c r="I4071" i="1"/>
  <c r="N4071" i="1" s="1"/>
  <c r="J4071" i="1"/>
  <c r="O4071" i="1" s="1"/>
  <c r="K4071" i="1"/>
  <c r="P4071" i="1" s="1"/>
  <c r="L4071" i="1"/>
  <c r="Q4071" i="1" s="1"/>
  <c r="M4071" i="1"/>
  <c r="R4071" i="1" s="1"/>
  <c r="I4072" i="1"/>
  <c r="N4072" i="1" s="1"/>
  <c r="J4072" i="1"/>
  <c r="O4072" i="1" s="1"/>
  <c r="K4072" i="1"/>
  <c r="P4072" i="1" s="1"/>
  <c r="L4072" i="1"/>
  <c r="Q4072" i="1" s="1"/>
  <c r="M4072" i="1"/>
  <c r="R4072" i="1" s="1"/>
  <c r="I4073" i="1"/>
  <c r="N4073" i="1" s="1"/>
  <c r="J4073" i="1"/>
  <c r="O4073" i="1" s="1"/>
  <c r="K4073" i="1"/>
  <c r="P4073" i="1" s="1"/>
  <c r="L4073" i="1"/>
  <c r="Q4073" i="1" s="1"/>
  <c r="M4073" i="1"/>
  <c r="R4073" i="1" s="1"/>
  <c r="I4074" i="1"/>
  <c r="N4074" i="1" s="1"/>
  <c r="J4074" i="1"/>
  <c r="O4074" i="1" s="1"/>
  <c r="K4074" i="1"/>
  <c r="P4074" i="1" s="1"/>
  <c r="L4074" i="1"/>
  <c r="Q4074" i="1" s="1"/>
  <c r="M4074" i="1"/>
  <c r="R4074" i="1" s="1"/>
  <c r="I4075" i="1"/>
  <c r="N4075" i="1" s="1"/>
  <c r="J4075" i="1"/>
  <c r="O4075" i="1" s="1"/>
  <c r="K4075" i="1"/>
  <c r="P4075" i="1" s="1"/>
  <c r="L4075" i="1"/>
  <c r="Q4075" i="1" s="1"/>
  <c r="M4075" i="1"/>
  <c r="R4075" i="1" s="1"/>
  <c r="I4076" i="1"/>
  <c r="N4076" i="1" s="1"/>
  <c r="J4076" i="1"/>
  <c r="O4076" i="1" s="1"/>
  <c r="K4076" i="1"/>
  <c r="P4076" i="1" s="1"/>
  <c r="L4076" i="1"/>
  <c r="Q4076" i="1" s="1"/>
  <c r="M4076" i="1"/>
  <c r="R4076" i="1" s="1"/>
  <c r="I4077" i="1"/>
  <c r="N4077" i="1" s="1"/>
  <c r="J4077" i="1"/>
  <c r="O4077" i="1" s="1"/>
  <c r="K4077" i="1"/>
  <c r="P4077" i="1" s="1"/>
  <c r="L4077" i="1"/>
  <c r="Q4077" i="1" s="1"/>
  <c r="M4077" i="1"/>
  <c r="R4077" i="1" s="1"/>
  <c r="I4078" i="1"/>
  <c r="N4078" i="1" s="1"/>
  <c r="J4078" i="1"/>
  <c r="O4078" i="1" s="1"/>
  <c r="K4078" i="1"/>
  <c r="P4078" i="1" s="1"/>
  <c r="L4078" i="1"/>
  <c r="Q4078" i="1" s="1"/>
  <c r="M4078" i="1"/>
  <c r="R4078" i="1" s="1"/>
  <c r="I4079" i="1"/>
  <c r="N4079" i="1" s="1"/>
  <c r="J4079" i="1"/>
  <c r="O4079" i="1" s="1"/>
  <c r="K4079" i="1"/>
  <c r="P4079" i="1" s="1"/>
  <c r="L4079" i="1"/>
  <c r="Q4079" i="1" s="1"/>
  <c r="M4079" i="1"/>
  <c r="R4079" i="1" s="1"/>
  <c r="I4080" i="1"/>
  <c r="N4080" i="1" s="1"/>
  <c r="J4080" i="1"/>
  <c r="O4080" i="1" s="1"/>
  <c r="K4080" i="1"/>
  <c r="P4080" i="1" s="1"/>
  <c r="L4080" i="1"/>
  <c r="Q4080" i="1" s="1"/>
  <c r="M4080" i="1"/>
  <c r="R4080" i="1" s="1"/>
  <c r="I4081" i="1"/>
  <c r="N4081" i="1" s="1"/>
  <c r="J4081" i="1"/>
  <c r="O4081" i="1" s="1"/>
  <c r="K4081" i="1"/>
  <c r="P4081" i="1" s="1"/>
  <c r="L4081" i="1"/>
  <c r="Q4081" i="1" s="1"/>
  <c r="M4081" i="1"/>
  <c r="R4081" i="1" s="1"/>
  <c r="I4082" i="1"/>
  <c r="N4082" i="1" s="1"/>
  <c r="J4082" i="1"/>
  <c r="O4082" i="1" s="1"/>
  <c r="K4082" i="1"/>
  <c r="P4082" i="1" s="1"/>
  <c r="L4082" i="1"/>
  <c r="Q4082" i="1" s="1"/>
  <c r="M4082" i="1"/>
  <c r="R4082" i="1" s="1"/>
  <c r="I4083" i="1"/>
  <c r="N4083" i="1" s="1"/>
  <c r="J4083" i="1"/>
  <c r="O4083" i="1" s="1"/>
  <c r="K4083" i="1"/>
  <c r="P4083" i="1" s="1"/>
  <c r="L4083" i="1"/>
  <c r="Q4083" i="1" s="1"/>
  <c r="M4083" i="1"/>
  <c r="R4083" i="1" s="1"/>
  <c r="I4084" i="1"/>
  <c r="N4084" i="1" s="1"/>
  <c r="J4084" i="1"/>
  <c r="O4084" i="1" s="1"/>
  <c r="K4084" i="1"/>
  <c r="P4084" i="1" s="1"/>
  <c r="L4084" i="1"/>
  <c r="Q4084" i="1" s="1"/>
  <c r="M4084" i="1"/>
  <c r="R4084" i="1" s="1"/>
  <c r="I4085" i="1"/>
  <c r="N4085" i="1" s="1"/>
  <c r="J4085" i="1"/>
  <c r="O4085" i="1" s="1"/>
  <c r="K4085" i="1"/>
  <c r="P4085" i="1" s="1"/>
  <c r="L4085" i="1"/>
  <c r="Q4085" i="1" s="1"/>
  <c r="M4085" i="1"/>
  <c r="R4085" i="1" s="1"/>
  <c r="I4086" i="1"/>
  <c r="N4086" i="1" s="1"/>
  <c r="J4086" i="1"/>
  <c r="O4086" i="1" s="1"/>
  <c r="K4086" i="1"/>
  <c r="P4086" i="1" s="1"/>
  <c r="L4086" i="1"/>
  <c r="Q4086" i="1" s="1"/>
  <c r="M4086" i="1"/>
  <c r="R4086" i="1" s="1"/>
  <c r="I4087" i="1"/>
  <c r="N4087" i="1" s="1"/>
  <c r="J4087" i="1"/>
  <c r="O4087" i="1" s="1"/>
  <c r="K4087" i="1"/>
  <c r="P4087" i="1" s="1"/>
  <c r="L4087" i="1"/>
  <c r="Q4087" i="1" s="1"/>
  <c r="M4087" i="1"/>
  <c r="R4087" i="1" s="1"/>
  <c r="I4088" i="1"/>
  <c r="N4088" i="1" s="1"/>
  <c r="J4088" i="1"/>
  <c r="O4088" i="1" s="1"/>
  <c r="K4088" i="1"/>
  <c r="P4088" i="1" s="1"/>
  <c r="L4088" i="1"/>
  <c r="Q4088" i="1" s="1"/>
  <c r="M4088" i="1"/>
  <c r="R4088" i="1" s="1"/>
  <c r="I4089" i="1"/>
  <c r="N4089" i="1" s="1"/>
  <c r="J4089" i="1"/>
  <c r="O4089" i="1" s="1"/>
  <c r="K4089" i="1"/>
  <c r="P4089" i="1" s="1"/>
  <c r="L4089" i="1"/>
  <c r="Q4089" i="1" s="1"/>
  <c r="M4089" i="1"/>
  <c r="R4089" i="1" s="1"/>
  <c r="I4090" i="1"/>
  <c r="N4090" i="1" s="1"/>
  <c r="J4090" i="1"/>
  <c r="O4090" i="1" s="1"/>
  <c r="K4090" i="1"/>
  <c r="P4090" i="1" s="1"/>
  <c r="L4090" i="1"/>
  <c r="Q4090" i="1" s="1"/>
  <c r="M4090" i="1"/>
  <c r="R4090" i="1" s="1"/>
  <c r="I4091" i="1"/>
  <c r="N4091" i="1" s="1"/>
  <c r="J4091" i="1"/>
  <c r="O4091" i="1" s="1"/>
  <c r="K4091" i="1"/>
  <c r="P4091" i="1" s="1"/>
  <c r="L4091" i="1"/>
  <c r="Q4091" i="1" s="1"/>
  <c r="M4091" i="1"/>
  <c r="R4091" i="1" s="1"/>
  <c r="I4092" i="1"/>
  <c r="N4092" i="1" s="1"/>
  <c r="J4092" i="1"/>
  <c r="O4092" i="1" s="1"/>
  <c r="K4092" i="1"/>
  <c r="P4092" i="1" s="1"/>
  <c r="L4092" i="1"/>
  <c r="Q4092" i="1" s="1"/>
  <c r="M4092" i="1"/>
  <c r="R4092" i="1" s="1"/>
  <c r="I4093" i="1"/>
  <c r="N4093" i="1" s="1"/>
  <c r="J4093" i="1"/>
  <c r="O4093" i="1" s="1"/>
  <c r="K4093" i="1"/>
  <c r="P4093" i="1" s="1"/>
  <c r="L4093" i="1"/>
  <c r="Q4093" i="1" s="1"/>
  <c r="M4093" i="1"/>
  <c r="R4093" i="1" s="1"/>
  <c r="I4094" i="1"/>
  <c r="N4094" i="1" s="1"/>
  <c r="J4094" i="1"/>
  <c r="O4094" i="1" s="1"/>
  <c r="K4094" i="1"/>
  <c r="P4094" i="1" s="1"/>
  <c r="L4094" i="1"/>
  <c r="Q4094" i="1" s="1"/>
  <c r="M4094" i="1"/>
  <c r="R4094" i="1" s="1"/>
  <c r="I4095" i="1"/>
  <c r="N4095" i="1" s="1"/>
  <c r="J4095" i="1"/>
  <c r="O4095" i="1" s="1"/>
  <c r="K4095" i="1"/>
  <c r="P4095" i="1" s="1"/>
  <c r="L4095" i="1"/>
  <c r="Q4095" i="1" s="1"/>
  <c r="M4095" i="1"/>
  <c r="R4095" i="1" s="1"/>
  <c r="I4096" i="1"/>
  <c r="N4096" i="1" s="1"/>
  <c r="J4096" i="1"/>
  <c r="O4096" i="1" s="1"/>
  <c r="K4096" i="1"/>
  <c r="P4096" i="1" s="1"/>
  <c r="L4096" i="1"/>
  <c r="Q4096" i="1" s="1"/>
  <c r="M4096" i="1"/>
  <c r="R4096" i="1" s="1"/>
  <c r="I4097" i="1"/>
  <c r="N4097" i="1" s="1"/>
  <c r="J4097" i="1"/>
  <c r="O4097" i="1" s="1"/>
  <c r="K4097" i="1"/>
  <c r="P4097" i="1" s="1"/>
  <c r="L4097" i="1"/>
  <c r="Q4097" i="1" s="1"/>
  <c r="M4097" i="1"/>
  <c r="R4097" i="1" s="1"/>
  <c r="I4098" i="1"/>
  <c r="N4098" i="1" s="1"/>
  <c r="J4098" i="1"/>
  <c r="O4098" i="1" s="1"/>
  <c r="K4098" i="1"/>
  <c r="P4098" i="1" s="1"/>
  <c r="L4098" i="1"/>
  <c r="Q4098" i="1" s="1"/>
  <c r="M4098" i="1"/>
  <c r="R4098" i="1" s="1"/>
  <c r="I4099" i="1"/>
  <c r="N4099" i="1" s="1"/>
  <c r="J4099" i="1"/>
  <c r="O4099" i="1" s="1"/>
  <c r="K4099" i="1"/>
  <c r="P4099" i="1" s="1"/>
  <c r="L4099" i="1"/>
  <c r="Q4099" i="1" s="1"/>
  <c r="M4099" i="1"/>
  <c r="R4099" i="1" s="1"/>
  <c r="I4100" i="1"/>
  <c r="N4100" i="1" s="1"/>
  <c r="J4100" i="1"/>
  <c r="O4100" i="1" s="1"/>
  <c r="K4100" i="1"/>
  <c r="P4100" i="1" s="1"/>
  <c r="L4100" i="1"/>
  <c r="Q4100" i="1" s="1"/>
  <c r="M4100" i="1"/>
  <c r="R4100" i="1" s="1"/>
  <c r="I4101" i="1"/>
  <c r="N4101" i="1" s="1"/>
  <c r="J4101" i="1"/>
  <c r="O4101" i="1" s="1"/>
  <c r="K4101" i="1"/>
  <c r="P4101" i="1" s="1"/>
  <c r="L4101" i="1"/>
  <c r="Q4101" i="1" s="1"/>
  <c r="M4101" i="1"/>
  <c r="R4101" i="1" s="1"/>
  <c r="I4102" i="1"/>
  <c r="N4102" i="1" s="1"/>
  <c r="J4102" i="1"/>
  <c r="O4102" i="1" s="1"/>
  <c r="K4102" i="1"/>
  <c r="P4102" i="1" s="1"/>
  <c r="L4102" i="1"/>
  <c r="Q4102" i="1" s="1"/>
  <c r="M4102" i="1"/>
  <c r="R4102" i="1" s="1"/>
  <c r="I4103" i="1"/>
  <c r="N4103" i="1" s="1"/>
  <c r="J4103" i="1"/>
  <c r="O4103" i="1" s="1"/>
  <c r="K4103" i="1"/>
  <c r="P4103" i="1" s="1"/>
  <c r="L4103" i="1"/>
  <c r="Q4103" i="1" s="1"/>
  <c r="M4103" i="1"/>
  <c r="R4103" i="1" s="1"/>
  <c r="I4104" i="1"/>
  <c r="N4104" i="1" s="1"/>
  <c r="J4104" i="1"/>
  <c r="O4104" i="1" s="1"/>
  <c r="K4104" i="1"/>
  <c r="P4104" i="1" s="1"/>
  <c r="L4104" i="1"/>
  <c r="Q4104" i="1" s="1"/>
  <c r="M4104" i="1"/>
  <c r="R4104" i="1" s="1"/>
  <c r="I4105" i="1"/>
  <c r="N4105" i="1" s="1"/>
  <c r="J4105" i="1"/>
  <c r="O4105" i="1" s="1"/>
  <c r="K4105" i="1"/>
  <c r="P4105" i="1" s="1"/>
  <c r="L4105" i="1"/>
  <c r="Q4105" i="1" s="1"/>
  <c r="M4105" i="1"/>
  <c r="R4105" i="1" s="1"/>
  <c r="I4106" i="1"/>
  <c r="N4106" i="1" s="1"/>
  <c r="J4106" i="1"/>
  <c r="O4106" i="1" s="1"/>
  <c r="K4106" i="1"/>
  <c r="P4106" i="1" s="1"/>
  <c r="L4106" i="1"/>
  <c r="Q4106" i="1" s="1"/>
  <c r="M4106" i="1"/>
  <c r="R4106" i="1" s="1"/>
  <c r="I4107" i="1"/>
  <c r="N4107" i="1" s="1"/>
  <c r="J4107" i="1"/>
  <c r="O4107" i="1" s="1"/>
  <c r="K4107" i="1"/>
  <c r="P4107" i="1" s="1"/>
  <c r="L4107" i="1"/>
  <c r="Q4107" i="1" s="1"/>
  <c r="M4107" i="1"/>
  <c r="R4107" i="1" s="1"/>
  <c r="I4108" i="1"/>
  <c r="N4108" i="1" s="1"/>
  <c r="J4108" i="1"/>
  <c r="O4108" i="1" s="1"/>
  <c r="K4108" i="1"/>
  <c r="P4108" i="1" s="1"/>
  <c r="L4108" i="1"/>
  <c r="Q4108" i="1" s="1"/>
  <c r="M4108" i="1"/>
  <c r="R4108" i="1" s="1"/>
  <c r="I4109" i="1"/>
  <c r="N4109" i="1" s="1"/>
  <c r="J4109" i="1"/>
  <c r="O4109" i="1" s="1"/>
  <c r="K4109" i="1"/>
  <c r="P4109" i="1" s="1"/>
  <c r="L4109" i="1"/>
  <c r="Q4109" i="1" s="1"/>
  <c r="M4109" i="1"/>
  <c r="R4109" i="1" s="1"/>
  <c r="I4110" i="1"/>
  <c r="N4110" i="1" s="1"/>
  <c r="J4110" i="1"/>
  <c r="O4110" i="1" s="1"/>
  <c r="K4110" i="1"/>
  <c r="P4110" i="1" s="1"/>
  <c r="L4110" i="1"/>
  <c r="Q4110" i="1" s="1"/>
  <c r="M4110" i="1"/>
  <c r="R4110" i="1" s="1"/>
  <c r="I4111" i="1"/>
  <c r="N4111" i="1" s="1"/>
  <c r="J4111" i="1"/>
  <c r="O4111" i="1" s="1"/>
  <c r="K4111" i="1"/>
  <c r="P4111" i="1" s="1"/>
  <c r="L4111" i="1"/>
  <c r="Q4111" i="1" s="1"/>
  <c r="M4111" i="1"/>
  <c r="R4111" i="1" s="1"/>
  <c r="I4112" i="1"/>
  <c r="N4112" i="1" s="1"/>
  <c r="J4112" i="1"/>
  <c r="O4112" i="1" s="1"/>
  <c r="K4112" i="1"/>
  <c r="P4112" i="1" s="1"/>
  <c r="L4112" i="1"/>
  <c r="Q4112" i="1" s="1"/>
  <c r="M4112" i="1"/>
  <c r="R4112" i="1" s="1"/>
  <c r="I4113" i="1"/>
  <c r="N4113" i="1" s="1"/>
  <c r="J4113" i="1"/>
  <c r="O4113" i="1" s="1"/>
  <c r="K4113" i="1"/>
  <c r="P4113" i="1" s="1"/>
  <c r="L4113" i="1"/>
  <c r="Q4113" i="1" s="1"/>
  <c r="M4113" i="1"/>
  <c r="R4113" i="1" s="1"/>
  <c r="I4114" i="1"/>
  <c r="N4114" i="1" s="1"/>
  <c r="J4114" i="1"/>
  <c r="O4114" i="1" s="1"/>
  <c r="K4114" i="1"/>
  <c r="P4114" i="1" s="1"/>
  <c r="L4114" i="1"/>
  <c r="Q4114" i="1" s="1"/>
  <c r="M4114" i="1"/>
  <c r="R4114" i="1" s="1"/>
  <c r="I4115" i="1"/>
  <c r="N4115" i="1" s="1"/>
  <c r="J4115" i="1"/>
  <c r="O4115" i="1" s="1"/>
  <c r="K4115" i="1"/>
  <c r="P4115" i="1" s="1"/>
  <c r="L4115" i="1"/>
  <c r="Q4115" i="1" s="1"/>
  <c r="M4115" i="1"/>
  <c r="R4115" i="1" s="1"/>
  <c r="I4116" i="1"/>
  <c r="N4116" i="1" s="1"/>
  <c r="J4116" i="1"/>
  <c r="O4116" i="1" s="1"/>
  <c r="K4116" i="1"/>
  <c r="P4116" i="1" s="1"/>
  <c r="L4116" i="1"/>
  <c r="Q4116" i="1" s="1"/>
  <c r="M4116" i="1"/>
  <c r="R4116" i="1" s="1"/>
  <c r="I4117" i="1"/>
  <c r="N4117" i="1" s="1"/>
  <c r="J4117" i="1"/>
  <c r="O4117" i="1" s="1"/>
  <c r="K4117" i="1"/>
  <c r="P4117" i="1" s="1"/>
  <c r="L4117" i="1"/>
  <c r="Q4117" i="1" s="1"/>
  <c r="M4117" i="1"/>
  <c r="R4117" i="1" s="1"/>
  <c r="I4118" i="1"/>
  <c r="N4118" i="1" s="1"/>
  <c r="J4118" i="1"/>
  <c r="O4118" i="1" s="1"/>
  <c r="K4118" i="1"/>
  <c r="P4118" i="1" s="1"/>
  <c r="L4118" i="1"/>
  <c r="Q4118" i="1" s="1"/>
  <c r="M4118" i="1"/>
  <c r="R4118" i="1" s="1"/>
  <c r="I4119" i="1"/>
  <c r="N4119" i="1" s="1"/>
  <c r="J4119" i="1"/>
  <c r="O4119" i="1" s="1"/>
  <c r="K4119" i="1"/>
  <c r="P4119" i="1" s="1"/>
  <c r="L4119" i="1"/>
  <c r="Q4119" i="1" s="1"/>
  <c r="M4119" i="1"/>
  <c r="R4119" i="1" s="1"/>
  <c r="I4120" i="1"/>
  <c r="N4120" i="1" s="1"/>
  <c r="J4120" i="1"/>
  <c r="O4120" i="1" s="1"/>
  <c r="K4120" i="1"/>
  <c r="P4120" i="1" s="1"/>
  <c r="L4120" i="1"/>
  <c r="Q4120" i="1" s="1"/>
  <c r="M4120" i="1"/>
  <c r="R4120" i="1" s="1"/>
  <c r="I4121" i="1"/>
  <c r="N4121" i="1" s="1"/>
  <c r="J4121" i="1"/>
  <c r="O4121" i="1" s="1"/>
  <c r="K4121" i="1"/>
  <c r="P4121" i="1" s="1"/>
  <c r="L4121" i="1"/>
  <c r="Q4121" i="1" s="1"/>
  <c r="M4121" i="1"/>
  <c r="R4121" i="1" s="1"/>
  <c r="I4122" i="1"/>
  <c r="N4122" i="1" s="1"/>
  <c r="J4122" i="1"/>
  <c r="O4122" i="1" s="1"/>
  <c r="K4122" i="1"/>
  <c r="P4122" i="1" s="1"/>
  <c r="L4122" i="1"/>
  <c r="Q4122" i="1" s="1"/>
  <c r="M4122" i="1"/>
  <c r="R4122" i="1" s="1"/>
  <c r="I4123" i="1"/>
  <c r="N4123" i="1" s="1"/>
  <c r="J4123" i="1"/>
  <c r="O4123" i="1" s="1"/>
  <c r="K4123" i="1"/>
  <c r="P4123" i="1" s="1"/>
  <c r="L4123" i="1"/>
  <c r="Q4123" i="1" s="1"/>
  <c r="M4123" i="1"/>
  <c r="R4123" i="1" s="1"/>
  <c r="I4124" i="1"/>
  <c r="N4124" i="1" s="1"/>
  <c r="J4124" i="1"/>
  <c r="O4124" i="1" s="1"/>
  <c r="K4124" i="1"/>
  <c r="P4124" i="1" s="1"/>
  <c r="L4124" i="1"/>
  <c r="Q4124" i="1" s="1"/>
  <c r="M4124" i="1"/>
  <c r="R4124" i="1" s="1"/>
  <c r="I4125" i="1"/>
  <c r="N4125" i="1" s="1"/>
  <c r="J4125" i="1"/>
  <c r="O4125" i="1" s="1"/>
  <c r="K4125" i="1"/>
  <c r="P4125" i="1" s="1"/>
  <c r="L4125" i="1"/>
  <c r="Q4125" i="1" s="1"/>
  <c r="M4125" i="1"/>
  <c r="R4125" i="1" s="1"/>
  <c r="I4126" i="1"/>
  <c r="N4126" i="1" s="1"/>
  <c r="J4126" i="1"/>
  <c r="O4126" i="1" s="1"/>
  <c r="K4126" i="1"/>
  <c r="P4126" i="1" s="1"/>
  <c r="L4126" i="1"/>
  <c r="Q4126" i="1" s="1"/>
  <c r="M4126" i="1"/>
  <c r="R4126" i="1" s="1"/>
  <c r="I4127" i="1"/>
  <c r="N4127" i="1" s="1"/>
  <c r="J4127" i="1"/>
  <c r="O4127" i="1" s="1"/>
  <c r="K4127" i="1"/>
  <c r="P4127" i="1" s="1"/>
  <c r="L4127" i="1"/>
  <c r="Q4127" i="1" s="1"/>
  <c r="M4127" i="1"/>
  <c r="R4127" i="1" s="1"/>
  <c r="I4128" i="1"/>
  <c r="N4128" i="1" s="1"/>
  <c r="J4128" i="1"/>
  <c r="O4128" i="1" s="1"/>
  <c r="K4128" i="1"/>
  <c r="P4128" i="1" s="1"/>
  <c r="L4128" i="1"/>
  <c r="Q4128" i="1" s="1"/>
  <c r="M4128" i="1"/>
  <c r="R4128" i="1" s="1"/>
  <c r="I4129" i="1"/>
  <c r="N4129" i="1" s="1"/>
  <c r="J4129" i="1"/>
  <c r="O4129" i="1" s="1"/>
  <c r="K4129" i="1"/>
  <c r="P4129" i="1" s="1"/>
  <c r="L4129" i="1"/>
  <c r="Q4129" i="1" s="1"/>
  <c r="M4129" i="1"/>
  <c r="R4129" i="1" s="1"/>
  <c r="I4130" i="1"/>
  <c r="N4130" i="1" s="1"/>
  <c r="J4130" i="1"/>
  <c r="O4130" i="1" s="1"/>
  <c r="K4130" i="1"/>
  <c r="P4130" i="1" s="1"/>
  <c r="L4130" i="1"/>
  <c r="Q4130" i="1" s="1"/>
  <c r="M4130" i="1"/>
  <c r="R4130" i="1" s="1"/>
  <c r="I4131" i="1"/>
  <c r="N4131" i="1" s="1"/>
  <c r="J4131" i="1"/>
  <c r="O4131" i="1" s="1"/>
  <c r="K4131" i="1"/>
  <c r="P4131" i="1" s="1"/>
  <c r="L4131" i="1"/>
  <c r="Q4131" i="1" s="1"/>
  <c r="M4131" i="1"/>
  <c r="R4131" i="1" s="1"/>
  <c r="I4132" i="1"/>
  <c r="N4132" i="1" s="1"/>
  <c r="J4132" i="1"/>
  <c r="O4132" i="1" s="1"/>
  <c r="K4132" i="1"/>
  <c r="P4132" i="1" s="1"/>
  <c r="L4132" i="1"/>
  <c r="Q4132" i="1" s="1"/>
  <c r="M4132" i="1"/>
  <c r="R4132" i="1" s="1"/>
  <c r="I4133" i="1"/>
  <c r="N4133" i="1" s="1"/>
  <c r="J4133" i="1"/>
  <c r="O4133" i="1" s="1"/>
  <c r="K4133" i="1"/>
  <c r="P4133" i="1" s="1"/>
  <c r="L4133" i="1"/>
  <c r="Q4133" i="1" s="1"/>
  <c r="M4133" i="1"/>
  <c r="R4133" i="1" s="1"/>
  <c r="I4134" i="1"/>
  <c r="N4134" i="1" s="1"/>
  <c r="J4134" i="1"/>
  <c r="O4134" i="1" s="1"/>
  <c r="K4134" i="1"/>
  <c r="P4134" i="1" s="1"/>
  <c r="L4134" i="1"/>
  <c r="Q4134" i="1" s="1"/>
  <c r="M4134" i="1"/>
  <c r="R4134" i="1" s="1"/>
  <c r="I4135" i="1"/>
  <c r="N4135" i="1" s="1"/>
  <c r="J4135" i="1"/>
  <c r="O4135" i="1" s="1"/>
  <c r="K4135" i="1"/>
  <c r="P4135" i="1" s="1"/>
  <c r="L4135" i="1"/>
  <c r="Q4135" i="1" s="1"/>
  <c r="M4135" i="1"/>
  <c r="R4135" i="1" s="1"/>
  <c r="I4136" i="1"/>
  <c r="N4136" i="1" s="1"/>
  <c r="J4136" i="1"/>
  <c r="O4136" i="1" s="1"/>
  <c r="K4136" i="1"/>
  <c r="P4136" i="1" s="1"/>
  <c r="L4136" i="1"/>
  <c r="Q4136" i="1" s="1"/>
  <c r="M4136" i="1"/>
  <c r="R4136" i="1" s="1"/>
  <c r="I4137" i="1"/>
  <c r="N4137" i="1" s="1"/>
  <c r="J4137" i="1"/>
  <c r="O4137" i="1" s="1"/>
  <c r="K4137" i="1"/>
  <c r="P4137" i="1" s="1"/>
  <c r="L4137" i="1"/>
  <c r="Q4137" i="1" s="1"/>
  <c r="M4137" i="1"/>
  <c r="R4137" i="1" s="1"/>
  <c r="I4138" i="1"/>
  <c r="N4138" i="1" s="1"/>
  <c r="J4138" i="1"/>
  <c r="O4138" i="1" s="1"/>
  <c r="K4138" i="1"/>
  <c r="P4138" i="1" s="1"/>
  <c r="L4138" i="1"/>
  <c r="Q4138" i="1" s="1"/>
  <c r="M4138" i="1"/>
  <c r="R4138" i="1" s="1"/>
  <c r="I4139" i="1"/>
  <c r="N4139" i="1" s="1"/>
  <c r="J4139" i="1"/>
  <c r="O4139" i="1" s="1"/>
  <c r="K4139" i="1"/>
  <c r="P4139" i="1" s="1"/>
  <c r="L4139" i="1"/>
  <c r="Q4139" i="1" s="1"/>
  <c r="M4139" i="1"/>
  <c r="R4139" i="1" s="1"/>
  <c r="I4140" i="1"/>
  <c r="N4140" i="1" s="1"/>
  <c r="J4140" i="1"/>
  <c r="O4140" i="1" s="1"/>
  <c r="K4140" i="1"/>
  <c r="P4140" i="1" s="1"/>
  <c r="L4140" i="1"/>
  <c r="Q4140" i="1" s="1"/>
  <c r="M4140" i="1"/>
  <c r="R4140" i="1" s="1"/>
  <c r="I4141" i="1"/>
  <c r="N4141" i="1" s="1"/>
  <c r="J4141" i="1"/>
  <c r="O4141" i="1" s="1"/>
  <c r="K4141" i="1"/>
  <c r="P4141" i="1" s="1"/>
  <c r="L4141" i="1"/>
  <c r="Q4141" i="1" s="1"/>
  <c r="M4141" i="1"/>
  <c r="R4141" i="1" s="1"/>
  <c r="I4142" i="1"/>
  <c r="N4142" i="1" s="1"/>
  <c r="J4142" i="1"/>
  <c r="O4142" i="1" s="1"/>
  <c r="K4142" i="1"/>
  <c r="P4142" i="1" s="1"/>
  <c r="L4142" i="1"/>
  <c r="Q4142" i="1" s="1"/>
  <c r="M4142" i="1"/>
  <c r="R4142" i="1" s="1"/>
  <c r="I4143" i="1"/>
  <c r="N4143" i="1" s="1"/>
  <c r="J4143" i="1"/>
  <c r="O4143" i="1" s="1"/>
  <c r="K4143" i="1"/>
  <c r="P4143" i="1" s="1"/>
  <c r="L4143" i="1"/>
  <c r="Q4143" i="1" s="1"/>
  <c r="M4143" i="1"/>
  <c r="R4143" i="1" s="1"/>
  <c r="I4144" i="1"/>
  <c r="N4144" i="1" s="1"/>
  <c r="J4144" i="1"/>
  <c r="O4144" i="1" s="1"/>
  <c r="K4144" i="1"/>
  <c r="P4144" i="1" s="1"/>
  <c r="L4144" i="1"/>
  <c r="Q4144" i="1" s="1"/>
  <c r="M4144" i="1"/>
  <c r="R4144" i="1" s="1"/>
  <c r="I4145" i="1"/>
  <c r="N4145" i="1" s="1"/>
  <c r="J4145" i="1"/>
  <c r="O4145" i="1" s="1"/>
  <c r="K4145" i="1"/>
  <c r="P4145" i="1" s="1"/>
  <c r="L4145" i="1"/>
  <c r="Q4145" i="1" s="1"/>
  <c r="M4145" i="1"/>
  <c r="R4145" i="1" s="1"/>
  <c r="I4146" i="1"/>
  <c r="N4146" i="1" s="1"/>
  <c r="J4146" i="1"/>
  <c r="O4146" i="1" s="1"/>
  <c r="K4146" i="1"/>
  <c r="P4146" i="1" s="1"/>
  <c r="L4146" i="1"/>
  <c r="Q4146" i="1" s="1"/>
  <c r="M4146" i="1"/>
  <c r="R4146" i="1" s="1"/>
  <c r="I4147" i="1"/>
  <c r="N4147" i="1" s="1"/>
  <c r="J4147" i="1"/>
  <c r="O4147" i="1" s="1"/>
  <c r="K4147" i="1"/>
  <c r="P4147" i="1" s="1"/>
  <c r="L4147" i="1"/>
  <c r="Q4147" i="1" s="1"/>
  <c r="M4147" i="1"/>
  <c r="R4147" i="1" s="1"/>
  <c r="I4148" i="1"/>
  <c r="N4148" i="1" s="1"/>
  <c r="J4148" i="1"/>
  <c r="O4148" i="1" s="1"/>
  <c r="K4148" i="1"/>
  <c r="P4148" i="1" s="1"/>
  <c r="L4148" i="1"/>
  <c r="Q4148" i="1" s="1"/>
  <c r="M4148" i="1"/>
  <c r="R4148" i="1" s="1"/>
  <c r="I4149" i="1"/>
  <c r="N4149" i="1" s="1"/>
  <c r="J4149" i="1"/>
  <c r="O4149" i="1" s="1"/>
  <c r="K4149" i="1"/>
  <c r="P4149" i="1" s="1"/>
  <c r="L4149" i="1"/>
  <c r="Q4149" i="1" s="1"/>
  <c r="M4149" i="1"/>
  <c r="R4149" i="1" s="1"/>
  <c r="I4150" i="1"/>
  <c r="N4150" i="1" s="1"/>
  <c r="J4150" i="1"/>
  <c r="O4150" i="1" s="1"/>
  <c r="K4150" i="1"/>
  <c r="P4150" i="1" s="1"/>
  <c r="L4150" i="1"/>
  <c r="Q4150" i="1" s="1"/>
  <c r="M4150" i="1"/>
  <c r="R4150" i="1" s="1"/>
  <c r="I4151" i="1"/>
  <c r="N4151" i="1" s="1"/>
  <c r="J4151" i="1"/>
  <c r="O4151" i="1" s="1"/>
  <c r="K4151" i="1"/>
  <c r="P4151" i="1" s="1"/>
  <c r="L4151" i="1"/>
  <c r="Q4151" i="1" s="1"/>
  <c r="M4151" i="1"/>
  <c r="R4151" i="1" s="1"/>
  <c r="I4152" i="1"/>
  <c r="N4152" i="1" s="1"/>
  <c r="J4152" i="1"/>
  <c r="O4152" i="1" s="1"/>
  <c r="K4152" i="1"/>
  <c r="P4152" i="1" s="1"/>
  <c r="L4152" i="1"/>
  <c r="Q4152" i="1" s="1"/>
  <c r="M4152" i="1"/>
  <c r="R4152" i="1" s="1"/>
  <c r="I4153" i="1"/>
  <c r="N4153" i="1" s="1"/>
  <c r="J4153" i="1"/>
  <c r="O4153" i="1" s="1"/>
  <c r="K4153" i="1"/>
  <c r="P4153" i="1" s="1"/>
  <c r="L4153" i="1"/>
  <c r="Q4153" i="1" s="1"/>
  <c r="M4153" i="1"/>
  <c r="R4153" i="1" s="1"/>
  <c r="I4154" i="1"/>
  <c r="N4154" i="1" s="1"/>
  <c r="J4154" i="1"/>
  <c r="O4154" i="1" s="1"/>
  <c r="K4154" i="1"/>
  <c r="P4154" i="1" s="1"/>
  <c r="L4154" i="1"/>
  <c r="Q4154" i="1" s="1"/>
  <c r="M4154" i="1"/>
  <c r="R4154" i="1" s="1"/>
  <c r="I4155" i="1"/>
  <c r="N4155" i="1" s="1"/>
  <c r="J4155" i="1"/>
  <c r="O4155" i="1" s="1"/>
  <c r="K4155" i="1"/>
  <c r="P4155" i="1" s="1"/>
  <c r="L4155" i="1"/>
  <c r="Q4155" i="1" s="1"/>
  <c r="M4155" i="1"/>
  <c r="R4155" i="1" s="1"/>
  <c r="I4156" i="1"/>
  <c r="N4156" i="1" s="1"/>
  <c r="J4156" i="1"/>
  <c r="O4156" i="1" s="1"/>
  <c r="K4156" i="1"/>
  <c r="P4156" i="1" s="1"/>
  <c r="L4156" i="1"/>
  <c r="Q4156" i="1" s="1"/>
  <c r="M4156" i="1"/>
  <c r="R4156" i="1" s="1"/>
  <c r="I4157" i="1"/>
  <c r="N4157" i="1" s="1"/>
  <c r="J4157" i="1"/>
  <c r="O4157" i="1" s="1"/>
  <c r="K4157" i="1"/>
  <c r="P4157" i="1" s="1"/>
  <c r="L4157" i="1"/>
  <c r="Q4157" i="1" s="1"/>
  <c r="M4157" i="1"/>
  <c r="R4157" i="1" s="1"/>
  <c r="I4158" i="1"/>
  <c r="N4158" i="1" s="1"/>
  <c r="J4158" i="1"/>
  <c r="O4158" i="1" s="1"/>
  <c r="K4158" i="1"/>
  <c r="P4158" i="1" s="1"/>
  <c r="L4158" i="1"/>
  <c r="Q4158" i="1" s="1"/>
  <c r="M4158" i="1"/>
  <c r="R4158" i="1" s="1"/>
  <c r="I4159" i="1"/>
  <c r="N4159" i="1" s="1"/>
  <c r="J4159" i="1"/>
  <c r="O4159" i="1" s="1"/>
  <c r="K4159" i="1"/>
  <c r="P4159" i="1" s="1"/>
  <c r="L4159" i="1"/>
  <c r="Q4159" i="1" s="1"/>
  <c r="M4159" i="1"/>
  <c r="R4159" i="1" s="1"/>
  <c r="I4160" i="1"/>
  <c r="N4160" i="1" s="1"/>
  <c r="J4160" i="1"/>
  <c r="O4160" i="1" s="1"/>
  <c r="K4160" i="1"/>
  <c r="P4160" i="1" s="1"/>
  <c r="L4160" i="1"/>
  <c r="Q4160" i="1" s="1"/>
  <c r="M4160" i="1"/>
  <c r="R4160" i="1" s="1"/>
  <c r="I4161" i="1"/>
  <c r="N4161" i="1" s="1"/>
  <c r="J4161" i="1"/>
  <c r="O4161" i="1" s="1"/>
  <c r="K4161" i="1"/>
  <c r="P4161" i="1" s="1"/>
  <c r="L4161" i="1"/>
  <c r="Q4161" i="1" s="1"/>
  <c r="M4161" i="1"/>
  <c r="R4161" i="1" s="1"/>
  <c r="I4162" i="1"/>
  <c r="N4162" i="1" s="1"/>
  <c r="J4162" i="1"/>
  <c r="O4162" i="1" s="1"/>
  <c r="K4162" i="1"/>
  <c r="P4162" i="1" s="1"/>
  <c r="L4162" i="1"/>
  <c r="Q4162" i="1" s="1"/>
  <c r="M4162" i="1"/>
  <c r="R4162" i="1" s="1"/>
  <c r="I4163" i="1"/>
  <c r="N4163" i="1" s="1"/>
  <c r="J4163" i="1"/>
  <c r="O4163" i="1" s="1"/>
  <c r="K4163" i="1"/>
  <c r="P4163" i="1" s="1"/>
  <c r="L4163" i="1"/>
  <c r="Q4163" i="1" s="1"/>
  <c r="M4163" i="1"/>
  <c r="R4163" i="1" s="1"/>
  <c r="I4164" i="1"/>
  <c r="N4164" i="1" s="1"/>
  <c r="J4164" i="1"/>
  <c r="O4164" i="1" s="1"/>
  <c r="K4164" i="1"/>
  <c r="P4164" i="1" s="1"/>
  <c r="L4164" i="1"/>
  <c r="Q4164" i="1" s="1"/>
  <c r="M4164" i="1"/>
  <c r="R4164" i="1" s="1"/>
  <c r="I4165" i="1"/>
  <c r="N4165" i="1" s="1"/>
  <c r="J4165" i="1"/>
  <c r="O4165" i="1" s="1"/>
  <c r="K4165" i="1"/>
  <c r="P4165" i="1" s="1"/>
  <c r="L4165" i="1"/>
  <c r="Q4165" i="1" s="1"/>
  <c r="M4165" i="1"/>
  <c r="R4165" i="1" s="1"/>
  <c r="I4166" i="1"/>
  <c r="N4166" i="1" s="1"/>
  <c r="J4166" i="1"/>
  <c r="O4166" i="1" s="1"/>
  <c r="K4166" i="1"/>
  <c r="P4166" i="1" s="1"/>
  <c r="L4166" i="1"/>
  <c r="Q4166" i="1" s="1"/>
  <c r="M4166" i="1"/>
  <c r="R4166" i="1" s="1"/>
  <c r="I4167" i="1"/>
  <c r="N4167" i="1" s="1"/>
  <c r="J4167" i="1"/>
  <c r="O4167" i="1" s="1"/>
  <c r="K4167" i="1"/>
  <c r="P4167" i="1" s="1"/>
  <c r="L4167" i="1"/>
  <c r="Q4167" i="1" s="1"/>
  <c r="M4167" i="1"/>
  <c r="R4167" i="1" s="1"/>
  <c r="I4168" i="1"/>
  <c r="N4168" i="1" s="1"/>
  <c r="J4168" i="1"/>
  <c r="O4168" i="1" s="1"/>
  <c r="K4168" i="1"/>
  <c r="P4168" i="1" s="1"/>
  <c r="L4168" i="1"/>
  <c r="Q4168" i="1" s="1"/>
  <c r="M4168" i="1"/>
  <c r="R4168" i="1" s="1"/>
  <c r="I4169" i="1"/>
  <c r="N4169" i="1" s="1"/>
  <c r="J4169" i="1"/>
  <c r="O4169" i="1" s="1"/>
  <c r="K4169" i="1"/>
  <c r="P4169" i="1" s="1"/>
  <c r="L4169" i="1"/>
  <c r="Q4169" i="1" s="1"/>
  <c r="M4169" i="1"/>
  <c r="R4169" i="1" s="1"/>
  <c r="I4170" i="1"/>
  <c r="N4170" i="1" s="1"/>
  <c r="J4170" i="1"/>
  <c r="O4170" i="1" s="1"/>
  <c r="K4170" i="1"/>
  <c r="P4170" i="1" s="1"/>
  <c r="L4170" i="1"/>
  <c r="Q4170" i="1" s="1"/>
  <c r="M4170" i="1"/>
  <c r="R4170" i="1" s="1"/>
  <c r="I4171" i="1"/>
  <c r="N4171" i="1" s="1"/>
  <c r="J4171" i="1"/>
  <c r="O4171" i="1" s="1"/>
  <c r="K4171" i="1"/>
  <c r="P4171" i="1" s="1"/>
  <c r="L4171" i="1"/>
  <c r="Q4171" i="1" s="1"/>
  <c r="M4171" i="1"/>
  <c r="R4171" i="1" s="1"/>
  <c r="I4172" i="1"/>
  <c r="N4172" i="1" s="1"/>
  <c r="J4172" i="1"/>
  <c r="O4172" i="1" s="1"/>
  <c r="K4172" i="1"/>
  <c r="P4172" i="1" s="1"/>
  <c r="L4172" i="1"/>
  <c r="Q4172" i="1" s="1"/>
  <c r="M4172" i="1"/>
  <c r="R4172" i="1" s="1"/>
  <c r="I4173" i="1"/>
  <c r="N4173" i="1" s="1"/>
  <c r="J4173" i="1"/>
  <c r="O4173" i="1" s="1"/>
  <c r="K4173" i="1"/>
  <c r="P4173" i="1" s="1"/>
  <c r="L4173" i="1"/>
  <c r="Q4173" i="1" s="1"/>
  <c r="M4173" i="1"/>
  <c r="R4173" i="1" s="1"/>
  <c r="I4174" i="1"/>
  <c r="N4174" i="1" s="1"/>
  <c r="J4174" i="1"/>
  <c r="O4174" i="1" s="1"/>
  <c r="K4174" i="1"/>
  <c r="P4174" i="1" s="1"/>
  <c r="L4174" i="1"/>
  <c r="Q4174" i="1" s="1"/>
  <c r="M4174" i="1"/>
  <c r="R4174" i="1" s="1"/>
  <c r="I4175" i="1"/>
  <c r="N4175" i="1" s="1"/>
  <c r="J4175" i="1"/>
  <c r="O4175" i="1" s="1"/>
  <c r="K4175" i="1"/>
  <c r="P4175" i="1" s="1"/>
  <c r="L4175" i="1"/>
  <c r="Q4175" i="1" s="1"/>
  <c r="M4175" i="1"/>
  <c r="R4175" i="1" s="1"/>
  <c r="I4176" i="1"/>
  <c r="N4176" i="1" s="1"/>
  <c r="J4176" i="1"/>
  <c r="O4176" i="1" s="1"/>
  <c r="K4176" i="1"/>
  <c r="P4176" i="1" s="1"/>
  <c r="L4176" i="1"/>
  <c r="Q4176" i="1" s="1"/>
  <c r="M4176" i="1"/>
  <c r="R4176" i="1" s="1"/>
  <c r="I4177" i="1"/>
  <c r="N4177" i="1" s="1"/>
  <c r="J4177" i="1"/>
  <c r="O4177" i="1" s="1"/>
  <c r="K4177" i="1"/>
  <c r="P4177" i="1" s="1"/>
  <c r="L4177" i="1"/>
  <c r="Q4177" i="1" s="1"/>
  <c r="M4177" i="1"/>
  <c r="R4177" i="1" s="1"/>
  <c r="I4178" i="1"/>
  <c r="N4178" i="1" s="1"/>
  <c r="J4178" i="1"/>
  <c r="O4178" i="1" s="1"/>
  <c r="K4178" i="1"/>
  <c r="P4178" i="1" s="1"/>
  <c r="L4178" i="1"/>
  <c r="Q4178" i="1" s="1"/>
  <c r="M4178" i="1"/>
  <c r="R4178" i="1" s="1"/>
  <c r="I4179" i="1"/>
  <c r="N4179" i="1" s="1"/>
  <c r="J4179" i="1"/>
  <c r="O4179" i="1" s="1"/>
  <c r="K4179" i="1"/>
  <c r="P4179" i="1" s="1"/>
  <c r="L4179" i="1"/>
  <c r="Q4179" i="1" s="1"/>
  <c r="M4179" i="1"/>
  <c r="R4179" i="1" s="1"/>
  <c r="I4180" i="1"/>
  <c r="N4180" i="1" s="1"/>
  <c r="J4180" i="1"/>
  <c r="O4180" i="1" s="1"/>
  <c r="K4180" i="1"/>
  <c r="P4180" i="1" s="1"/>
  <c r="L4180" i="1"/>
  <c r="Q4180" i="1" s="1"/>
  <c r="M4180" i="1"/>
  <c r="R4180" i="1" s="1"/>
  <c r="I4181" i="1"/>
  <c r="N4181" i="1" s="1"/>
  <c r="J4181" i="1"/>
  <c r="O4181" i="1" s="1"/>
  <c r="K4181" i="1"/>
  <c r="P4181" i="1" s="1"/>
  <c r="L4181" i="1"/>
  <c r="Q4181" i="1" s="1"/>
  <c r="M4181" i="1"/>
  <c r="R4181" i="1" s="1"/>
  <c r="I4182" i="1"/>
  <c r="N4182" i="1" s="1"/>
  <c r="J4182" i="1"/>
  <c r="O4182" i="1" s="1"/>
  <c r="K4182" i="1"/>
  <c r="P4182" i="1" s="1"/>
  <c r="L4182" i="1"/>
  <c r="Q4182" i="1" s="1"/>
  <c r="M4182" i="1"/>
  <c r="R4182" i="1" s="1"/>
  <c r="I4183" i="1"/>
  <c r="N4183" i="1" s="1"/>
  <c r="J4183" i="1"/>
  <c r="O4183" i="1" s="1"/>
  <c r="K4183" i="1"/>
  <c r="P4183" i="1" s="1"/>
  <c r="L4183" i="1"/>
  <c r="Q4183" i="1" s="1"/>
  <c r="M4183" i="1"/>
  <c r="R4183" i="1" s="1"/>
  <c r="I4184" i="1"/>
  <c r="N4184" i="1" s="1"/>
  <c r="J4184" i="1"/>
  <c r="O4184" i="1" s="1"/>
  <c r="K4184" i="1"/>
  <c r="P4184" i="1" s="1"/>
  <c r="L4184" i="1"/>
  <c r="Q4184" i="1" s="1"/>
  <c r="M4184" i="1"/>
  <c r="R4184" i="1" s="1"/>
  <c r="I4185" i="1"/>
  <c r="N4185" i="1" s="1"/>
  <c r="J4185" i="1"/>
  <c r="O4185" i="1" s="1"/>
  <c r="K4185" i="1"/>
  <c r="P4185" i="1" s="1"/>
  <c r="L4185" i="1"/>
  <c r="Q4185" i="1" s="1"/>
  <c r="M4185" i="1"/>
  <c r="R4185" i="1" s="1"/>
  <c r="I4186" i="1"/>
  <c r="N4186" i="1" s="1"/>
  <c r="J4186" i="1"/>
  <c r="O4186" i="1" s="1"/>
  <c r="K4186" i="1"/>
  <c r="P4186" i="1" s="1"/>
  <c r="L4186" i="1"/>
  <c r="Q4186" i="1" s="1"/>
  <c r="M4186" i="1"/>
  <c r="R4186" i="1" s="1"/>
  <c r="I4187" i="1"/>
  <c r="N4187" i="1" s="1"/>
  <c r="J4187" i="1"/>
  <c r="O4187" i="1" s="1"/>
  <c r="K4187" i="1"/>
  <c r="P4187" i="1" s="1"/>
  <c r="L4187" i="1"/>
  <c r="Q4187" i="1" s="1"/>
  <c r="M4187" i="1"/>
  <c r="R4187" i="1" s="1"/>
  <c r="I4188" i="1"/>
  <c r="N4188" i="1" s="1"/>
  <c r="J4188" i="1"/>
  <c r="O4188" i="1" s="1"/>
  <c r="K4188" i="1"/>
  <c r="P4188" i="1" s="1"/>
  <c r="L4188" i="1"/>
  <c r="Q4188" i="1" s="1"/>
  <c r="M4188" i="1"/>
  <c r="R4188" i="1" s="1"/>
  <c r="I4189" i="1"/>
  <c r="N4189" i="1" s="1"/>
  <c r="J4189" i="1"/>
  <c r="O4189" i="1" s="1"/>
  <c r="K4189" i="1"/>
  <c r="P4189" i="1" s="1"/>
  <c r="L4189" i="1"/>
  <c r="Q4189" i="1" s="1"/>
  <c r="M4189" i="1"/>
  <c r="R4189" i="1" s="1"/>
  <c r="I4190" i="1"/>
  <c r="N4190" i="1" s="1"/>
  <c r="J4190" i="1"/>
  <c r="O4190" i="1" s="1"/>
  <c r="K4190" i="1"/>
  <c r="P4190" i="1" s="1"/>
  <c r="L4190" i="1"/>
  <c r="Q4190" i="1" s="1"/>
  <c r="M4190" i="1"/>
  <c r="R4190" i="1" s="1"/>
  <c r="I4191" i="1"/>
  <c r="N4191" i="1" s="1"/>
  <c r="J4191" i="1"/>
  <c r="O4191" i="1" s="1"/>
  <c r="K4191" i="1"/>
  <c r="P4191" i="1" s="1"/>
  <c r="L4191" i="1"/>
  <c r="Q4191" i="1" s="1"/>
  <c r="M4191" i="1"/>
  <c r="R4191" i="1" s="1"/>
  <c r="I4192" i="1"/>
  <c r="N4192" i="1" s="1"/>
  <c r="J4192" i="1"/>
  <c r="O4192" i="1" s="1"/>
  <c r="K4192" i="1"/>
  <c r="P4192" i="1" s="1"/>
  <c r="L4192" i="1"/>
  <c r="Q4192" i="1" s="1"/>
  <c r="M4192" i="1"/>
  <c r="R4192" i="1" s="1"/>
  <c r="I4193" i="1"/>
  <c r="N4193" i="1" s="1"/>
  <c r="J4193" i="1"/>
  <c r="O4193" i="1" s="1"/>
  <c r="K4193" i="1"/>
  <c r="P4193" i="1" s="1"/>
  <c r="L4193" i="1"/>
  <c r="Q4193" i="1" s="1"/>
  <c r="M4193" i="1"/>
  <c r="R4193" i="1" s="1"/>
  <c r="I4194" i="1"/>
  <c r="N4194" i="1" s="1"/>
  <c r="J4194" i="1"/>
  <c r="O4194" i="1" s="1"/>
  <c r="K4194" i="1"/>
  <c r="P4194" i="1" s="1"/>
  <c r="L4194" i="1"/>
  <c r="Q4194" i="1" s="1"/>
  <c r="M4194" i="1"/>
  <c r="R4194" i="1" s="1"/>
  <c r="I4195" i="1"/>
  <c r="N4195" i="1" s="1"/>
  <c r="J4195" i="1"/>
  <c r="O4195" i="1" s="1"/>
  <c r="K4195" i="1"/>
  <c r="P4195" i="1" s="1"/>
  <c r="L4195" i="1"/>
  <c r="Q4195" i="1" s="1"/>
  <c r="M4195" i="1"/>
  <c r="R4195" i="1" s="1"/>
  <c r="I4196" i="1"/>
  <c r="N4196" i="1" s="1"/>
  <c r="J4196" i="1"/>
  <c r="O4196" i="1" s="1"/>
  <c r="K4196" i="1"/>
  <c r="P4196" i="1" s="1"/>
  <c r="L4196" i="1"/>
  <c r="Q4196" i="1" s="1"/>
  <c r="M4196" i="1"/>
  <c r="R4196" i="1" s="1"/>
  <c r="I4197" i="1"/>
  <c r="N4197" i="1" s="1"/>
  <c r="J4197" i="1"/>
  <c r="O4197" i="1" s="1"/>
  <c r="K4197" i="1"/>
  <c r="P4197" i="1" s="1"/>
  <c r="L4197" i="1"/>
  <c r="Q4197" i="1" s="1"/>
  <c r="M4197" i="1"/>
  <c r="R4197" i="1" s="1"/>
  <c r="I4198" i="1"/>
  <c r="N4198" i="1" s="1"/>
  <c r="J4198" i="1"/>
  <c r="O4198" i="1" s="1"/>
  <c r="K4198" i="1"/>
  <c r="P4198" i="1" s="1"/>
  <c r="L4198" i="1"/>
  <c r="Q4198" i="1" s="1"/>
  <c r="M4198" i="1"/>
  <c r="R4198" i="1" s="1"/>
  <c r="I4199" i="1"/>
  <c r="N4199" i="1" s="1"/>
  <c r="J4199" i="1"/>
  <c r="O4199" i="1" s="1"/>
  <c r="K4199" i="1"/>
  <c r="P4199" i="1" s="1"/>
  <c r="L4199" i="1"/>
  <c r="Q4199" i="1" s="1"/>
  <c r="M4199" i="1"/>
  <c r="R4199" i="1" s="1"/>
  <c r="I4200" i="1"/>
  <c r="N4200" i="1" s="1"/>
  <c r="J4200" i="1"/>
  <c r="O4200" i="1" s="1"/>
  <c r="K4200" i="1"/>
  <c r="P4200" i="1" s="1"/>
  <c r="L4200" i="1"/>
  <c r="Q4200" i="1" s="1"/>
  <c r="M4200" i="1"/>
  <c r="R4200" i="1" s="1"/>
  <c r="I4201" i="1"/>
  <c r="N4201" i="1" s="1"/>
  <c r="J4201" i="1"/>
  <c r="O4201" i="1" s="1"/>
  <c r="K4201" i="1"/>
  <c r="P4201" i="1" s="1"/>
  <c r="L4201" i="1"/>
  <c r="Q4201" i="1" s="1"/>
  <c r="M4201" i="1"/>
  <c r="R4201" i="1" s="1"/>
  <c r="I4202" i="1"/>
  <c r="N4202" i="1" s="1"/>
  <c r="J4202" i="1"/>
  <c r="O4202" i="1" s="1"/>
  <c r="K4202" i="1"/>
  <c r="P4202" i="1" s="1"/>
  <c r="L4202" i="1"/>
  <c r="Q4202" i="1" s="1"/>
  <c r="M4202" i="1"/>
  <c r="R4202" i="1" s="1"/>
  <c r="I4203" i="1"/>
  <c r="N4203" i="1" s="1"/>
  <c r="J4203" i="1"/>
  <c r="O4203" i="1" s="1"/>
  <c r="K4203" i="1"/>
  <c r="P4203" i="1" s="1"/>
  <c r="L4203" i="1"/>
  <c r="Q4203" i="1" s="1"/>
  <c r="M4203" i="1"/>
  <c r="R4203" i="1" s="1"/>
  <c r="I4204" i="1"/>
  <c r="N4204" i="1" s="1"/>
  <c r="J4204" i="1"/>
  <c r="O4204" i="1" s="1"/>
  <c r="K4204" i="1"/>
  <c r="P4204" i="1" s="1"/>
  <c r="L4204" i="1"/>
  <c r="Q4204" i="1" s="1"/>
  <c r="M4204" i="1"/>
  <c r="R4204" i="1" s="1"/>
  <c r="I4205" i="1"/>
  <c r="N4205" i="1" s="1"/>
  <c r="J4205" i="1"/>
  <c r="O4205" i="1" s="1"/>
  <c r="K4205" i="1"/>
  <c r="P4205" i="1" s="1"/>
  <c r="L4205" i="1"/>
  <c r="Q4205" i="1" s="1"/>
  <c r="M4205" i="1"/>
  <c r="R4205" i="1" s="1"/>
  <c r="I4206" i="1"/>
  <c r="N4206" i="1" s="1"/>
  <c r="J4206" i="1"/>
  <c r="O4206" i="1" s="1"/>
  <c r="K4206" i="1"/>
  <c r="P4206" i="1" s="1"/>
  <c r="L4206" i="1"/>
  <c r="Q4206" i="1" s="1"/>
  <c r="M4206" i="1"/>
  <c r="R4206" i="1" s="1"/>
  <c r="I4207" i="1"/>
  <c r="N4207" i="1" s="1"/>
  <c r="J4207" i="1"/>
  <c r="O4207" i="1" s="1"/>
  <c r="K4207" i="1"/>
  <c r="P4207" i="1" s="1"/>
  <c r="L4207" i="1"/>
  <c r="Q4207" i="1" s="1"/>
  <c r="M4207" i="1"/>
  <c r="R4207" i="1" s="1"/>
  <c r="I4208" i="1"/>
  <c r="N4208" i="1" s="1"/>
  <c r="J4208" i="1"/>
  <c r="O4208" i="1" s="1"/>
  <c r="K4208" i="1"/>
  <c r="P4208" i="1" s="1"/>
  <c r="L4208" i="1"/>
  <c r="Q4208" i="1" s="1"/>
  <c r="M4208" i="1"/>
  <c r="R4208" i="1" s="1"/>
  <c r="I4209" i="1"/>
  <c r="N4209" i="1" s="1"/>
  <c r="J4209" i="1"/>
  <c r="O4209" i="1" s="1"/>
  <c r="K4209" i="1"/>
  <c r="P4209" i="1" s="1"/>
  <c r="L4209" i="1"/>
  <c r="Q4209" i="1" s="1"/>
  <c r="M4209" i="1"/>
  <c r="R4209" i="1" s="1"/>
  <c r="I4210" i="1"/>
  <c r="N4210" i="1" s="1"/>
  <c r="J4210" i="1"/>
  <c r="O4210" i="1" s="1"/>
  <c r="K4210" i="1"/>
  <c r="P4210" i="1" s="1"/>
  <c r="L4210" i="1"/>
  <c r="Q4210" i="1" s="1"/>
  <c r="M4210" i="1"/>
  <c r="R4210" i="1" s="1"/>
  <c r="I4211" i="1"/>
  <c r="N4211" i="1" s="1"/>
  <c r="J4211" i="1"/>
  <c r="O4211" i="1" s="1"/>
  <c r="K4211" i="1"/>
  <c r="P4211" i="1" s="1"/>
  <c r="L4211" i="1"/>
  <c r="Q4211" i="1" s="1"/>
  <c r="M4211" i="1"/>
  <c r="R4211" i="1" s="1"/>
  <c r="I4212" i="1"/>
  <c r="N4212" i="1" s="1"/>
  <c r="J4212" i="1"/>
  <c r="O4212" i="1" s="1"/>
  <c r="K4212" i="1"/>
  <c r="P4212" i="1" s="1"/>
  <c r="L4212" i="1"/>
  <c r="Q4212" i="1" s="1"/>
  <c r="M4212" i="1"/>
  <c r="R4212" i="1" s="1"/>
  <c r="I4213" i="1"/>
  <c r="N4213" i="1" s="1"/>
  <c r="J4213" i="1"/>
  <c r="O4213" i="1" s="1"/>
  <c r="K4213" i="1"/>
  <c r="P4213" i="1" s="1"/>
  <c r="L4213" i="1"/>
  <c r="Q4213" i="1" s="1"/>
  <c r="M4213" i="1"/>
  <c r="R4213" i="1" s="1"/>
  <c r="I4214" i="1"/>
  <c r="N4214" i="1" s="1"/>
  <c r="J4214" i="1"/>
  <c r="O4214" i="1" s="1"/>
  <c r="K4214" i="1"/>
  <c r="P4214" i="1" s="1"/>
  <c r="L4214" i="1"/>
  <c r="Q4214" i="1" s="1"/>
  <c r="M4214" i="1"/>
  <c r="R4214" i="1" s="1"/>
  <c r="I4215" i="1"/>
  <c r="N4215" i="1" s="1"/>
  <c r="J4215" i="1"/>
  <c r="O4215" i="1" s="1"/>
  <c r="K4215" i="1"/>
  <c r="P4215" i="1" s="1"/>
  <c r="L4215" i="1"/>
  <c r="Q4215" i="1" s="1"/>
  <c r="M4215" i="1"/>
  <c r="R4215" i="1" s="1"/>
  <c r="I4216" i="1"/>
  <c r="N4216" i="1" s="1"/>
  <c r="J4216" i="1"/>
  <c r="O4216" i="1" s="1"/>
  <c r="K4216" i="1"/>
  <c r="P4216" i="1" s="1"/>
  <c r="L4216" i="1"/>
  <c r="Q4216" i="1" s="1"/>
  <c r="M4216" i="1"/>
  <c r="R4216" i="1" s="1"/>
  <c r="I4217" i="1"/>
  <c r="N4217" i="1" s="1"/>
  <c r="J4217" i="1"/>
  <c r="O4217" i="1" s="1"/>
  <c r="K4217" i="1"/>
  <c r="P4217" i="1" s="1"/>
  <c r="L4217" i="1"/>
  <c r="Q4217" i="1" s="1"/>
  <c r="M4217" i="1"/>
  <c r="R4217" i="1" s="1"/>
  <c r="I4218" i="1"/>
  <c r="N4218" i="1" s="1"/>
  <c r="J4218" i="1"/>
  <c r="O4218" i="1" s="1"/>
  <c r="K4218" i="1"/>
  <c r="P4218" i="1" s="1"/>
  <c r="L4218" i="1"/>
  <c r="Q4218" i="1" s="1"/>
  <c r="M4218" i="1"/>
  <c r="R4218" i="1" s="1"/>
  <c r="I4219" i="1"/>
  <c r="N4219" i="1" s="1"/>
  <c r="J4219" i="1"/>
  <c r="O4219" i="1" s="1"/>
  <c r="K4219" i="1"/>
  <c r="P4219" i="1" s="1"/>
  <c r="L4219" i="1"/>
  <c r="Q4219" i="1" s="1"/>
  <c r="M4219" i="1"/>
  <c r="R4219" i="1" s="1"/>
  <c r="I4220" i="1"/>
  <c r="N4220" i="1" s="1"/>
  <c r="J4220" i="1"/>
  <c r="O4220" i="1" s="1"/>
  <c r="K4220" i="1"/>
  <c r="P4220" i="1" s="1"/>
  <c r="L4220" i="1"/>
  <c r="Q4220" i="1" s="1"/>
  <c r="M4220" i="1"/>
  <c r="R4220" i="1" s="1"/>
  <c r="I4221" i="1"/>
  <c r="N4221" i="1" s="1"/>
  <c r="J4221" i="1"/>
  <c r="O4221" i="1" s="1"/>
  <c r="K4221" i="1"/>
  <c r="P4221" i="1" s="1"/>
  <c r="L4221" i="1"/>
  <c r="Q4221" i="1" s="1"/>
  <c r="M4221" i="1"/>
  <c r="R4221" i="1" s="1"/>
  <c r="I4222" i="1"/>
  <c r="N4222" i="1" s="1"/>
  <c r="J4222" i="1"/>
  <c r="O4222" i="1" s="1"/>
  <c r="K4222" i="1"/>
  <c r="P4222" i="1" s="1"/>
  <c r="L4222" i="1"/>
  <c r="Q4222" i="1" s="1"/>
  <c r="M4222" i="1"/>
  <c r="R4222" i="1" s="1"/>
  <c r="I4223" i="1"/>
  <c r="N4223" i="1" s="1"/>
  <c r="J4223" i="1"/>
  <c r="O4223" i="1" s="1"/>
  <c r="K4223" i="1"/>
  <c r="P4223" i="1" s="1"/>
  <c r="L4223" i="1"/>
  <c r="Q4223" i="1" s="1"/>
  <c r="M4223" i="1"/>
  <c r="R4223" i="1" s="1"/>
  <c r="J3" i="1"/>
  <c r="O3" i="1" s="1"/>
  <c r="K3" i="1"/>
  <c r="P3" i="1" s="1"/>
  <c r="L3" i="1"/>
  <c r="Q3" i="1" s="1"/>
  <c r="M3" i="1"/>
  <c r="R3" i="1" s="1"/>
  <c r="I3" i="1"/>
  <c r="N3" i="1" s="1"/>
  <c r="N4224" i="1" l="1"/>
  <c r="N4225" i="1"/>
  <c r="R4224" i="1"/>
  <c r="R4225" i="1"/>
  <c r="Q4224" i="1"/>
  <c r="Q4225" i="1"/>
  <c r="P4225" i="1"/>
  <c r="P4224" i="1"/>
  <c r="O4225" i="1"/>
  <c r="O4224" i="1"/>
  <c r="O4226" i="1" l="1"/>
  <c r="P4226" i="1"/>
  <c r="Q4226" i="1"/>
  <c r="R4226" i="1"/>
  <c r="N4226" i="1"/>
</calcChain>
</file>

<file path=xl/sharedStrings.xml><?xml version="1.0" encoding="utf-8"?>
<sst xmlns="http://schemas.openxmlformats.org/spreadsheetml/2006/main" count="8460" uniqueCount="8361">
  <si>
    <t>property_id</t>
  </si>
  <si>
    <t>price</t>
  </si>
  <si>
    <t>val_tot_area_OIME</t>
  </si>
  <si>
    <t>description</t>
  </si>
  <si>
    <t>pred_tree</t>
  </si>
  <si>
    <t>pred_xgb</t>
  </si>
  <si>
    <t>pred_tree2</t>
  </si>
  <si>
    <t>pred_xgb2</t>
  </si>
  <si>
    <t>cf687b2e64811c624fd0c390</t>
  </si>
  <si>
    <t>Casa en venta ubicada en Medellín sector Los Olivos. 
Valor predial $430.000 trimestral. 
Avalúo catastral $195.000.000. 
Cerca a La Plaza de La América y Calle San Juan. 
Lote de 8 metros x 25 metros, ya se hizo cambio de alcantarillado, casa tipo cabaña, se pueden construir 7 unidades de vivienda y 1 local comercial de 50 metros. 
Comodidades: Sala, comedor, biblioteca, 3 alcobas, 3 clóset, piso en cerámica, 2 baños, cocina integral mixta, zona de ropas, terraza, 2 patios, garaje doble lineal, servicios públicos y red de gas.</t>
  </si>
  <si>
    <t>752423caf9b1d44b878c5d84</t>
  </si>
  <si>
    <t xml:space="preserve">Venta, Apartamento en la Mota, Medellín. 
70 M2, 3 alcobas, 2 closets, sala, comedor, balcón, 2 baños cabinados en vidrio templado, cocina integral abierta, mesón en acero inoxidable , piso en cerámica, zona de ropas, red de gas, parqueadero cubierto, Vista Panorámica
Unidad cerrada con portería las 24 horas, circuito cerrado de tv, citófono, shut de basura, zonas verdes, zona de mascotas, juegos infantiles, placa deportiva, salón social, parqueadero de visitantes.
Fácil acceso a transporte público, supermercados, establecimientos comerciales, parques, colegios, universidades, zonas deportivas, sector residencial.
Proser Inmobiliaria.
</t>
  </si>
  <si>
    <t>fbac8aefe9e05ea4793fc68f</t>
  </si>
  <si>
    <t xml:space="preserve">Apartamento en venta Loma de los Bernal, parte baja, con área aproximada de 96 metros pendiente de verificar en escritura, distribuidos en dos plantas, en la planta inferior encontramos sala-comedor amplia con excelente iluminación natural y adicionalmente luces led y hermosa luz indirecta, balcón con buen registro, baño social y cocina integral con doble mesón en mármol, amplios anaqueles superiores e inferiores en cada uno de los mesones, en la planta superior encontramos 3 cómodas alcobas con excelente iluminación y ventilación natural dos de ellas con baños privados con modernos acabados, balcón en la alcoba principal, el apartamento cuenta con  piso en cerámica en perfecto estado y gas natural, parqueadero y cuarto útil, piscina y una pequeña zona infantil
se trata de una propiedad horizontal de dos torres de 17 pisos con vigilancia 24 horas, un su perímetro cercano se encuentra D1 y el Exito de la mota
</t>
  </si>
  <si>
    <t>6fd8ae8dd31666580d8ddc0f</t>
  </si>
  <si>
    <t xml:space="preserve">Apartamento para la  venta  con excelente distribución he iluminado, cuenta con sala comedor, cocina integral , zona de ropas, un balcon en el area social,3  alcobas cada una con closet , alcoba principal con baño y closet, pisos en ceramica, baño social. parqueadero sencillo cubierto.
Urbanización con portería 24/horas,circuito cerrado de tv,dos ascensores por torre,  zonas sociales como piscina para adultos y niños, juegos infantiles, gimnasio, turco, sauna, salón social, cancha de futbol y baloncesto,senderos para mascotas, parqueadero de visitantes.
cerca de la avenida la 80, al mall comercial, supermercado euro y d1.
</t>
  </si>
  <si>
    <t>56e96ba1fd31299e54057e71</t>
  </si>
  <si>
    <t>Hermoso apartamento de 75 mts aproximadamente , buena iluminación ,cuenta con espacios amplios ,vista a la ciudad , buenas rutas de acceso vial , cerca al D1, belén , la 80 , y de parques cercanos para salir a caminar.</t>
  </si>
  <si>
    <t>656faa52ef72b3196dcd3d48</t>
  </si>
  <si>
    <t>WG Especialista Inmobiliaria te ofrece este apartamento, ubicado en excelente sector de Copacabana, cuenta con un rea de 51.91 metros, siendo ideal para que compartas en familia ya que consta de reas comunes como: un saln social, piscina para adultos y nios, solrium, parque infantil ,circuito cerrado de tv, ascensores, gimnasio, parqueadero de visitante, el apartamento incluye parqueadero y cuarto til privado.</t>
  </si>
  <si>
    <t>ab04fbee6948f6057f1227fb</t>
  </si>
  <si>
    <t xml:space="preserve">Apartamento familiar de 140.5 m2  ubicado en el barrio Conquistadores, en un sector residencial muy tranquilo. 
El edificio tiene 4 unidades en total,  un apartamento por piso. 
Cuenta con espacios muy generosos, y está en muy buen estado.  La zona social es muy amplia e iluminada ya que tiene un gran ventanal.  Tiene 3  habitaciones con closet tradicional, la principal con baño,  las otras 2 comparten baño.
La cocina es semi-integral de buen tamaño, allí tiene espacio para un comedor auxiliar,  cuenta con una gran despensa,  zona de ropas independiente y alcoba de servicio grande.
Tiene un parqueadero, No tiene ascensor
Ideal para remodelar!
Predial trimestral: $470.000
Avalúo Catastral: $ 190.100.000
Administración: $ 165.000
</t>
  </si>
  <si>
    <t>54b04bc6eedce9fbe40355af</t>
  </si>
  <si>
    <t xml:space="preserve">Cod. 4000556. En este formidable espacio encontraras, 2 alcobas, 2 closets, 1 baños privado, 1 baño social, baños cabinados, enchapados, calentador y muebles inferiores. Además, sala-comedor, cocina integral con barra americana, campana, estufa a gas y red de gas. También zona de ropas, balcón con linda vista panorámica y parqueadero privado cubierto. Buenos acabados y piso en porcelanato La unidad residencial cuenta con vigilancia 24 horas, cámaras, ascensor, shut, parqueadero de visitantes, gimnasio, salón social y piscina de niños.  Apartamento ubicado en zona estratégica de Itagüí. Excelentes vías de acceso de rutas de buses y servicio de Metroplus. Cerca al parque las chimeneas, pista de patinaje, plaza mayorista y Centro de la moda de Itagüí. Predial $ 124000 trimestral,
</t>
  </si>
  <si>
    <t>a91a5caf28f3065300a4374c</t>
  </si>
  <si>
    <t xml:space="preserve">Área 54 m2, 2 alcobas, 2 baños, sala comedor, estudio, o posibilidad de otra alcoba, cocina integral, zona de ropas, balcón parqueadero privado.
Porteria las 24 horas, zonas verdes, juegos infantiles, salón, cancha, piscina, zona para mascotas.
Cerca a Iglesias San Matias de Apsotol, Supermercados, Rutas de trasnporte, Mall Santana.
</t>
  </si>
  <si>
    <t>131a478b0ce3d01a43fcc481</t>
  </si>
  <si>
    <t xml:space="preserve">Apartamento con Excelente Ubicacion cerca a mall gran vía, al colegio la inmaculada e Instituto San Carlos  y a la Clinica Las Americas. El inmueble tiene 86 metros consta de 3 alcobas, 3 baños, sala comedor, cocina integral, parqueadero y cuarto util. Unidad con juegos infantiles, salon social, gimnasio y cancha.
</t>
  </si>
  <si>
    <t>03a64d8c08532ead3bd03e2e</t>
  </si>
  <si>
    <t xml:space="preserve">Cod. 4000537. En este amplio y fresco espacio  area construida 63 metros cuadrados, piso 11, 3 alcobas, 2 baños, 1 vestier, 2 closets, sala comedor, cocina integral con barra americana, red de gas, balcón  con espectacular vista hacia la ciudad, parqueadero privado cubierto y cuarto util. Excelentes acabados y piso en cerámica. Unidad residencial completa con zonas comunes como piscinas, turco, gimnasio, solarium, salón social, zona de asados, juegos infantiles, canchas sinteticas, zonas verdes, parque para mascotas, vigilancia y porteria las 24 horas y camaras de vigilancia en cada piso y cada zona cómun. Cercano a A pocas cuadras del club campestre el rodeo, y a la av guayabal, a pocos pasos de la tienda D1, cerca av 80. cerca servicios de salud, farmacias, y centros comerciales, fácil acceso a la av regional ambos sentidos..
</t>
  </si>
  <si>
    <t>bf68b062fdc6c76771e433a9</t>
  </si>
  <si>
    <t xml:space="preserve">Cod. 4000566. Spacios tiene para ti este agradable y fresco apartamento donde  encontraras, 3 alcobas, 2 closets, 1 baños privado, 1 baño social, baños cabinados, enchapados, calentador y muebles inferiores. Además, sala, comedor independiente, cocina integral con campana, estufa mixta y red de gas. También zona de ropas y parqueadero privado cubierto. Tiene excelentes acabados y piso en cerámica. La unidad residencial cuenta con seguridad 24 horas, shut, piscina adultos, sauna, salón social, área mascotas y un sendero ecológico. Ubicado en zona residencial y alta valorización. Cercano al Mall La Mota, Mall Arkadia y Gran Vía, Clínica Las Américas, Club el Rodeo, María Luisa Calle, Aeroparque Juan Pablo, Av la 80, Fácil vías de acceso y rutas de transporte. Predial $ 837000 anual 
</t>
  </si>
  <si>
    <t>9a0b03c17db20565140df2b4</t>
  </si>
  <si>
    <t xml:space="preserve">Vendo Apartamento Calasanz, área 94 m2, 3 alcobas principal con baño y clóset, 2 baños,sala-comedor,estudio, cocina integral, zona de ropas, balcón,  parqueadero y cuarto util, piso alto con vista a la ciudad.
Zonas comununes con piscina para adultos y niños, cancha deportiva, salón de jóvenes, Salón social, BBQ, Juegos infantiles
Cerca a Trans. Público, supermercados, Colegios / universidades 
Valor Venta: $ 430.000.000
Urve Inmobiliaria Colombia S.A.S
</t>
  </si>
  <si>
    <t>3261d4e639559dd406a39f59</t>
  </si>
  <si>
    <t xml:space="preserve">Venta de Apartamento  en el centro
 Centro cerca a placita de florez
 Con buenas rutas  de servicio publico y tranvia a pocos metros 
 Porteria 24 horas
 circuito cerrado de tv
 Ascensor llega hasta piso15,2
 Las 3 habitaciones  tienen su closet
</t>
  </si>
  <si>
    <t>f82c8e3833798aa92294306c</t>
  </si>
  <si>
    <t xml:space="preserve">CODIGO 3998FR806   Hermoso y moderno apartamento en edificio, situado en uno de los barrios mas exclusivos de Medellin, Belen Malibu. Cercano a centros comerciales, clinicas, unidad deportiva de belen, universidades, parques etc. Es un segundo piso con una maravillosa terraza que rodea todo el apartamento con una magnifica vista. Cuenta con tres alcobas la principal con baño y closet, las alcobas tienen acceso  a la terraza, baño social, sala comedor, cocina integral, zona de ropas y Parqueadero. Sector seguro y tranquilo, un lugar ideal para vivir.
Su precio es negociable 
</t>
  </si>
  <si>
    <t>598350fdc3a419ef52e760eb</t>
  </si>
  <si>
    <t>Hermosa casa en primer piso  en belén la Palma amplia, iluminada, con excelentes acabados, tiene 3 alcobas, 3 baños completos, sala comedor, sala auxiliar, dos patios, cocina abierta. parqueadero cubierto.  Antejardín , cerca al centro comercial los Molinos, a la carrera 80. En sector tranquilo, residencial.</t>
  </si>
  <si>
    <t>b2be470539139649f80b338c</t>
  </si>
  <si>
    <t>&lt;b&gt;M2890895 Apartamento en venta sector Conquistadores&lt;/b&gt;&lt;br&gt;&lt;br&gt;M2890895 Apartamento exterior en venta en el sector Conquistadores, sobre v&amp;iacute;a principal, CC. Unicentro, cerca a Av. 33, supermercados de cadera, restaurantes, corresponsales bancarios, universidad pontificia bolivariana, f&amp;aacute;cil acceso a rutas de transporte publico  y servicios complementarios. Piso en marmol, hall de acceso, sala y comedor independiente, estudio, estar de tv, 3 alcobas con ba&amp;ntilde;o en cada una, cocina integral abierta tipo americano, alcoba y ba&amp;ntilde;o de servicio, patio, terraza y parqueaderos independientes cubiertos. Edificio con ascensor, sal&amp;oacute;n social, vigilancia 24 hrs, citofonia y circuito cerrado de tv. &lt;br /&gt;&lt;br&gt;&lt;br&gt; Características adicionales: &lt;br&gt; - Habitación principal&lt;br&gt;- Estudio&lt;br&gt;- Cuarto de servicio&lt;br&gt;- Sala&lt;br&gt;- Depósito&lt;br&gt; &lt;br&gt;&lt;br&gt; Ref#773906.</t>
  </si>
  <si>
    <t>30824fc5651df323104526e8</t>
  </si>
  <si>
    <t>Casa de 2 niveles 155 metros aproximados (por confirmar sobre escrituras), cuenta con amplios espacios 4 alcobas, patio, ventanal y balcón, ubicada cerca de Mix Mall.</t>
  </si>
  <si>
    <t>4f5d85589f53814b61584d33</t>
  </si>
  <si>
    <t xml:space="preserve">Casa para la venta al occidente de Medellín (Antioquia), Belén La Palma. Es una construcción de tres pisos, los dos primeros son una sola vivienda, el tercero es independiente y está alquilado. No están desenglabados, tienen una sola matrícula inmobiliaria, pero están independizados en servicios públicos y con entrada separada. La primera casa (primero y segundo piso) tiene: salón comedor, garaje, patio zona de ropas, cocina, alcoba del servicio con baño, balcón, tres alcobas, dos baños familiares completos. El tercer piso tiene: salón comedor, cocina, tres alcobas, dos baños familares completos, alcoba del serivicio con baño, patio zona de ropas. Se vende todo completo. 
</t>
  </si>
  <si>
    <t>d50b6a3f4694e1e8f51e8386</t>
  </si>
  <si>
    <t>Casa de 2 Niveles, de 190 mt2, sala,comedor,estudio,chimenea ,comedor auxiliar, cocina integral, 4 habitacones , 3 baños, jardin y antejardin,3 parquaderos lineales. Unidad con zonas verdes , parqueadero de visitante, salon social, cctv y porteria las 24 horas.</t>
  </si>
  <si>
    <t>897ebbea8791794c3607266d</t>
  </si>
  <si>
    <t xml:space="preserve">Venta Casa: Primer piso, a pocos pasos de la estación Metroplús, cerca de Comfama de la 45 
Características 
- 3 alcobas. - 2 baños. 
- Cocina integral - gas.
- Iluminada - Ventilación.
- Sector con variada oferta comercial y de servicios. 
- Fácil acceso. 
</t>
  </si>
  <si>
    <t>81431bdd7ddc2ea20f10d461</t>
  </si>
  <si>
    <t>VENTA 
Ubicación: Medellin  * Barrio Laureles Almeria 
se vende primer piso . Cerca a parques y centros comerciales.
Metros: 168
Precio: $460.000.000 negociables.
Consta de: sala comedor,  garaje, 4 habitaciones con closet + 1 de servicio, 2 baños, cocina integral, 1 zona de ropa +  1 patio.</t>
  </si>
  <si>
    <t>5c9223a6d877f94f907ea367</t>
  </si>
  <si>
    <t>Venta casa Florida Nueva, 3 habitaciones, primer piso, remodelada, cerca a Estación del Metro del Estadio, restaurantes, zona bancaria, fácil movilidad.Precio $530 Millones</t>
  </si>
  <si>
    <t>1075d2a37be02e53d84e0b03</t>
  </si>
  <si>
    <t>&lt;b&gt;Se vende apto 77m2, la Castellana, Medellín&lt;/b&gt;&lt;br&gt;&lt;br&gt;Apartamento en edificio ubicado en Medell&amp;iacute;n sector la Castellana cerca a la parroquia Santa Rita Casia; cuenta con las siguientes caracter&amp;iacute;sticas:&lt;br /&gt;
&amp;bull;	77 m2&lt;br /&gt;
&amp;bull;	Tres alcobas con cl&amp;oacute;set cada una&lt;br /&gt;
&amp;bull;	Dos ba&amp;ntilde;os&lt;br /&gt;
&amp;bull;	Cocina integral &lt;br /&gt;
&amp;bull;	Red de gas&lt;br /&gt;
&amp;bull;	Sala comedor&lt;br /&gt;
&amp;bull;	Zona de ropas&lt;br /&gt;
&amp;bull;	Balc&amp;oacute;n &lt;br /&gt;
&amp;bull;	Piso 4 sin ascensor&lt;br /&gt;
&amp;bull;	 Estrato 5&lt;br /&gt;
&amp;bull;	Sin parqueadero &lt;br /&gt;
&lt;br /&gt;&lt;br&gt;&lt;br&gt; Características adicionales: &lt;br&gt; - Agua corriente&lt;br&gt;- Sala&lt;br&gt; &lt;br&gt;&lt;br&gt; Ref#673978.</t>
  </si>
  <si>
    <t>f22039ce47316b1f2f55303d</t>
  </si>
  <si>
    <t>Codigo Inmobiliaria: AP - 2554. Apartamento sector Estadio, en primer piso, reformado, consta de tres alcobas, tres baos, sala- comedor, cocina integral, sin garaje, pisos porcelanato</t>
  </si>
  <si>
    <t>b0d757778a982341854af3b1</t>
  </si>
  <si>
    <t xml:space="preserve">Venta de casa de primer piso ubicada en floresta metropolitano medellin conn3habitaciones 2 baños cocina  integral red de gas 2baños 1piso sala garaje buenos acabados closets 
WhatsApp  3115914857
</t>
  </si>
  <si>
    <t>e56feb4bf6457359118e4888</t>
  </si>
  <si>
    <t>EN VENTA CÓMODO APARTAMENTO EN EL SECTOR DE SAN JAVIER, EL CUAL CUENTA CON, 3 ALCOBAS, 2 CLOSET, ZONA DE ROPAS, SALA COMEDOR, VENTANAL, 1 BAÑO CABINADO, COCINA INTEGRAL, RED DE GAS, CALENTADOR DE PASO, PISO EN BALDOSA, PARQUEADERO DESCUBIERTO, ESTRATO 3 , ÁREA DE 70MT, PORTERÍA PERMANENTE, ZONAS VERDES.</t>
  </si>
  <si>
    <t>2000901b3759f858a79bb69c</t>
  </si>
  <si>
    <t xml:space="preserve">Poblado, Loma del Indio
Apartamento en venta
Area 78 mt2
3 habitaciones
2 baños
1 parqueadero + util
Unidad completa (piscina, zona verde, parque infantil)
Valor Administracion $247.000
Predial anual: 1.216.000
</t>
  </si>
  <si>
    <t>469dad0392f13fdc8135f38e</t>
  </si>
  <si>
    <t>Venta de Casa 1° piso P.H en Belén Rincón cerca a la unidad ciudadela del valle, con buen servicio de rutas de transporte publico. Tiene salón comedor, 2 alcobas sin closet, 1 baño sin cabina, cocineta con red de gas , zona de ropas y un pequeño patio, un cuartico útil, con pisos en cerámica .Casa en primer piso iluminada, parcialmente con reformas de piso y enchape en muros.</t>
  </si>
  <si>
    <t>a8a0bf1d87408487a106d0cc</t>
  </si>
  <si>
    <t>Los espacios de esta propiedad son maravillosos.
Es muy amplio y confortable, son 161,4 mts, con una distribución muy ganadora.
3 Habitaciones todas con baño, baño social , y alcoba de servicio con baño, 5 Baños en total. 
Tiene diferentes espacios: una biblioteca de muy buena tamaño, diagonal se encuentra la zona de televisión muy espaciosa. 
La habitación principal tiene vestier baño y adicional una zona deliciosa adecuada por sus propietarios donde tienen un jacuzzi un espacio que utilizan para leer y relajarse.
Cuenta además con una terraza grande con vista a la parte interna de la unidad.
Closets, puertas, cajoneras están fabricadas en roble.
La ubicación es buenísima todo al alcance de tu mano,a 5 cuadras de la unidad deportiva Atanasio Girardot, a 3 cuadras de la zona rosa de Laureles,a 4 cuadras de Makro y Homecenter, a una cuadra de justo y bueno, D1, surtí Fruver.</t>
  </si>
  <si>
    <t>f7e5ee424394fc5c67e868cc</t>
  </si>
  <si>
    <t>Amplio apto ubicado en el sector de la Mota
Área: 83,36 mts 
Administración: $327.000
Predial: $240.000 trimestral
Comodidades: 3 alcobas más alcoba del servicio, alcoba principal con baño, sala comedor bien iluminada, cocina, zona de ropas, red de gas. 2 PARQUEADEROS LINEALES + cuarto util
Áreas comunes: portería 24 horas, salón social, piscina adultos y niños, juegos infantiles, cancha de fútbol y próximamente gimnasio.
Cerca al mall Gran Vía -Exito,Mc Donald- Bancos etc- a 3 cuadras de la Clínica Las Américas</t>
  </si>
  <si>
    <t>a8514b7a2bbceb760ec686e5</t>
  </si>
  <si>
    <t xml:space="preserve">Apartamento en Robledo, San German ,a cinco minutos de la institucion Universitaria Colegio Mayor de Antioquia, al ITM,y a la Facultad de ciencias agrarias de la universidad de Antioquia. El inmueble cuenta con 3 alcobas, principal con baño y vestier, 2 baños social,cocina integral, sala comedor ,biblioteca.balcon,parqueadero de carro sencillo ,y dos parqueadero para moto y cuarto util.La unidad cuenta con juegos infantiles,canca de futbol y de scuash ,piscina para adultos y niños, jacuzzi, salon social y zona verde.
</t>
  </si>
  <si>
    <t>ed3fddc6c242740aa14ef879</t>
  </si>
  <si>
    <t>Vendo Apartamento de 121 mts con excelente vista cerca a Centro Comercial Unicentro, Clínicas y Universidades.3 habitaciones, 2 baños completos más baño social, salón comedor amplio, estudio, dos parqueaderos paralelos y cuarto útil. El edificio cuenta con lobby, servicio de vigilancia 24 horas, ascensor, gimnasio, salón social, turco y jacuzzi. Piso sexto.</t>
  </si>
  <si>
    <t>76cb34c7412c116e83a355c4</t>
  </si>
  <si>
    <t xml:space="preserve">Se vende apartamento, con 80mt2, construidos y distribuidos en: piso en cerámica, sala-comedor, 2 alcobas, 2 closet, 2 baño cabinados, cocina integral – barra americana, zona de ropa, red de gas natural.
El área del inmueble va sujeta a verificación de escrituras. 
Lemont inmobiliaria.
</t>
  </si>
  <si>
    <t>87f0f3537a3d6a6884ccbcf2</t>
  </si>
  <si>
    <t>Venta apartamento el poblado parte baja, cerca centro comercial pinar del rio, transporte publico, 
3 alcobas, 3 baños completos, 2 sala, comedor, balcón amplio para asados, red de gas, closet de linos, vista al verde, doble altura, con muy buena distribución,  un espeso y hermoso bosque rodea este apartamento, dando como resultado un natural, agradable y acogedor ambiente, donde predomina el mármol y la luz, un balcón delicioso que es el centro del apartamento,
Alcoba principal con baño y vestier, 2 alcobas familiares con closet, pisos zona social mármol y las alcobas en madera, alcoba de servicio con baño, zona de ropas aparte, 3 garajes  doble lineal y sencillo 
 Portería 24 horas Ascensor, Piscina, Planta Eléctrica, Parqueadero de Visitantes, Juegos infantiles, Salón social, Cancha polideportiva, Shout de basura, Mantenimiento de áreas comunes,</t>
  </si>
  <si>
    <t>25cec3f39f9578a434bff0bb</t>
  </si>
  <si>
    <t>&lt;b&gt;Se Vende 2Piso Con Terraza, Alfonso López&lt;/b&gt;&lt;br&gt;&lt;br&gt;Se vende ganga, casa segundo piso de 112mt2 sobre principal  en zona comercial de alfonso lopez con terraza del mismo tama&amp;ntilde;o, escrituras al dia.&lt;br /&gt;
La propiedad tiene amplios,acabados sencillos,pero con el amplio potencial de construir a futuro.&lt;br /&gt;
Queda cerca a la escuela la Uruguay y a todo el comercio del sector, entre supermercados, droguerias, tiendas D1,rutas de transporte del sector,rutas del metro,centro de salud.&lt;br /&gt;
La propiedad cuenta ademas con caracter&amp;iacute;sticas como balc&amp;oacute;n amplio lo cual la hace muy atractiva para una tarde de caf&amp;eacute;.&lt;br /&gt;
con&amp;oacute;cela y hagamos negocio&lt;br /&gt;&lt;br&gt;&lt;br&gt; Características adicionales: &lt;br&gt; - Agua corriente&lt;br&gt;- Sala&lt;br&gt; &lt;br&gt;&lt;br&gt; Ref#833510.</t>
  </si>
  <si>
    <t>6cc1f6fb20397918307b1927</t>
  </si>
  <si>
    <t>&lt;b&gt;APARTAMENTO ECONOMICO RODEO ALTO&lt;/b&gt;&lt;br&gt;&lt;br&gt;Vendo apartamento 48 metros aproximados 3 alcobas 1 ba&amp;ntilde;o sala comedor cocina integral zona de ropas balc&amp;oacute;n parqueadero com&amp;uacute;n piscina juegos kiosco y sal&amp;oacute;n social estrato 4&lt;br /&gt;&lt;br&gt;&lt;br&gt; Características adicionales: &lt;br&gt;  &lt;br&gt;&lt;br&gt; Ref#833606.</t>
  </si>
  <si>
    <t>f9cda9b85b2392e919c21897</t>
  </si>
  <si>
    <t xml:space="preserve">Se vende hermoso penthouse amoblado recién remodelado, de dos pisos, el cual cuenta con 4 habitaciones más 1 alcoba de servicio, 6 baños, una sala de estar bastante comoda e iliuminada con luz natural proveniente de un ventanal con vista a la ciudad, una amplia cocina abierta con isla y comedor, 3 balcones con una excelente vista, 2 parqueadero, cuarto útil.  Cerca de almacenes, restaurantes, malls, al parque Lleras.
</t>
  </si>
  <si>
    <t>b0d17cda550d247324a1f5b3</t>
  </si>
  <si>
    <t>Apartamento en venta ubicado en Medellín sector Laureles
Valor administración: $ 388.000
Valor Predial: $ 1.380.000 anual
Ubicado cerca a UPB, Centro Comercial Unicentro y av. 33
Comodidades: Sala-comedor, biblioteca, 2 alcobas, 1 vestier, 1 closet, 2 baños, cocina abierta e integral, zona de ropas, 2 balcones, cuarto útil, garaje sencillo, servicios públicos, red de gas, portería 24 horas y ascensor.</t>
  </si>
  <si>
    <t>b0fd343c9b32d3869ae33869</t>
  </si>
  <si>
    <t>Te ofrecemos apartamento con agradable espacio adecuado para la reuniones familiares, cuenta con dos habitaciones de amplio espacio interior, dos baños completos, zona funcional de estudio que se puede adaptar a una tercera habitación, sala comedor de gran espacio para compartir con amigos, dos patios cubiertos, cocina integran, habitación de servicio sin baño y un parqueadero cubierto. Edificio ubicado cercal al primer parque de Laureles y el Carulla de la Av. Nutibara. Contactamos para brindarte toda la información que requieres sobre esta propiedad.</t>
  </si>
  <si>
    <t>9704decf9408bafcd67a0245</t>
  </si>
  <si>
    <t xml:space="preserve">Apartamento en muy buen estado, tranquilo, iluminado y fresco. Área 115 metros (25 metros de patio), 90 metros contruidos distribuidos en 2 habitaciones, estudio, 2 baños, cocina integral con red de gas, calentador, zona de ropas, sala-comedor, parqueadero.
El entorno se caracteriza por su tranquilidad, comercio, parques y zonas verdes. El sector ofrece amplia oferta de servicios de transporte.
Excelente ubicación muy cerca de la iglesia Nuestra Señora de Lourdes, estadio, estación del metro y velodromo.
</t>
  </si>
  <si>
    <t>4d19be3afa990a7f34f23891</t>
  </si>
  <si>
    <t>Apartamento duplex de 170 metros aproximados (por confirmar sobre escrituras), cuenta con amplios espacios iluminados, modernos acabados, remodelado, cuenta con 2 terrazas, 2 balcones, 3 alcobas   servicio, cada alcoba con baño privado, Ubicado cerca de la iglesia Santa Teresita y el segundo parque de Laureles.</t>
  </si>
  <si>
    <t>ec80b054a079a13c23217a0d</t>
  </si>
  <si>
    <t xml:space="preserve">Apartamento en Venta Laureles - Santa Gema, Medellín
Apartamento para remodelar, 82m2, 3 alcobas + servicio, 3 closet, salón comedor, 3 baños, balcón, cocina semi - integral, mesón en acero inoxidable, piso en baldosa, zona de ropas, red de gas, parqueadero.
Edificio, circuito cerrado de tv, citófono, shut de basura.
Fácil acceso a transporte público, ubicado cerca de supermercados, establecimientos comerciales, parques, colegios, universidades, sector residencial.
Proser inmobiliaria.
</t>
  </si>
  <si>
    <t>d66b667ecdb77b2ec8fc25b3</t>
  </si>
  <si>
    <t xml:space="preserve">Apartamento en Venta Barrio Calasanz, Medellín
Aparamento 90m2, sala comedoramplio e iluminado, balcón, cocina inegral con mesón en acero inoxidable, 3 alcobas con su respectivo closet, 3 baños, red de gas, calentador, parqueadero y cuarto útil.
Edificio, citófono
Excelente ubicación de Calasanz, tiene fácil acceso a transporte público, ubicado cerca de supermercados, establecimientos comerciales, parques, zonas deportivas, colegios, universidades, sector residencial.
Proser Inmobiliaria S.AS
</t>
  </si>
  <si>
    <t>e3aceb7e2245504c4cc7e6db</t>
  </si>
  <si>
    <t>&lt;b&gt;276 - CALASANZ 300&lt;/b&gt;&lt;br&gt;&lt;br&gt;276 - Se vende Apartamento en Calasanz sector el parte plana cerca a Colombia y a la 80, en unidad cerrada muy campestre, con un &amp;aacute;rea de 78 m2, con porter&amp;iacute;a 24 horas, cuenta con zona infantil y deportiva, gimnasio, kiosko, BBQ, jacuzzi y turco sal&amp;oacute;n social, sector estrato 5. El inmueble consta de sala comedor, 3 alcobas, 3 closets, balc&amp;oacute;n, zona de ropas, 2 ba&amp;ntilde;os completos, parqueadero privado, piso en cer&amp;aacute;mica. Vende DEL TORO S.I. (mlon)&lt;br /&gt;&lt;br&gt;&lt;br&gt; Características adicionales: &lt;br&gt; - Comedor diario&lt;br&gt;- Agua corriente&lt;br&gt;- Kiosko&lt;br&gt;- Habitación principal&lt;br&gt;- Sala&lt;br&gt;- Depósito&lt;br&gt; &lt;br&gt;&lt;br&gt; Ref#833060.</t>
  </si>
  <si>
    <t>dcb7c11fe50b59d9b0710bad</t>
  </si>
  <si>
    <t>se vende apartamento en la castellana de 128 m2 3 alcobas 2 baños  cocina en isla  2 closet vestier  balcon amplio  ascensor  vídeo portero , cada alcoba con centro de vídeo y sonido  cerca del mall de laureles y zona gastronómica $600.000.000</t>
  </si>
  <si>
    <t>2711d23bcca409ec35e75342</t>
  </si>
  <si>
    <t>Venta de Apartamento  en Robledo  parte alta , Medellín cerca a estación Metro cable Aurora, con   buenas rutas  de servicio publico. Unidad cerrada, portería las 24 horas, ascensor, parqueadero  visitantes, piscina, juegos infantiles, salón social, cancha polifuncional, gimnasio. Tres alcobas, 2 closet ,2 baños cabinados en vidrio templado, salón comedor, balcón, cocina integral mixta con red de gas , barra americana, zona ropas, parqueadero sencillo cubierto, pisos en cerámica. Apartamento para estrenar , con excelente vista no le da el poniente, acabados modernos.</t>
  </si>
  <si>
    <t>b862b68262d4f534aa2b8efb</t>
  </si>
  <si>
    <t>Rentahouse vende Apartamento en Itagui   aprovecha este inmueble de 45.64 M2 en excelente estado.  Soy Carolina Solano, contáctame y con mucho gusto te amplío la información.</t>
  </si>
  <si>
    <t>f4a20d1445b003573a312b02</t>
  </si>
  <si>
    <t xml:space="preserve">Apartamento ubicado en la loma del Indio, tiene un área de 56 m2 (sujetos a validación con documentos), distribuidos en 2 habitaciones, 2 baños, sala-comedor, cocina integral, cuenta además con parqueadero privado y cuarto útil.
Se encuentra en unidad cerrada Halcones de San Diego con piscina para adultos y niños, gimnasio, salón social, juegos infantiles y portería las 24 horas.
</t>
  </si>
  <si>
    <t>c6a97129bc966ac09983b7bc</t>
  </si>
  <si>
    <t>Rentahouse vende Apartamento en Itagui   aprovecha este inmueble de 54.5 M2 en excelente estado.  Soy Carolina Solano, contáctame y con mucho gusto te amplío la información.</t>
  </si>
  <si>
    <t>bbe9c54ceb409aa4d77dad04</t>
  </si>
  <si>
    <t xml:space="preserve">Código 4115
Se vende casa  en Castilla la esperanza
Casa de 98 m2, 3 alcobas, 2 baños, cocina, red de gas, zona de ropas,  sala/comedor.
Tiene espacio para negocio en la parte de adelante y vivienda en la parte de atrás.
Precio de venta $175´000.000
</t>
  </si>
  <si>
    <t>c727556864dcca29e3649cd3</t>
  </si>
  <si>
    <t>Rentahouse vende Apartamento en Medellín   aprovecha este inmueble de 79 M2 en excelente estado.  Soy Carolina Solano, contáctame y con mucho gusto te amplío la información.</t>
  </si>
  <si>
    <t>e2bc9b0157a5b21fe29595c1</t>
  </si>
  <si>
    <t>Rentahouse vende Dúplex en Medellín   aprovecha este inmueble de 153 M2 en excelente estado.  Soy Carolina Solano, contáctame y con mucho gusto te amplío la información.</t>
  </si>
  <si>
    <t>c270dd726cf34d92feef6b63</t>
  </si>
  <si>
    <t xml:space="preserve"> 
Código 4110
Se vende apartamento en Robledo
Apartamento de 46 m2, 3 alcobas, 1 baño, cocina integral,  closet, red de gas, zona de ropas,  balcón, sala/comedor, ventanal, 
Precio de venta $130´000.000
</t>
  </si>
  <si>
    <t>98233f40ce573d0eef979c41</t>
  </si>
  <si>
    <t>&lt;b&gt;Apartamento en venta en el Rodeo 2 alcobas&lt;/b&gt;&lt;br&gt;&lt;br&gt;Apartamento en venta de 63 metros cuadrados con dos alcobas, estudio que puede ser tercer alcoba, dos ba&amp;ntilde;os, cocina integral y zona de ropas, balc&amp;oacute;n, Parqueadero y cuarto &amp;uacute;til.&lt;br /&gt;
Unidad completa con piscina y excelente ubicaci&amp;oacute;n.&lt;br /&gt;
 &lt;br /&gt;&lt;br&gt;&lt;br&gt; Características adicionales: &lt;br&gt; - Agua corriente&lt;br&gt;- Habitación principal&lt;br&gt;- Estudio&lt;br&gt;- Sala&lt;br&gt;- Depósito&lt;br&gt; &lt;br&gt;&lt;br&gt; Ref#697957.</t>
  </si>
  <si>
    <t>11fd0c7ede2715b51590d219</t>
  </si>
  <si>
    <t>Apartamento con un área de 67m2 cuenta con 3 alcobas, 2 baños, cocina integral, salón comedor, balcón, cuarto útil, parqueadero, la unidad cuenta con gimnasio, juegos infantiles, salón social, zonas verdes, portería las 24 horas.</t>
  </si>
  <si>
    <t>8e875a50af5705e36e0436cf</t>
  </si>
  <si>
    <t xml:space="preserve">Apartamento en unidad completa; piscina, jcuzzi, turco, sauna, zona bbq, salón social, juegos infantiles y gimnasio. Piso alto con 2 balcones sin poniente. Tiene 1 parqueadero y cuarto útil- Predial 950 mil
</t>
  </si>
  <si>
    <t>8da98b205f96d46d0cd33eb9</t>
  </si>
  <si>
    <t>Venta de Casa 2° Piso en Robledo sector Miramar, Medellin cerca a la estatua de Rene Higuita, con excelente servicio de transporte publico siete rutas, supermercados iglesia, restaurantes. Tres alcobas, un closet, salón comedor, un baño cabinado en acrílico con bañera, cocina integral mixta con red de gas, patio con zona ropas, pisos en cerámica. Casa en Propiedad horizontal en segundo piso en buen estado.7 rutas de transporte Publico</t>
  </si>
  <si>
    <t>3d1a54260e1e45989824b6b3</t>
  </si>
  <si>
    <t xml:space="preserve">Casa en piso 2 SIN PARQUEADERO y con balcón..
</t>
  </si>
  <si>
    <t>a1a35e58946d107be4f5ae52</t>
  </si>
  <si>
    <t xml:space="preserve">VENDO APARTAMENTO EN UNIDAD RESIDENCIAL PINAR DEL RODEO, RODEO ALTO 
Apartamento ubicado en sector de rodeo alto, cuenta con cocina semi integral, zona de ropas, sala comedor, balcón y amplias ventanas ubicadas en cada habitación. El apartamento tiene 3 habitaciones cada una con su closet. 2 baños, Unidad cerrada con Zonas Verdes, Ascensor, Piscina, Parqueadero Privado, Juegos Infantiles, Salón Social, Placa Polideportiva, Shut de Basura, Circuito Cerrado de TV, Vigilancia las 24 horas
Es un sector residencial de alta valorización con ambiente campestre, cercano a la Parroquia Santa María de Guadalupe, Mall Atavanza, Mall Puerta de Rodeo, Institución Educativa Capilla del Rosario, Parroquia la Virgen de Piedra, Campos de Paz, con fácil acceso a las avenidas Guayabal y 80, Institución Educativa José Acevedo y Gómez, excelentes vías de acceso y servicio de transporte público.
</t>
  </si>
  <si>
    <t>29e1139b1da944318153b66b</t>
  </si>
  <si>
    <t xml:space="preserve">Casa unifamiliar en urbanización cerrada, posibilidad de la tercera habitación. Patio y zona de ropas independiente. Colpisos, cerca al éxito.
</t>
  </si>
  <si>
    <t>c678c032e795bb55899f04b7</t>
  </si>
  <si>
    <t>Ubicado en Laureles, en una calle tranquila  se encuentra este edificio con pocos años de construido. 
93,49 mts con 3 Habitaciones, la principal con Baño y closet de muy buen tamaño.
Las habitaciones auxiliares también con closet. 
Baño auxiliar, cocina abierta, zona de ropas, closet de Linos , estudio. 
Balcón con vista sin registro cercano.
Ascensor, Parqueadero Doble lineal, portería Diurna. 
Admon $ 233.000
Predial $800.000 Trimestral</t>
  </si>
  <si>
    <t>5909e1a6fda3512f8a942820</t>
  </si>
  <si>
    <t xml:space="preserve">Apartamento Negociable para la venta en el sector de conquistadores, Laureles con un área de 143m2 cuenta con 3 Habitaciones, principal amplia con baño y 2 closet,  baño alcobas y social, sala-comedor, cocina semi-integral, closet, alcoba de servicio y baño,Gas Natural, Zona De Ropas,  Un parqueadero. CON COLEGA
</t>
  </si>
  <si>
    <t>b1a93cd3b85f8cfc84a6470a</t>
  </si>
  <si>
    <t xml:space="preserve">Vendo casa en el centro, Prado,170 mt2, 5 alcobas, cocina, sal, comedor, balcon, hall de alcobas, patio.
</t>
  </si>
  <si>
    <t>5207d665090e606b67718121</t>
  </si>
  <si>
    <t xml:space="preserve">REMODELADO!!!  Vendo apartamento de revista, cerca al Hotel Intercontinental, 300mts de lujo y belleza, espacios abiertos, generosos y con muy buen gusto, sala, comedor, baño social,  cocina, balcón que se integra completamente a la sala y comunica con el estudio, 3 alcobas, todas con baño, dos con vestier. La alcoba principal tiene una terraza encantadora que da a verde.  El apartamento cuenta con alcoba de servicio. Tiene ademas 3 parqueaderos.
El edificio esta muy bien habitado,  tiene piscina, cancha de tenis, juegos infantiles y salón social.  
CON COLEGA.
</t>
  </si>
  <si>
    <t>8bfadd9d5034a0834544508c</t>
  </si>
  <si>
    <t xml:space="preserve">En el centro de Medellin, amplio apartamento de 170 mt2, salon, comedor, 3 alcobas, alcoba de servicio, un parqueadero, estrato 4.
En zona central , comoda para el transporte, 
</t>
  </si>
  <si>
    <t>ddc28e2950bfce2169ba74a8</t>
  </si>
  <si>
    <t xml:space="preserve">Apartamento Medellin Calasanz - Se Vende: Hermoso apartamento ubicado en Medellin en el barrio Calasanz cerca a la 80, estación del metro la Floresta y a la estación del metro santa lucia, 
Apartamento Medellin Calasanz - Se Vende: Cuenta con un área total de 143 M2, 85 M2 construidos y 58 M2 de terraza. distribuidos asi; 4 habitaciones, habitacion del servicio con baño, 2 baños, cocina semi-integral, parqueadero individual y cuarto útil.
Apartamento Medellin Calasanz - Se Vende: La unidad cuenta con salón social, zonas verdes, juegos infantiles, gimnasio, turco, bbq, placa deportiva, parqueadero de visitantes y portería 24 horas.
 Valor Administración: $375.200 
 Valor Predial: $ 1.738.000 anual.
 Estrato: 5
Apartamento Medellin Calasanz - Se Vende: Es una gran inversión esta ubicado en un sector muy tranquilo, excelentes comodidades y con excelente vista.
</t>
  </si>
  <si>
    <t>0bbe26e673fd9e8a57323fa8</t>
  </si>
  <si>
    <t xml:space="preserve">Vendo apartamento de 233 mt2 mas 90 de terrazas, sala, comedor muy amplios, balcones y terrazas. 4 alcobas, 3 con baño interno, baño social, 5 parqueaderos, 2 cuartos utiles, amplia cocina, zona ropas. Unidad con piscina, Gym, salon social.
</t>
  </si>
  <si>
    <t>274a8b74820c153c5529dbc9</t>
  </si>
  <si>
    <t xml:space="preserve">Un apartamento de 87mts con espacios llenos de luz. Cuenta con sala comedor y un balcón con herrmosa panoramica sobre la ciudad.  Tiene la cocina abierta y zona de ropas.  Además son 3 alcobas, la principal con baño y vestier, las otras dos comparten el baño familiar.
La unidad ofrece  Piscinas climatizadas,  Turco, gimnasio, cancha de squash, salón social y juegos infantiiles, en un entorno tranquilo, seguro y rodeado de naturaleza, con los beneficios de vivir en un sector exclusivo.
</t>
  </si>
  <si>
    <t>4c99bdcacc8873a6a88307d2</t>
  </si>
  <si>
    <t xml:space="preserve">Se vende apartamento  dúplex en  barrio  Belén Alameda.  Cuenta con muy buena distribución, iluminación y ventilación , las dos habitaciones son amplias y cuentan con su respectivo baño , por ser último piso cuenta con amplio balcón y una excelente vista a la cuidad,este apartamento tiene la zona de ropas independiente . 
Este apartamento cuenta con cuarto útil, parqueadero privado y ascensor en el edificio.
Sector muy tranquilo y tradicional de la ciudad de Medellín, lugar ideal para familias que tengan hijos ya que está muy cerca de colegios y universidades como la UPB , además, de centros  comerciales, restaurantes, farmacias y todo tipo de comercio. 
Además con un excelente sistema de transporte publico incluyendo integrador del Metro. 
</t>
  </si>
  <si>
    <t>e8ecc3b90bb15788dc5b2f4d</t>
  </si>
  <si>
    <t>&lt;b&gt;Vendo Apta Estudio interno 1er piso en el barrio Cristóbal &lt;/b&gt;&lt;br&gt;&lt;br&gt;Apto 103  &amp;aacute;rea total 47,35 primer piso, interno,  estrato 4, en barrio Crist&amp;oacute;bal, la Am&amp;eacute;rica, edificio con ascensor, sin parqueadero, sin cuarto &amp;uacute;til, 1 habi. Sala comedor, 1 ba&amp;ntilde;o, estudio, antig&amp;uuml;edad 23 a&amp;ntilde;os, en buen estado y bien iluminado&lt;br /&gt;
Precio $ 160&lt;br /&gt;
&lt;br /&gt;
C&amp;oacute;digo 32&lt;br /&gt;
Pfv recordar c&amp;oacute;digo, sector y precio &lt;br /&gt;&lt;br&gt;&lt;br&gt; Características adicionales: &lt;br&gt; - Agua corriente&lt;br&gt; &lt;br&gt;&lt;br&gt; Ref#640966.</t>
  </si>
  <si>
    <t>65a0ae664a3ceb17e9ba075a</t>
  </si>
  <si>
    <t>&lt;b&gt;Vendo apartamento piso 17, ubicado en Robledo &lt;/b&gt;&lt;br&gt;&lt;br&gt;Vendo apartamento piso 17 en unidad cerrada, ubicado en Robledo &lt;br /&gt;
&lt;br /&gt;
El apartamento tiene:&lt;br /&gt;
&lt;br /&gt;
2 habitaciones con closet&lt;br /&gt;
1 ba&amp;ntilde;o en vidrio templado &lt;br /&gt;
Cocina integral &lt;br /&gt;
Red de gas &lt;br /&gt;
Cerca al colegio Ferrini &lt;br /&gt;
Administraci&amp;oacute;n: $94.000 aproximadamente &lt;br /&gt;
40 m2 &lt;br /&gt;
&lt;br /&gt;
La unidad tiene: &lt;br /&gt;
&lt;br /&gt;
Vigilancia 24 horas &lt;br /&gt;
Piscina &lt;br /&gt;
2 ascensores por torre &lt;br /&gt;
&lt;br /&gt;
Precio: $124&amp;rsquo;000.000 negociable &lt;br /&gt;
C&amp;oacute;digo: 59&lt;br /&gt;
Referencia: 843261&lt;br /&gt;
&lt;br /&gt;
Por favor recordar: Sector, precio, c&amp;oacute;digo y referencia &lt;br /&gt;
&lt;br /&gt;&lt;br&gt;&lt;br&gt; Características adicionales: &lt;br&gt; - Agua corriente&lt;br&gt;- Habitación principal&lt;br&gt; &lt;br&gt;&lt;br&gt; Ref#843261.</t>
  </si>
  <si>
    <t>38890a3dd6d4684a9ddb4d42</t>
  </si>
  <si>
    <t xml:space="preserve">Se vende Apartamento en Rodeo Alto, para estrenar unidad pentagrama piso 22 vista panorámica, 2 alcobas, 2 baños cocina integral con red gas natural parqueadero y cuarto útil unidad completa.
Centro comercial 
</t>
  </si>
  <si>
    <t>04422d0117f63746fcd5f382</t>
  </si>
  <si>
    <t xml:space="preserve">Área 63 m2, 2 alcobas, Principal con Baño, 2 Baños Totales, Sala Comedor, Cocina Integral, Balcón, Zona de Ropas,Parqueadero Privado, Red de Gas y Calentador.
Edificio con Citofonia.
Cerca a Metro Salud de Belen, Exito de Belen, Avenida 80, Estacion de Metro Plus La Palma.
</t>
  </si>
  <si>
    <t>86a3ce5fab6bf1ae44aa6437</t>
  </si>
  <si>
    <t>&lt;b&gt;296 - MILAGROSA 278&lt;/b&gt;&lt;br&gt;&lt;br&gt;296 - Se vende apartamento de tercer piso en unidad cerrada, en Catalu&amp;ntilde;a, sector La Milagrosa, zona estrato 4. El inmueble cuenta con 64 mts. consta de 3 alcobas, 3 closets, cocina integral, red de gas, zona de ropas, balc&amp;oacute;n, 2 ba&amp;ntilde;os completos con full acabados, piso en cer&amp;aacute;mica, remodelado, muy iluminado, parqueadero privado. Vende DEL TORO S.I. (sgtb)&lt;br /&gt;&lt;br&gt;&lt;br&gt; Características adicionales: &lt;br&gt; - Comedor diario&lt;br&gt;- Agua corriente&lt;br&gt;- Habitación principal&lt;br&gt;- Sala&lt;br&gt; &lt;br&gt;&lt;br&gt; Ref#842731.</t>
  </si>
  <si>
    <t>9ff44cfa8b8d6ddd2a5cceaf</t>
  </si>
  <si>
    <t>HERMOSO APARTAMENTO CON ESPECTACULAR VISTA , acabados modernos y piso en mármol ; El apartamento cuenta con dos balcones grandes espacio ideal para BBQ con excelente vista. , 3 alcobas cada una con baño, 5 baños más cuarto de servicio, cocina tipo americana , piso en porcelanato, 2 balcones, alcoba de servicio, puerta de seguridad, 3 parqueaderos (dobles lineales) y cuarto útil. ; la unidad cuenta con zonas verdes, sendero interno más parque infantil, gimnasio dotado más salón social, piscina climatizada turco jacuzzi y cancha de microfútbol. Ubicación inmejorable, centros comerciales, hoteles, hospitales, supermercados las 24 horas a menos de 2 minutos a una cuadra de la avenida El Poblado cerca del hotel San Fernando Plaza sector cómodo y Muy tranquilo.</t>
  </si>
  <si>
    <t>612351f652d57a279b54ce3a</t>
  </si>
  <si>
    <t>BA0038 - VENTA APARTAMENTO BELEN - Sector Altos del Rodeo, parte baja. 
Precio de venta: $ 290.000.000
Área: 67 m2
Antigüedad: siete años
3 alcobas
Estudio
2 Baños completos 
Balcón con vista al sector rodeo alto
Cuarto útil
Parqueadero cubierto
Estrato: 3
Este es un apartamento que no debes dejar de mirar, ubicado en Rodeo Alto,  parte baja, 3alcobas, la principal con baño, muy iluminado con buena vista, zona social amplia.
Zonas comunes: La unidad cuenta piscina para adultos y niños, salón social, ascensor, parqueadero visitantes, portería 24 horas, cancha de grama sintética, cámaras de seguridad,  juegos infantiles, zona para mascotas, zonas verdes.
Cerca al centro comercial Arkadia, Club el Rodeo, Av. Guayabal, Av. La 80 , acceso fácil transporte público.</t>
  </si>
  <si>
    <t>2ed257a8525c1c9d7e7f38d0</t>
  </si>
  <si>
    <t xml:space="preserve">2 piso, 3 alcobas, 2baños cocina integral con red gas.
Unidad cerrada.
Cerca al centro comercial Arkadia 
</t>
  </si>
  <si>
    <t>fe2da294aa98ecaa050abdff</t>
  </si>
  <si>
    <t>&lt;b&gt;APARTAMENTO ATAVANZA PARQUEADERO Y UTIL&lt;/b&gt;&lt;br&gt;&lt;br&gt;Vendo apartamento rodeo alto &amp;aacute;rea 60 m2 3 alcobas sala comedor cocina integral 2 ba&amp;ntilde;os balc&amp;oacute;n con vista a la ciudad parqueadero cubierto y cuarto &amp;uacute;til estrato 4&lt;br /&gt;&lt;br&gt;&lt;br&gt; Características adicionales: &lt;br&gt;  &lt;br&gt;&lt;br&gt; Ref#842394.</t>
  </si>
  <si>
    <t>cba705e56952fd313d78f8a6</t>
  </si>
  <si>
    <t>&lt;b&gt;Apartamento en Calazans&lt;/b&gt;&lt;br&gt;&lt;br&gt;Vendo hermoso apartamento para estrenar en Calazans, 3 alcobas, cocina abierta, balc&amp;oacute;n con excelente vista,parqueadero privado, unidad cerrada con piscina,gimnasio,sal&amp;oacute;n social,zona de mascotas,f&amp;aacute;cil transporte. &lt;br /&gt;&lt;br&gt;&lt;br&gt; Características adicionales: &lt;br&gt; - Comedor diario&lt;br&gt;- Agua corriente&lt;br&gt;- Habitación principal&lt;br&gt;- Sala&lt;br&gt; &lt;br&gt;&lt;br&gt; Ref#842282.</t>
  </si>
  <si>
    <t>2cbae1818d4e0bd7e1f2dc0e</t>
  </si>
  <si>
    <t>PADS tiene el gusto de presentarte este hermoso apartamento en venta. Ubicado en la Loma de Los Balsos con buenas vías de acceso y cerca supermercados. Sus espacios son amplios e iluminados. Cuenta con tres habitaciones y una cocina abierta que se integra con el comedor. El edificio es muy completo, sin duda es el hogar perfecto para disfrutar y compartir con tus amigos y familia. Para mayor información ingresa a nuestra página web www.pads.com.co con el Cod 5359</t>
  </si>
  <si>
    <t>9c1dbeeaf1249a7cefbc376d</t>
  </si>
  <si>
    <t xml:space="preserve">Venta, Apartamento en la América, Medellín
Apartamento iluminado, 70M2, 3 alcobas con su respectivo closet, 3 baños cabinados, sala comedor, piso en cerámica, ventanal, cocina integral con mesón en acero inoxidable y  zona de ropas.
Cuarto piso en edificio con citófono.
Fácil acceso a transporte público, estaciones del metro, ubicado cerca de supermercados, establecimientos comerciales, parques, zonas deportivas, colegios, universidades, sector residencial.
Proser Inmobiliaria S.A.S
</t>
  </si>
  <si>
    <t>393bc0856477ae42b38b5f30</t>
  </si>
  <si>
    <t>En Venta apartamento Dúplex de 98 metros Cuadrados Ubicado en el Barrio Santa Mónica de La Ciudad de Medellín, cuenta con una muy buena ubicación y distribuido en 4 alcobas, 4 baños, cocina integral con barra americana, patio, zona de ropas, parqueadero y cuarto útil</t>
  </si>
  <si>
    <t>4a4a167530e13e3e49e440c6</t>
  </si>
  <si>
    <t xml:space="preserve">Venta de hermoso apartamento, ubicado en Medellín, sector Laureles. Consta de sala comedor, cocina integral abierta, baño social, zona de ropas, estudio; 3 habitaciones, todas con baño; cuarto de servicio con baño, 2 parqueaderos y 2 cuartos útiles. Área total: 164 m2, área privada: 150.5 m2, estrato: 5, administración: $806.000.
ACLARACIÓN: Toda la información proviene de fuentes que se consideran fidedignas y está sujeta a cambios de precio, áreas u otras condiciones, la venta, o la retirada sin previo aviso. No se hace declaración en cuanto a la exactitud de la descripción. Todas las áreas y detalles son aproximados y la información deberá ser confirmada por el cliente. Todos los derechos sobre los contenidos, fotografías, videos y gráficos son reservados y no podrán ser usados en otro sitio web.
</t>
  </si>
  <si>
    <t>36c5f2a97c9ce5f5ac0a35bb</t>
  </si>
  <si>
    <t xml:space="preserve">Esta casa está localizada en la comuna 16 de Medellín, en el barrio La Mota. La excelente ubicación proporciona de forma fácil acceder a varias rutas de transporte público: integrados del metro, alimentadores y buses; la vía para ingresar a la urbanización es la conocida venida 80. El sector donde está localizada la casa permite conectar con sitios de interés como: Centro Comercial Arcadia, Aeropuerto Olaya Herrera, Club El Rodeo, Cementerio Campos de Paz, Unidad Deportiva María Luisa Calle, Aeroparque Juan Pablo II, Clínica Las Américas, Mall de la Mota, Mall La Gran Vía, entre otros.
También se tiene la ventaja de contar con todo tipo de comercio cercano: tiendas de cadena, supermercados, peluquerías, farmacias, cajeros, malls, colegios públicos y privados, parques, gimnasios, etc.
Vas a tener todo lo que necesites al alcance de tu mano, no necesitaras transporte a la hora de hacer diligencias. Si llegaras a requerir desplazamiento en transporte público, nada más central que la ubicación de este casa; el bus te deja en la portería.
Esta propiedad se trata de una casa de tres niveles, al entrar a la urbanización nos encontramos con vías internas que enrutan a las casas.
Ingresamos al primer nivel de la casa, a mano derecha tenemos las escalas para el segundo piso, seguido de un baño social y luego la sala y el comedor. En esta área se observan dos paredes con un terminado marmoleado de color amarillo tenue y detalle de molduras con luces indirectas, lo que proporciona un ambiente cálido y acogedor. Girando sobre la izquierda luego del comedor vemos la cocina integral que es abierta, integrando muy bien estos espacios; luego el cuarto de servicio y un patio cubierto.
Al finalizar este primer piso, luego del comedor, cruzando una puerta encontramos el denominado “estadero”, el cual es un sitio destinado como lugar social de la casa, para compartir en familia y con amigos. Esta cercado por muros bajos con adobe a la vista, combinados con las ventanas y puertas en hierro forjado, permitiendo que, entre luz y aire natural. Además, se tiene la vista al jardín trasero propiciando un ambiente agradable, tranquilo y relajado. Por allí, se tiene ingreso al interior de la urbanización donde se accede a senderos, jardines y parques infantiles
Para acceder al segundo piso, subimos las escalas que quedan a la entrada de la casa, en este nivel encontramos una sala de estar, baño completo y tres amplias alcobas. La alcoba principal con baño completo, closet y balcón con vista al jardín. Las otras dos alcobas con closet y una de ellas con balcón. donde se tienen dos alcobas y un baño completo.  Luego al subir al tercer piso encontramos una alcoba con baño completo y un cuarto de almacenaje.
El inmueble cuenta con dos parqueaderos propios. 
La urbanización ofrece: salón social, cancha de squash, cancha de fútbol, gimnasio, juegos infantiles, entre otros.
Estrato 5, se paga de administración $270.000/mes y de predial son $750.000/trimestral.
Si quieres conocer más de esta gran oportunidad de inversión, no dudes en llamarme y/o contactarme, soy tu agente inmobiliaria de confianza.
</t>
  </si>
  <si>
    <t>4e1933bab39b8f3db06a3b00</t>
  </si>
  <si>
    <t xml:space="preserve">CÓDIGO: 2905FR071 Acogedor y privado apartamento que cuenta con dos habitaciones, la principal con baño y balcon, baño social, habitación auxiliar y una tarcera habitación del servicio ó para ser usada como estudio. Amplia sala comedor con balcón y cocina integral. Cuenta con Parquedero y cuarto útil.
Edificio que cuenta con una comoda entrada al parqueadero, ascensor, portería y un amplio salon social.
Laureles un barrio tradicional, que mantiene sus acostumbrados jardines y arborizados parques. Rodeado de tranquilas zonas residenciales, pero sin alejarse de las zona de restaurantes y gastronómica del sector. Perfecto para el adulto contemporaneo que regresa del trabajo y quiere descansar, no sin antes pasar por un buen cafe o una gran cena. Laureles es un barrio ubicado cerca a vías principales, con buen transporte, centros comerciales (Unicentro, Viva Laureles) Universidades (Bolivariana), entre otros.
</t>
  </si>
  <si>
    <t>4b76b2ab5bf17e13e15d636c</t>
  </si>
  <si>
    <t xml:space="preserve">Consta de sala y comedor, 1 balcón muy iluminado cocina full acabados en cuarzo mezòn, zona de ropas, red de gas, dispone de 2 habitaciones con posibilidad de 3 sus respectivos closet, 2 baños, 6 ventanas al exterior, vista al suroccidente desde el balcón. Precio negociable.
La unidad cuenta con 1 parqueadero cubierto, 1 cuarto útil de 2x2, portería 24 horas, 2 asadores, 2 salones sociales, placa deportiva, gimnasio, juegos de niños, piscina para niños y de adultos, sauna, jacuzzi. 
Cerca a Euro loma de los bernal.
</t>
  </si>
  <si>
    <t>d6c09b0ce514ca7a6ef37ab3</t>
  </si>
  <si>
    <t xml:space="preserve">Apartamento Medellín Belén Rosales cuenta con un área de 85 mts2, tiene 2 habitaciones, 2 baños y medio, salón comedor, cocina integral, zona de ropas, balcón, 2 parqueaderos paralelos más cuarto útil. Piso 5 (nuevo).
Apartamento Medellín Belén Rosales se encuentra al interior de un Edificio con vigilancia, solarium, zona BBQ, telescopios, terraza con huerta y jardín, 2 ascensores. Paga una administración de $300.000 mil pesos mensuales.
Apartamento Medellín Belén Rosales es una gran inversión pues se encuentra en excelente punto de la ciudad, con alta valorización.
</t>
  </si>
  <si>
    <t>085108c383e7ed566def7841</t>
  </si>
  <si>
    <t>Se vende apartamento moderno en Castropol muy cerca de la avenida el poblado y de centro comerciales 
El apartamento cuenta con 3 habitaciones. 3 baños. sala comedor. cocina integral . zona de labores. balcon y parqueadero doble con doble cuarto útil y unidad completa. </t>
  </si>
  <si>
    <t>cd2ae42af7dcd0c4a6ef83ce</t>
  </si>
  <si>
    <t>Casa amplia de más de 100 metros acerca del parque de belen .avenida bolivariana .calle 30 ..punto central y estratégico ..</t>
  </si>
  <si>
    <t>fcd37d7bd5bd2661c46f151d</t>
  </si>
  <si>
    <t xml:space="preserve">Casa apto 3 re piso con terraza incluida cerca biblioteca de Belén .finos.acabados .oportunidad
</t>
  </si>
  <si>
    <t>b0a6e30c2ceec8b9dc63a609</t>
  </si>
  <si>
    <t xml:space="preserve">
            Casa en venta con 212 M2 distribuidos en 4 + alcoba del servicio alcobas, 4 closets, sala, comedor, 4 baños cabinados en vidrio templado, cocina integral abierta, mesón en acero inoxidable, piso en retal de marmol, 3 patios, antejardin, red de gas, garaje doble.
            Propiedad Horizontal con apartaestudio independiente incluído, la entrada está en la sala de la casa pero hay posibilidad de hacer entrada desde la calle.
            Ubicado cerca del Parque de Los Colores, tiene buenas vias de acceso, sector tranquilo. 
            Proser Inmobiliaria.
</t>
  </si>
  <si>
    <t>e777dabad4b937488adab56a</t>
  </si>
  <si>
    <t>En un sector estratégico residencial y de prestigio de la ciudad nace paraíso conquistadores .conectate con parques del río para tus reuniones empresariales y familiares .. y a la vez vive a 10 minutos de palmas .centro.upb .cerro nutibara..Belén .la 70 .la 65 etc .. últimos aptos</t>
  </si>
  <si>
    <t>4b3a0b4fb94575529ca36742</t>
  </si>
  <si>
    <t>Apartamento de 115 MTR en edificio exclusivo en laureles .con piscina y acabados de lujo ..seguridad .portería 24/7 y dos parqueaderos.
Como nuevo .</t>
  </si>
  <si>
    <t>ce2fb19acfb9885332848839</t>
  </si>
  <si>
    <t>Apartamento Laureles las Acacias para VENTA , piso bajo, con un área aproximada de 100.6mts, en edificio con plazoleta central con jardín, portería 24 horas, un parqueadero  y un cuarto útil. Cuenta con sala, comedor, 3 alcobas más alcoba de servicio, 2 baños más baño del servicio, amplio ventanal en sala y en comedor, cocina integral mixta, zona de ropas, piso en cerámica.Cada alcoba con su correspondiente clóset, y con espacios generosos. Apartamento iluminado, excelente ubicación.Codigo. 447-10100 Agente Inmobiliaria Gloria P Salgado M.    CEL. 3054545051</t>
  </si>
  <si>
    <t>e6de4138c86f9e4bcf7a6588</t>
  </si>
  <si>
    <t>Apartamento en venta piso bajo,cerca a el exito de laureles,Excelente ubicación, muy cerca a Viva Laureles, cerca a la avenida Nutibara, Fácil acceso a transporte y a zona comercial y de esparcimiento. Con un área aproximada de 110 metros, salón comedor, 3 alcobas más servicio, 2 baños más servicio, clóset en cada alcoba, cocina integral con red de gas, horno y extractor de olores, zona de ropas,  patio, piso en cerámica, un parqueadero y un cuarto útil. La unidad cuenta con portería 24 horas, piscina y parque infantil. Además amplios jardines. Codigo 447-10114 Agente Inmobiliaria Gloria P.Salgado M    CEL 3054545051</t>
  </si>
  <si>
    <t>ecc1909803844532e3577643</t>
  </si>
  <si>
    <t>&lt;b&gt;VENTA APARTAMENTO EN LAURELES - MEDELLIN&lt;/b&gt;&lt;br&gt;&lt;br&gt;Hermoso apartamento con parqueadero doble en  Medell&amp;iacute;n - Laureles, excelentes acabados.  &lt;br /&gt;
● Precio: 690'000.000&lt;br /&gt;
● &amp;Aacute;rea: 143 m2&lt;br /&gt;
Verde Oriente Propiedad Ra&amp;iacute;z&lt;br /&gt;&lt;br&gt;&lt;br&gt; Características adicionales: &lt;br&gt;  &lt;br&gt;&lt;br&gt; Ref#704055.</t>
  </si>
  <si>
    <t>79df4c4aa112bd8dba4850f1</t>
  </si>
  <si>
    <t>&lt;b&gt;Vendo apto 2do piso, ubicado en La America&lt;/b&gt;&lt;br&gt;&lt;br&gt;Vendo apartamento segundo piso, ubicado en la America &lt;br /&gt;
&lt;br /&gt;
El apartamento tiene:&lt;br /&gt;
&lt;br /&gt;
3 habitaciones &lt;br /&gt;
2 ba&amp;ntilde;os &lt;br /&gt;
Balc&amp;oacute;n &lt;br /&gt;
Cocina integral &lt;br /&gt;
Sala &lt;br /&gt;
Comedor &lt;br /&gt;
Parqueadero y cuarto &amp;uacute;til &lt;br /&gt;
Cerca a la iglesia &lt;br /&gt;
Administraci&amp;oacute;n: $155.000&lt;br /&gt;
78 m2&lt;br /&gt;
&lt;br /&gt;
Precio: $310&amp;rsquo;000.000&lt;br /&gt;
C&amp;oacute;digo: 32&lt;br /&gt;
Referencia: 745599&lt;br /&gt;
&lt;br /&gt;
Por favor recordar: Sector, precio, c&amp;oacute;digo y referencia &lt;br /&gt;&lt;br&gt;&lt;br&gt; Características adicionales: &lt;br&gt; - Agua corriente&lt;br&gt;- Habitación principal&lt;br&gt;- Sala&lt;br&gt; &lt;br&gt;&lt;br&gt; Ref#745599.</t>
  </si>
  <si>
    <t>ac37a0560d4a9eaf196ac2ec</t>
  </si>
  <si>
    <t xml:space="preserve">Apartamento en Robledo Palenque.  Son 39.7 MT2 con sala de estar, cocina integral de concepto abierto.  Zona de ropas con ventana.  Una habitación grande con clóset de pared a pared más un estudio independiente con armario.  Baño con bonitos acabados y cabina de vidrio templado.   Puerta de entrada con reja.  Piso en cerámica.  Muy iluminado y fresco.
Unidad con portería, parqueadero de visitantes, zonas comunes con piscinas para niños y adultos.  Ubicada en cómoda zona con acceso a transporte público, cerca al colegio Madrid Campestre, capilla, supermercados.  Para entrega inmediata.
</t>
  </si>
  <si>
    <t>dd193c52c484f309e85df520</t>
  </si>
  <si>
    <t>472-1949 conaltura inmobiliaria ofrece apartamento en venta cuenta con  2 alcobas, 2 baños, 2 closet, cocina integral, balcon, zona de ropas, 1 parqueadero. Ubicado en edificio con citofono. Cerca los molinos, metro plus, la Av 80.</t>
  </si>
  <si>
    <t>9be012bcca7d238001c58190</t>
  </si>
  <si>
    <t>Apartamento ubicado en piso 3 de edificio sin ascensor, mnima cuota de administracin, zona tranquila de Beln-Los Alpes. El edificio es de construccin reciente. Los acabados son de buenas especificaciones bien conservados. Buen diseo, ventilado e iluminado naturalmente. Consta de 2 alcobas, bao privado y auxiliar, closets, sala-comedor, balcn; cocina integral abierta y zona de ropas. El inmueble dispone de parqueadero sencillo cubierto. El sector dispone de servicio de transporte pblico y del sistema Metro, zona comercial cercana, con el C.C. Los Molinos a poca distancia.</t>
  </si>
  <si>
    <t>7267f6ca71f91e7c4433c302</t>
  </si>
  <si>
    <t xml:space="preserve">Apartamento en excelente estado y Ubicación en el barrio Boston de Medellín.
Área 60 metros, 3 habitaciones, 2 baños, cocina integral, balcón, sala-comedor, zona de ropas.
El edificio cuenta con servicio de portería 24 horas, ascensor, cámara de vigilancia.
zona estratégica por ubicación: cercano al parque Boston, colegios y universidades del sector, zona comercial del centro.Amplia oferta de servicios de transporte.
</t>
  </si>
  <si>
    <t>5a8e3f1de6ad69d85110e19a</t>
  </si>
  <si>
    <t xml:space="preserve">VENDO APTO EN RODEO ALTO ÁREA APROX 66 M2 PISO 16
Cuenta con 3 alcobas, 2 baños, cocina integral, pisos en cerámica, balcón, parqueadero, unidad completa.
Excelente sistema de transporte con rutas integradas al Metro de Medellin, estrato 4, a solo 10 minutos del parque del Poblado.
Valor $240.000.000.
</t>
  </si>
  <si>
    <t>f17e62173a0815f2fafbca49</t>
  </si>
  <si>
    <t xml:space="preserve">Apartamento en venta en Barrio Robledo Pilarica, Moderno, iluminado, amplio.
Area de 98.73 m2, 3 habitaciones 2 con closet y la principal con vestier y baño, baño social, cocina integral, zona de ropas, calentador, sala comedor, balcón, el parqueadero es doble paralelo y tiene un cuarto útil, solo citófonia, son 6 pisos y 3 apartamentos por piso.
El edificio cuenta con piscina.
Cerca de universidades. Zona residencial.
</t>
  </si>
  <si>
    <t>99236c594aac9769b3f7dd69</t>
  </si>
  <si>
    <t>&lt;b&gt;097 PILARICA 365&lt;/b&gt;&lt;br&gt;&lt;br&gt;Se vende hermoso apartamento de 86 mts en Pilarica sector estrato 5, unidad cerrada con zonas h&amp;uacute;medas, zona infantil y deportiva. El inmueble consta de sala comedor, balc&amp;oacute;n, cocina integral, red de gas, zona de ropas, 3 alcobas, 3 closets, 2 ba&amp;ntilde;os cabinados en vidrio templado, piso en porcelanato, parqueadero privado. Precio de venta negociable. Vende DEL TORO S.I. (ser.ve)&lt;br /&gt;&lt;br&gt;&lt;br&gt; Características adicionales: &lt;br&gt; - Agua corriente&lt;br&gt;- Habitación principal&lt;br&gt; &lt;br&gt;&lt;br&gt; Ref#733702.</t>
  </si>
  <si>
    <t>d1d4620d0eb7e3d4999adb35</t>
  </si>
  <si>
    <t>Casa primer piso PH en venta Laureles-Lorena. Esquinera. Amplio antejardin, garaje eléctrico independiente,estrato 4. Iluminada,buenos espacios, red de gas, cuarto útil. Fácil acceso a la avenida Nutibara. Muy cerca al segundo parque de laureles y al centro comercial Viva Laureles.Avalúo Catastral $195.000.000 aproximadamente. Predial Anual $1.000.000 aproximadamente. Cuenta con 3 alcobas cada una con clóset y un espacio adicional para un estudio ó hall.Cocina Integral a gas amplia, zona de ropas independiente.Asesora Gloria P. Salgado M. CEL 3054545051</t>
  </si>
  <si>
    <t>d23046b4a7896581bf8c108d</t>
  </si>
  <si>
    <t>Apartamento de 55 mts2 aprox (por confirmar en escrituras), con buenas rutas de transporte, excelente iluminación y muy buenos espacios, ideal para disfrutar de los buenos momentos en familia. Ubicado en excelente sector, cerca a laUva.</t>
  </si>
  <si>
    <t>a1a620217a7688243dc64a89</t>
  </si>
  <si>
    <t>&lt;b&gt;VENDO CASA SEGUNDO PISO MUY COMODA Y BONITA EN LA FLORESTA. &lt;/b&gt;&lt;br&gt;&lt;br&gt;Vendo casa segundo piso en floresta,&lt;br /&gt;
Tiene 3 habitaciones, tiene 3 closet, 2 ba&amp;ntilde;os, sala grande comedor, cocina integral abierta, tiene  parqueadero propio descubierto frente a la casa, tiene un apartamento interno dentro de la casa, para terminar construcci&amp;oacute;n,&lt;br /&gt;
No paga administracion, segundo y ultimo. Valor negociable. &lt;br /&gt;&lt;br&gt;&lt;br&gt; Características adicionales: &lt;br&gt;  &lt;br&gt;&lt;br&gt; Ref#730647.</t>
  </si>
  <si>
    <t>eb3664c7850d88409370d25d</t>
  </si>
  <si>
    <t xml:space="preserve">Inversiones Punto Raíz Ofrece en venta apartamento en la Loma de los Bernal, en unidad con piscina adultos y niños, juegos infantiles, gimnasio, BBQ y salón social. El apartamento cuenta con 44.5 M2, 2 alcobas con closet, un baño, cocina integral y parqueadero cubierto. Cerca al EURO, iglesia, con facilidad de transporte No lomas, sector de buena valorización. Ideal para invertir o para vivir. 
</t>
  </si>
  <si>
    <t>28f1d3d8bc31d8d6c3bc33cf</t>
  </si>
  <si>
    <t xml:space="preserve">BRANDO &amp; CIA Te ofrece Hermoso Apartamento en calasanz Medellin  para la venta, ubicado en unidad cerrada apto en piso 21 cuenta 54 metros, 1 parqueadero privado, cuenta con 2 alcobas con 2 Baños, espacio para sala-comedor muy amplio, cuenta con cocina integral   y zona de ropas independiente amplia, pisos en ceramica, buena iluminacion, espacios bien distribuidos, tiene balcon, muy bien ubicada, la unidad tiene, piscina,salon social, sauna,parqueadero de visitantes.Valor negociable.
¡Contactanos!
</t>
  </si>
  <si>
    <t>12c602c3cf54930b6cd8b2e0</t>
  </si>
  <si>
    <t>Casa Medellin Aranjuez se encuentra ubicada muy cerca del Jardín Botánico. Con excelentes rutas de transporte público cercanas, sector residencial y comercial estrao 3.
Casa Medellin Aranjuez cuenta con un área de 6m2 de frente por 17 de fondo. Distribuída en 3 habitaciones, 2 baños, sala comedor, cocina, zona de ropas y patio.
Casa Medellin Aranjuez es una excelente inversión ya que es una propiedad la cual se presta para remodelar o construir. </t>
  </si>
  <si>
    <t>808ba764cdc7f1dd257d38c3</t>
  </si>
  <si>
    <t xml:space="preserve">Casa ubicada en San Antonio de Prado sector Pradito, tiene un área de 80 m2 (sujetos a validación con documentos), distribuidos en 3 Niveles. 
Primer piso con un área de 35 mt2 con 1 habitación, baño, sala comedor y cocina integral. 
Segundo piso con un área de 38 mts2 distribuidos en 2 habitaciones (baño en habitación principal) y sala de estudio
Tercer piso con un área de 7 mts2 aproximadamente y cuenta con la zona de ropas.
Se encuentra en unidad cerrada piscina, salón social, juegos infantiles, parqueadero común y vigilancia las 24 horas
</t>
  </si>
  <si>
    <t>d945c83d697c97d926918acd</t>
  </si>
  <si>
    <t>Venta de Apartamento en San Javier, Medelln  cerca a la unidad intermedia, con buen servicio de transporte publico y integrado al Metro. Unidad cerrada , portera las 24 horas, parqueadero visitantes, piscina, juegos infantiles, saln social, shut basuras, zonas verdes, placa polideportiva. Tres alcobas, dos de ellas con closet la otra con el espacio, principal con bao cabinado en acrlico, el otro bao sin cabina solo cortina, saln comedor, cocina integral mixta con red de  gas y calentador, zona ropas, pisos en cermica. Apartamento quinto piso sin ascensor, iluminado, parcialmente remodelado con acabados modernos, parqueaderos comunes.</t>
  </si>
  <si>
    <t>a30eca643b4a5940f97e8931</t>
  </si>
  <si>
    <t xml:space="preserve">BRANDO &amp; CIA
Te ofrece hermoso apartamento para la venta en sector rodeo alto belen medellin, en unidad cerrada, con piscina, apartamento en piso 5 sin ascensor con balcon, cuenta con 56  metros  muy bien distribuidos, 2 alcobas amplias, 2 baños, espacio para sala comedor, cocina integral con zona de ropas, pisos en ceramicas, muy iluminado, excelente ubicacion,  vigilancia las 24 horas. Valor negociable 
¡Contactanos!
</t>
  </si>
  <si>
    <t>7110c582fba7c714fb65fda2</t>
  </si>
  <si>
    <t xml:space="preserve">BRANDO &amp; CIA
Te ofrece hermoso apartamento para la venta en sector rodeo alto belen medellin, en unidad cerrada, con piscina, apartamento en piso 9 con balcon, cuenta con 64   metros  muy bien distribuidos, 3 alcobas amplias, 2 baños, espacio para sala comedor, cocina integral con zona de ropas, pisos en ceramicas, muy iluminado, excelente ubicacion, 1 parqueadero privado vigilancia las 24 horas. Valor negociable 
¡Contactanos!
</t>
  </si>
  <si>
    <t>200b40ff858dfdb1cb802cea</t>
  </si>
  <si>
    <t>excelente apartamento para la venta de alta valorizacion, ideal para inversion, cerca a supermercados, iglesias, constante flujo de transporte publico, terminal de transporte cerca, cerca a colegios, universidades, tiendas.</t>
  </si>
  <si>
    <t>3e6f099ed6fedf904ef30ad9</t>
  </si>
  <si>
    <t>WG Especialista Inmobiliaria ofrece apartamento en venta, cerca al hospital La María E.S.E, a supermercados, muy buenas rutas de transporte, consta de 45 metros cuadrados, 3 habitaciones, 1 baño, sala comedor, cocina semi integral con cubierta, ubicada en segundo piso, unidad abierta que cuenta con piscina, parqueaderos comunes y dos canchas.</t>
  </si>
  <si>
    <t>1908437f2de6d4959f394a8e</t>
  </si>
  <si>
    <t xml:space="preserve">Apartamento para la venta en los colores, sector residencial, cerca a muchos parque verdes, a 2 cuadras de la iglesia de San Clemente, muy cerca a mall comercial, universidades, supermercados, cerca a la cuarta brigada, al centro comercial el Diamante. El Apartamento cuenta con 3 habitaciones, 2 baños, sala - comedor, 2 balcones ( 1 en habitación principal ), zona de ropas y parqueadero. El conjunto es completo, cuenta con todas las zonas sociales, portería las 24 horas y vigilancia
</t>
  </si>
  <si>
    <t>dcc73ae2df61311b6ae66e72</t>
  </si>
  <si>
    <t xml:space="preserve">Venta apartamento barrio Bostón, Medellín. 
No tiene porquería, es muy ventilado e iluminado.
Muy bien ubicado a media cuadra del parque de Boston, cerca al colegio El Sufragio, cerca al teatro Pablo Tobón Uribe, a la placita de flores, cerca a entidades bancarias, educativas, religiosas y de salud.
El impuesto Predial es de $636.000 anuales.
El edificio tiene 2 apartamentos por piso, es muy tranquilo, no es recomendable para personas que les gusta hacer fiestas y ruido porque son exigentes en respetar el sueño y tranquilidad de los demás inquilinos, ideal y apropiado para quien trabaja precisando mucho silencio.
</t>
  </si>
  <si>
    <t>ccc46e7903adb45247c1edf1</t>
  </si>
  <si>
    <t xml:space="preserve">Vendo en el Velodromo apartamento con balcón  
4to piso sin ascensor.
Consta de 2 alcobas, 2 baños, 2 closet, salón comedor, cocina integral con barra americana y red de gas, zona de ropas, balcón, piso en cerámica, calentador, parqueadero para carro pequeño.
Ubicado cerca al velodromo, a la estación floresta del metro.
</t>
  </si>
  <si>
    <t>2095eaf83cd6d64566c399dc</t>
  </si>
  <si>
    <t>Apartamento de 117 Mtrs Aprox. (Por confirmar sobre escrituras), espacios amplios e iluminados, acabados modernos, ubicado en sector residencial con fácil acceso a rutas de transporte, cercano a supermercados, colegios, universidades y comercio en general.</t>
  </si>
  <si>
    <t>4db7a699dd2e6e6575d2b90c</t>
  </si>
  <si>
    <t xml:space="preserve">Apartamento de 52 Mts2 Cuenta con amplios espacios, perfectos y hermosos acabados, espectaculares zonas comunes para disfrutar, excelente iluminación y servicio de transporte público cercano. Ubicado en excelente sector, cerca a la u de a san German 
</t>
  </si>
  <si>
    <t>1050a5771941ad52b35b53e1</t>
  </si>
  <si>
    <t xml:space="preserve">Inversiones Punto Raíz tu aliado inmobiliario promociona este apartamento en venta ubicado en Medellín Rodeo alto, con buen servicio de transporte público, cerca al Aeropuerto Olaya Herrera, al Club Del Rodeo, Supermercados, tiendas D1 y al Centro Comercial Arkafia. La propiedad de 64 metros cuadrados esta distribuida en sala comedor, cocina integral, zona de ropas , tres habitaciones , dos baños y balcón. La unidad cuenta con Piscina, turco, gimnasio, salón social, juegos infantiles y cancha sintética. Te invitamos agendar tu cita y conocer este lugar ideal para vivir en familia. 
</t>
  </si>
  <si>
    <t>dfecf60c56f635f1e1a08625</t>
  </si>
  <si>
    <t xml:space="preserve">Tenemos para ti espectacular apartamento NUEVO, rodeado de naturaleza, con una altura libre de 2.40 mts, en su distribución encontraras 3 o 2 habitaciones (Opcional), 2 baños cabinados y enchapados con ducha, un baño social sin ducha, baño de alcoba principal con lavamanos doble, 2 closets, un vestier, cocina social con isla, zona de ropas independiente, amplio balcón, parqueadero cubierto, cuarto útil. Totalmente terminados con acabados de calidad. El proyecto consta de un Edificio de 7 unidades de vivienda con un apartamento por piso, lo cual te brinda seguridad y exclusividad; incluye circuito cerrado de televisión con grabación continua, sistema de video portería, video citofonía, sistema de ingreso digital al edificio por medio huella, clave o tarjeta, cada apartamento cuenta con puerta de seguridad en acero ancladas a piso, techo y paredes, cuarto de reciclaje por piso, shut de basuras. Además podrás disfrutar de un agradable Rooftop con chimenea para compartir momentos únicos. Tipo de construcción: tradicional aporticado.
</t>
  </si>
  <si>
    <t>0bf20fb605eff246862bb089</t>
  </si>
  <si>
    <t xml:space="preserve">Ofrezco apartamento en Pilarica 
Área: 60 M2 
Dos habitaciones, un baño, parqueadero, 
Administración: $ 134.000 mil 
Pedido por el inmueble $ 195.000.000 mm (negociable)
</t>
  </si>
  <si>
    <t>fd6e2b7ec6b035964f0b24bd</t>
  </si>
  <si>
    <t>OFREZCO CASA EN LA MILAGROSA 
ÁREA: 60 M2 
PISO: 1 
ESTRATO: 3 
TRES HABITACIONES, UN BAÑO, SALA GARAJE ELECTRÓNICO, CALENTADOR A GAS, PATIO 
VALOR PEDIDO POR EL INMUEBLE $ 190.000.000MM  (NEGOCIABLE)</t>
  </si>
  <si>
    <t>d8dc8f4e00d778b3e2f1dc45</t>
  </si>
  <si>
    <t xml:space="preserve">OFREZCO APARTAMENTO EN CALASANZ 
ÁREA: 64 M2
PISO: 1 
ESTRATO: 4 
TRES HABITACIONES, DOS BAÑOS, SALA COMEDOR, BALCÓN, PARQUEADERO CUBIERTO 
LA UNIDAD TIENE: JUEGOS DE NIÑOS, PISCINA, SALÓN SOCIAL, ZONAS VERDES, PARQUEADERO DE VISITANTES PARA CARRO Y MOTO 
ADMINISTRACIÓN: $ 180.000.000
PREDIAL: $ 1.200.000 (ANUAL) 
VALOR VENTA $ 240.000.0000 MM (NO NEGOCIABLES)
</t>
  </si>
  <si>
    <t>6232e0449f3d0a7003e953bb</t>
  </si>
  <si>
    <t xml:space="preserve">OFREZCO APARTAMENTO 
BOSTON 
ÁREA: 39 M2 
PISO: 2
ESTRATO: 3 
DOS HABITACIONES, UN BAÑO,  SALA, BALCÓN 
ADMINISTRACION: $  80 MIL 
PREDIAL: $ 50 MIL (POR AHORA)
VALOR PEDIDO POR EL INMUEBLE $ 125 MM
</t>
  </si>
  <si>
    <t>8bf6601a331a03f680198b3f</t>
  </si>
  <si>
    <t xml:space="preserve">Acogedor apartamento en el sector rodeo alto, este apartamento cuenta con muy buena iluminacion cuenta con un area de 66 metros distribuidos en 3 habitaciones con closer, 2 baños, 1 vestier, una amplia sala comedor, cocina integral, un balcón que da a una gran vista y su zona de ropas 
El apartamento esta libre de deudas por todo concepto, la unidad tiene amplias zonas verdes, cuenta con piscina para niños y adultos, baño para mascotas, cancha y juegos infantiles, ademas cuenta con controles de ingreso a la unidad con huella vk303
</t>
  </si>
  <si>
    <t>d05d07d237a324309f99ed35</t>
  </si>
  <si>
    <t>Se vende Apartamento en Rodeo Alto 
Hermosa vista y muy iluminado 
Interior 
3 habitaciones 
Cada habitación tiene su closet
2 baños 
Sala comedor 
Cocina integral 
Zona de ropa 
Calentador
Balcón 
Con vista aeropuerto local 
Piso 27 
Puerta principal de seguridad 
Unidad cerrada cuenta con:
Circuito de cámaras 
Vigilancia la 24 horas 
Salón social 
Juegos infantiles
Cancha 
Piscina 
Parqueadero de visitantes 
En el Sector podrás encontrar:
Cajeros electrónicos 
Restaurante 
Cc arkadia a 5 minutos 
Nuevas vías de accesos vehicular por la mota o Colinitas</t>
  </si>
  <si>
    <t>01e702d78c3cad9fd52673db</t>
  </si>
  <si>
    <t xml:space="preserve">Área 70 m2, 3 alcobas, 2 baños, sala comedor, cocina integral, zona de ropas, balcón parqueadero privado, cuarto útil. PARA ESTRENAR.
Video Camara.
Cerca a la avenida 80, estacion floresta, tiendas, supermercados, rutas de trasnporte.
</t>
  </si>
  <si>
    <t>55fbf50d8c8b7ba20264ccfb</t>
  </si>
  <si>
    <t xml:space="preserve">Area 66 mt, 3 alcobas, 2 baños, 1 vestier, balcon, zona de ropas, cocina integral, parqueadero privado.
porteria 24/7, juegos infantiles, zonas verdes.
Cerca a centros comerciales, zona comercial.
</t>
  </si>
  <si>
    <t>19ecbd0e4c0ba1505ad3c41e</t>
  </si>
  <si>
    <t>&lt;b&gt;Vendo apto 3er piso, ubicado en el barrio Tejelo &lt;/b&gt;&lt;br&gt;&lt;br&gt;Vendo apartamento tercer piso, ubicado en Tejelo &lt;br /&gt;
&lt;br /&gt;
El apartamento tiene:&lt;br /&gt;
&lt;br /&gt;
3 habitaciones &lt;br /&gt;
1 ba&amp;ntilde;o &lt;br /&gt;
Sala comedor&lt;br /&gt;
Cocina sencilla &lt;br /&gt;
Zona de ropas &lt;br /&gt;
Balc&amp;oacute;n &lt;br /&gt;
65 m2&lt;br /&gt;
&lt;br /&gt;
Precio: $139&amp;rsquo;000.000&lt;br /&gt;
C&amp;oacute;digo: 89&lt;br /&gt;
Referencia: 734828&lt;br /&gt;
&lt;br /&gt;
Por favor recordar: Sector, precio, c&amp;oacute;digo y referencia &lt;br /&gt;&lt;br&gt;&lt;br&gt; Características adicionales: &lt;br&gt; - Agua corriente&lt;br&gt;- Habitación principal&lt;br&gt; &lt;br&gt;&lt;br&gt; Ref#734828.</t>
  </si>
  <si>
    <t>595d75547b86f2453cf61ec2</t>
  </si>
  <si>
    <t xml:space="preserve">Area 97.3 metros, 3 Alcobas con closet, 2 Baños con cabina, cocina integral, zona de ropas, balcón,
sala comedor, red de gas, parqueadero y cuarto útil.
Ascensor, camaras de seguridad y shut de basuras.
Cerca a la Av. 80, Iglesia Santa Gema, Exito de Laureles, Centro Comercial Los Molinos, zona comercial, zona bancaria, colegios, universidades y muy buenas rutas de transporte público.
</t>
  </si>
  <si>
    <t>5bb220e4ff2f1f77106c31b4</t>
  </si>
  <si>
    <t xml:space="preserve">Casa esquinera ubicada en Boyaca las brisas
Area de 120m2, tiene  5 habitaciones 3 de ellas con closet, 3 baños, 2 balcones, sala, comedor, cocina integral, tiene una terraza que es area comun, y un corredor enrejado donde pueden parquear.
Cercana a la escuela de policia Carlos Holguin.
Es una zona muy tranquila
</t>
  </si>
  <si>
    <t>9d4cbd8efa8622fe530bd974</t>
  </si>
  <si>
    <t xml:space="preserve">Venta apartamento
Loma de los Bernal sector residencial. Sector tranquilo. Cerca tienes instituciones, cuenta con ruta de alimentadoras del metro.
Apartamento con muy buena vista, bonitos acabados. Además le permite muy buena luz natural. 
Características: 3 habitaciones, 2 baños, sala comedor, zona de ropa, balcón amplio
</t>
  </si>
  <si>
    <t>64c4f328231aa2d30d88d4aa</t>
  </si>
  <si>
    <t>Apartamento completamente remodelado en la Loma de Los Bernal en unidad cerrada de solo 4 torres de 5 pisos cada una,  80 aptos en total, tiene dos alcobas amplias con closet, un baño, cocina integral abierta con barra , zona de ropas, 4 piso sin ascensor, con vista a zona verde. Parqueadero cubierto. Cerca al mall la gran vía .</t>
  </si>
  <si>
    <t>b543f24868445eabb3ec4cca</t>
  </si>
  <si>
    <t>Casa con lote de 138 metros, ubicada en Velódromo, el primer piso tiene 138 metros, construcciones entre 2 y 3 piso de 220 metros para un total de 358 metros, los espacios están recién remodelados y pintados, buena zona de parqueaderos al exterior y es un barrio muy tranquilo. Se encuentra cerca de la estación del Metro Floresta, cerca de la 80 y con sector de fácil acceso.</t>
  </si>
  <si>
    <t>69f22b760304d8275360f45f</t>
  </si>
  <si>
    <t>&lt;b&gt;Vendo apto 4to piso duplex, ubicado en Simón Bolívar &lt;/b&gt;&lt;br&gt;&lt;br&gt;Vendo apartamento cuarto piso duplex, ubicado en Sim&amp;oacute;n Bol&amp;iacute;var &lt;br /&gt;
&lt;br /&gt;
El apartamento tiene: &lt;br /&gt;
&lt;br /&gt;
3 habitaciones &lt;br /&gt;
3 ba&amp;ntilde;os &lt;br /&gt;
Estudio &lt;br /&gt;
Terraza &lt;br /&gt;
Park para 2 carros &lt;br /&gt;
&lt;br /&gt;
Precio: $550&amp;rsquo;000.000&lt;br /&gt;
C&amp;oacute;digo: 32&lt;br /&gt;
Referencia: 775023&lt;br /&gt;
&lt;br /&gt;
Por favor recordar: Sector, precio, c&amp;oacute;digo y referencia &lt;br /&gt;&lt;br&gt;&lt;br&gt; Características adicionales: &lt;br&gt; - Agua corriente&lt;br&gt;- Habitación principal&lt;br&gt;- Estudio&lt;br&gt; &lt;br&gt;&lt;br&gt; Ref#775023.</t>
  </si>
  <si>
    <t>ae03f66364a6d965ec236bf1</t>
  </si>
  <si>
    <t>Metraje construido: 100 Mts² Estrato: 5 Valor de Administración: $245.000 Valor predial: $432.145 (Apartamento)+26.285 (parqueadero) Trimestre Años de Antigüedad del edifico: Treinta y ocho años (38) Cantidad de cuartos: 2 con posibilidad de adecuar un tercero o biblioteca. 2 baños
Pisos en que material: Marmolizado
Closet empotrados: si 2
Cuarto del servicio: 1 con baño Con qué áreas comunes cuenta la unidad: Ninguna cocina Integral con Alacenas Sala y Comedor separados Zona De RopasParqueadero #: 1, numero 101 Cuarto Útil #: a la entrada del apto Red de Gas y Calentador de agua. </t>
  </si>
  <si>
    <t>2809754d2146479840b484ab</t>
  </si>
  <si>
    <t>Casa propiedad horizontal 2do piso 
Laureles Nogal 
Área 220 
4 alcobas 
2 baños 
2 patios internos 
Sala comedor y balcón muy amplios.
Balcón 
1 parqueadero 
Predial $ 435.000</t>
  </si>
  <si>
    <t>20fa872eef99789d646f0d6c</t>
  </si>
  <si>
    <t xml:space="preserve">Venta de apartamento totalmente remodelado, con área de 100 metros cuadrados, 3 habitaciones amplias e iluminadas, 2 baños, cocina integral con gas natural, patio central que da mucha iluminación a la casa, zona de ropas, sala - comedor amplios y antejardín.
El apartamento se encuentra en Manrique Central, cerca estación Manrique de Metroplus, cerca Comfama, Excelentes rutas de transporte.
Muy buenos vecinos, habitado por gente mayor y muy tranquilo.
</t>
  </si>
  <si>
    <t>f804fe75f9c8147b5b958012</t>
  </si>
  <si>
    <t>&lt;b&gt;VENDO CASA RMEODELADA UNIFAMILIAR 3 PISOS RODEO ALTO UNIDAD COMPLETA&lt;/b&gt;&lt;br&gt;&lt;br&gt;Encuentra una casa remodelada en venta unidad completa en Rodeo Alto. Cerca al centro comercial puerta del rodeo. &lt;br /&gt;
&lt;br /&gt;
Un lugar muy conveniente para vivir, a pocos minutos de la Mota, el Centro comercial Arkadia, con muy buenas v&amp;iacute;as de transporte, acceso cercano a Metroplus y la avenida 80, supermercados e iglesia. &lt;br /&gt;
&lt;br /&gt;
69,3m2 (construidos) + ampliaci&amp;oacute;n, 3 pisos iluminados. Sala comedor, cocina amplia, patio, 4 alcobas, 2 ba&amp;ntilde;os, parqueadero. Predial $ 101.000&lt;br /&gt;
Cont&amp;aacute;ctanos para venir y con&amp;oacute;cela.&lt;br /&gt;
3136524687 John Duque&lt;br /&gt;
&lt;br /&gt;&lt;br&gt;&lt;br&gt; Características adicionales: &lt;br&gt; - Agua corriente&lt;br&gt; &lt;br&gt;&lt;br&gt; Ref#786796.</t>
  </si>
  <si>
    <t>2cec9afec5ff2b82f2c73d3b</t>
  </si>
  <si>
    <t xml:space="preserve">Te presentamos este hermoso apartamento ubicado en una unidad completa en la parte baja de la Loma de los Bernal.
Al ingresar encuentras una zona social  muy comoda que se siente muy espaciosa ya que atraves de ella accedes a una amplia terraza, cuenta con cocina integral moderna, tres alcobas mas alcoba de servicio, sala de estar, parqueadero y cuarto util.
La unidad es completa tiene jardines, piscina de adultos y niños, salon social, gimnasio, parque para niños, cancha polideportiva y vigilancia 24 horas.
</t>
  </si>
  <si>
    <t>481a25a33b42bdbe8588a8d1</t>
  </si>
  <si>
    <t>te invitamos a conocer apartamento de alta gama , cuenta con 2 habitaciones de amplio espacio interior 2 baños cabinados, sala comedor de amplio espacio para compartir con amigos y familiares, cocina integral con barra americana, balcón con excelente vista panorámica y cuenta con el beneficio de la luz natural. La unidad es completa, con excelentes zonas de entretenimiento, completas zonas comunes y seguridad. Comunícate con nosotros para visitar esta propiedad.</t>
  </si>
  <si>
    <t>5523f0822a8abe1207f2c16c</t>
  </si>
  <si>
    <t xml:space="preserve">Te presentamos a la venta un increíble Penthouse duplex en el mejor sector del Occidente de Medellín y como si fuera poco se encuentra cerca de una de las mejores  Universidades del país.
Desde este amplio y selecto apartamento no podemos dejar de admirar una de las mejores vistas de Medellín, alejada del ruido.
Al ingresar al apartamento encontrará la zona social amplia y compuesta por sala y comedor. Desde la sala de estar tiene acceso a un increíble balcón, que puede disfrutar todos los días como una extensión del apartamento.
La cocina es muy espaciosa, en excelente estado y tiene mucho espacio para guardar todos sus artículos. 
Cuenta con seis amplias habitaciones, permitiendo vivir en espacio iluminado y aireado… parece un sueño, ¿verdad?
Pero lo mejor de este apartamento es su terraza, en la cual puedes disfrutar un delicioso asado en compañía de tus amigos o familia, o simplemente leer un libro, el cielo de Medellín será tu compañero en este agradable momento.
Si quieres conocerlo, contáctanos.
#Vivimosenamoradosdemedellín
</t>
  </si>
  <si>
    <t>6b7d29bc37faf0cbedd93017</t>
  </si>
  <si>
    <t xml:space="preserve">venta Apartamento Duplex, en Boston Medellin, edificio con vigilancia 24/7, area 65.52 metros, 2 alcobas, 2 baños, zona de ropas, cocina integral, parqueadero, cuarto util, ascensor, estrato 4, facil acceso de transporte, cerca a colegios, universidades.
</t>
  </si>
  <si>
    <t>8df1736135f6ea40e582c755</t>
  </si>
  <si>
    <t xml:space="preserve">Se vende apartamento, con 50 mt2 construidos y distribuidos en: piso en cerámica, sala-comedor, balcón, 3 alcobas, 2 closet, 2 baño cabinado, cocina integral, zona de ropa, calentador, red de gas natural.
Edificio con portería 24 horas, ascensor, zonas verdes.
El área del inmueble va sujeta a verificación de escrituras. 
Lemont inmobiliaria.
</t>
  </si>
  <si>
    <t>676b5958d0d4899fa3051623</t>
  </si>
  <si>
    <t>Casa comercial, en el sector de Belen Malibu. El inmueble tiene un area aproximada de 540 metros cuadrados en 3 niveles, energia monofasica, puerta tipo peatonal, 7 habitaciones, 9 baños, 4 salas, comedor, cocina integral, 3 patios, biblioteca, garage doble lineal.</t>
  </si>
  <si>
    <t>917d356641d2eab069400c36</t>
  </si>
  <si>
    <t>&lt;b&gt;CASA RODEO BAJO UNIDAD CERRADA&lt;/b&gt;&lt;br&gt;&lt;br&gt;Vendo casa rodeo bajo &amp;aacute;rea 90 metros aproximados dos niveles con permiso para hacer el tercero tres alcobas dos ba&amp;ntilde;os sala comedor cocina integral patio zona de ropas parqueadero privado cubierto unidad sencilla s&amp;oacute;lo con sal&amp;oacute;n social juegos infantiles estrato 3&lt;br /&gt;&lt;br&gt;&lt;br&gt; Características adicionales: &lt;br&gt;  &lt;br&gt;&lt;br&gt; Ref#772110.</t>
  </si>
  <si>
    <t>01af29f1550064b8e72e1672</t>
  </si>
  <si>
    <t>&lt;b&gt; CASA RODEO BAJO &lt;/b&gt;&lt;br&gt;&lt;br&gt;Vendo casa sector rodeo bajo detr&amp;aacute;s de la mota &amp;aacute;rea 90 metros dos niveles Con permiso para construir tercer piso,  3 alcobas 2 ba&amp;ntilde;os estudio sala comedor cocina integral zona de ropas amplia patio parqueadero cubierto corredor estilo campestre administraci&amp;oacute;n 210,000 pesos estrato 3 Excelente servicio p&amp;uacute;blico no tiene deudas&lt;br /&gt;&lt;br&gt;&lt;br&gt; Características adicionales: &lt;br&gt; - Agua corriente&lt;br&gt;- Depósito&lt;br&gt; &lt;br&gt;&lt;br&gt; Ref#757698.</t>
  </si>
  <si>
    <t>853691b92a437ee81a3ef4dc</t>
  </si>
  <si>
    <t>se vende  hermoso apartamento en conquistadores, cuenta con 3 alcobas con closet y vestier 3 baños 2 con ducha, sala comedor cocina integral zona de ropas independiente, balcón con agradable vista, area aprox 130M2</t>
  </si>
  <si>
    <t>c78895c2cb7ce6d21dfea433</t>
  </si>
  <si>
    <t>&lt;b&gt;Vendo casa 1er piso, ubicada en Belen &lt;/b&gt;&lt;br&gt;&lt;br&gt;Vendo casa primer piso, ubicada en Belen- Miravalle &lt;br /&gt;
&lt;br /&gt;
La casa tiene:&lt;br /&gt;
&lt;br /&gt;
4 habitaciones con closet &lt;br /&gt;
Comedor &lt;br /&gt;
2 ba&amp;ntilde;os&lt;br /&gt;
Biblioteca &lt;br /&gt;
Cuarto &amp;uacute;til &lt;br /&gt;
Garaje &lt;br /&gt;
Cocina semi-integral &lt;br /&gt;
Zona de ropas patio &lt;br /&gt;
Predial trimestral $202.000&lt;br /&gt;
164.83 m2&lt;br /&gt;
&lt;br /&gt;
Precio: $420&amp;rsquo;000.000&lt;br /&gt;
C&amp;oacute;digo: 32&lt;br /&gt;
Referencia: 772952&lt;br /&gt;
&lt;br /&gt;
Por favor recordar: Sector, precio, c&amp;oacute;digo y referencia &lt;br /&gt;&lt;br&gt;&lt;br&gt; Características adicionales: &lt;br&gt; - Agua corriente&lt;br&gt;- Habitación principal&lt;br&gt; &lt;br&gt;&lt;br&gt; Ref#772952.</t>
  </si>
  <si>
    <t>aca1a974119a7b18fa2eaaab</t>
  </si>
  <si>
    <t>Apartamento para venta ubicado cerca a la universidad UPB, primer piso tipo apartaestudio con espacios bien distribuidos, remodelado e ideal para inversión.
Código inmobiliaria 11279.</t>
  </si>
  <si>
    <t>363fc52ac8041d142ad2492f</t>
  </si>
  <si>
    <t>e916ee90070d9e7efc79f52d</t>
  </si>
  <si>
    <t xml:space="preserve">Apartamento ubicado Medellín sector Prado centro, tiene un área de 76.25m2 (sujetos a validación con documentos), distribuidos 2 habitaciones, 2 baños, sala comedor cocina integral, zona de ropa. Además, cuenta con parqueadero privado.
Edificio sin ascensor.
</t>
  </si>
  <si>
    <t>c3d4ec0a83d59cee885d9db7</t>
  </si>
  <si>
    <t xml:space="preserve">Apartamento ubicado Medellin sector Buenos Aires, tiene un área de 34.68 m2 (sujetos a validación con documentos), distribuidos en 2 habitaciones , 1 baño, salacomedor, zona ropasy cocina integral.
Edificio de apartamentos con gimnasio y parqueadero de motos.
</t>
  </si>
  <si>
    <t>ba37c2c72c6c600159a482a9</t>
  </si>
  <si>
    <t>45160a5b96e21b9f0896ece7</t>
  </si>
  <si>
    <t xml:space="preserve">Apartamento de 43.85 m2+ 29.95 de terraza, 2 alcobas, 1 baño, sala comedor, cocina integral, zona de ropas, 2 ascensores, red de gas, calentador de agua, Piso 2 con ascensor.
Edificio con portería 24h, vigilancia, shut de basuras, citofono.
Cerca al colegio Calasanz, estación floresta del metro, parques, centro de salud, supermercados y excelentes rutas de transporte.
</t>
  </si>
  <si>
    <t>ee56b07a7d8195a1beb95ccd</t>
  </si>
  <si>
    <t xml:space="preserve">Vendo apartamento de 2 alcobas en Boston 
Área de 52mts, 2 habitaciones cada uno con closet en madera, 2 baños cada uno enchapado y encabinado, cocina integral, campana funcional, red de gas, calentador de gas, barra en madera, piso en cerámica, muy buen iluminado, balcón con vista hacia a las afueras de la calle de el edificio.
El edificio cuenta con porteria 24 horas, ascensor. Ubicado cerca al parque de boston y parque del periodista.
Administración  $197.000 - Predial $160.000
</t>
  </si>
  <si>
    <t>796389893bf1be63d6feb139</t>
  </si>
  <si>
    <t xml:space="preserve">SE VENDE APARTAMENTO DUPLEX EN ED MOKACCINO, barrio san Joaquín.
- precio venta 420.000.000
- 6 y 7 piso dúplex 
- 81.63 MTS2
-2 habitaciones , la principal con baño y aire acondicionado.
- 1 segundo baño completo, más baño social
-  Amplia sala comedor con balcon 
- 2 balcones
- escaleras en roble
- Cocina integral semiabierta.
- piso en ceramica y excelentes acabados 
- parqueadero
- el edificio cuenta con ascensor, shut de basuras, solarium en el último piso, (con la aprobación para cuarto útil y ampliación de habitación principal).
- excelente sector cerca de almacenes de cadena (éxito,consumo,D1),iglesias, 
Universidad UPB, facilidad de  transporte avenidas y estaciones de metro
- administración $ 245.000
</t>
  </si>
  <si>
    <t>0f2bd0055dd410d4cb4f96fc</t>
  </si>
  <si>
    <t>&lt;b&gt;Vendo casa 1er piso en santa lucia&lt;/b&gt;&lt;br&gt;&lt;br&gt;Vendo casa 1er. Piso en santa lucia cerca a la iglesia . &amp;Aacute;rea 42 m2.  2 alcobas con cl&amp;oacute;set sala comedor cocina integral piso cer&amp;aacute;mica ba&amp;ntilde;o cabinado patio red de gas estrato 3 predial 45.000 trimestrales . Papeles al dia . ROBERTO&lt;br /&gt;&lt;br&gt;&lt;br&gt; Características adicionales: &lt;br&gt;  &lt;br&gt;&lt;br&gt; Ref#698684.</t>
  </si>
  <si>
    <t>70223d7a0885ffd55dc36fd6</t>
  </si>
  <si>
    <t xml:space="preserve">Apartamento para la venta en buenos aires, completamente terminado, piso intermedio con bonita vista, unidad cerrada, portería 24 horas, juegos infantiles, zona bbq, parqueaderos comunes, rutas integradas del metro y buses de buenos Aires que pasan por la portería de la unidad. 
</t>
  </si>
  <si>
    <t>d881df9831360b4291182ecb</t>
  </si>
  <si>
    <t>&lt;b&gt;Vendo apto 4o. piso unidad cerrada en San cayetano&lt;/b&gt;&lt;br&gt;&lt;br&gt;Vendo apto 4o piso en unidad cerrada torre luna en san cayetano . &amp;Aacute;rea 39 m2.  2 alcobas sala comedor piso ceramica barra americana zona de ropas parqueadero com&amp;uacute;n para carros y motos &lt;br /&gt;
Admon 109.000 papeles al d&amp;iacute;a . ROBERTO&lt;br /&gt;&lt;br&gt;&lt;br&gt; Características adicionales: &lt;br&gt;  &lt;br&gt;&lt;br&gt; Ref#698677.</t>
  </si>
  <si>
    <t>bd9094c816e023f9f8b2cc59</t>
  </si>
  <si>
    <t>&lt;b&gt;Se vende apartamento en Peninsula condominio, Robledo&lt;/b&gt;&lt;br&gt;&lt;br&gt;Apartamento de 45,72&amp;sup2; con vista exterior , ubicado en un 11avo piso (torre 4 Apto 1114), con acceso por ascensor. Consta de 2 habitaciones, sala comedor, ba&amp;ntilde;o cocina integral. Tiene piso cer&amp;aacute;mico en habitaciones, sala comedor, ba&amp;ntilde;o, cocina y hall de entrada. El conjunto cuenta con sal&amp;oacute;n comunal, zonas h&amp;uacute;medas y vigilancia privada las 24 horas. V&amp;iacute;as de acceso por la v&amp;iacute;a al mar o la v&amp;iacute;a a san Crist&amp;oacute;bal, cerca al &amp;eacute;xito robledo.&lt;br /&gt;&lt;br&gt;&lt;br&gt; Características adicionales: &lt;br&gt; - Agua corriente&lt;br&gt;- Habitación principal&lt;br&gt;- Estudio&lt;br&gt; &lt;br&gt;&lt;br&gt; Ref#698419.</t>
  </si>
  <si>
    <t>37c19d6fc544757805a4e214</t>
  </si>
  <si>
    <t>APARTAMENTO EN VENTA CALASANZ MEDELLIN ZONA 3 LAURELES, 2 Piso 2 alcobas con closet, 3 baños, estudio, cocina integral, pisos de cerámica mirador, garaje.
Sin ascensor, ni portería solo 4 pisos ( 8 apartamentos en total )
Cerca a Iglesia, excelente transporte ( 4 rutas de buses ) cerca al metro, toda clase de negocios cerca.
 Arrendamientos Promobienes Ltda 2500481
Alberto Vélez M. 3116350819</t>
  </si>
  <si>
    <t>1be4d1d48551e7f5655b339a</t>
  </si>
  <si>
    <t xml:space="preserve">Apartamento con vista panoramica de la ciudad
Area 52 metros
3 habitaciones
2 baños
sala comedor
cocina integral
Zona de ropas
Parqueadero
Piso 25
Admin 150.000 aproximadamente
</t>
  </si>
  <si>
    <t>84b9edabe19d38f47b2a0833</t>
  </si>
  <si>
    <t xml:space="preserve">El inmueble tiene 166m2 construidos y distribuidos en: Piso en marmol, salón comedor, estudio, balcón, 3 alcobas, 3 closets, 2 baños sencillos, cocina integral, zona de ropas, red de gas natural, calentador, doble parqueadero.
Unidad con portería 24 horas.
El área del inmueble va sujeta a verificación de escrituras. 
</t>
  </si>
  <si>
    <t>7f41ae187848070e8f307232</t>
  </si>
  <si>
    <t xml:space="preserve">El inmueble tiene 60m2 construidos y distribuidos en: Piso en madera laminada, salón comedor, balcón, 3 alcobas, 3 closets, 2 baños, cocina integral, zona de ropas, red de gas natural, calentador, vista a la ciudad.
Unidad con portería 24 horas, parqueadero, ascensor, salón social, juegos niños, zonas verdes, piscina, sauna, gimnasio.
El área del inmueble va sujeta a verificación de escrituras. 
</t>
  </si>
  <si>
    <t>b3d92389be692feff965f690</t>
  </si>
  <si>
    <t>&lt;b&gt;APARTAMENTO EN VENTA ROBLEDO&lt;/b&gt;&lt;br&gt;&lt;br&gt;&amp;Aacute;rea 42 M2 (por confirmar en escritura), sala comedor, cocina integral con mes&amp;oacute;n en cuarzo,   barra am&amp;eacute;ricana en cuarzo,3 closets, balc&amp;oacute;n, 1 ba&amp;ntilde;o, red de gas, calentador, zona de ropas independiente, balc&amp;oacute;n  piso en porcelanato, cuarto &amp;uacute;til,  porter&amp;iacute;a 24 horas, parqueadero com&amp;uacute;n, piscina. Hermosa vista hacia el norte.&lt;br /&gt;
&lt;br /&gt;
Hacemos clientes no negocios.&lt;br /&gt;&lt;br&gt;&lt;br&gt; Características adicionales: &lt;br&gt; - Agua corriente&lt;br&gt;- Habitación principal&lt;br&gt; &lt;br&gt;&lt;br&gt; Ref#700418.</t>
  </si>
  <si>
    <t>e93e693692903125a887186c</t>
  </si>
  <si>
    <t>Te ofrecemos apartamento de construcción tradicional ubicado en Belén, La Mota. El inmueble cuenta con 3 habitaciones, 2 baños, sala, comedor, cocina integral, balcón, zona de ropas, cuarto útil y parqueadero. La unidad es muy tranquila y tiene juegos infantiles, zonas verdes y parqueadero de visitantes. Comunícate con nosotros para presentarte esta y otras opciones que tenemos a tu disposición.</t>
  </si>
  <si>
    <t>96e1b593e8e8cf2ba8aeb09d</t>
  </si>
  <si>
    <t>&lt;b&gt;Vendo casa semisotano en villa hermosa San Miguel&lt;/b&gt;&lt;br&gt;&lt;br&gt;Vendo casa semisotano con 8 escalitas subnivel cerca a la cl&amp;iacute;nica del rosario . &amp;Aacute;rea 55 m2. Casa muy clarita . 3 alcobas 1 con cl&amp;oacute;set grande sala comedor 2 ba&amp;ntilde;os cocina integral piso cer&amp;aacute;mica patio papeles al d&amp;iacute;a . ROBERTO&lt;br /&gt;&lt;br&gt;&lt;br&gt; Características adicionales: &lt;br&gt;  &lt;br&gt;&lt;br&gt; Ref#698686.</t>
  </si>
  <si>
    <t>3c6a0f3fb60f47e413c26a72</t>
  </si>
  <si>
    <t>&lt;b&gt;Vendo apto 2o. Piso en unidad cerrada en San Miguel&lt;/b&gt;&lt;br&gt;&lt;br&gt;Vendo apto 2o. Piso unidad cerrada en San Miguel.  &amp;Aacute;rea 86 m2.  3 alcobas sala comedor cocina integral 2 ba&amp;ntilde;os combinados ( 1 privado en alcoba ppal ) piso cer&amp;aacute;mica ventanales balc&amp;oacute;n buenos acabados  Vista hacia la piscina y al centro. Ascensor juegos infantiles cancha vigilancia las 24 horas. Precio negociable o se cambia a otro m&amp;aacute;s peque&amp;ntilde;o. Autom&amp;oacute;vil.etc. Que encimen . ROBERTO&lt;br /&gt;&lt;br&gt;&lt;br&gt; Características adicionales: &lt;br&gt;  &lt;br&gt;&lt;br&gt; Ref#698668.</t>
  </si>
  <si>
    <t>8c78ebcdfafefcd60c2f4191</t>
  </si>
  <si>
    <t>&lt;b&gt;Vendo casa 3er. Piso parte baja de manrique oriental cerca a la piloto&lt;/b&gt;&lt;br&gt;&lt;br&gt;Vendo casa 3er. Piso cerca a la piloto . &amp;Aacute;rea 85 m2.  3 alcobas con cl&amp;oacute;set  sala comedor aparte cocina sencilla enchapada con gabinetes red de gas 2 ba&amp;ntilde;os ( 1 con ba&amp;ntilde;era ) piso cer&amp;aacute;mica patio y balc&amp;oacute;n precio negociable Roberto&lt;br /&gt;&lt;br&gt;&lt;br&gt; Características adicionales: &lt;br&gt;  &lt;br&gt;&lt;br&gt; Ref#698672.</t>
  </si>
  <si>
    <t>418e20ac352d9c507e9ef770</t>
  </si>
  <si>
    <t xml:space="preserve">Casa de tres niveles, 4 alcobas, 2 baños parqueadero y cuarto útil, unidad de 30 casas.
Cerca al centro comercial Arkadia. 
</t>
  </si>
  <si>
    <t>8f5185f89173f27a9e79c2bf</t>
  </si>
  <si>
    <t>&lt;b&gt;Vendo casa 2do piso, ubicada en Pedregal &lt;/b&gt;&lt;br&gt;&lt;br&gt;Vendo casa segundo piso, ubicado en Pedregal &lt;br /&gt;
&lt;br /&gt;
La casa tiene: &lt;br /&gt;
&lt;br /&gt;
4 habitaciones &lt;br /&gt;
3 closets &lt;br /&gt;
1 ba&amp;ntilde;o &lt;br /&gt;
Sala comedor &lt;br /&gt;
Cocina semi integral en arco &lt;br /&gt;
Lavadero se puede anular y acondicionar otra habitaci&amp;oacute;n &lt;br /&gt;
Balc&amp;oacute;n con reja &lt;br /&gt;
Edificio de 3 pisos &lt;br /&gt;
Documentos al d&amp;iacute;a &lt;br /&gt;
53 m2&lt;br /&gt;
&lt;br /&gt;
Tel&amp;eacute;fono: 3117829790&lt;br /&gt;
&lt;br /&gt;
Precio: $ 130&amp;rsquo;000.000 negociables &lt;br /&gt;
C&amp;oacute;digo: 01&lt;br /&gt;
Referencia: 700153&lt;br /&gt;
&lt;br /&gt;
Por favor recordar: sector, precio, c&amp;oacute;digo y referencia &lt;br /&gt;
&lt;br /&gt;&lt;br&gt;&lt;br&gt; Características adicionales: &lt;br&gt; - Agua corriente&lt;br&gt;- Habitación principal&lt;br&gt; &lt;br&gt;&lt;br&gt; Ref#700153.</t>
  </si>
  <si>
    <t>225c8641d6f4e02256168780</t>
  </si>
  <si>
    <t>&lt;b&gt;Vendo casa amplia 3er piso, ubicada en Pedregal &lt;/b&gt;&lt;br&gt;&lt;br&gt;Vendo casa ampl&amp;iacute;a tercer piso, ubicada en Pedregal &lt;br /&gt;
&lt;br /&gt;
Las casa tiene: &lt;br /&gt;
&lt;br /&gt;
4 habitaciones una independiente en el cuarto piso, con cocina y ba&amp;ntilde;o &lt;br /&gt;
2 ba&amp;ntilde;os, uno de ellos est&amp;aacute; en el tercer nivel&lt;br /&gt;
Cocina sencilla &lt;br /&gt;
Balc&amp;oacute;n amplio &lt;br /&gt;
Sala comedor amplia&lt;br /&gt;
Zona de ropas &lt;br /&gt;
Calle amplia &lt;br /&gt;
Sector residencial &lt;br /&gt;
132 m2 &lt;br /&gt;
&lt;br /&gt;
Tel&amp;eacute;fono: 3117829790&lt;br /&gt;
&lt;br /&gt;
Precio: $140&amp;rsquo;000.000&lt;br /&gt;
C&amp;oacute;digo: 12&lt;br /&gt;
Referencia: 697902&lt;br /&gt;
&lt;br /&gt;
Por favor recordar: sector, precio, c&amp;oacute;digo y referencia &lt;br /&gt;
&lt;br /&gt;&lt;br&gt;&lt;br&gt; Características adicionales: &lt;br&gt; - Agua corriente&lt;br&gt;- Habitación principal&lt;br&gt; &lt;br&gt;&lt;br&gt; Ref#697902.</t>
  </si>
  <si>
    <t>1761ea7c5968ac6e513c8296</t>
  </si>
  <si>
    <t>&lt;b&gt;Vendo casa unifamiliar 2o y 3o piso en aranjuez&lt;/b&gt;&lt;br&gt;&lt;br&gt;Vendo casa 2o y 3er piso en aranjuez . &amp;Aacute;rea 99 m2. Precio 195 millones . 4 alcobas sala cocina integral 2 ba&amp;ntilde;os patio piso cer&amp;aacute;mica balc&amp;oacute;n red de gas y cuarto &amp;uacute;til.  Tiene hipoteca con una agencia de 45 millones . ROBERTO&lt;br /&gt;&lt;br&gt;&lt;br&gt; Características adicionales: &lt;br&gt;  &lt;br&gt;&lt;br&gt; Ref#698676.</t>
  </si>
  <si>
    <t>9eb1693e0603e282131423b8</t>
  </si>
  <si>
    <t>&lt;b&gt;Vendo casa 1er. Piso con garaje en Belén las mercedes&lt;/b&gt;&lt;br&gt;&lt;br&gt;Vendo casa 1er. piso con garaje en Bel&amp;eacute;n las mercedes .&amp;Aacute;rea 146 m2.  5 alcobas sala comedor cocina integral piso  baldosa tradicional pero bien tenida 2 ba&amp;ntilde;os cabinados 2 patios garaje  red de gas estrato 3 papeles al d&amp;iacute;a. ROBERTO&lt;br /&gt;&lt;br&gt;&lt;br&gt; Características adicionales: &lt;br&gt;  &lt;br&gt;&lt;br&gt; Ref#698687.</t>
  </si>
  <si>
    <t>840155c2afdc8fe6af0a3efd</t>
  </si>
  <si>
    <t>&lt;b&gt;Vendo casa con garaje independiente  2o y 3er piso en manrique central&lt;/b&gt;&lt;br&gt;&lt;br&gt;Vendo casa con garaje independiente para negocio con ba&amp;ntilde;o y cocina cerca a la piloto . &amp;aacute;rea 70 m2.  2o y 3er piso con posibilidades de construir . &amp;Aacute;rea 2o y 3er piso 121 m2.  5 alcobas sala comedor independiente 2 ba&amp;ntilde;os piso baldosa tradicional 2 ba&amp;ntilde;os cocina integral 2 patios &amp;aacute;rea construida 90 m2 . Precio negociable . Papeles al d&amp;iacute;a. ROBERTO&lt;br /&gt;&lt;br&gt;&lt;br&gt; Características adicionales: &lt;br&gt;  &lt;br&gt;&lt;br&gt; Ref#698678.</t>
  </si>
  <si>
    <t>65ae0914b165682ee3f1091d</t>
  </si>
  <si>
    <t xml:space="preserve">Área 67 m2, 2 alcobas, principal con baño, mas baño social, sala, comedor, cocina integral, piso en porcelanato, zona de ropas, estudio, balcón, parqueadero privado y cuarto útil, vista al cerro de los 3 cruces.
Unidad cerrada completa, vigilancia y porteria 24 horas, piscina climatizada, polideportivo, gimnasio, salon social, 2 BBQ, zonas verdes, sauna, turco, jacuzzi, zona infantil y zona de mascotas.
Cerca a la Av 80, Mall Gran Via, Exito gran via, Euro, colegios, iglesia, excelentes rutas de transporte. 
</t>
  </si>
  <si>
    <t>85d08e0a09b3b0c87b6a6a26</t>
  </si>
  <si>
    <t>APARTAMENTO EN VENTA ESTADIO MEDELLIN ZONA 3 LAURELES, detrs del Colegio San Ignacio, 4  piso,  2 alcobas, 2 baos, cocina integral, sala comedor, pisos de retal de marmol, garaje, cuarto util.sin ascensor, sin portero, solo 10 apartamentos.Excelente Ubicacin, sin poniente, cerca Unidad Deportiva Atanasio Girardot, Liceo Marco Fidel Suarez, Colegio San Ignacio, el xito, la carrera 70 ( zona de diversin ).Arrendamientos Promobienes Ltda 2500481Alberto Velez M. 3116350819</t>
  </si>
  <si>
    <t>02006e5be4bd50020f76a425</t>
  </si>
  <si>
    <t xml:space="preserve">Se vende hermosa Casa unifamiliar en Belén Malibú, a solo media cuadra de la unidad deportiva de Belen.
Esta Casa Unifamiliar en Belen Malibú es de dos niveles distribuidos así:
Primer Nivel: Sala muy grande, comedor, garaje doble lineal con puerta eléctrica, una cocina completamente integral en Isla, un baño social remodelado, una habitacion, un espacio para almacenaje (cuarto útil pequeño) y dos patios cubiertos muy grandes iluminados y de muy buenos acabados. Área total piso 1 son 140 metros más jardín y una escaleras en vidrio templado que dan al segundo nivel.
Segundo Nivel: habitación principal con baño completamente nuevo, cabinado, y con yacuzzi, además de ser muy grande tiene un closet de pared a pared con excelente iluminación, adicionalmente tiene otras tres habitaciones muy grandes todas con closet, ventanas que aportan aire e iluminación. En el segundo nivel se encuentra también un hall de habitaciones, un baño familiar completamente terminado y remodelado. 
Esta casa en Belén Malibú está estratégicamente ubicada en una de las mejores zonas de Medellín. A media cuadra se encuentran la Unidad Deportiva de Belén, La unidad Deportiva María Luisa Calle, está a sólo 2 cuadras de la calle 30, cerca de la avenida 33, el parque Principal de Belén, queda muy cerca del aeropuerto Olaya Herrera y La Terminal de Transportes del Sur, a pocas cuadras de la avenida 80, el Centro Comercial Unicentro Medellín. Son muchas las vías de acceso que usted puede utilizar para llegar a este hermoso barrio lo cual asegura una alta valorización en el sector. En la zona se encuentran todo tipo de lugares de interés general, Universidades, Colegios, Zonas deportivas, Iglesias, Supermercados, Restaurantes y muy cerca de la estación Fátima del metro plus.
¡Conquista tu espacio!
</t>
  </si>
  <si>
    <t>f46707538339c57f7e1073c5</t>
  </si>
  <si>
    <t xml:space="preserve">Aparta estudio ubicado en el  Estadio de Medellín.
Tiene un área de 41m2 sala comedor, cocina y balcon. una habitación con baño completo y Baño Social.
Ascensor piso intermedio, Estrato 5, Cerca a el estadio, estación del metro. 
Zona Residencial
</t>
  </si>
  <si>
    <t>0cc683da49135269ae42dfb0</t>
  </si>
  <si>
    <t>Aprtamento totalmente remodelado en Conquistadores, 47 m2 , distribuidos en 1 habitación con 3 closet y baño completo , salón comedor, cocina abierta, balcón con vista hacia la autopista, zona de ropas. Paqueadero y cuarto útil. Edificio con piscina en último piso con 2 terrazas.</t>
  </si>
  <si>
    <t>0390cddb70c8fb481d3cdf18</t>
  </si>
  <si>
    <t>&lt;b&gt;Se vende apartamento 174 m2 Estadio Medellín&lt;/b&gt;&lt;br&gt;&lt;br&gt;Apartamento amplio ubicado en Medell&amp;iacute;n sector Estadio cerca a la estaci&amp;oacute;n del metro estadio; cuenta con las siguientes caracter&amp;iacute;sticas:&lt;br /&gt;
&amp;bull;	174 m2&lt;br /&gt;
&amp;bull;	Tres alcobas &lt;br /&gt;
&amp;bull;	Alcoba de servicio&lt;br /&gt;
&amp;bull;	Tres ba&amp;ntilde;os&lt;br /&gt;
&amp;bull;	Cocina integral&lt;br /&gt;
&amp;bull;	Sala comedor&lt;br /&gt;
&amp;bull;	Zona de ropas&lt;br /&gt;
&amp;bull;	Piso 2&lt;br /&gt;
&amp;bull;	Estrato 5&lt;br /&gt;
&amp;bull;	Sin parqueadero&lt;br /&gt;
&lt;br /&gt;&lt;br&gt;&lt;br&gt; Características adicionales: &lt;br&gt; - Agua corriente&lt;br&gt; &lt;br&gt;&lt;br&gt; Ref#641389.</t>
  </si>
  <si>
    <t>71adaa7cbcd23c69d8fc02b0</t>
  </si>
  <si>
    <t xml:space="preserve">Apartamento ubicado en el barrio Aranjuez cerca  a la iglesia San Cayetano, en edificio con solo 6 meses de construido, con área de 94 metros apróximadamente distribuidos en 3 alcobas, 2 baños, cocina integral, zona de ropas independiente, red de gas y calentador de paso, piso en ceramica. Piso 4.
</t>
  </si>
  <si>
    <t>6ec50214451a120ebd60735a</t>
  </si>
  <si>
    <t xml:space="preserve">Vendo apartamento en el poblado al lado del centro comercial el tesoro y del mall del este tiene 3 alcobas y alcoba de servicio 2 balcones, cocina cerrada independiente, zona de ropas privada.
Urbanizacion con piscina, sauna, turco, juegos, gimnasio.
Transporte publico cercano ademas esta la clinica el Rosario a 4 cuadras.
</t>
  </si>
  <si>
    <t>f5ddc8f06d57111bfaedacd1</t>
  </si>
  <si>
    <t>Apartamento en venta ubicado en el Poblado sector Los Gonzalez.
Valor administración $550.000.
Valor predial $1.170.000 trimestral. 
La propiedad queda cerca al Mall zona 2 sur. 
Comodidades: Sala-comedor, 3 alcobas, alcoba de servicio con baño, 2 baños, cocina cerrada, balcón, terraza, 2 cuarto útiles, garaje doble paralelo, porteria 24 horas, zonas verdes, salon social, gimnasio, parque infantil y piscina.</t>
  </si>
  <si>
    <t>ba067422f993b995f3029033</t>
  </si>
  <si>
    <t>Se vende hermoso apartamento en Laureles sector Santa Teresa para estrenar con excelentes acabados de 112.5m2 distribuido en 3 habitaciones cada una con bao y closet, cocina integral, sala-comedor, balcn, bao social, zona de ropas, parqueadero, circuito de citofona.</t>
  </si>
  <si>
    <t>a89a86fb1c9b4d21af96a930</t>
  </si>
  <si>
    <t>Apartamento en Venta San Germán Medellin Zona 3 - Laureles 
con un área de 89 metros cuadrados en construcción tradicional, con sala comedor, cocina integral, tres alcobas 3 baños, dos closeth, vestier. parqueadero ,cuarto útil, piso intermedio, 
Unidad completa, con salón social, salón juegos, baño turco, jacuzzi, cancha de futbol, cancha de squats. 
Asesor Inmobiliario 
Wilson Rodriguez
Celular 3128348669</t>
  </si>
  <si>
    <t>31d63876e4035dc2f9a90ae7</t>
  </si>
  <si>
    <t xml:space="preserve">comodidades son , casa unifamiliar, en el primer nivel tiene salón independiente al comedor , garaje sencillo , cocina integral , alcoba para el servicio con baño , cuarto de jardinería , jardín , en el segundo nivel cuatro alcobas con closet , un baño con ducha , balcón amplio .
Pedido $680.000.000 negociables.
área de lote 179.5 m2 frente 9 por 20 de fondo.
</t>
  </si>
  <si>
    <t>9a23ea13b98e9c923d5c025c</t>
  </si>
  <si>
    <t xml:space="preserve">Casa en unidad abierta ubicada en San Antonio de Prado, tiene un área de 72.45 m2 (sujetos a validación con documentos) con tres niveles distribuidos así:
Primer nivel con salón comedor, cocina, patio y baño social. 
Segundo nivel con un baño y dos alcobas una con closet.
Tercer nivel con una alcoba con closet, un baño y terraza. 
Parqueadero común para carro o moto, zona verde, cerca de transporte público, juegos infantiles, salón social y placa deportiva.
</t>
  </si>
  <si>
    <t>e5d9776e7cbccf6bd8ee52bb</t>
  </si>
  <si>
    <t xml:space="preserve">Cod. 4304515. Spacios ofrece cómodo Apartamento que cuenta con 2 habitaciones, 2 closet,  1 baño privado, 1 baño familiar, ambos cabinados, enchapados, con calentador y muebles inferiores. Agradable y amplia cocina integral con campana extractora, estufa mixta, red de gas y barra americana. Espacio de sala-comedor, zona de ropas y balcón.  El apartamento cuenta con full acabados, adicional parqueadero cubierto privado y cuarto útil. Ubicado en unidad con seguridad 24 horas, ascensor, shut de basuras,parqueadero de visitantes,Lobby, piscina de niños y adultos, gimnasio, salón social, juegos infantiles y sala de Karaoke.Está en un buen sector de la ciudad y cerca al Éxito de Robledo y con buen acceso a rutas de transporte publico. Valor predial $ 290000.
</t>
  </si>
  <si>
    <t>a211f192e5234bfb50d7f09b</t>
  </si>
  <si>
    <t>Apartamento de 112 metros ( área por confirmar por escritura), la propiedad cuenta con tres alcobas y dos baños, tiene parqueadero privado cubierto, el edificio se encuentra cerca de la avenida 80 con la calle 35, esta cerca de supermercados y tiene muy buenas rutas de buses y además tiene cerca iglesias,</t>
  </si>
  <si>
    <t>63d8ebe5bb94e7d8f62f8182</t>
  </si>
  <si>
    <t xml:space="preserve">Area 100 mt2, 3 alcobas amplias, 2 baños, 1 salon comedor, cocina integral como nueva, zona de ropas, ventanal, red de gas y calentador de agua, piso 2 sin ascensor !!
P.H. 
Cerca al colegio Maria Auxiliadora, Universidad Maria Cano, D1 de Villa hermosa, excelente ubicacion, cercana al centro de la ciudad, excelentes rutas de transporte integrado.
</t>
  </si>
  <si>
    <t>90ae2c2627356619b779c3be</t>
  </si>
  <si>
    <t xml:space="preserve">VENTA DE CASA EN LA FLORESTA PRIMER PISO
Casa ubicada en la Floresta, primer piso, sin aire para construir, La casa cuenta con: tres habitaciones dos baños dos patios, Zona de ropas, Cocina integral, Red de gas.
A tres cuadras del parque de la Floresta y a dos cuadras de la estación Santa Lucía del metro
 IMPORTANTE: Cuenta con un apartaestudio con entrada independiente, y está dividido en dos espacios de 20 mt2, cocina y baño.
Área 125 m2
</t>
  </si>
  <si>
    <t>d530446725e6d5708681ec4b</t>
  </si>
  <si>
    <t>&lt;b&gt;Se arrienda apartamento en el sector de Belén Rosales cód. 1083 &lt;/b&gt;&lt;br&gt;&lt;br&gt;135m2, apartamento d&amp;uacute;plex, 4 habitaciones, 3 ba&amp;ntilde;os, 3 closet, biblioteca, sala-comedor, cocina semi- integral, gas domiciliario, calentador, patio, parqueadero y cuarto &amp;uacute;til privado.&lt;br /&gt;
Valor del canon $ 1.500.000 valor de venta $ 290.000.000&lt;br /&gt;&lt;br&gt;&lt;br&gt; Características adicionales: &lt;br&gt; - Agua corriente&lt;br&gt;- Habitación principal&lt;br&gt;- Sala&lt;br&gt; &lt;br&gt;&lt;br&gt; Ref#834216.</t>
  </si>
  <si>
    <t>fb79681f9dc6d2909a412570</t>
  </si>
  <si>
    <t>&lt;b&gt;M3023540 Apartamento en venta sector Laureles&lt;/b&gt;&lt;br&gt;&lt;br&gt;M3023540 Apartamento exterior en venta en el sector Bolivariana, cerca a universidad Pontificia Bolivariana, supermercados de cadena, Primer Parque de Laureles, Notaria Sexta de Medell&amp;iacute;n, bancos, restaurantes, facil acceso a v&amp;iacute;as principales, rutas de transporte publico y servicios complementarios. Piso en marmol, puerta de seguridad, hall de acceso, sala y comedor independiente, biblioteca, estar de tv, 3 alcobas con ba&amp;ntilde;o en cada una, cocina integral cerrada, alcoba y ba&amp;ntilde;o de servicio, balcon y parqueaderos lineales cubiertos.&lt;br /&gt;&lt;br&gt;&lt;br&gt; Características adicionales: &lt;br&gt; - Habitación principal&lt;br&gt;- Sala&lt;br&gt;- Depósito&lt;br&gt; &lt;br&gt;&lt;br&gt; Ref#834016.</t>
  </si>
  <si>
    <t>5eb12142f7259bfaf7971e12</t>
  </si>
  <si>
    <t xml:space="preserve">Venta Apartamento en Laureles, Medellín 
147m2, 3 alcobas + servicio, cada alcoba tiene baño, cocina integral abierta con mesón en mármol, sala comedor, piso en mármol, balcón con vista panorámica, zona de ropas independiente, calentador y parqueadero doble lineal.
Edificio con portería 24 horas, juegos infantiles, turco, piscina.
Excelente ubicación, punto estratégico, zona central de laureles, cerca a la U.P.B y la Av, Nutibara, fácil acceso a transporte público, supermercados, establecimientos comerciales, parques, colegios, universidades, sector residencial.
Proser Inmobiliaria
</t>
  </si>
  <si>
    <t>0e34cb24b45c7efac18520c2</t>
  </si>
  <si>
    <t>Vendo piso tres en el barrio San Joaquín de Medellín. Cerca a la Avenida San Juan y Éxito la 70. La segunda plata cuenta con área de doscientos noventa metros cuadrados  para vivienda, acabados mejorados, balcón amplio exterior, espacios independientes para utilizar de diferentes formas; seis alcobas, estar, sala, comedor, estudio, mueble biblioteca, tres baños remodelados, cuarto y baño del servicio, cocina integral remodelada, con mesón auxiliar, variados gabinetes utilitarios; zona amplia de bodega, patio y aparta estudio adicional en la parte posterior del piso dotado de cocineta y baño privado. TRES CATORCE DOS NOVENTA Y SEIS CINCUENTA Y OCHO CATORCE.</t>
  </si>
  <si>
    <t>706799c9cad217300857da1f</t>
  </si>
  <si>
    <t>APARTAMENTO EN VENTA LAURELES MEDELLIN ZONA 3 LAURELES Duplex, 4 alcobas con closet, 3 baos completos, cocina integral, sala-comedor, star, 3 miradores, pisos de porcelanato, garaje.Ascensor, porteria diurna, iluminado, ventilado, sin poniente, buena panormica.Detrs del Colegio Bethlemitas, cerca a Universidad Autnoma de las Americas, Iglesia Santa Teresita, mercados Consumo.Arrendamientos Promobienes Ltda 2500481Alberto Velez M. 3116350819</t>
  </si>
  <si>
    <t>ca1963380bdf64b07077fba2</t>
  </si>
  <si>
    <t>valor :  $ 740. 000.000 millones
Predial : $ 710. 000mil
Administración: $756,000 
Duplex 187m2 
Estrato 5 
Piso: 8
Antiguedades: 16 a 30
Propiedad perfecta para aquellas personas que les gustan los espacios amplios y generosos, encontramos en el sector de Conquistadores, cerca a la iglesia del Verbo Divino, unicentro, Parques del Río.
Cuenta con 4 habitaciones, 3 baños, 
Alcoba del servicio con baño, salon comedor, 
cocina integral abierta, 2 balcones, 
En el segundo nivel encontramos jacuzzi,  terraza y Sauna.
Posee dos parqueaderos paralelos y cuarto útil. 
El edificio cuenta con  Porteria 24 horas, salón social.</t>
  </si>
  <si>
    <t>d47f0d3c85c7ceccb6e77f83</t>
  </si>
  <si>
    <t>Tenemos para ti en excelente estado de conservación y amplios espacios, en zona privilegiada de conquistadores fabuloso apartamento. 
Sala comedor independiente 
Balcón 
Cocina integral 
3 alcobas 
Principal con baño y vestier 
Parqueadero lineal
Útil</t>
  </si>
  <si>
    <t>8b226a84161c673e90443909</t>
  </si>
  <si>
    <t xml:space="preserve">Encontramos para ti, en exclusiva ubicacion, rodeado de parques esta espectacular propiedad. Tiene un ambiente de tranquilidad, por sus áreas generosas, iluminación natural.
Apartamento de 165 mtr + 19.33 mtr de balcones, para una área totsl de 185 mtr2 
Fáciles vías de acceso cercano a parques del río, clinicas, universidades y colegios como lo son la UPB. 
</t>
  </si>
  <si>
    <t>5b1e0ceb58e0788bbab29f09</t>
  </si>
  <si>
    <t>Tranquilo, fresco , acabados de buen gusto y excelente ubicación son las características de este apartamento ubicado en el centro de Medellín.Área 40 metros,2 habitaciones,1 baño, cocina integral.El entorno se caracteriza por su amplia oferta de comercio, universidades.zons estratégica por ubicación: tranvía.</t>
  </si>
  <si>
    <t>495fef2b84c96c0bb7bc26fc</t>
  </si>
  <si>
    <t xml:space="preserve">Area 110 m2, 3 alcobas con baño, la principal con baño, 2 baños cabinados, saón comedor, cocina integral, zona de ropas, red de gas , calentador, parqueadero privado y cuarto útil.
PH.
Cerca a Avenida 80, Iglesia de Santa Gema.
</t>
  </si>
  <si>
    <t>ff3113ae2d31f264f2dbdee2</t>
  </si>
  <si>
    <t>ESPECTACULAR  APARTAMENTO CON GENEROSOS ESPACIOS, ACABADOS DE LUJO Y UNA ESTRATÉGICA UBICACIÓN EN UN SECTOR SUMAMENTE TRANQUILO . Punto de referencia: a 1 minutos del segundo Parque de laureles ,a 5 minuto del exito de laureles, a 10 minutos del mall de la mota ,a 10 minutos del centro de la ciudad cerca de: bancos, restaurantes, almacenes, diferentes rutas de buses, iglesia, supermercado, mall comercial, variedad de establecimientos comerciales. Sector: residencial, se caracteriza por su Tranquilidad y fácil acceso a sectores comerciales. El apartamento contiene 123 mts, esta ubicado en uno de los sectores mas apetecidos de laureles. Contiene: cocina abierta tipo americana , sala comedor con generosos espacios, 3 habitaciones cada una con baño y generosos espacios,  1 baño social, zona de ropas,  parqueadero sencillo y cuarto util. Este apartamento tiene gran ubicación por la facilidad y cercanía a sectores comerciales.</t>
  </si>
  <si>
    <t>69760f4a09cc3d0912c2bef5</t>
  </si>
  <si>
    <t>EXCLUSIVO Y AMPLIO APARTAMENTO CON UNA EXCELENTE Y ESTRATÉGICA UBICACIÓN A 2 MINUTOS DE LA UPB Y UNICENTRO. Puntos de referencia: a 4 cuadras de la avenida 33, a una cuadra de la av Bolivariana: estación del metro, transporte publico integrado, iglesia, supermercado, Universidad Pontificia Bolivariana, centro comercial Unicentro, dos avenidas principales, 3 vías de acceso. El edificio se caracteriza por su tranquilidad, el fácil acceso a sectores comerciales y no recibe el poniente. El Apartamento tiene 4 habitaciones muy amplias (Principal con baño y Vestier), dos balcones con excelente espacio y una tranquila vista, cocina independiente, zona de tv, estudio, amplios y aprovechables espacios. Características: excelente ubicación, excelente estado, sector sumamente tranquilo.</t>
  </si>
  <si>
    <t>a93a2c322a13ff7b784fcd14</t>
  </si>
  <si>
    <t>ESPECTACULAR APARTAMENTO EN LA MEJOR UBICACIÓN DEL TESORO ACOMPAÑADO DE UNA TRANQUILA VISTA  NATURAL. Puntos de referencia: a 4 minutos del centro comercial El Tesoro, a 4 minutos del Mall del Este, cerca de: supermercados, restaurantes, banco, iglesia, colegio, transporte publico integrado. La unidad residencial tiene piscina de adultos y niños, juegos infantiles y seguridad las 24 horas, senderos verdes alrededor del conjunto. El hermoso apartamento tiene una tranquila vista, 3 habitaciones   principal con baño y Vestier , sala y comedor con generosos espacios independientes, cocina independiente con excelente espacio, habitación del servicio, 2 parqueaderos y 1 cuarto útil. Características: El apartamento cuenta con generosos espacios, privacidad, silencio, iluminación natural.</t>
  </si>
  <si>
    <t>485caaf376d57e5c54206cd0</t>
  </si>
  <si>
    <t>ESPECTACULAR PENTHOUSE AMOBLADO UBICADO ESTRATEGICAMENTE EN LA VIA LAS PALMAS A SOLO 8 MINUTOS DEL CENTRO COMERCIAL EL TESORO. Puntos de referencia: a solo 4 minutos del Palms Avenue, cerca de: bancos, restaurantes, supermercados, transporte publico integrado, colegio, universidad. El conjunto residencial cuenta con una espectacular piscina climatizada, gimnasio, juegos infantiles, senderos verdes, salón social, portería las 24 horas. El apartamento tiene 2 habitaciones bastantes amplias cada una con cama doble y televisor, la principal tiene baño privado, baño social completo, sala comedor con sofá cama, hermosa cocina abierta con barra, 2 balcones con vista a la ciudad, 2 parqueaderos privados, cuenta con doble altura y excelente iluminación natural.</t>
  </si>
  <si>
    <t>99c8e3399fd231ba1e630123</t>
  </si>
  <si>
    <t xml:space="preserve">Área 88 m2, 3 alcobas, 2 baños, sala comedor, cocina integral, zona de ropas, estar, balcón, parqueadero privado, cuarto útil. PARA ESTRENAR.
Porteria las 24 horas, zonas verdes, juegos infantuiles, salón social, cancha, piscina, turco, gimnasio, salón de juegos, parqueaderos de visitantes.
Cerca al Mall Santana, buenas rutas de trasnporte.
</t>
  </si>
  <si>
    <t>0317380018ae93e1db2df27f</t>
  </si>
  <si>
    <t xml:space="preserve">130 M2,4 alcobas, 4 closets, salón comedor, balcón, 4 baños, cocina integral abierta, mesón quarztone piso en madera laminada, zona de ropas, red de gas, parqueadero, cuarto útil.
 cuenta con portería las 24 horas, circuito cerrado de tv, citófono, shut de basura, ascensor.
Fácil acceso a transporte público, ubicado cerca de supermercados, establecimientos comerciales, parques, colegios, universidades, sector residencial y campestre.
Proser Inmobiliaria
</t>
  </si>
  <si>
    <t>e3ff23aff76b954524f0b3f1</t>
  </si>
  <si>
    <t xml:space="preserve">Cuenta con 3 habitaciones, 2 baños, cocina integral con red de gas, zona de ropas, balcón con vista excelente  y garantizada sin registro, 1 parqueadero y cuarto útil. 
Edificio con portería electrónica, ascensor,  parqueaderos de visitantes. 
La américa, cerca estación metro san Javier
Área: 68m2
Admón. $180,000
Pedido de venta: $235,000,000
</t>
  </si>
  <si>
    <t>c00fd47eaa51ec7d9b5170ee</t>
  </si>
  <si>
    <t>&lt;b&gt;Se vende apartamento en la asomadera. Cod pr 8005-&lt;/b&gt;&lt;br&gt;&lt;br&gt;PR 8005. Apartamento en unidad cerrada muy cerca al country club, con acceso directo desde las palmas, rutas de transporte publico y restaurante asia. Entorno muy tranquilo, poco ruido y transito de solo residentes. Piso en ceramica, sala comedor, cocina integral, 3 alcobas con ba&amp;ntilde;o en la principal, balcon y parqueaderos lineales cubiertos. Unidad con ascensor, parque infantil, zonas verdes, vigilancia 12 horas, citofonia y circuito cerrado de tv.&lt;br /&gt;&lt;br&gt;&lt;br&gt; Características adicionales: &lt;br&gt;  &lt;br&gt;&lt;br&gt; Ref#634844.</t>
  </si>
  <si>
    <t>8d780e24f007799bbf4455a0</t>
  </si>
  <si>
    <t>&lt;b&gt;Apartamento en Loma del Indio Poblado para Venta . Código PR 8463&lt;/b&gt;&lt;br&gt;&lt;br&gt;PR 8463. Apartamento en unidad cerrada sector loma del indio con facil acceso desde las palmas, rutas de transporte publico y aprox a 10min de gran variedad de servicios complementarios en el cc san diego, entorno tranquilo de poco flujo vehicular y transito de solo residentes. Piso vinilo, puerta de seguridad, dos niveles, sala comedor, estudio, 2 alcobas con ba&amp;ntilde;o en la principal, cocina integral semi abierta con meson tipo americano, balcon y parqueadero cubierto. Piscina, gym, sauna, parque infantil, placa polideportiva, zonas verdes, vigilancia 24 horas, citofonia y circuito cerrado de tv. El apartamento tambi&amp;eacute;n se puede entregar con muebles por un valor de $270 millones de pesos&lt;br /&gt;&lt;br&gt;&lt;br&gt; Características adicionales: &lt;br&gt;  &lt;br&gt;&lt;br&gt; Ref#635717.</t>
  </si>
  <si>
    <t>26188331d1942c0c782eb1ec</t>
  </si>
  <si>
    <t>&lt;b&gt;Venta de Apartamento en el Poblado Loma del Indio . CODIGO PR 8518&lt;/b&gt;&lt;br&gt;&lt;br&gt;Apartamento en unidad cerrada en el sector conocido como loma del indio, facil acceso desde la doble calzada de las palmas, rutas de transporte publico, ubicaci&amp;oacute;n a bordo de la via. Facil salida hacia servicios complementarios del cc san diego y rutas de transporte publico. Piso en ceramica, puerta de seguridad, sala comedor, cocina integral, 3 alcobas con ba&amp;ntilde;o en la principal, balcon y parqueadero privado cubiertos. Piscina, gym, sauna, zonas verdes, vigilancia 24 horas, citofonia y circuito cerrado de tv.&lt;br /&gt;&lt;br&gt;&lt;br&gt; Características adicionales: &lt;br&gt;  &lt;br&gt;&lt;br&gt; Ref#635743.</t>
  </si>
  <si>
    <t>1335f8b9faa0a4706cc0492d</t>
  </si>
  <si>
    <t>&lt;b&gt;Apartamento en Venta por el Poblado en el Sector de Loma del Indio . Código PR 8540&lt;/b&gt;&lt;br&gt;&lt;br&gt;Apartamento con sala-comedor, piso en cer&amp;aacute;mica, alcoba ppal con ba&amp;ntilde;o, cocina integral tipo americano, zona de lavanderia, parqueadero privado cubierto, cuarto &amp;uacute;til, parqueadero de visitantes, bah&amp;iacute;a de parqueo, unidad cerrada con piscina, salon comunal, parque infantil, vigilancia las 24 horas, circuito cerrado de tv.&lt;br /&gt;&lt;br&gt;&lt;br&gt; Características adicionales: &lt;br&gt;  &lt;br&gt;&lt;br&gt; Ref#635563.</t>
  </si>
  <si>
    <t>4967431a091a0241d5cf1f59</t>
  </si>
  <si>
    <t>&lt;b&gt;Apartamento para Venta en la Loma del Indio. Cod PR 8496&lt;/b&gt;&lt;br&gt;&lt;br&gt;PR 8496. Apartamento en unidad cerrada sector loma del indio cerca a cc san diego y facil acceso desde las palmas. Piso en ceramica y madera laminada, puerta de seguridad, hall de acceso, sala comedor, estar de tv, 3 alcobas con ba&amp;ntilde;o en la principal, cocina integral tipo americano, balcon con excelente vista y parqueadero independiente. Piscina, gym, sauna, parque infantil, cancha de squash, zonas verdes, vigilancia 24 horas, citofonia y circuito cerrado de tv&lt;br /&gt;&lt;br&gt;&lt;br&gt; Características adicionales: &lt;br&gt;  &lt;br&gt;&lt;br&gt; Ref#635566.</t>
  </si>
  <si>
    <t>a8dba34171f207391089fda7</t>
  </si>
  <si>
    <t>&lt;b&gt;Venda de Apartamento por el Poblado en el Sector de la Calera , Código PR  8512&lt;/b&gt;&lt;br&gt;&lt;br&gt;PR  8512. Apartamento en unidad cerrada sector exclusivo de la calera. Entre el colegio marymount y los cedros, sector tranquilo de poco flujo vehicular y con facil acceso desde la superior. Piso en porcelanato y madera, puerta de seguridad, sala y comedor independientes y cocina integral. 3 alcobas con ba&amp;ntilde;o en la principal, balcon con vista a la ciudad y cuenta con parqueaderos independientes cubiertos. Piscina, gym, sauna, parque infantil, zonas verdes, vigilancia 24 horas, citofonia y circuito cerrado de tv.&lt;br /&gt;&lt;br&gt;&lt;br&gt; Características adicionales: &lt;br&gt;  &lt;br&gt;&lt;br&gt; Ref#635558.</t>
  </si>
  <si>
    <t>8bf3775d46fcefe12b75886b</t>
  </si>
  <si>
    <t>&lt;b&gt;Casa residencial en Loma del Indio para venta . COD PR 9794&lt;/b&gt;&lt;br&gt;&lt;br&gt;PR 9794. Casa en unidad cerrada ubicado sobre la parte alta de la loma del indio, con f&amp;aacute;cil acceso desde v&amp;iacute;a principal, rutas de transporte publico, entorno muy tranquilo con &amp;aacute;reas verdes. Piso en cer&amp;aacute;mica, tres niveles, hall de acceso, sala comedor,estudio, estar de tv, 3 alcobas con ba&amp;ntilde;o en la principal, cocina integral, balc&amp;oacute;n y terraza, parqueadero cubierto. Unidad con piscina, gym, parque infantil, zonas verdes, vigilancia 24 horas, citofonia y circuito cerrado de tv.&lt;br /&gt;&lt;br&gt;&lt;br&gt; Características adicionales: &lt;br&gt;  &lt;br&gt;&lt;br&gt; Ref#635037.</t>
  </si>
  <si>
    <t>0811caa360845870b6e5213b</t>
  </si>
  <si>
    <t>&lt;b&gt;SE VENDE APARTAMENTO EN EL SECTOR LAS SANTAS&lt;/b&gt;&lt;br&gt;&lt;br&gt;PR 10037 Apartamento en unidad cerrada sector las santas, facil acceso desde la inferior y superior, cercano a servicios complementarios de carulla y mall verona, rutas de transporte. Cuenta con piso en madera, puerta de seguridad, sala y comedor independientes, estar de tv, 3 alcobas mas servicio con ba&amp;ntilde;o en cada una, cocina integral tipo americano, balcon y parqueaderos cubiertos. Piscina, salon social, parque para ni&amp;ntilde;os, placa polideportiva, gimnasio, sauna, salon social, vigilancia 24 horas, citofonia y circuito cerrado de tv.&lt;br /&gt;&lt;br&gt;&lt;br&gt; Características adicionales: &lt;br&gt;  &lt;br&gt;&lt;br&gt; Ref#634730.</t>
  </si>
  <si>
    <t>eb1ab97dc11d2979fc49704b</t>
  </si>
  <si>
    <t>&lt;b&gt;Vendo 2 casas más plancha, ubicadas en Castilla parte alta &lt;/b&gt;&lt;br&gt;&lt;br&gt;Vendo 2 casas m&amp;aacute;s plancha, ubicadas en Castilla parte alta en una escritura &lt;br /&gt;
&lt;br /&gt;
Las casas tienen: &lt;br /&gt;
&lt;br /&gt;
Primer piso:&lt;br /&gt;
&lt;br /&gt;
2 habitaciones con posibilidad de hacer una tercera &lt;br /&gt;
Cocina &lt;br /&gt;
Ba&amp;ntilde;o&lt;br /&gt;
Patio &lt;br /&gt;
&lt;br /&gt;
Segundo piso: &lt;br /&gt;
&lt;br /&gt;
2 habitaciones con posibilidad de hacer una tercera &lt;br /&gt;
Sala comedor &lt;br /&gt;
Ba&amp;ntilde;o &lt;br /&gt;
Patio &lt;br /&gt;
Cocina &lt;br /&gt;
Cada casa tiene alrededor de 60m2 &lt;br /&gt;
120 m2 &lt;br /&gt;
&lt;br /&gt;
Precio: $190&amp;rsquo;000.000&lt;br /&gt;
C&amp;oacute;digo: 07&lt;br /&gt;
Referencia: 824692&lt;br /&gt;
&lt;br /&gt;
Por favor recordar: Sector, precio, c&amp;oacute;digo y referencia &lt;br /&gt;&lt;br&gt;&lt;br&gt; Características adicionales: &lt;br&gt; - Agua corriente&lt;br&gt;- Habitación principal&lt;br&gt; &lt;br&gt;&lt;br&gt; Ref#824692.</t>
  </si>
  <si>
    <t>c35f351116f8375c5812a27e</t>
  </si>
  <si>
    <t>VENTA  CASA PRIMER PISO 92 MTS2 EN TOTAL GANGA!!!
CASTILLA LA 94VALOR $ 165.000.000
AREA 86.25
AREA DE PATIO 5.75
AREA TOTAL 92 MTS2
ESTRATO 3
CASA
SALA 
COMEDOR
2 ALCOBAS
1 BAÑO 
PATIO
COCINA
PISO EN BALDOSA
RED DE GAS
AL LADO SE ENCUENTRA UN APARTAESTUDIO PEQUEÑO QUE CONSTA DE :
1 CORREDOR MUY GRANDE
1 ALCOBA
BAÑO
COCINA
SE PUEDE RENTAR O UTILIZAR COMO CUARTO UTIL 
VIAS DE ACCESO
CARRERA 65
AVENIDA 80
AUTOPISTA NORTE
LUGARES CERCANOS
IGLESIA
DROGUERIA
SUPERMERCADOS
RESTAURANTES
ALMACENES
COMIDAS RAPIDAS
GIMNASIO
PACTOS DE NEGOCIACION
LISTO PARA ESCRITURAR
PRECIO NEGOCIABLE
SOLO EFECTIVO
NO SE RECIBE PRESTAMO DE BANCO
 </t>
  </si>
  <si>
    <t>109590eb4c9e110f72c57a08</t>
  </si>
  <si>
    <t>&lt;b&gt;240 BELÉL LA GLORIA 360&lt;/b&gt;&lt;br&gt;&lt;br&gt;240-Se vende apartamento de 65 mts en Bel&amp;eacute;n La Gloria, sector estrato 4 zona residencial, en unidad cerrada, con zonas verdes. zona infantil y deportiva, gimnasio, piscina. El inmueble cuenta con: sala, comedor, balc&amp;oacute;n, cocina integral, red de gas, zona de ropas, 3 alcobas, 3 closets, 2 ba&amp;ntilde;os completos, piso en porcelanato, parqueadero privado, cuarto &amp;uacute;til. Vende DEL TORO S.I. (sgvl)&lt;br /&gt;&lt;br&gt;&lt;br&gt; Características adicionales: &lt;br&gt; - Comedor diario&lt;br&gt;- Agua corriente&lt;br&gt;- Habitación principal&lt;br&gt;- Sala&lt;br&gt;- Depósito&lt;br&gt; &lt;br&gt;&lt;br&gt; Ref#824457.</t>
  </si>
  <si>
    <t>db3859c1869ae931a07cbdd3</t>
  </si>
  <si>
    <t>se vende apartamento  dúplex en la loma los Bernal unidad cerrada, espacios amplios ,cerca a la avenida ochenta  y zona comercial</t>
  </si>
  <si>
    <t>c56bbf7916f77beecaf9d656</t>
  </si>
  <si>
    <t xml:space="preserve">Venta casa en robledo la pola Medellin Antioquia , sala comedor, en el primer piso hay 3 alcobas 3 closets, 2 baños, en el segundo piso hay una habitacion con posibilidad de otro baño, cocina integral, zona de ropas, patio, piso en ceramica, red de gas, calentador, estrato 3, area de 90 metros cuadrados, parqueadero, 2 niveles, rutas de buses, parqueadero comun con vigilancia, unidad abierta, precio negociable se escucha oferta.
</t>
  </si>
  <si>
    <t>0c7f6c033531ac78b4dae4b8</t>
  </si>
  <si>
    <t xml:space="preserve">Apartamento en venta ubicado en Medellín sector Conquistadores.
Valor administración $379.400
Valor predial $670.000 trimestral. 
Este hermoso espacio lleno de iluminación, con excelente distribución y muy acogedor te invita a vivir tu nueva vida y tu nuevo hogar; su bellísimo balcón y su terraza son los lugares ideales para compartir en familia. El edificio cuenta con solárium en el último piso para una espectacular vista a la ciudad. 
Ubicación inmejorable en un sector muy residencial cerca a todos los servicios y con múltiples vías de acceso.
Cerca a Universidad Pontificia Bolivariana, Centro Comercial Unicentro, Univiajes, Éxito, D1, Frisby, Estación Esso, Café Juan Valdez, Crepes y Waffles, Homcenter, Gimnasio, Smart Fit, Avianca Deprisa, Bancolombia, Davivienda, Librería Nacional. 
</t>
  </si>
  <si>
    <t>6f0a7add130335dd92c80d68</t>
  </si>
  <si>
    <t>&lt;b&gt;M3010126 Venta Apartamento en Estadio, Laureles&lt;/b&gt;&lt;br&gt;&lt;br&gt;M3010126 Apartamento exterior en venta en el sector Estadio, sector tranquilo, cerca a Av. Colombia y Av. 80, supermercados de cadena, bancos, Estaci&amp;oacute;n Floresta del Metro, Polit&amp;eacute;cnico de Colombia, restaurantes, facil acceso a transporte publico y servicios complementarios. Piso en porcelanato, puerta de seguridad, hall de acceso, sala comedor, estudio, estar de tv, 2 alcobas con ba&amp;ntilde;o en la principal, cocina integral abierta tipo americano, patio, balcon y parqueadero cubierto. Cuenta con citofonia y circuito cerrado de tv. &lt;br /&gt;&lt;br&gt;&lt;br&gt; Características adicionales: &lt;br&gt; - Habitación principal&lt;br&gt;- Estudio&lt;br&gt;- Depósito&lt;br&gt; &lt;br&gt;&lt;br&gt; Ref#824298.</t>
  </si>
  <si>
    <t>8659dd62791f4902eccb8500</t>
  </si>
  <si>
    <t xml:space="preserve">Grandioso proyecto donde vas a encontrar estilo,  arquitectura y diseño contemporáneo, con amplios espacios que generan comodidad y frescura.  Apartamentos sobre planos para entregar en diciembre de 2022. Por la imponencia del proyecto solo quedan 5 apartamentos disponibles para la venta. Es apartamento por piso con area de 165.9 metros.
Tiene 2 opciones de distribución, 3 habitaciones o 2 habitaciones más estudio, 3 baños, closets, cocina integral abierta con red de gas, zona de ropas independiente, calentador, sala y comedor amplios, 3 balcones, uno en cada habitación y uno grande en la sala. Tiene parqueadero y cuarto útil. El edificio cuenta con ascensor, tarjeta de seguridad para el ingreso y video citofonia.
El proyecto regala los gastos de escritura.
El proyecto le apuesta a la sostenibilidad y al cuidado del medio ambiente, es por esto que tendrá recolección de aguas para sistema de riego del jardín de la fachada y lava-escobas. Ubicación de paneles solares en la cubierta para iluminación de puntos fijos y parqueaderos. Tiene la posibilidad de instalar en el parqueadero zona de carga para propietario con vehículo eléctrico o hibrido.
</t>
  </si>
  <si>
    <t>8566185857fd3b28cd041d26</t>
  </si>
  <si>
    <t xml:space="preserve">Venta apartamento en Laureles para remodelar
Muy buena ubicación
194m2
3 habitaciones ( 2 con baño)
3 baños + servicio
Estudio
Biblioteca
Cocina cerrada
Cuarto de servicio
Ascensor
Último piso
2 parqueaderos independientes
Edificio sin portería
Adm: 307.255
</t>
  </si>
  <si>
    <t>891617ce09933d025f0df668</t>
  </si>
  <si>
    <t>SE VENDE CASA-LOTE VELÓDROMO:10 x 32.50 fondo 
Lote 325
Doble garaje , en la parte de afuera puede parquear más carros
Baño social 
Sala comedor amplia 
Cocina sencilla 
Un patio grande con lavadero 
Habitación de servicio con baño
Patio muy amplio 
4 Habitaciónes
4 baños
Sala de televisión
Balcón muy grande  con vista al Patio 
Predial 
Valor $ 1.200.000.000 POT
Área lote catastral : 336.00  M2
Poligono: Z4_CN1_18
Densidad: 290  v/h (10 viviendas ) Altura: N/A  ***Indice de construccion: 2,6(873.6 m2) *aplica solo areas privadas*
*Indice de Ocupación: 60 % del área de lote (201.6 m2) por nivel* *areas privadas + areas comunes*
Uso: Áreas de baja mixtura (1 LOCAL MAXIMO, área maxima 50 m2, área minima de 9 m2, frente minimo de 3 m ) ***POR VENTA DE DERECHOS DE CONSTRUCCIÓN*** Densidad: 350  v/h (12 viviendas )
Indice de construccion: 3.4 (1142.4 m2)*aplica solo areas privadas*Altura: n/a ***IMPORTANTE*** por ambas vias se debe dar cumplimiento al antejardin de 3.00 m en caso de realizar obra nueva*Parqueaderos* solo se puede interrumpir el anden 1 sola vezEstratoPrivados VisitantesVehículo Motos Vehículo Motos1    1/1   1/1    1/4     1/4
2    1/1   1/1    1/4     1/4
3    1/1   1/1    1/4     1/4
4  1.25/1  1/4    1/3     1/6
5   1.5/1  1/4    1/3     1/6
6   1.5/1  1/4    1/3     1/6 *se debe tener en cuenta que todo proyecto de obra nueva que sea mayor a estrato 3 paga obligaciones urbanisticas por todas las viviendas generadas en la licencia de construcción*
 ***importante***  PAGAN OBLIGACIONES URBANISTICAS, POR VIVIENDA PAGAN APROXIMADAMENTE 17.8 M2 Y EL VALOR DEL METRO CUADRADO EN LA ZONA PARA DICHO COBRO ES DE (1923044)(34.230.183. (COP) x Vivienda) **NO AFECTACIONES **</t>
  </si>
  <si>
    <t>e293dfad98e2c3a366a8b7f2</t>
  </si>
  <si>
    <t>&lt;b&gt;SE VENDE APARTAESTUDIO EN BOSTON &lt;/b&gt;&lt;br&gt;&lt;br&gt;Aparta estudio con 1 alcoba, sala-comedor, 1ba&amp;ntilde;o, 1 closet, cocina integral red de gas, zona de ropas, piso en cer&amp;aacute;mica, piso 10. &lt;br /&gt;
&lt;br /&gt;
Ubicado en Boston cerca al Teatro Pablo Tob&amp;oacute;n Uribe Cuenta con excelentes rutas de acceso. &lt;br /&gt;
&lt;br /&gt;
CODIGO 2211.&lt;br /&gt;
&lt;br /&gt;&lt;br&gt;&lt;br&gt; Características adicionales: &lt;br&gt; - Habitación principal&lt;br&gt; &lt;br&gt;&lt;br&gt; Ref#824626.</t>
  </si>
  <si>
    <t>f6762a18d39634d3d58f14a3</t>
  </si>
  <si>
    <t>En venta apartamento Dúplex en el Barrio Santa Mónica del Municipio de Medellín, apartamento que cuenta con amplios espacios distribuidos en 5 habitaciones más estudio, sala comedor, cocina integral con Barra Americana y cuarto útil dentro del apartamento, la Unidad tiene portería y vigilancia 24 horas, también cuenta con salón social, juegos infantiles y amplias zonas vedes</t>
  </si>
  <si>
    <t>5052dc3536bc246cbeb9e830</t>
  </si>
  <si>
    <t xml:space="preserve">Apartamento con acabados modernos ,  muy buna ubicaion , espacios amplio , excelente iluminacion , 2 habitaciones con closet , 1 baños con cabina en vidrio templado , cocina integral , piso en ceramica , zona de ropas , 4 piso no paga administracion.
</t>
  </si>
  <si>
    <t>80cc7d43dc1d27a3930e99b2</t>
  </si>
  <si>
    <t>Mattis Inmobiliaria te invita a conocer enigmtico y elegante apartamento de construccin tradicional; en su interior cuenta con dos habitaciones de amplio espacio interior y su closet; dos baos cabinados en vidrio; cocina integral abierta; sala comedo de amplio espacio interior para compartir con amigos y familiares; cuenta con vista panormica a la ciudad; se beneficia de la iluminacin natural que armoniza con tu estilo de vida y parqueadero. Comunicate con nosotros para visitar esta propiedad.</t>
  </si>
  <si>
    <t>e7e7cb19b01d3e227896de5b</t>
  </si>
  <si>
    <t>&lt;b&gt;vendo apto nuevo en Medellín (barrio san Joaquín)&lt;/b&gt;&lt;br&gt;&lt;br&gt;vendo 4 aptos para estrenar (entrega inmediata) en san Joaqu&amp;iacute;n en edificio con ascensor.&lt;br /&gt;
✔️piso 4 y 5 de 75 mts cada uno.&lt;br /&gt;
De 2 alcobas, 2 ba&amp;ntilde;os, sala comedor, cocina integral, zona de ropas, balc&amp;oacute;n y parqueadero.&lt;br /&gt;
Precio de cada uno 390 millones.&lt;br /&gt;
✔️piso 2 de 84 mts.&lt;br /&gt;
Tiene 2 alcobas, 2 ba&amp;ntilde;os, sala comedor, cocina integral, patio, zona de ropas, balc&amp;oacute;n y parqueadero.&lt;br /&gt;
Precio 410 millones.&lt;br /&gt;
✔️piso 2 de 107 mts.&lt;br /&gt;
Tiene 2 alcobas, 2 ba&amp;ntilde;os, sala comedor, cocina integral, patio, zona de ropas, balc&amp;oacute;n y parqueadero.&lt;br /&gt;
Precio 470 millones&lt;br /&gt;&lt;br&gt;&lt;br&gt; Características adicionales: &lt;br&gt; - Agua corriente&lt;br&gt;- Habitación principal&lt;br&gt; &lt;br&gt;&lt;br&gt; Ref#687198.</t>
  </si>
  <si>
    <t>06f84e9b41b19345c8c09616</t>
  </si>
  <si>
    <t>&lt;b&gt;098 ROBLEDO AURORA 87&lt;/b&gt;&lt;br&gt;&lt;br&gt;Se vende apartamento de 48 mts en Robledo La Aurora Urbanizaci&amp;oacute;n Las Veletas, segundo piso, unidad abierta con buen sistema de trasporte. El inmueble consta de sala comedor, ventanal, cocina integral, re de gas, zona de ropas, 2 alcobas, 1 ba&amp;ntilde;os cabinado completo, piso en cer&amp;aacute;mica. Precio de venta negociable. Vende DEL TORO S.I.&lt;br /&gt;&lt;br&gt;&lt;br&gt; Características adicionales: &lt;br&gt; - Agua corriente&lt;br&gt;- Habitación principal&lt;br&gt; &lt;br&gt;&lt;br&gt; Ref#736013.</t>
  </si>
  <si>
    <t>aa39ec7207bf20efa3fcd76e</t>
  </si>
  <si>
    <t xml:space="preserve">
            Se vende apartamento quinto piso, con parqueadero privado cubierto, cerca a la 70, exito de San Juan.
            Las comodidades son: 3 alcobas cada una de ellas con closet, sala comedor, cocina semi integral con alacenas, zona de ropa, balcón, piso en cerámica, 3 baños cabinados con lavamanos.
</t>
  </si>
  <si>
    <t>1c0b96042975057897e7e8ac</t>
  </si>
  <si>
    <t xml:space="preserve">Área 124 m2, 4 alcobas, 3 baños, sala, comedor, cocian integral, zona de ropas, balcón, mesanine, parqueadero privado. 4 piso sin ascensor.
Citofonia.
Cerca a igleisas, supermercados, rutas de trasnporte, universiades, sector muy tanquilo.
</t>
  </si>
  <si>
    <t>75f9060ac67434d993ef5e51</t>
  </si>
  <si>
    <t>&lt;b&gt;VENDO APTO LAURELES 118M2 EN LAURELES, CERCA LOS PARQUE DE LAURELES&lt;/b&gt;&lt;br&gt;&lt;br&gt;Vendo apartamento 118m2. Ubicaci&amp;oacute;n privilegiada para quien desee vivir en uno de los barrios m&amp;aacute;s convenientes y residenciales. Cercano a  los parques de Laureles, restaurantes, supermercados, excelentes v&amp;iacute;as de transporte.&lt;br /&gt;
&lt;br /&gt;
Sala comedor, 4 alcobas (incluye servicio), 2 ba&amp;ntilde;os (incluye servicio), 2 patios, cocina integral, zona de ropas, calentador. Parqueadero cubierto y &amp;uacute;til. Porter&amp;iacute;a diurna. Admin: $ 360.000, Predial: $ 430.000. Inversi&amp;oacute;n: 420 millones (negociable). Cont&amp;aacute;ctanos 3136524687 John Duque&lt;br /&gt;
&lt;br /&gt;&lt;br&gt;&lt;br&gt; Características adicionales: &lt;br&gt; - Agua corriente&lt;br&gt; &lt;br&gt;&lt;br&gt; Ref#735887.</t>
  </si>
  <si>
    <t>760b6748a8dd831f16ad5e5e</t>
  </si>
  <si>
    <t xml:space="preserve">Casa Unifamiliar independiente (con Aire) Área 350 m2, 5 alcobas, dos baños, sala, comedor, biblioteca, cocina integral, zona de ropas, patio, balcón, dos parqueaderos lineales, red de gas.
PH, primer y segundo piso, con aire.
Cerca al parque de san Joaquin, Parroquia de San Joaquin, Universidad UPB y excelentes rutas de transporte.
</t>
  </si>
  <si>
    <t>914b4a9734b1098f7c5f0483</t>
  </si>
  <si>
    <t xml:space="preserve">Se vende apartamento Loma de los Bernal 69mts
2 Alcobas, 2 baños, sala, comedor, cocina integral, red de gas, zona de ropas independiente,
balcón, parqueadero, cuarto útil.
Unidad cerrada, portería 24 horas, piscina climatizada, salón social, juegos infantiles,
zona de mascotas, BBQ, mini mercado, ascensores, gimnasio, cancha de fútbol.
Cerca a arkadia, euro, la mota.
Estrato 5
Administración 250.000
Valor 355.000.000
</t>
  </si>
  <si>
    <t>10bec22c7086e6ca706d3213</t>
  </si>
  <si>
    <t xml:space="preserve">Se vende apartamento Loma de los Bernal 54mts
3 alcobas,2 baños, sala, comedor, cocina integral con barra , red de gas,
zona de ropas independiente, balcón, parqueadero común.
Unidad cerrada, portería 24 horas, zonas verdes, parqueaderos comunes,
salón social, juegos infantiles.
Administración 138.000
Valor 195.000.000
</t>
  </si>
  <si>
    <t>5529f832efadbe497a3df051</t>
  </si>
  <si>
    <t xml:space="preserve">Se vende apartamento Loma de los Bernal 100mts
3 alcobas, 3 baños, vestier, sala, comedor, cocina integral, red de gas, zona de ropas
independiente, estudio, parqueadero doble lineal, cuarto útil.
Unidad cerrada, portería 24 horas, piscina, zonas verdes, parqueadero visitantes,cancha múltiple.
Estrato 5
Administración 313.000
Valor 380.000.000
</t>
  </si>
  <si>
    <t>7c7b0a0c40c990bf83528ae3</t>
  </si>
  <si>
    <t xml:space="preserve">VENTA APARTAMENTO BARRIO PARIS
GANGA!!
PRECIO $ 110.000.000 NEGOCIABLES
ESTRATO 2
PISO 3
3 ALCOBAS CON UN CLOSETS
BAÑO SIN CABINA
SALA COMEDOR
COCINA SENCILLA
RED DE GAS
BALCON
ZONA DE ROPAS
EN EL 4TO PISO TIENE UNA TERRAZA QUE ES COMUN, LA COMPARTE CON EL OTRO APARTAMENTO DEL 3PISO.
LUGARES CERCANOS
DIAGONAL A LA CASA DE JUSTICIA
A 2 CUADRAS DE LA IGLESIA
BARRIO MUY TRANQUILO PARA VIVIR
RUTAS DE BUS PASAN POR LOS DOS COSTADOS DEL APARTAMENTO
402 DE TRANS MEDELLIN
COLECTIVO DE BELLO A PARIS BELLANITA
285 QUE VA DE PARIS AL PARQUE BERRIO
COLECTIVO DEL METRO
PACTOS DE NEGOCIACION
SOLO EFECTIVO
SE DEBE HIPOTECA DE 40 MILLONES A PERSONA NATURAL
SE ENTREGA LIBRE DE TODO GRAVAMEN 
ESCRITURAS
TODOS LOS SERVICIOS DE RED DE GAS, AGUA. LUZ Y ALCANTARILLADO.
</t>
  </si>
  <si>
    <t>2cf1868cd888287c10f4f742</t>
  </si>
  <si>
    <t xml:space="preserve">Se vende apartamento, con 54mt2 construidos y distribuidos en: piso en madera laminada, sala-comedor, 1 balcón, 3 alcoba, 3 closet, 2 baños cabinados, cocina integral, zona de ropa, calentador, red de gas natural, parqueadero.
Unidad con portería 24 horas, parqueadero, ascensor, juegos de niños, zonas verdes, piscina, gimnasio.
El área del inmueble va sujeta a verificación de escrituras. 
Lemont inmobiliaria.
</t>
  </si>
  <si>
    <t>eca56595ffc85aa0abc6a87d</t>
  </si>
  <si>
    <t xml:space="preserve">Excelente apartamento en la castellana con 2 Alcobas y una sala de estudio que se puede acondicionar para otra alcoba. Balcón, 2 baños uno social y otro en la alcoba principal. Sala, comedor, zona de ropas. Cocina integral.Tercer piso. Parqueadero cubierto para carro y para moto aparte.
</t>
  </si>
  <si>
    <t>5cc014e264fa68d3fb89e8f3</t>
  </si>
  <si>
    <t xml:space="preserve">Apartamento Laureles 76mts
venta sobre planos, con fiducia.
2 alcobas, 2 baños, vestier, cocina integral, zona de ropas independiente, sala,
comedor, balcon,parqueadero,cuarto util, ascensor.
cerca upb,iglesia santa terecita, viva laureles, unicentro.
estrato 5
valor 424.000.000
</t>
  </si>
  <si>
    <t>db8d1aecdc34130fba652f88</t>
  </si>
  <si>
    <t>Venta de apartamento en Medellin sector Laureles
 </t>
  </si>
  <si>
    <t>036d39821dfa152a3d86d7e4</t>
  </si>
  <si>
    <t xml:space="preserve">Area 133mt2, 4 alcobas, alcoba principal con baño, 3 baños en total, 1 comedor, 1 sala, biblioteca, cocina integral, balcon amplio, parqueaderos  comunes,cuarto util, duplex amplio con red de gas y zona de lavado
Urbanizacion con vigilancia las 24 horas, zonas verdes, parqueaderos comunes.
cerca a zona central de la ciudad, a la unidad deportiva miraflores, excelentes rutas de trasnporte y convivencia vecinal.
</t>
  </si>
  <si>
    <t>9a96142a7a50d6ce69eee5b8</t>
  </si>
  <si>
    <t xml:space="preserve">se vende duplex laureles 246mts
4 alcobas mas servicio, 4 mas servicio, 2 salas, comedor, cocina integral, red de gas, patio de ropas,
2 balcones, principal con vestier, bañera, garaje doble.
cerca exito de laureles, mall de laureles,
estrato 5
administracion 180.000
valor 820.000.000
</t>
  </si>
  <si>
    <t>c3226bc9b20e4eb1e37f225c</t>
  </si>
  <si>
    <t>Apartamento en zona central de la ciudad, con excelentes acabados y una buena distribucion, es una gran oportunidad de inversion ya que es un sector apetecido para alquilar</t>
  </si>
  <si>
    <t>3d85c5d21fb43b314b6dc397</t>
  </si>
  <si>
    <t xml:space="preserve">Cod.4122837. Casa Esquinera grande con posibilidad de seguir construyendo hasta 10 pisos, baja mixtura. En este espacio encontraras 5 habitaciones, 1 baño privado y 2 baños sociales, cocina integral, comedor, una sala amplia, zona de ropas y balcón. La casa cuenta con 2 niveles, piso en cerámica y buenos acabados. Ubicada en un sector agradable de la ciudad, cerca a la Avenida 80  y al colegio Santa Clara de  Asís. Predial $ 2.000.000
</t>
  </si>
  <si>
    <t>4b64b131163125ce3c713a8e</t>
  </si>
  <si>
    <t xml:space="preserve">Código 4126
Se vende apartamento en Calasanz 
Apartamento de 75 mt2, 3 alcobas, 2 baños, cocina integral, calentador, closet, red de gas, zona de ropas, balcón, sala/comedor, ventanal, portería, cuarto útil, estudio, parqueadero. 
Adm: 259.000
Precio de venta 350.000.000
</t>
  </si>
  <si>
    <t>f5f18b5e93ef2309df6ba315</t>
  </si>
  <si>
    <t xml:space="preserve">Casa Simon Bolivar 146mts
4 alcobas, 2 baños, sala, comedor, cocina integral,red de gas, zona de ropas independiente,
patio.
valor 350.000.000
</t>
  </si>
  <si>
    <t>375a61d05ab4b9762ce6beae</t>
  </si>
  <si>
    <t xml:space="preserve">Amplia casa en Venta en Medellín, Campo Valdés.   Cerca a la estación Esmeralda del metro plus y de todos los servicios en general.
Primer piso, con 4 habitaciones, 3 closets, cocina integral, 2 baños Cabinados, 2 patios: uno cubierto y otro al aire libre.  Red de Gas.
Garaje independiente, Cuarto útil.
</t>
  </si>
  <si>
    <t>e9d0728bfbf0427627f72ad9</t>
  </si>
  <si>
    <t xml:space="preserve">CODIGO  4006FR957    Apartamento NUEVO con excelente ubicacion, cerca al puente de la 4 sur, Easy, clinica las vegas, iglesias, colegios, cancha de futbol etc. excelentes rutas de trasnporte. Cuenta con un area de 88 m2 distribuidos en tres habitaciones, la principal con baño y closet, las otras dos habitaciones cuentan con closet. Baño social, cocina integral moderna, zona de ropas, sala comedor y balcon con vista externa. Es una zona de alta valorizacion por el desarrollo que se esta presentando. El precio del apartamento es negociable, se escuchan ofertas.
</t>
  </si>
  <si>
    <t>5d2f1e6d9f9b8d3d262de843</t>
  </si>
  <si>
    <t>Cuenta con sala comedor, cocina integral, red de gas, calentador a gas, zona de ropas,  2 baños, 2 habitaciones, piso en cerámica.
Área 80 mt2.
En unidad cerrada con portería las 24 horas, parqueadero cubierto,  piscina, juegos infantiles, salón social.
Predial $220.000 Administración  $220.000.</t>
  </si>
  <si>
    <t>bb63515c45ba3427e94898a0</t>
  </si>
  <si>
    <t xml:space="preserve">vendo apartamento en medellin Edificio El Mirador  Barrio Conquistadores
- área 152metros.
 Apartamento duplex: En el primer piso tiene sala y comedor independiente, cocina con red de gas, salón para estudio, baño social, patio de ropas y alcoba de servicio. En el segundo piso tiene sala, 3 alcobas, 2 de ellas con baño privado y balcón. Dentro del apartamento hay 4 cuartos útiles. Parqueadero con cuarto útil.
-El edificio queda cerca a la avenida 33, a la avenida regional, al centro comercial unicentro, a la universidad bolivariana.
VALOR ADMON: 219.000
VALOR PREDIAL: 423.000 TRIMESTRAL
VALOR VENTA: 412.000.000
VENDE URVE INMOBILIARIA COLOMOBIA S.A.S
</t>
  </si>
  <si>
    <t>6cdb24aa812bf72c912ce721</t>
  </si>
  <si>
    <t xml:space="preserve">Se vende Hermosa casa ubicada en el sector de  Belen la Mota ,Área construida 200 M2 cerca al  centro comercial arkadia ,. Excelente ubicación.La casa tiene 3 niveles
NIVEL 1: patio de aproximadamente 20 mt2 que está conectado a una enorme zona verde que comparten las casas esta zona verde puede ser utilizada para reuniones, asados, deporte ,pasear a la con la sala y el comedor, La casa también cuenta con cuarto del servicio, patio de ropas, zona de lavandería.
A la entrada nos recibe un hall de acceso con unas escaleras de madera bien conservadas.
NIVEL 2: se encuentra un hall que conecta 3 habitaciones y donde se encuentra un baño con ducha ,estas 3 habitaciones son bastante amplias, 2 tienen balcón y la principal tiene baño con bañera ,Todas cuentan con closet y grandes ventanas 2 de ellas tienen vista al jardín lo cual es muy agradable pues brinda una sensación campestre.
NIVEL 3: se encuentra una habitación adicional que también puede ser utilizada como cuarto de juegos , baño con ducha
  2 parqueaderos amplios ,La unidad cuenta con grandes extensiones de zonas verde, zona de juegos con trampolín, cancha polideportiva techada, gimnasio con instructor, cancha de squash y salón . un sector acogedor y rodeado de mucho verde
</t>
  </si>
  <si>
    <t>9cbebd2f69ea1dc06979ea04</t>
  </si>
  <si>
    <t xml:space="preserve">Casa Medellin Belén Zafra se encuentra ubicado muy cerca de tiendas y supermercados. Con buenas rutas de transporte público.
Casa Medellin Belén Zafra cuenta con un área de 155m2, distribuida en 4 habitaciones amplias, 2 baños, cocina semi integral, patio, balcón interno y zona de ropas. Además goza de 2 habitaciones independientes con 1 baño, cocina, sala comedor, mirador y patio. 
Casa Medellin Belén Zafra es una excelente inversión ya que puede aumentar sus ingresos por medio de su renta. ¡Precio negociable!
</t>
  </si>
  <si>
    <t>38cbbc2dc3bc2295f19756a9</t>
  </si>
  <si>
    <t xml:space="preserve">SE VENDE APARTAMENTO EN BELEN, SAN BERNARDO.
Ven a conocer este apartamento recien construido, con acabados modernos, red de gas y muy buena iliminacion, cuenta con una buena distribucion en el corazon de beleb cerca a la carrea 76, parque biblioteca de belen, aeroparque juan pablo 2, supermercado exito, la vaquita, clinica las americas y con cercania a 4 colegios del sector, a una cuadra de la estacion de policia.
</t>
  </si>
  <si>
    <t>d96ade8a665f619b45000e8e</t>
  </si>
  <si>
    <t>Apartamento en excelente ubicacion con transporte ,colegios,centros deportivos ,clínicas.</t>
  </si>
  <si>
    <t>b881dd91e38a5c3cfbcd8bc0</t>
  </si>
  <si>
    <t>EN VENTA CÓMODO APARTAMENTO EN EL SECTOR DE BELÉN ROSALES, LA PROPIEDAD CUENTA CON 3 ALCOBAS, 3 CLOSET,1 VESTIER, BALCON, SALA COMEDOR, VENTANAL, 2 BAÑOS CABINADOS, COCINA INTEGRAL, RED DE GAS, PISO EN PORCELANATO Y MADERA, ESTRATO 5, ÁREA DE 75MT, ASESOR SANTIAGO JARAMILLO.</t>
  </si>
  <si>
    <t>2cb85608375e13586f863b3b</t>
  </si>
  <si>
    <t>&lt;b&gt;VENTA APARTAMENTO RODEO ALTO CON PARQUEADERO&lt;/b&gt;&lt;br&gt;&lt;br&gt;Vendo apartamento &amp;aacute;rea 63 metros 3 alcobas 2 ba&amp;ntilde;os sala comedor cocina integral piso alto parqueadero cubierto privado piscina gimnasio sauna turco kiosco zona verde estrato 3&lt;br /&gt;&lt;br&gt;&lt;br&gt; Características adicionales: &lt;br&gt;  &lt;br&gt;&lt;br&gt; Ref#834487.</t>
  </si>
  <si>
    <t>73da787a7e9f2c0c401c8ea0</t>
  </si>
  <si>
    <t xml:space="preserve">Cod. 4264997. Spacios tiene en Venta cómodo Apartamento que cuenta con 3 habitaciones, 3 closet, 1 baño privado, 1 baño social con calentador. Tiene cocina integral con horno, estufa mixta y red de gas. Además sala, comedor y zona de ropas. Piso en cerámica, parqueadero privado cubierto y cuarto útil. Ubicado en unidad cerrada con seguridad 24 horas, zonas verdes, juegos infantiles, piscina adultos y niños, salón social, zona BBQ y placa polideportiva. Está cerca a Centro Comercial los Molinos, Universidad Medellín y transporte público de fácil acceso. Valor predial $200.000.
</t>
  </si>
  <si>
    <t>c124810ec4c5cf7917d452e6</t>
  </si>
  <si>
    <t xml:space="preserve">Apartamento en venta, amplio, iluminado y muy bien distribuido, con área de 145 metros, 4 habitaciones la principal con baño y vestier y 2 baños sociales adicionales, habitación de servicio doméstico independiente con baño y ducha que también podría ser utilizada como cuarto útil, zona de planchado, cocina integral con red de gas, zona de ropas independiente, calentador, espacio para biblioteca o estudio, sala-comedor, balcon,  espacio auxiliar para sala de televisión, parqueadero doble con espacio opcional para cuarto útil. Tipo de construcción solida tradicional. Entrega inmediata.
El edificio cuenta con portería diurna, con video portería y citofonía, ascensor, cuenta con sistema de cámaras de vigilancia.
Excelente ubicación, queda a una cuadra del cruce de la Avenida Nutibara con la avenida Jardín, cerca de la zona gastronómica,  UPB, al primer y segundo parque de Laureles.
</t>
  </si>
  <si>
    <t>f7ee21973952a66a2849aac9</t>
  </si>
  <si>
    <t xml:space="preserve">Se vende Apartamento en Calazans, Medellín
Este apartamento Calazans, tiene un  total de 70Mts2.
El inmueble cuenta  con una excelente distribución, que nos ofrecen cómodos y confortables espacios, donde encontramos     sala comedor con balcón,     cocina integral, zona de lavado, 2  habitaciones, 2 baños.
Queda cerca a vias principales como la 80 y la colombia; tiene muy buen acceso, al transporte público y zona comercial.
No dejes pasar, esta gran oportunidad.                                  
¡CONQUISTA TU ESPACIO!
</t>
  </si>
  <si>
    <t>424719119c44346090dbfb7f</t>
  </si>
  <si>
    <t>Aparta estudio con un solo ambiente, de 52.31 metros aproximados (por confirmar sobre escrituras), cuenta con 1 baño y cocina Integral, parqueadero cubierto, ubicado en excelente zona cerca a la universidad Bolivariana, con buenas rutas de transporte.</t>
  </si>
  <si>
    <t>3b5f56b523531f40a00a9d93</t>
  </si>
  <si>
    <t>&lt;b&gt;Se vende apartamento Calasanz Medellín&lt;/b&gt;&lt;br&gt;&lt;br&gt;Apartamento ubicado en Medell&amp;iacute;n sector Calasanz cerca a la estaci&amp;oacute;n del metro santa luc&amp;iacute;a, supermercados, panader&amp;iacute;as y rustas de trasporte p&amp;uacute;blico; cuenta con las siguientes caracter&amp;iacute;sticas:&lt;br /&gt;
&amp;bull;	76 m2&lt;br /&gt;
&amp;bull;	Tres alcobas&lt;br /&gt;
&amp;bull;	Dos cl&amp;oacute;sets&lt;br /&gt;
&amp;bull;	Dos ba&amp;ntilde;os&lt;br /&gt;
&amp;bull;	Cocina integral&lt;br /&gt;
&amp;bull;	Red de gas&lt;br /&gt;
&amp;bull;	Zona de ropas&lt;br /&gt;
&amp;bull;	Estrato 3&lt;br /&gt;
&amp;bull;	Piso 2&lt;br /&gt;
&amp;bull;	Balc&amp;oacute;n amplio&lt;br /&gt;
&amp;bull;	Mezanine&lt;br /&gt;
&amp;bull;	Sin parqueadero &lt;br /&gt;
&lt;br /&gt;&lt;br&gt;&lt;br&gt; Características adicionales: &lt;br&gt; - Agua corriente&lt;br&gt; &lt;br&gt;&lt;br&gt; Ref#643248.</t>
  </si>
  <si>
    <t>105d1b8b341c5ec1c27c3473</t>
  </si>
  <si>
    <t xml:space="preserve">Vendo apartaestudio en el centro de Medellín, tiene 32 metros,Sala comedor, 1 baño con cabina, 2 alcobas,Balcón,Cocina semi integral, piso 14, 
</t>
  </si>
  <si>
    <t>dbbe1467787b298ce4564d58</t>
  </si>
  <si>
    <t xml:space="preserve">Apartamento en venta en la Loma de los Bernal
Área: 65 mtrs 
3 Alcobas,
2 baños, 
Balcón, 
Parqueadero cubierto. 
Lindos acabados.
Piso medio con linda vista, 
Administración 200 mil
Predial 300 mil trimestral
Estrato 4
Precio:300 millones Negociables
</t>
  </si>
  <si>
    <t>b5bcef385d07555afe744f16</t>
  </si>
  <si>
    <t xml:space="preserve">Apartamento en venta en la Loma de los Bernal
Área: 76 mtrs 
Primer piso con lindos acabados, 
3 Alcobas
2 baños, 
Balcón, 
Parqueadero cubierto.
Administración 218.800 mes
Predial 300 mil trimestral
Estrato 4
Precio: 310 millones Negociables
</t>
  </si>
  <si>
    <t>db103d5ec2f7af19ed110d88</t>
  </si>
  <si>
    <t xml:space="preserve">Casa independiente de dos niveles ubicada en Calsanz  tiene un área de lote de 194.7 mts y 274.5 construidos, distribuidos en 4 habitaciones, 2 baños 1/2, cocina, sala, comedor, amplio patio tracero, cuenta además con parqueadero con capacidad para dos vehiculos, cuarto util.
Excelente rutas de transporte.
</t>
  </si>
  <si>
    <t>df34c7873f785829ae571ed6</t>
  </si>
  <si>
    <t>Apartamento en Venta Sector Laureles el Nogal.</t>
  </si>
  <si>
    <t>bd31d801d4357636cdc6cf83</t>
  </si>
  <si>
    <t>Apartamento para la venta ubicado en Belen San Bernardo,cuenta con 280 metros aproximadamente, 4 alcobas, 2 baños, 2 patios, 2 salas, comedor, cocina semi integral,zona de ropas, 2 patios, solar. Las imágenes que aquí aparecen son solo referencia del inmueble que se esta promocionando por lo tanto se vende desocupado. Contacto Inmobiliaria Gómez y Asociados 3505781268 - 4485545</t>
  </si>
  <si>
    <t>5e8acb723be36595dea507da</t>
  </si>
  <si>
    <t>94122b7703017463d9112a0b</t>
  </si>
  <si>
    <t>ESPECTACULAR Y MODERNO APARTAMENTO TIPO SUITE UBICADO EN UNO DE LOS MEJORES CONJUNTOS DEL ALTO DE LAS PALMAS-MEDELLIN, . Puntos de referencia: cerca al contry de las palmas, a dos minutos del mall indiana, a 20 minutos del aeropuerto José María córdoba ,a 10 minutos de la ciudad. cerca de: restaurantes, supermercados, retornos, bomba de gasolina, universidad, mall comercial, bancos y transporte publico integrado. El conjunto residencial cuenta con zonas verdes, juegos infantiles, salón social y parqueadero de visitantes, seguridad privada las 24 horas .El apartamento cuenta con 3 habitaciones amplias ( principal con baño y Vestier),alcoba de servicio, hermosa cocina abierta tipo americana, sala comedor con amplio espacio, una hermosa vista, baño social, balcón, 2 parqueaderos y cuarto útil. el apartamento tiene acabados modernos y exclusivo diseño.</t>
  </si>
  <si>
    <t>aea1b7d91195bd78d54fe010</t>
  </si>
  <si>
    <t>&lt;b&gt;VENTA APARTAMENTO LA CASTELLANA&lt;/b&gt;&lt;br&gt;&lt;br&gt;&amp;Aacute;rea 120 MT2, ( por confirmar en escritura), el apartamento tiene 3 alcobas, sala comedor, cocina integral, zona de ropas, red de gas, calentador, 2 ba&amp;ntilde;os, 3 closet, 2 balcones, parqueadero doble lineal, no ascensor. Ubicado diagonal a la Iglesia Santa Gema, buen servicio de transporte, cerca a centros comerciales, colegios y universidades.&lt;br /&gt;
&lt;br /&gt;
Hacemos clientes no negocios.&lt;br /&gt;&lt;br&gt;&lt;br&gt; Características adicionales: &lt;br&gt; - Agua corriente&lt;br&gt;- Habitación principal&lt;br&gt; &lt;br&gt;&lt;br&gt; Ref#787895.</t>
  </si>
  <si>
    <t>05f753036c01e77597827caa</t>
  </si>
  <si>
    <t>&lt;b&gt;Apartamento en Venta Enciso Medellin &lt;/b&gt;&lt;br&gt;&lt;br&gt;Cerca a: Itm Fraternidad, Jardin Infantil El Pinal, cancha La Ladera. Excelente cubrimiento de rutas de transporte.&lt;br /&gt;
&lt;br /&gt;
Tiene un &amp;aacute;rea de 136 mts distribuidos en dos niveles, son segundo y tercer piso. Segundo piso consta de: 3 habitaciones con closet, 2 ba&amp;ntilde;os cabinados, cocina Semi-integral SIN estufa, sala comedor, balc&amp;oacute;n, zona de ropas y piso en cer&amp;aacute;mica. Tercer piso consta de: 2 habitaciones, un ba&amp;ntilde;o cabinado en acr&amp;iacute;lico, cocina semi-integral con red de gas, sala comedor, zona de ropas y piso en cer&amp;aacute;mica.&lt;br /&gt;
&lt;br /&gt;
Puede adquirir otros servicios con nosotros como seguridad social:&lt;br /&gt;
-Eps&lt;br /&gt;
-Arl&lt;br /&gt;
-Pensi&amp;oacute;n&lt;br /&gt;
-Caja de compensaci&amp;oacute;n&lt;br /&gt;
&lt;br /&gt;
Para m&amp;aacute;s informaci&amp;oacute;n&lt;br /&gt;
www.inmobiliariazar.com&lt;br /&gt;
Email: inmobiliariazarmedellin@gmail.com&lt;br /&gt;
Celular en Colombia: 310 504 7543 - 310 275 68 11&lt;br /&gt;
Tel&amp;eacute;fono: 4238930&lt;br /&gt;
Inmobiliaria ZAR S.A.S&lt;br /&gt;&lt;br&gt;&lt;br&gt; Características adicionales: &lt;br&gt; - Agua corriente&lt;br&gt;- Habitación principal&lt;br&gt; &lt;br&gt;&lt;br&gt; Ref#787983.</t>
  </si>
  <si>
    <t>fabc4d9338952c532e842d49</t>
  </si>
  <si>
    <t>&lt;b&gt;M2988693 Apartamento en venta sector El Nogal&lt;/b&gt;&lt;br&gt;&lt;br&gt;M2988693 Apartamento exterior en venta sector Los Almendros, sector tranquilo, cerca a Av. 33, supermercados de cadena, registraduria, restaurantes, facil acceso a vias principales, rutas de transporte publico y una gran variedad de servicios complementarios. Piso en porcelanato y laminado, puerta de seguridad, hall de acceso, sala comedor, estar de tv, 2 alcobas con ba&amp;ntilde;o en la principal, cocina integral abierta tipo americano, balcon y parqueadero cubierto. Cuenta con ascensor, porteria 12 hrs, citofonia y circuito cerrado de tv&lt;br /&gt;&lt;br&gt;&lt;br&gt; Características adicionales: &lt;br&gt; - Habitación principal&lt;br&gt;- Estudio&lt;br&gt;- Depósito&lt;br&gt; &lt;br&gt;&lt;br&gt; Ref#807396.</t>
  </si>
  <si>
    <t>e7ae2f39c4e6353b990f89ec</t>
  </si>
  <si>
    <t>&lt;b&gt;M2988922 Apartamento en venta sector Miravalle&lt;/b&gt;&lt;br&gt;&lt;br&gt;M2988922 Aparatamento exterior en venta sector Miravalle, cerca a Plazoleta Villa de Aburra, supermercados de cadena, restaurantes, facil acceso a vias principales, rutas de transporte publico y servicios complementarios.Piso en baldosa, hall de acceso, sala comedor, estar de tv, 3 alcobas con ba&amp;ntilde;o en la principal, cocina integral abierta, alcoba y ba&amp;ntilde;o de servicio, patio, balcon.&lt;br /&gt;&lt;br&gt;&lt;br&gt; Características adicionales: &lt;br&gt; - Habitación principal&lt;br&gt;- Estudio&lt;br&gt;- Cuarto de servicio&lt;br&gt; &lt;br&gt;&lt;br&gt; Ref#807442.</t>
  </si>
  <si>
    <t>e0a4b45188d57102d85d4fef</t>
  </si>
  <si>
    <t>Apartamento tiene sala, comedor, 2 baños cabinados, 2 habitaciones, balcón con agradable vista a verde, calentador, red de gas, cocina integral, totalmente terminado.
El edificio dispone de dos piscinas, gimnasio, zonas verdes, parqueadero de visitantes y vigilancia 24 horas
Apartamento ubicado en Belén, sector Rodeo Alto parte baja</t>
  </si>
  <si>
    <t>d85493467928fae7b602b57e</t>
  </si>
  <si>
    <t xml:space="preserve">CÓDIGO 4186FR892Casa esquinera con futura valorización (metro de la 80) ubicada en un segundo piso, entrada independiente. Cuenta con 3 habitaciones, la principal con baño, baño social, amplia zona de comedor, sala y estudio, cocina integral, amplio patio de ropas, habitación del servicio con baño.
Calasanz, un barrio ubicado en sector residencial con zonas verdes, pequeño y al mismo tiempo con acceso cercano a establecimientos comerciales(Mall Santa Ana), culturales y recreativos. Cuenta con un excelente servicio de transporte (Cerca a la carrera 80 y a la estación Metro). Importante valorización futura por la consturcción del metro de la 80.
</t>
  </si>
  <si>
    <t>42c76e00e3b694e34671c33a</t>
  </si>
  <si>
    <t>CODIGO DEL INMUEBLE 447-9786, ste es el apto está enmallado, encortinado panel Japonés y blackout, tiene 3 habitaciones todas con clósets, la principal con vestier y baño y  tiene baño social , balcón amplio estucado y tiene parqueadero cubierto privado cerca de ascensor de la torre 3, el proyecto es nuevo la unidad tiene vigilancia 24/7 estrato 4 , gimnasio totalmente dotado espectacular, piscina adultos y niños, tiene turco, y aparte un mercadito con corresponsal bancario bancolombia y zona de mascotas, cancha polideportiva , cámaras de vigilancia en zonas comunes y ascensores.
Admon $178.000, Predial $286.119 trimestral, 68.08 mts, Precio: $235.000.000 millones negociables, La torre tiene dos años de construcción</t>
  </si>
  <si>
    <t>53ee613e09c8db48451c5013</t>
  </si>
  <si>
    <t>SE VENDECOMODA Y AMPLIA CASA EN SANTANDER.
CUENTA CON: 4 Habitaciones, 3 baños cabinados, sala, comedor, cocina sencilla, parqueadero, antecera, terraza, balcón, rede de gas, piso en cerámica, casa unifamiliar 3 pisos</t>
  </si>
  <si>
    <t>ccdb635224188f4010f50ff6</t>
  </si>
  <si>
    <t xml:space="preserve">El apartamento consta de 1 balcón grande, sala grande, cocina integrada, 3 habitaciones con baño cada uno, habitación de servicio, baño de servicio, biblioteca, garaje doble, cuarto útil.
La unidad cerrada consta de portería, vigilancia 24 horas, zonas verdes, juegos infantiles.
Cerca al mall de san lucas
</t>
  </si>
  <si>
    <t>7509e9a057cdb532819e8981</t>
  </si>
  <si>
    <t xml:space="preserve">Apartamento con excelente ubicacion a pocas cuadras del aeroparque juan pablo II , al parque de Belen  y muy buen servicio de trasporte publico. El inmueble cuenta con 3 alcobas mas alcoba de servicio , 2 baños,cocina integral,sala comedor,parqueadero y cuarto util.la unidad tiene porteria 24 horas, juegos infantiles, jardin y parqueadero de visitantes.
</t>
  </si>
  <si>
    <t>bcba854b1ed8d962cc608e72</t>
  </si>
  <si>
    <t>Apto en venta sector palmas detrs del Country club, Apartamento con excelente ubicacin frente al hotel intercontinental, 3 alcobas, 2 con bao, ms alcoba de servicio y bao social, 2 parqueaderos paralelos, Cuarto til, solo con dos aptos por piso, cuenta con saln social, zonas verdes y parque infantil.</t>
  </si>
  <si>
    <t>73808c13624ea554216fb7cc</t>
  </si>
  <si>
    <t xml:space="preserve">Área 50m²,2 habitaciones, 2 baños, parqueadero. Unidad Cerrada con portería 24 horas,salon comun, zonas verdes,piscina. Cerca a colegios, Restaurantes, supermercados, iglesias, centros comerciales, transporte público.
</t>
  </si>
  <si>
    <t>65214489b57935c645223c33</t>
  </si>
  <si>
    <t xml:space="preserve">Apartamento Medellín San Germán se encuentra ubicado en unidad residencial, con excelentes rutas de transporte público y cercanía a tiendas, supermercados, colegios e iglesias. Estrato 4.
Apartamento Medellín San Germán piso 15 con un área de 70m2, distribuído en 3 habitaciones con closet y la principal con baño, baño social, sala comedor, sala de estar, cocina integral, zona de ropas independiente y balcón. Además goza de parqueadero privado y cuarto útil.
Unidad completa, con portería 24 horas y excelentes zonas sociales.
Paga una administración de $190.000
Apartamento Medellín San Germán es una excelente inversión ya que se encuentra ubicado en sector residencial con alto potencial de valorización. 
</t>
  </si>
  <si>
    <t>69b80089d6747a3fce577fd9</t>
  </si>
  <si>
    <t xml:space="preserve"> 
Área 60 m2, 3 alcobas, 2 baños, sala comedor, cocina integral, zona de ropas, balcón, parqueadero privado cubierto.
Porteria las 24 horas, zonas verdes, juegos infantiles, salón social, cancha, piscina, zona bbq, gimnasio, parqueadero de visitantes.
Cerca a iglesias, supermercados, rutas de trasnporte, exito.
</t>
  </si>
  <si>
    <t>bb276b75a2696678545fbc05</t>
  </si>
  <si>
    <t xml:space="preserve">Area 55 m2, Sala Comedor, cocina integral, Zona de ropas, biblioteca, 2 alcobas, la principal con vestier y baño, habitación secundaria con closet, balcón, Parquedero amplio y cuarto util.
Unidad cerrada, Porteria 24H, piscina, Gimnasio, zonas verdes, salon comunal, zona urbana y vista panoramica al Valle de Rionegro.
Cerca a universidad catolica, supermercado, hospital y buenas rutas de transporte.
</t>
  </si>
  <si>
    <t>7b6784ae640f6f8107f1002f</t>
  </si>
  <si>
    <t xml:space="preserve">Apartamento familiar ubicado en el sector de la América. ¡15 MILLONES DE DESCUENTO! precio del mercado 250M, con nosotros 235M. 2° piso, Cuenta con cocina integral, zona de ropas, red de gas y piso en baldosa. Parqueadero cubierto, cuarto útil, shut de basuras y ascensor. Cuenta con citofonía y conserje, terraza comunal. Excelente ubicación, siendo ideal para parejas jóvenes, estudiantes universitarios o adultos mayores por su cercanía a rutas de transporte público, cerca a viva laureles, Centro Comercial los Molinos, Colegio Corazonitas y la Iglesia de Santa Gema.
</t>
  </si>
  <si>
    <t>21e4c89214a8421c480e91e0</t>
  </si>
  <si>
    <t>Apartamento ubicado en Buenos Aires en la unidad bosque verde, tiene 2 alcobas, 2 closet, cocina integral con red de gas,barra americana, calentador, zonas de ropas, 1 baño, sala y comedor y piso en ceramica. Asesor Santiago Jaramillo 3165399359</t>
  </si>
  <si>
    <t>b3b0b44261fb1c5c2c2734d2</t>
  </si>
  <si>
    <t xml:space="preserve">Moderno y confortable apartamento ubicado en la loma del indio, cuenta con un area de  87.5 metros, 3 alcobas, 2 baños, modernos acabados, estudio, amplio balcon con vista a la ciudad, parqueadero doble lineal y cuarto util.
La unidad cuenta con Piscina para adultos y niños, salon de juegos para niños, gimnasio, salon de pilates, parque mirador, zonas verdes, zonas deportivas y zonas de squash, senderos peatonales, juegos infantiles, salon de eventos y reuniones, sauna y turco.
</t>
  </si>
  <si>
    <t>16a5e5a2524486e22034045d</t>
  </si>
  <si>
    <t>Apartamento en venta de 70 m2 Remodelado en el sector de La Milagrosa, cerca al monumento del niño Jesús de atoche en medellin. Cuenta con habitaciones amplias e iluminadas al igual que lo demás espacio de la propiedad. Esta ubicado cerca a la iglesia de la milagrosa, unidad molinos de cataluña, Deposito de Ávila.</t>
  </si>
  <si>
    <t>51437075af67d3eddc7b6ef8</t>
  </si>
  <si>
    <t xml:space="preserve">Vendo apartamento en Suramericana, cerca del exito de Colombia, de bancos, ips, iglesia, metro. Este apartamento cuenta con 162 mts construidos, distribuidos con generosidad en comedor, sala, balcón, cocina cerrada integral con alcoba de servicio y baño de servicio, tien hall de alcobas, baño familiar, estudio y 3 alcobas, todas con closet, la principal tambien cuenta con baño. 
El apartamento tiene parqueadero y cuarto útil.
El edificio cuenta con ascensor y portería 24 horas. 
</t>
  </si>
  <si>
    <t>ee783a6b38cc839852a55b6b</t>
  </si>
  <si>
    <t xml:space="preserve">Venta Apartamento en Belén, Medellín 
90m2, 3 alcobas, 2 baños, cada acloba con closet, cocina integral abierta con mesón en acero inoxidable, patio, piso en carámica, red de gas.
Apartamento en propiedad horizontal, cuarto y último piso.
Excelente ubicación a tan solo 3 cuadras del consumo de la 80, también queda cerca al centro comercial Los Molinos, con fácil acceso a transporte público, ubicado cerca de supermercados, establecimientos comerciales, parques, colegios, universidades, sector residencial.
Proser Inmobiliaria.
</t>
  </si>
  <si>
    <t>c329eb7332c7639944d04a20</t>
  </si>
  <si>
    <t>&lt;b&gt;M2872249 Apartamento para la venta sector Conquistadores&lt;/b&gt;&lt;br&gt;&lt;br&gt;Apartamento exterior en venta en el sector Conquistadores, sobre v&amp;iacute;a principal, cerca a Av. 33, supermercados de cadera, restaurantes, corresponsales bancarios, f&amp;aacute;cil acceso a rutas de transporte publico y servicios complementarios. Piso en cer&amp;aacute;mica, dos niveles, hall de acceso, sala y comedor independiente, estudio, estar de tv, 3 alcobas con ba&amp;ntilde;o en la principal y closet, cocina integral abierta, alcoba y ba&amp;ntilde;o de servicio, balcon y parqueadero cubierto. Edificio con ascensor, vigilancia 12 hrs, citofonia y circuito cerrado de tv.&lt;br /&gt;
&lt;br /&gt;
&lt;br /&gt;&lt;br&gt;&lt;br&gt; Características adicionales: &lt;br&gt; - Habitación principal&lt;br&gt;- Estudio&lt;br&gt;- Cuarto de servicio&lt;br&gt;- Sala&lt;br&gt;- Depósito&lt;br&gt; &lt;br&gt;&lt;br&gt; Ref#764396.</t>
  </si>
  <si>
    <t>bb1f33a15b366c34c7c47f39</t>
  </si>
  <si>
    <t>Encontramos en el sector de conquistadores, cerca a los parques, unicentro, avenida bolivariana, upb, iglesia del verbo divino. Apartamento ubicado en un segundo piso. 
Tiene un área de 79. 25 mtr, distribuidos asi: 
2 alcobas principal con baño y vestier 
Salón comedor 
2 balcones 
Cocina con zona de ropas 
Parqueadero y útil 
Porteria 24 horas 
Predíal : $1'400.000</t>
  </si>
  <si>
    <t>538545db59b211591ab12733</t>
  </si>
  <si>
    <t xml:space="preserve">Venta apartamento. Tiene comodidad de estar cerca de segundo parque de Laureles, iglesia, bancos, restaurantes, supermercados, ips, C.C. Unicentro. Buen transporte  publico
Características: 3 habitaciones, 3 baños, balcón, patio, zona de ropa, sala comedor, cocina integral amplia, garaje, cuarto útil
</t>
  </si>
  <si>
    <t>31b62e060feaf0719c226af9</t>
  </si>
  <si>
    <t>Apartamento Laureles sector Santa Gema con espacios generosos  con un área de 175 metros una administración de $220.000 apartamento por piso lo que lo convierte en un espacio independiente y exclusivo , cuenta con 2 salas la que se puede adaptar un estudio no tiene portería cada ocupante del edificio hace manejo de su llave tiene 3 habitaciones más 1 alcoba de servicio , cuenta con 3 baños más baño de servicio  tiene 2 Parqueaderos</t>
  </si>
  <si>
    <t>7c82d5e2527178e3544736c0</t>
  </si>
  <si>
    <t>Apartamento ideal en exclusivo sector laureles en muy buena ubicación cerca a la avda. 33 y la avda.  80, cerca al centro comercial los molinos, centro comercial Unicentro.</t>
  </si>
  <si>
    <t>6349546d0fa3f71059424a29</t>
  </si>
  <si>
    <t xml:space="preserve">Cod. 3616552. Casa tradicional amplia e iluminada con 4 habitaciones con closet, tres con baño privado y un baño mas social. Además, sala, comedor, cocina equipada con red de gas, piso en baldosa, zona de ropas, balcón, patio. Ubicado en sector tranquilo y de alta valorización cercano a UVA Villahermosa, a 5 minutos del centro de Medellín, mixtura media alta.
</t>
  </si>
  <si>
    <t>695c2615600ebc6a7f121173</t>
  </si>
  <si>
    <t>Apartamento en venta sector poblado San lucas, cuenta con un area 140mts2.
2alcobas, 2baños, cocina abierta, sala comedor, piso laminado, balcon, parqueadero privado, cuato util, unidad cerrada portería 24 horas, gimnasio, turco, sauna, parqueadero de visitantes, cerca a universidades, colegios, iglesias, supermercados, con rutas de transporte publico urbano para desplazarse a cualquier zona de la ciudad. 
Valor de venta 750millones.</t>
  </si>
  <si>
    <t>9dcb8b9f7db6797228dba206</t>
  </si>
  <si>
    <t>Casa comercial en venta, en el sector la campiña en la ciudad de  Medellin, la propiedad tiene un area aproximada de 550 metros cuadrados, energia monofasica, puerta tipo peatonal, pisos en ceramica, 10 espacios amplios para oficinas o habitaciones, 3 baños.</t>
  </si>
  <si>
    <t>3fb3dbb7b973388c9cb1b0a0</t>
  </si>
  <si>
    <t xml:space="preserve">Apartamento en Los Colores , excelente ubicación , área 50 mt 2 , piso cerámica , clóset , sala comedor , 2 habitaciones , 2 baños enchapados ,cabinados, cocina integral , zona de ropa , piso 6 , ascensor , buena vista , clóset ,cerca a comercio,transporte,iglesia ,colegios.
</t>
  </si>
  <si>
    <t>c7da0ef6712e8db735db6bff</t>
  </si>
  <si>
    <t>Apartamento en venta Loma del indio, de 98 m2, 3 habitaciones, estudio, 2 Baños, cocina integral abierta, piso alto con balcón amplio y vista a verde, Parqueadero doble lineal. 
Ubicado en urbanización cerrada con vigilancia 24 horas, piscina, turco, juegos infantiles y cancha múltiple, gimnasio y salón social con terraza y espectacular vista. Ubicado en la parte baja de la Loma, con fácil acceso al transporte público.</t>
  </si>
  <si>
    <t>77dc15b1e9d147f97f0eeb1e</t>
  </si>
  <si>
    <t xml:space="preserve">Duplex Área 120 mts, 3 alcobas, 3 baños, sala comedor, balcón, terraza, jacuzzi, mini estudio, cocina integral, closet de linos, calentador a gas, piso en porcelanato, acabados modernos, zona de ropas, parqueadero privado cubierto y cuarto útil. SIN ASCENSOR.
Portería 24 horas, piscina, salón social, juegos infantiles, zonas verdes, parqueaderos visitantes, gimnasio, Zona de lectura, Zona BBQ.
</t>
  </si>
  <si>
    <t>439a65ce04b9c87338014d10</t>
  </si>
  <si>
    <t xml:space="preserve">Hermoso Penthouse para la venta en Laureles cerca a la Avenida Nutibara
Duplex
En el primer piso se encuentra un gran salón con grandes ventanales y puertavidrieras que conduces a dos grandes balcones, es un espacio completamente iluminado y ventilado, generando una sensación de amplitud, confort y libertad
En el segundo nivel se encuentran las tres alcobas, una terraza con jacuzzi y solarium, espacio con mayor recogimiento familiar.
Es un apartamento amplio, moderno, donde juega el paisaje y unos cuadros permamentes donde se puede apreciar esos dias azules o esas noches llenas de estrellas, es un lugar magico y diferente a todo lo demás!
</t>
  </si>
  <si>
    <t>caaca1624611c53689cd248e</t>
  </si>
  <si>
    <t>En Rentahouse Finca Raiz contamos con más de 51 años de experiencia en la comercialización inmobiliaria. Disponemos de una amplia oferta en Cundinamarca y Antioquia. Contactanos  y recibe información del inmueble que sueñas...
¿Te interesa conocer más de nuestro equipo?
Siguenos en Instagram Rentahousefincariaz.co 
o visita nuestra sitio web www.Rentahousefincaraiz.com.co</t>
  </si>
  <si>
    <t>48cc55ceb5b003c3a6d6da8c</t>
  </si>
  <si>
    <t xml:space="preserve">Venta de apartamento nuevo en Laureles sector de Santa Teresita
Area 99 m2
3 alcobas, alcoba principal con balcón, 3 baños, gran salón - comedor y balcón que se integgran en uno haciendolo un lugar muy acojedor.
Cuenta con tres alcobas, tres baños, una cocina amplia, zona de ropas independiente,un parqueadero y cuarto útil.
El edificio cuenta con jacuzzi, turco, salón social y porteria 24h.
</t>
  </si>
  <si>
    <t>efd4422864ed8868e8f8b455</t>
  </si>
  <si>
    <t>96394cfa0b69383beb0f062a</t>
  </si>
  <si>
    <t>6df11b778268ce342ecca17a</t>
  </si>
  <si>
    <t>Vendo  casa  en  Belén La Mota,90m2,3 habitaciones, 2 patios,  garaje,antejardin,1 baño,primer piso, valor:280'000.000</t>
  </si>
  <si>
    <t>5b171a0be0229f496637d313</t>
  </si>
  <si>
    <t>Apartamento de 65 Mtrs Aprox. (Por confirmar sobre escrituras), espacios amplios e iluminados, ubicado en piso alto con vista hacia el exterior de la unidad, el sector residencial cuenta con fácil acceso a rutas de transporte.</t>
  </si>
  <si>
    <t>e74d6b024f5ef2bf07bb4419</t>
  </si>
  <si>
    <t>Apartamento de 71 Mtrs Aprox. (Por confirmar sobre escrituras), acabados modernos, espacios iluminados, ubicado en unidad cerrada con zonas comunes ideales para compartir en familia, el sector residencial cuenta con fácil acceso a rutas de transporte.</t>
  </si>
  <si>
    <t>78d6db81b1ca0c1fb19ef766</t>
  </si>
  <si>
    <t xml:space="preserve">Apartamento Medellin Suramericana - Se Vende: Acogedor apartamento ubicado a dos cuadras del Exito de Colombia, con excelente rutas de transporte público, colegios, Universidades y almacenes de cadena.
Apartamento Medellin Suramericana - Se Vende: Cuenta con un área total de 85  M2, distribuidos asi; 3 habitaciones, habitacion del servicio, sala comedor, parqueadero cubierto, 2 baños, cocina integral y zonas verdes.
 Valor Administracion: $217.600
 Valor Impuesto Predial: $227.000 Trimestral.
 Piso: 2
Apartamento Medellin Suramericana - Se Vende: Es una gran inversión barrio muy bonito con zonas verdes y tranquilo.
</t>
  </si>
  <si>
    <t>3ed97ea83367b73f6fa1453f</t>
  </si>
  <si>
    <t>Apartamento para estrenar de 101 metros aproximados (por confirmar sobre escrituras), cuenta con 3 alcobas, 2 baños, parqueadero cubierto, ubicado en excelente zona cerca a la universidad Bolivariana, con buenas rutas de transporte.</t>
  </si>
  <si>
    <t>2896e32a36ff623904921c3b</t>
  </si>
  <si>
    <t xml:space="preserve">Área 64 m2, 3 alcobas, 2 baños, sala comedora, cocina integral, zona de ropas, estudio, pisos en porcelanato, balcón, 5 piso sin ascensor. Calasanz parte baja.
Portería 24 horas, piscina, salón social, parque infantil,  zonas verdes, parqueaderos de visitantes.
Cerca de colegios, iglesias, rutas de transportes.
</t>
  </si>
  <si>
    <t>e6bda425ff753bcf59ff6242</t>
  </si>
  <si>
    <t>Venta de Apartamento en Floresta Santa lucia cerca a la estacin , a supermercados a colegios y iglesias con excelente servicio de transporte publico. Edificio sin zonas comunes, no ascensor , shut basuras, cada propietario maneja control de acceso vehicular y llaves para entrada peatonal.2 alcobas, 2 baos uno en alcoba principal, saln comedor, barra americana , 1 closet, 1 vestier, cocina integral mixta con red de gas , sin calentador, zona ropas, parqueadero sencillo + cuarto til, pisos en cermica</t>
  </si>
  <si>
    <t>e90fae251ad9243dd34acd94</t>
  </si>
  <si>
    <t xml:space="preserve">Apartamento ubicado en zona plana de Sabaneta. Sector residencial. En un radio de 2 cuadras, se encuentra el parque principal, La Iglesia de Sabaneta, Estación Sabaneta del Metro, comercio, restaurantes, acceso a transporte público y mucho más.
Apartamento moderno, fresco e iluminado. En sus 64 mts (por validar en escrituras) encontrarás 2 habitaciones, hermosa cocina abierta, alcoba principal amplia con un gran vestier y baño, alcoba auxiliar con closet, baño auxiliar de concepto moderno, mirador con vista al sur, zona de ropas con puerta en vidrio templado, closet de linos y piso en porcelanato. Incluye parqueadero y cuarto útil.
Documentos al día. Predial pago por todo el año.
Unidad cerrada de 2 torres, cada torre de 17 pisos con ascensor.
Zonas comunes: Salón social, parque infantil y portería 24 horas.
Te ayudamos con el crédito hipotecario, por medio de nuestras entidades aliadas. Experiencia en asesoría para colombianos residentes en el exterior.
Estamos listos para asesorarte y programar visitas virtuales o presenciales, con todos los protocolos de bioseguridad.
</t>
  </si>
  <si>
    <t>6f492deec98a0d2b3a111a1b</t>
  </si>
  <si>
    <t>Apartamento en venta de 54m² con vista exterior, ubicado en un 20vo piso (Apto 2011), con acceso por ascensor. Consta de 2 habitaciones, 2 baños, sala comedor, cocina y parqueadero. Tiene el piso laminado en habitaciones y zona social, cerámica en baños y cocina. El conjunto cuenta con salón comunal, zona para niños, zonas verdes, Zona para mascotas, zonas húmedas y vigilancia privada las 24 horas; Acceso por la Av. Colombia y la carrera 80; Cerca a estación floresta
MAYOR INFORMACIÓN LLAMAR AL 314 285 5091 AGENTE ENCARGADA CAROLINA CAMPOS</t>
  </si>
  <si>
    <t>bb5213aa47db6b30a2e76230</t>
  </si>
  <si>
    <t xml:space="preserve">Moderno apartamento, muy iluminado; cuenta con 3 habitaciones cada una con closet, la principal cuenta además con vestier y baño propio, balcón con hermosa vista a la piscina, zonas verdes y a la ciudad, cocina abierta, zona de ropas y parqueadero independiente.
La unidad cuenta con fáciles vías de acceso vehicular y trasporte público, parqueadero para visitantes, piscina para adultos y niños, turco, gimnasio, cancha de fútbol, juegos infantiles, amplias zonas verdes, 2 ascensores por torre, portería 24 horas e ingreso a la unidad con huella digital. Ubicación cercana a supermercados y parques.
</t>
  </si>
  <si>
    <t>d6b6ce5d6bef01db8f12f70b</t>
  </si>
  <si>
    <t>&lt;b&gt;VENDO APARTAMENTO EN LAURELES ALMERIA &lt;/b&gt;&lt;br&gt;&lt;br&gt;APARTAMENTO CON: SALA, COMEDOR, COCINA INTEGRAL, RED DE GAS, PISO MARMOL, 2 BALCON, 3 ALCOBAS, 3 BA&amp;Ntilde;OS, 3 CLOSET, ZONA DE ROPAS, VESTIER ALCOBA DE SERVICIO, PARQUEADERO, CITOFONO.&lt;br /&gt;
&lt;br /&gt;&lt;br&gt;&lt;br&gt; Características adicionales: &lt;br&gt;  &lt;br&gt;&lt;br&gt; Ref#814077.</t>
  </si>
  <si>
    <t>add2ae25d320d235a6b00dd7</t>
  </si>
  <si>
    <t xml:space="preserve">Se vende casa Loma de los Bernal 115mts
3 Alcobas, 3 baños, biblioteca, sala, comedor, cocina integral, red de gas, zona de ropas independiente,patio,
2 balcones, parqueadero cubierto.
Unidad cerrada, portería 24 horas,salón social, zonas verdes, juegos infantiles.
</t>
  </si>
  <si>
    <t>baf70e25c13024eb6669913a</t>
  </si>
  <si>
    <t xml:space="preserve">Hermosa y cómoda casa para la venta en el sector Las Cometas.
Primer piso. Área 72 m2 aproximados distribuidos en 3 habitaciones, 2 baños, sala comedor, cocina semi integral con red de gas, calentador a gas, Zona de ropas , patio y antejardín. Libre de hipotecas. Impuestos al día
Ubicada en un sector con buenas rutas de transporte. Administración 70 mil. Predial 56 mil trimestral 
</t>
  </si>
  <si>
    <t>0009ca9ca2b6c0e85c86b1d8</t>
  </si>
  <si>
    <t>9896d2d390d05be6d7796453</t>
  </si>
  <si>
    <t xml:space="preserve">El apartamento: se encuentra ubicado en el centro de Medellin, sobre Maracaibo con Junín. Sector residencial y comercial. En edificio.
El apartamento: tiene un área total de 202m2, distribuido en 3 habitaciones, 1 Habitación de servicio, 1 Biblioteca, 1 Sala, 1 Comedor, 1 Zona de ropas, 3 Baños, 5 Closet, 1 Parqueadero y 4 Balcones.
Paga una administración de $550.000 Predial $480.000
</t>
  </si>
  <si>
    <t>b5820299482f336c812157dc</t>
  </si>
  <si>
    <t xml:space="preserve">Area 200 mt2, 3 alcobas muy amplias, 2 baños, 1 de los baños en habitacion principal, cocina integral, 2 patios , 1 jardin, 1 garaje interno.
casa piso 1, sin aire, excelente ubicacion , barrio cercano a escuelas, colegios y universidades, zona muy segura de boston con excelentes rutas de transporte.
</t>
  </si>
  <si>
    <t>9dd09ae6b5c620170141e0a8</t>
  </si>
  <si>
    <t>Apartamento de 56  mts2 aprox (por confirmar en escrituras), con buenas rutas de transporte, excelente iluminación y muy buenos espacios, ideal para disfrutar de los buenos momentos en familia. Ubicado en excelente sector, cerca al Uva de san antonio.</t>
  </si>
  <si>
    <t>ce2cfc4aaf9627cac011033d</t>
  </si>
  <si>
    <t xml:space="preserve">se vende apartamento en robledo de 75 metros 2 , cuenta con 3 habitaciones con closet , 2 baños , sala comedor , cocina integral grande , patio , zona de ropas , estudio  ,  1 piso con parqueadero descubierto, unidad cerrada , zonas verdes , facil  transporte .
Asesor: santiago perez  317 646 3487
</t>
  </si>
  <si>
    <t>6e58f945d503978b29e58d23</t>
  </si>
  <si>
    <t xml:space="preserve">Apartamento en venta en mejor punto de la Castellana, con área de 70 metros distribuidos en 3 cómodas alcobas con excelente luminación y ventilación natural, salacomedor con un Amplio balcón que le Brinda un excelente iluminación y hermosa vista, cocina integral con red de gas, calentador y Buena zona de ropas, este hermoso apartamento cuenta con dos baños con excelentes acabados y cabinados en vidrio templado, ubicado en cuarto piso con ascensor, parqueadero y cuarto útil, 
La propiedad horizonatal cuenta con una pequeña zona verde con juegos infantiles y sauna
Cercanías a la 80 e iglesía Santa Gema, sector con excelente valorización por su cercanía al futuro metro ligero 
</t>
  </si>
  <si>
    <t>688ea139b52278d81476dd18</t>
  </si>
  <si>
    <t>&lt;b&gt;279 TIERRA FIRME 365 &lt;/b&gt;&lt;br&gt;&lt;br&gt;279 - Se vende apartamento de 70 mts en  Tierra Firme sector estrato 4. La unidad cuenta con piscina, sauna, turco, sal&amp;oacute;n social y de juegos, zonas verdes, gimnasio, piso 17. El inmueble consta de sala y comedor, balc&amp;oacute;n, cocina integral, red de gas, barra americana, zona de ropas, 2 alcobas, 2 closets, 2 ba&amp;ntilde;os, piso en porcelanato, parqueadero privado y cuarto &amp;uacute;til. Vende DEL TORO S.I. (olgt)&lt;br /&gt;&lt;br&gt;&lt;br&gt; Características adicionales: &lt;br&gt; - Comedor diario&lt;br&gt;- Agua corriente&lt;br&gt;- Habitación principal&lt;br&gt;- Estudio&lt;br&gt;- Cuarto de servicio&lt;br&gt;- Sala&lt;br&gt;- Depósito&lt;br&gt; &lt;br&gt;&lt;br&gt; Ref#834803.</t>
  </si>
  <si>
    <t>e8a4c8398b0351d020134395</t>
  </si>
  <si>
    <t xml:space="preserve">Casa en Venta Santa Mónica Medellin Zona 3 - Laureles 
casa unifamiliar un solo nivel con un frente de 8 metros y un fondo de 20 metros, queda a tan solo 2 cuadras de la iglesia Divino Maestro, con sala, comedor , cocina sencilla con red de gas y calentador, 5 alcobas, dos closet, dos baños, dos patios, posibilidad de hacer garaje o de construir 4 niveles,
Vende Uribienes Propiedad Raíz
Celular 3128348669 
</t>
  </si>
  <si>
    <t>b4ea005cad0eba39c6c5e65b</t>
  </si>
  <si>
    <t>Apartamento en venta en MEDELLIN, Sector Los Colores. Apartamento Moderno con lindos acabados, cuenta con 3 habitaciones ms alcoba de servicio o biblioteca, la habitacin principal tiene bao y vestier, tiene zona social amplia que se integra con la cocina abierta, tiene 1 parqueadero con cuarto til, el conjunto residencial tiene zonas comunes completas y familiar. * Informacin sujeta a cambios Si deseas conocer mas de este Bonito Apartamento, escrbenos ya por whatsapp! llmanos al Telfono: 3111050 Cel: 313-719-3482</t>
  </si>
  <si>
    <t>d64ecfe2089b86d0539886c9</t>
  </si>
  <si>
    <t>venta de Apartamento en Loma Los Balsos con 2 habitaciones, 3 Baños, 2 parqueadero, Estrato 6. Somos RentaHouse Finca Raiz , contamos con mas de 51 años de experiencia en la comercializacion inmobiliaria . Contactanos y recibe informacion del inmueble que sueñas</t>
  </si>
  <si>
    <t>266990510eeb2d9138c86e1e</t>
  </si>
  <si>
    <t>venta de Apartamento en Ditaires con 2 habitaciones, 2 Baños, 1 parqueadero, Estrato 4. Somos RentaHouse Finca Raiz , contamos con mas de 51 años de experiencia en la comercializacion inmobiliaria . Contactanos y recibe informacion del inmueble que sueñas</t>
  </si>
  <si>
    <t>8a9bdcc4b91a7220b39c61d3</t>
  </si>
  <si>
    <t>Mattis Inmobiliaria te presenta apartamento duplex con todas la comodidades, en su interior cuenta con 2 habitaciones de amplio espacio interior, 2 baos completos cabinados, saln comedor de amplio espacio ideal para compartir con amigos y familiares, cocina semi integral con red de gas, patio para zona de ropas y parqueadero cubierto. Se beneficia de la luz natural, iluminacin que armoniza con tu estilo de vida, ubicado cerca al Centro Comercial Unicentro y ruta de transporte de fcil acceso. Cuntanos cules son tus necesidades y las de tu familia, y te ayudaremos a encontrar el inmueble ideal.</t>
  </si>
  <si>
    <t>ae49a699c24a06cc80b104d2</t>
  </si>
  <si>
    <t xml:space="preserve">Consta de balcón amplio con excelente vista, sala amplia, cocina integral, 3 habitaciones, principal con baño, 4 baños, parqueadero.
El edificio consta de citófono, cerca de zona urbana, transporte publico cercano.
El apartamento está ubicado en Belén Alameda cerca de minimercado sparta, bocados de casa.
</t>
  </si>
  <si>
    <t>5e25be2ee93d1109101ad210</t>
  </si>
  <si>
    <t>venta de Apartamento en La Loma de los Bernal con 3 habitaciones, 2 Baños, 1 parqueadero, Estrato 5. Somos RentaHouse Finca Raiz , contamos con mas de 51 años de experiencia en la comercializacion inmobiliaria . Contactanos y recibe informacion del inmueble que sueñas</t>
  </si>
  <si>
    <t>c6c6e6691e8564e3934aebbf</t>
  </si>
  <si>
    <t>venta de Apartamento en Rodeo Alto con 3 habitaciones, 2 Baños, 0 parqueadero, Estrato 3. Somos RentaHouse Finca Raiz , contamos con mas de 51 años de experiencia en la comercializacion inmobiliaria . Contactanos y recibe informacion del inmueble que sueñas</t>
  </si>
  <si>
    <t>6d62cc268a3319aa6e034105</t>
  </si>
  <si>
    <t>venta de Apartamento en Ditaires con 3 habitaciones, 2 Baños, 1 parqueadero, Estrato 4. Somos RentaHouse Finca Raiz , contamos con mas de 51 años de experiencia en la comercializacion inmobiliaria . Contactanos y recibe informacion del inmueble que sueñas</t>
  </si>
  <si>
    <t>7e6e7a69823b121657d2cd85</t>
  </si>
  <si>
    <t>Iluminado y hermoso apartamento ubicado en La America, con vista panorámica, amplio balcón, ubicado en unidad cerrada con piscina, sin parqueadero, posee ascensor. El apartamento cuenta con buenos acabados, baños cabinados, doble ventana, cocina equipada y un pequeño estudio. Cercano a zonas comerciales, residencial, colegios, universidades, transporte público. Cercano a vías de acceso principales. ¡Si deseas conocer más de esta propiedad, contactanos!</t>
  </si>
  <si>
    <t>b57a9a0eaa4387e758027634</t>
  </si>
  <si>
    <t xml:space="preserve">El inmueble tiene 68m2 construidos y distribuidos en: Piso en baldosa, salón comedor, balcón, 3 alcobas, 3 closets, 2 baños, cocina integral, alcoba de servicio, zonas de ropa, calentador, red de gas natural, parqueadero, cuarto útil.
Unidad con portería 24 horas, parqueadero, ascensor, salón social, juegos niños, zonas verdes.
El área del inmueble va sujeta a verificación de escrituras.  
Lemont Inmobiliaria.
</t>
  </si>
  <si>
    <t>bbf3dfaee7cde5120506c714</t>
  </si>
  <si>
    <t xml:space="preserve">APARTAMENTO  EN  VENTA.
Ubicacion; ciudad  del  rio  (unidad  cerrada)
porteria  las 24 horas,  con  2  parqueaderos, extrato 5.
ultimo  piso  con  vista  al  interior  del  sur  de la ciudad.  CON PISCINA
con  puerta  de seguridad, cuarto  util,  admon: 318000  mensual.
predial  anual: 3.600.000
www.bienesylotes.com
javierhenaop@hotmail.com
wahtsapp: 313-612-46-90.
wahtsapp: 319-718-03-38
ASESOR: JAVIER  ALONSO  HENA  P.
</t>
  </si>
  <si>
    <t>dc6ab3c81b94b699b32d0ef7</t>
  </si>
  <si>
    <t xml:space="preserve">Área de 42 mts, 2 Habitaciones, Un Baño, Cocina Integral, Estudio y Zona de Ropas.
La Unidad Tiene: Circuito cerrado de Tv 24 horas, Piscina y Ascensor.
Cerca a rutas de buses, Supermercados (D1, justo y bueno, verduras, panaderías, droguerías, etc.)
</t>
  </si>
  <si>
    <t>0e084cd403ed4970be552720</t>
  </si>
  <si>
    <t xml:space="preserve">Área 54 m2, 2 alcobas, 2 baños, sala comedor, estudio o posibilidad de una tercera alcoba, cocina integral, zona de ropas, balcón, parqueadero privado.
Porteria las 24 horas, zonas verdes, juegos infantiles, salón social, piscina, parqueadero de visitantes.
Cerca a iglesias, San Matias de Apostol, supermercados, tienda D1, Mall Santana, rutas de trasnporte.
</t>
  </si>
  <si>
    <t>ead626375d1f445a930ea7ce</t>
  </si>
  <si>
    <t>&lt;b&gt;245 - COLORES 319&lt;/b&gt;&lt;br&gt;&lt;br&gt;245 - Se vende apartamento en Los Colores,  sector estrato 4, con un &amp;aacute;rea de 59 m2, con una administraci&amp;oacute;n de 180 mil, ascensor, piso 8, porter&amp;iacute;a 24h, sauna, turco, jacuzzi, terraza, zona de juegos para ni&amp;ntilde;os, gimnasio, parqueadero cubierto y cuarto &amp;uacute;til. El inmueble cuenta con: sala comedor, cocina integral en isla con red de gas y , zona de ropas, ventanal,  2 alcobas con closet, 2 ba&amp;ntilde;os, piso en porcelanato, para estrenar. Vende DEL TORO S.I. (olg).&lt;br /&gt;&lt;br&gt;&lt;br&gt; Características adicionales: &lt;br&gt; - Comedor diario&lt;br&gt;- Agua corriente&lt;br&gt;- Habitación principal&lt;br&gt;- Sala&lt;br&gt;- Depósito&lt;br&gt; &lt;br&gt;&lt;br&gt; Ref#825546.</t>
  </si>
  <si>
    <t>09abc5e05c92e62e1f8bbd93</t>
  </si>
  <si>
    <t xml:space="preserve">GRAN OPORTUNIDAD CASA UBICADA EN EL BARRIO ROSALEDA ITAGUI  SUBIENDO PARA SAN ANTONIO DE PRADO EN UN EXCELENTE PUNTO MUY TRANQUILO, PARA INVERSIÓN , ES UNA CASA UNIFAMILIAR CON POSIBILIDAD DE AMPLIACION APROBADA POR REGLAMENTO DE PROPIEDAD HORIZONTAL.
LA PROPIEDAD CUENTA CON 90M², MAS LA AMPLIACION DE  25 M² DEL TERCER PISO. QUEDA DE 115 A 120M².
 EL CUAL ESTÁ DISTRIBUIDA DE LA SIGUIENTE MANERA:
PRIMER PISO: SALA Y  COMEDOR ,COCINA SEMINTEGRAL,1 BAÑO Y UN PATIO.
SEGUNDO: TRES ALCOBAS DOS CON CLOSET, 1 BAÑO
-UN PARQUEADERO PRIVADO CON ESCRITURAS INDEPENDIENTE.
LA UNIDAD CUENTA CON: PORTERIA 24/7, PISCINA, SALON SOCIAL, PARQUE PARA NIÑOS, CANCHA DE FUTBOL, ZONA PARA PERROS Y MUCHAS ZONAS VERDES,
ADMINISTRACION: $144.000
PREDIAL : $600.000 ANUALES
PEDIDO: $190.000.000
</t>
  </si>
  <si>
    <t>bde4042dda9e0368f6efcc7f</t>
  </si>
  <si>
    <t>&lt;b&gt;244 - SANTA LUCIA 240&lt;/b&gt;&lt;br&gt;&lt;br&gt;244 - Se vende Casa de 3 niveles en Santa Luc&amp;iacute;a,  sector estrato 3, con un &amp;aacute;rea de 90 m2, no paga administraci&amp;oacute;n, parqueadero externo descubierto. El inmueble cuenta con: sala comedor, cocina integral con red de gas, zona de ropas, patio con techo corredizo, balc&amp;oacute;n,  3 alcobas con closet, 3 ba&amp;ntilde;os, piso en cer&amp;aacute;mica, remodelado. Vende DEL TORO S.I. (olg.esb)..&lt;br /&gt;&lt;br&gt;&lt;br&gt; Características adicionales: &lt;br&gt; - Agua corriente&lt;br&gt;- Habitación principal&lt;br&gt;- Sala&lt;br&gt; &lt;br&gt;&lt;br&gt; Ref#825473.</t>
  </si>
  <si>
    <t>18962375219244b95aa9fab3</t>
  </si>
  <si>
    <t xml:space="preserve">Apartamento para la venta en Laureles, sector la Consolata.
Área: 70 mtr cuadrados
Estrato: 4
Baños: 2
Parqueadero: 0
Alcobas: 3 y la alcoba principal con baño
Cocina amplia e iluminada. zona de ropas. 
Administración: $20.000 trimestral 
Zonas comunes: Terraza comunal, el edificio no tiene ascensor 
Predial: $945.0000 anual
La ubicacion del edificio es estrategica ya que esta cerca a la Iglesia de la Consolata, primer y segundo parque  de Laureles. supermercados,  restaurantes. Transporte publico  cercano 
</t>
  </si>
  <si>
    <t>e92b343b67e0ba62b2ddaffd</t>
  </si>
  <si>
    <t>&lt;b&gt;M3011564 Apartamento en venta sector Conquistadores&lt;/b&gt;&lt;br&gt;&lt;br&gt;M3011564 Apartamento en venta en unidad cerrada en el sector Conquistadores, cerca a parques del rio Medell&amp;iacute;n, &amp;eacute;xito, CC Unicentro Medell&amp;iacute;n, supermercados de cadena, restaurantes, facil acceso a v&amp;iacute;as principales, rutas de transporte publico y servicios complementarios. Piso en marmol, puerta de seguridad, hall de acceso, sala comedor, estar de tv, 3 alcobas con ba&amp;ntilde;o en la principal, cocina integral cerrada, balcon y parqueadero cubierto. Cuenta con ascensor, piscina, gimnasio, salon social, sauna, vigilancia 24 hrs, citofonia y circuito cerrado de tv.&lt;br /&gt;&lt;br&gt;&lt;br&gt; Características adicionales: &lt;br&gt; - Habitación principal&lt;br&gt; &lt;br&gt;&lt;br&gt; Ref#825436.</t>
  </si>
  <si>
    <t>c1d165623ebed48c9cab345d</t>
  </si>
  <si>
    <t>&lt;b&gt;Venta de apartamento en el Poblado, loma del indio &lt;/b&gt;&lt;br&gt;&lt;br&gt;3 alcobas, 1 vestier, 2 closet, 2 ba&amp;ntilde;os, sala-comedor, estudio-biblioteca, balc&amp;oacute;n, cocina integral abierta y integrada al balc&amp;oacute;n, zona de ropas, parqueadero doble lineal, 1 cuarto &amp;uacute;til.&lt;br /&gt;
&lt;br /&gt;
Unidad muy completa, amplias zonas verdes, sendero ecol&amp;oacute;gico, sauna, turco, sal&amp;oacute;n social, juegos infantiles, cancha m&amp;uacute;ltiple, cancha de squash, gimnasio, sal&amp;oacute;n de pilates, 2 piscinas climatizadas, 2 ascensores por torre, parqueaderos de visitantes, porter&amp;iacute;a 24 horas.&lt;br /&gt;
&lt;br /&gt;
Sector muy campestre y tranquilo, acceso r&amp;aacute;pido al t&amp;uacute;nel de oriente y a la avenida las palmas, cerca a centros comerciales y supermercados, buen transporte p&amp;uacute;blico.&lt;br /&gt;&lt;br&gt;&lt;br&gt; Características adicionales: &lt;br&gt; - Agua corriente&lt;br&gt;- Habitación principal&lt;br&gt;- Estudio&lt;br&gt;- Depósito&lt;br&gt; &lt;br&gt;&lt;br&gt; Ref#825203.</t>
  </si>
  <si>
    <t>bea8fedd546ce81eda040366</t>
  </si>
  <si>
    <t xml:space="preserve">casa simon bolivar 3 piso,137 metros, 4 alcobas,con dos banos, cocina integral con red de gas, amplio balcon, con posibilidad de parqueadero  descubiertoremodelada, buenas rutas de transporte.
</t>
  </si>
  <si>
    <t>226086d2a73dbf2a98f94c96</t>
  </si>
  <si>
    <t xml:space="preserve">Área 160 m2 en dos niveles, donde el primer nivel consta de sala, comedor, patio, baño social, garaje con puerta eléctrica, cocina integral, zona de ropa y cuarto útil, red de gas.
Segundo nivel consta de cuatro alcobas con closet, la principal con baño y bañera, 1 baño para las otras habitaciones y un estudio.
Casa independiente.
Cerca al D1 de la loma de los Bernal, Av 80, Instituto educativo San Carlos, Cancha de la Nubia y excelentes rutas de transporte. 
</t>
  </si>
  <si>
    <t>bf6486bd6170cb1e5d7bd437</t>
  </si>
  <si>
    <t xml:space="preserve">Se Vende apartamento en Belén Fátima.
Cuenta con un área de 65 mt2, 3 habitaciones, sala comedor , 2 baños , cocina integral, zona para ropas, balcón con vista hacia afuera de la unidad , cuarto útil y parqueadero. 
El precio es de 315 millones. 
Estrato 5 
predial: 300.000 trimestral 
Administración: 230.000
La urbanización tiene piscina , sauna, turco, salón social , juegos para niños, cancha para basketball y microfutbol y zonas verdes , vigilancia 24 horas.
Excelente ubicacion, esta cerca a la estacion del Metro-Plus, de centros comerciales, a unas cuadras de la Universidad UPB, 
La zona es muy tranquila y podra disfrutar de hacer deporteo caminar, pues está a unas cuadras de la unidad deportiva de Belén.
</t>
  </si>
  <si>
    <t>32e032598f2a8510b7e8db88</t>
  </si>
  <si>
    <t>Apartamento para estrenar con vista a la ciudad, 3 cómodas alcobas, cocina con barra completamente terminada, salón comedor y balcón. Edificio ubicado cerca de la zona deportiva del estadio y al viva laureles. Con excelentes rutas de transporte y todos los servicios cerca. Excelente ventilación e iluminación.</t>
  </si>
  <si>
    <t>8349efed68a82305e953ae81</t>
  </si>
  <si>
    <t xml:space="preserve">Apartamento en venta sector San Javier. 38 metros cuadrados con piso en cerámica, 3 habitaciones, 1 baño, 1 closet, cocina integral con estufa, horno y extractor (acabados ideales), sala-comedor, barra americana, balcón.
La urbanización cuenta con zonas verdes, senderos, parques infantiles y parqueadero común, variedad en rutas de buses e integradas del metro.
el lugar para plasmar tus sueños.
</t>
  </si>
  <si>
    <t>5a08013ab57936e147b72a79</t>
  </si>
  <si>
    <t>&lt;b&gt;Se vende apartamento Calasanz Medellín&lt;/b&gt;&lt;br&gt;&lt;br&gt;Apartamento en conjunto residencial ubicado en Medell&amp;iacute;n sector Calasanz cerca al colegio Calasanz; cuenta con las siguientes caracter&amp;iacute;sticas:&lt;br /&gt;
&amp;bull;	85  m2&lt;br /&gt;
&amp;bull;	Tres alcobas&lt;br /&gt;
&amp;bull;	Dos ba&amp;ntilde;os&lt;br /&gt;
&amp;bull;	Cocina integral&lt;br /&gt;
&amp;bull;	Red de gas&lt;br /&gt;
&amp;bull;	Zona de ropas&lt;br /&gt;
&amp;bull;	Estrato 5&lt;br /&gt;
&amp;bull;	Piso 8&lt;br /&gt;
&amp;bull;	Balc&amp;oacute;n amplio&lt;br /&gt;
&amp;bull;	Parqueadero privado&lt;br /&gt;
La unidad residencial cuenta con:&lt;br /&gt;
&amp;bull;	Vigilancia privada&lt;br /&gt;
&amp;bull;	Cancha&lt;br /&gt;
&amp;bull;	Turco &lt;br /&gt;
&amp;bull;	Sauna&lt;br /&gt;
&amp;bull;	Gimnasio&lt;br /&gt;
&amp;bull;	Dos piscinas&lt;br /&gt;
&amp;bull;	Juegos infantiles&lt;br /&gt;
&amp;bull;	Zona BBQ&lt;br /&gt;
&lt;br /&gt;
&lt;br /&gt;&lt;br&gt;&lt;br&gt; Características adicionales: &lt;br&gt; - Agua corriente&lt;br&gt; &lt;br&gt;&lt;br&gt; Ref#642458.</t>
  </si>
  <si>
    <t>ede918428fe7229ed9e61b83</t>
  </si>
  <si>
    <t>Apartamento de 210 metros aproximados (por confirmar sobre escrituras), cuenta con amplios espacios iluminados, 4 alcobas   alcoba de servicio, 3 baños   servicio, cuenta con 2 amplias terrazas, ubicado en excelente zona cerca a la Biblioteca Publica Piloto, con buenas rutas de transporte.</t>
  </si>
  <si>
    <t>75cbc5bd5f575fd827185bc7</t>
  </si>
  <si>
    <t xml:space="preserve">BRANDO &amp;CIA Te ofrece muy buen apartamento duplex interno  para la venta en el barrio la america en la ciudad de Medellin, ubicado en piso 3,  consta de 2 alcobas con closet, principal con baño y baño social, espacio para sala comedor, cocina semi-integral con zona de ropas, cuenta con 56 metros muy bien distribuidos, apartamento muy bien ubicado. 
¡Contactanos!
</t>
  </si>
  <si>
    <t>2af451815ba2e76313a3724d</t>
  </si>
  <si>
    <t xml:space="preserve">Cuenta con 3 habitaciones, 3 baños, cocina integral, zona de ropas, balcón,  2 parqueadero y cuarto útil. 
Unidad cerrada con vigilancia las 24 horas, ascensor, salón social, zonas verdes, juegos infantiles, piscina climatizada, turco, gimnasio y parqueaderos de visitantes, squash
Cerca Mall la frontera
Área: 130m2
Valor Predial trimestral: $990,000
Admón. $375,000
Pedido de venta: $700,000,000
CORTES PROPIEDAD RAIZ
móvil 301 632 73 05 
</t>
  </si>
  <si>
    <t>aeac6aa8d55bd07666dab08e</t>
  </si>
  <si>
    <t xml:space="preserve">Inversiones Punto Raíz tu aliado inmobiliario promociona en venta apatamento en Obra Blanca ( Pisos, paredes estucadas y pintadas, un baño terminado y madera de la cocina) ubicado en el sector de Belén Loma de Los Bernal, con buen servicio de trasporte publivo, cerca al Aeropuerto Olaya Herrera, Supermercados Euro, Club El Rodeo y Centro comercial Arkadia. La Propiedad de 64 metros cuadrados esta distribuida en sala comedor, cocina, zona de ropas independiente, tres habitaciones, dos baños, parqueadero y cuarto útil, La unidad cuenta con salón de videojuegos, zona BBQ, salón social, cancha multiple, juegos infantiles, gimnasio, piscina, sauna y turco.     
</t>
  </si>
  <si>
    <t>522237a9a09bf6b876f31c5c</t>
  </si>
  <si>
    <t>&lt;b&gt;SE VENDE APARTAMENTO EN CRISTO REY&lt;/b&gt;&lt;br&gt;&lt;br&gt;Apartamento de 2 alcobas con closet, 2 ba&amp;ntilde;os, sala-comedor, cocina integral, red de gas, piso en cer&amp;aacute;mica, tercer piso. &lt;br /&gt;
&lt;br /&gt;
Ubicado en Cristo rey cerca a la iglesia. Excelente sector, buenas rutas de acceso, sector tranquilo. &lt;br /&gt;
&lt;br /&gt;
CODIGO 2190.&lt;br /&gt;&lt;br&gt;&lt;br&gt; Características adicionales: &lt;br&gt; - Habitación principal&lt;br&gt; &lt;br&gt;&lt;br&gt; Ref#809527.</t>
  </si>
  <si>
    <t>c00e5c17b4a8e02844771dfd</t>
  </si>
  <si>
    <t>Apartamento de 60 mts aprox. (Por confirmar sobre escrituras), con espacios amplios e iluminados en unidad cerrada con portería permanente, ascensor y zonas comunes , ubicado en excelente sector cerca a Exito de Robledo en zona residencial cerca al Cai de los Colores con acceso a transporte publico y a zona comercial como supermercados, restaurantes y farmacias.</t>
  </si>
  <si>
    <t>64f9960b74cc89213d9a60fc</t>
  </si>
  <si>
    <t xml:space="preserve">
Apartamento de 84 mtrs2 Aprox. por confirmar sobre escrituras, con buena iluminación, portería permanente parqueadero cubierto y cuarto útil, unidad completa, para disfrutar de sus espacios en un ambiente familiar agradable, cuenta con 3 alcobas, 2 baños y dos balcones, buenas rutas de transporte.</t>
  </si>
  <si>
    <t>8b3b986236e0998f383daed7</t>
  </si>
  <si>
    <t>ESPECTACULAR Y EXCLUSIVO APARTAMENTO DUPLEX CON INIGUALABLE VISTA 360 GRADOS A LA CIUDAD, UBICADO EN EXCLUSIVO CONJUNTO RESIDENCIAL. Puntos de referencia: a 4 minutos del centro comercial El tesoro, a 5 minutos del Mall del Este, cerca de: supermercados, restaurantes, bancos, iglesia, colegios, transporte publico integrado. La unidad residencial cuenta con piscina, unidad deportiva, juegos infantiles, zonas verdes, salón social y Portería 24 horas ademas de senderos alrededor del conjunto. El apartamento tiene una espectacular vista de 360 grados, 4 habitaciones amplias más la de servicio, cada una con baño y vestier, la habitación principal cuenta con hermosa terraza y un espacio para sala, acabados de lujo, piso en mármol y altura doble, cocina tipo americana, excelente iluminación natural y una amplia sala con espacios independientes ademas de sala se televisión con video ben.</t>
  </si>
  <si>
    <t>db1b72e1c7347d3f2979f457</t>
  </si>
  <si>
    <t xml:space="preserve">Venta  Apartamento. Cerca al Hospital Pablo Tobón Uribe, Iglesia, súper mercados, colegios, Tecnológico de Antioquia. Cuenta con excelente transporte publico incluido alimentador del Metro.
Características: cocina integral, sala  comedor, tres habitaciones, dos baños, parqueadero cubierto, cuarto útil 
</t>
  </si>
  <si>
    <t>de2ec6902781999b295a1f03</t>
  </si>
  <si>
    <t xml:space="preserve">Venta de Casa en Villa Hermosa, de 4 alcobas, 4 baños, sala, comedor, estar, biblioteca, balcón, terraza, cocina, zona de ropas, patio.
Características del Sector: Excelente ubicación, cerca a Colegios,  Universidades, iglesia, Parques cercanos, Supermercados,  Zona Residencial, Buenas rutas de transporte.
</t>
  </si>
  <si>
    <t>898f3516287701ccbf38b3da</t>
  </si>
  <si>
    <t>Apto de 6 años de construcción ubicado entre el centro comercial Unicenttro, el parque de Belén, la clínica Medellin de Occidente, cerca a la avenida 33 con la 70.</t>
  </si>
  <si>
    <t>759947dd04973e8ee2a67554</t>
  </si>
  <si>
    <t xml:space="preserve">Área 117m2, 3 alcobas, principal con baño, mas baño social, alcoba del servicio con baño, sala comedor, cocina integral, zona de ropas, patio, parqueadero doble lineal, calentador a gas, piso dos con ascensor.
Edificio con portería 24h, shut de basuras.
Cerca a la iglesia Nuestra Señora de Lourdes, el parque Pinocho, Patinodromo Guillermo León Botero y excelentes rutas de transporte.
</t>
  </si>
  <si>
    <t>fb72040fc2149a5659fb1860</t>
  </si>
  <si>
    <t xml:space="preserve">Apartamento en venta en Calasanz. Ubicado en un piso 5, con vista a la Ciudad sin poniente, en un sector residencial y campestre. 
El apartamento está distribuido así: 2 habitaciones con closet, estudio con posibilidad de convertirla en habitación, 2 baños cabinados, cocina integral con mesón, horno y campana, balcón, sala, comedor.
Unidad cerrada con: 3 piscinas, zona de juegos, salón social, cancha. Torre con 2 ascensores
Valor predial $177.000, ya está pago todo el año.
Te ayudamos con el crédito hipotecario, por medio de nuestras entidades aliadas. Experiencia en asesoría para colombianos residentes en el exterior.
Estamos listos para asesorarte y programar visitas virtuales o presenciales, con todos los protocolos de bioseguridad.
</t>
  </si>
  <si>
    <t>eed309993b5c2f534a658c77</t>
  </si>
  <si>
    <t>Disponible para venta sector Los Colores, Consta de 2 Alcobas Mas la de servicio, 2 Baños, 2 Closet, Gas Natural, Cocina Integral, Sala Comedor, Zona De Ropas, Balcon, Pisos Porcelanato. Muy Buena ubicación, cerca al Estadio y Centro comercial el Diamante</t>
  </si>
  <si>
    <t>15c92e9e86061f32caf26ca0</t>
  </si>
  <si>
    <t>Casa en venta en  el barrio Laureles, muy cerca a zona comercial y parques. Iluminacin natural. 210 metros cuadrados.  6 habitaciones, 4 baos, tiene cuarto til grande, Cocina: integral, saln grande para sala y el comedor amplio, zona de ropas, terraza grande para asados familiares, parqueadero privado, calentador de agua, servicio de Gas. Administracin: 30.000. 490 millones. Whatsapp/telfono: +573182812296 +573167764819 http://</t>
  </si>
  <si>
    <t>3c3165caf06a1d14aba4bc94</t>
  </si>
  <si>
    <t xml:space="preserve">Área 53 m2, 3 alcobas, 2 baños, sala comedor, cocina integral, zona de ropas balcón, parqueaderos comunes.
Porteria las 24 horas, zonas verdes, juegos infantiles, salón social, cancha, piscina, parqueaderos de visitantes,
Cerca a iglesias, supermercados, rutas de trasnporte.
</t>
  </si>
  <si>
    <t>db1fcf0a9c92f2ef55de5d37</t>
  </si>
  <si>
    <t>&lt;b&gt;CODIGO E45 ACOGEDOR APARTAMENTO EN LAS BRISAS MEDELLIN, MUY ECONOMICO SECTOR MUY SEGURO Y TRANQUILO PARA VIVIR. APROVECHA&lt;/b&gt;&lt;br&gt;&lt;br&gt;Para mayor informaci&amp;oacute;n y Citas contactamos al 3008506288&lt;br /&gt;
&lt;br /&gt;
ACOGEDOR APARTAMENTO EN LAS BRISAS MEDELLIN, MUY ECONOMICO SECTOR MUY SEGURO Y TRANQUILO PARA VIVIR. APROVECHA&lt;br /&gt;
&amp;bull;	C&amp;oacute;digo E45&lt;br /&gt;
&amp;bull;	Precio $170.000.000 Negociables&lt;br /&gt;
&amp;bull;	Segundo Piso &lt;br /&gt;
&amp;bull;	62 Metros &lt;br /&gt;
&amp;bull;	Sala Comedor&lt;br /&gt;
&amp;bull;	3 Habitaciones&lt;br /&gt;
&amp;bull;	Cocina integral con mes&amp;oacute;n en acero inoxidable&lt;br /&gt;
&amp;bull;	Red de gas&lt;br /&gt;
&amp;bull;	 1 Ba&amp;ntilde;o enchapado con cabina en vidrio templado&lt;br /&gt;
&amp;bull;	Ventanal amplio en la sala&lt;br /&gt;
&amp;bull;	Piso en baldosa y cer&amp;aacute;mica &lt;br /&gt;
&amp;bull;	Patio con  Zona de ropas&lt;br /&gt;
&amp;bull;	Calentador&lt;br /&gt;
&amp;bull;	Estrato 3&lt;br /&gt;
&amp;bull;	Buena iluminaci&amp;oacute;n&lt;br /&gt;
&amp;bull;	Cerca a: Supermercados, Iglesia, colegios, droguer&amp;iacute;as, carrera 65, muy buen transporte , escuela de polic&amp;iacute;a etc.&lt;br /&gt;
&amp;bull;	Vis&amp;iacute;tenos en Facebook e Instagram &amp;ldquo;Inmobiliaria Sue&amp;ntilde;o Real&amp;rdquo; para ver m&amp;aacute;s ofertas de propiedad ra&amp;iacute;z en Bello y Medell&amp;iacute;n (Ant).&lt;br /&gt;
&lt;br /&gt;
&amp;bull;	Para mayor informaci&amp;oacute;n por favor conservar el c&amp;oacute;digo superior.&lt;br /&gt;
&lt;br /&gt;&lt;br&gt;&lt;br&gt; Características adicionales: &lt;br&gt; - Agua corriente&lt;br&gt;- Habitación principal&lt;br&gt; &lt;br&gt;&lt;br&gt; Ref#764933.</t>
  </si>
  <si>
    <t>3ca04658179b925291754fdc</t>
  </si>
  <si>
    <t xml:space="preserve">El apartamento: se encuentra ubicado en la unidad residencial Mirador de Pilarica, excelente sector estrato 5.
El apartamento: piso 6 con un área de 93m2, distribuido en 3 habitaciones, 2 baños, 1 terraza pequeña, sala comedor, biblioteca, cocina integral, zona de ropas y  red de gas. Adicionalmente goza de 1 parqueadero privado y cuarto útil. 
La unidad tiene piscina en el último piso, salón social, portería 24 horas, ascensor y zonas verdes
Paga una administración de $370.000 Predial anual $1.500.000
El apartamento: es una gran inversión ya que se encuentra ubicado en excelente sector con potencial de valorización.
</t>
  </si>
  <si>
    <t>690cce7ac0744a6b7240bb27</t>
  </si>
  <si>
    <t>Apartamento de 84 metros aprox ( por confirmar por escritura),cuenta con tres alcobas y dos baños, el apto esta remodelado, tiene parqueadero y cuarto útil, esta en un sector muy residencial, tiene cerca minimercados y buenas rutas de buses.</t>
  </si>
  <si>
    <t>a29ca328b2e7b563fb5c7b03</t>
  </si>
  <si>
    <t xml:space="preserve">3 alcobas, 2 baños, cocina integral con red de gas, parqueadero y cuarto útil.
Unidad completa. 
Cerca al centro comercial Arkadia. 
</t>
  </si>
  <si>
    <t>a8d68233dcc6f2e17ea835d4</t>
  </si>
  <si>
    <t xml:space="preserve"> Penthouse duplex, unidad cerrada , a 3 cuadras de la 80, 3 alcobas, 2 baños, sala comedor, cocina integral, zona ropas, balcon, 2 terrazas, parqueadero, porteria 24 hrs, zonas verdes, 2 ascensores, 2 piscinas, salon social, juegos infantiles, tienda interna, gimnasio, placa polideportiva, circuito cerrado de vigilancia.
Area 70 m2 .
 Admon: $145.000,
Presial $135 000 Trimestral.
Hipoteca  de $40 mllones en el BCS
</t>
  </si>
  <si>
    <t>ffd6d84065bb3a2997e5b244</t>
  </si>
  <si>
    <t>Apartamento en el sector de conquistadores tercer piso con ascensor, cuenta con 3 alcobas principal con baño y vestier, las auxiliares con closeth, salón comedor, cocina integral abierta con red de gas, zona de ropas amplia independiente, balcón de gran tamaño compartido entre la alcoba principal y zona social, parqueadero cubierto, útil.</t>
  </si>
  <si>
    <t>090e2a42bfa6dd55d28a2e80</t>
  </si>
  <si>
    <t>&lt;b&gt;Vendo apto en obra gris en Robledo unidad cerrada es cesión de derechos&lt;/b&gt;&lt;br&gt;&lt;br&gt;Barrio Robledo&lt;br /&gt;
Unidad territorio aurora&lt;br /&gt;
Piso 3&lt;br /&gt;
Nuestros apartamentos se entregan en obra gris&lt;br /&gt;
&lt;br /&gt;
Altura libre: 2.25 mt&lt;br /&gt;
&lt;br /&gt;
Estructura: muro vaciado&lt;br /&gt;
&lt;br /&gt;
Cocina&lt;br /&gt;
Mes&amp;oacute;n en acero de 1,50&lt;br /&gt;
Lavadero prefabricado en zona de ropas&lt;br /&gt;
Ba&amp;ntilde;o&lt;br /&gt;
Piso en zona seca&lt;br /&gt;
Enchape en ducha, piso y muro&lt;br /&gt;
Aparato sanitario&lt;br /&gt;
Incrustaciones&lt;br /&gt;
Puerta ba&amp;ntilde;o&lt;br /&gt;
Pasador&lt;br /&gt;
Port&amp;oacute;n principal&lt;br /&gt;
Marco met&amp;aacute;lico&lt;br /&gt;
Red de gas&lt;br /&gt;
Instalada solo hasta cocina e incluye medidor y regulador&lt;br /&gt;
Descripci&amp;oacute;nAcabadosZonas comunesServicios cercanos&lt;br /&gt;
Disfrutar&amp;aacute;s de amplias zonas comunes, tales como:&lt;br /&gt;
&lt;br /&gt;
Juegos infantiles&lt;br /&gt;
Chorritos de agua para los ni&amp;ntilde;os&lt;br /&gt;
Sal&amp;oacute;n social&lt;br /&gt;
Placa recreativa de medidas no reglamentarias&lt;br /&gt;
Kiosko para BBQ&lt;br /&gt;
Gimnasio al aire libre&lt;br /&gt;
Mesas en concreto para juegos de mesa &lt;br /&gt;
Oficina de administraci&amp;oacute;n.&lt;br /&gt;
Admon 86.000&lt;br /&gt;
Parqueaderos comunes&lt;br /&gt;
&lt;br /&gt;
Pueden aplicar a subsidio VIS porque es nuevo.&lt;br /&gt;
&lt;br /&gt;
Precio $113.000.000&lt;br /&gt;
&lt;br /&gt;
C&amp;oacute;digo 01&lt;br /&gt;
Pfv recordar c&amp;oacute;digo, sector y precio&lt;br /&gt;&lt;br&gt;&lt;br&gt; Características adicionales: &lt;br&gt; - Agua corriente&lt;br&gt; &lt;br&gt;&lt;br&gt; Ref#620361.</t>
  </si>
  <si>
    <t>e79fb491b4039c116e6f19cc</t>
  </si>
  <si>
    <t xml:space="preserve">Área 71 m2, 2 alcobas, 2 baños, sala comedor, estudio, cocina integral, zona de ropas, balcón, parqueadero privado, cuarto útil.
Porteria las 24 horas, zona verdes, juegos infantiles, salón social, cancha, piscia, gimasio, turco, parqueadero de visitantes.
Cerca a iglesias, supermercados, rutas de trasnporte tiendas D1, universidades.
</t>
  </si>
  <si>
    <t>b27013e4d2ff3e4166191429</t>
  </si>
  <si>
    <t>Vendo excelente inmueble cerca a la estación santa lucia. en {"id_zona":241315,"zona":"La Floresta","id_ciudad":496,"id_empresa":39524,"location_id":null} - Medellín - Antioquia</t>
  </si>
  <si>
    <t>35fd97bf850ce6ad8c7d5289</t>
  </si>
  <si>
    <t>Apto de 90 mts2( por confirmar con escrituras) con amplios espacios e iluminación natural, fácil acceso y varias rutas de transporte publico e integrado del metro.</t>
  </si>
  <si>
    <t>b27ba599ed4eb9636b0ecf9e</t>
  </si>
  <si>
    <t>Se vende apartamento ubicado en Boyacá las brisas, unidad cerrada, área 66 metros cuadrados, 3 habitaciones, sala comedor, cocina, baños, muy buenos acabados, unidad residencial con muy buenas zonas verdes muy tranquila, Parqueaderos para visitantes y residentes, paga de administración 130 mil. Mayor información:  0345677724-3137554459</t>
  </si>
  <si>
    <t>6977c143521a407f364b8ae9</t>
  </si>
  <si>
    <t xml:space="preserve">El inmueble tiene 195mt2 construidos y distribuidos en: Piso en ceramica, sala, comedor, estudio, 4 alcobas, 4 closet, 3 baños, cocina integral, terraza, zona de ropa, calentador, red de gas natural, 2 parqueaderos, cuarto útil.
Unidad con portería 24 horas y ascensor.
El área del inmueble va sujeta a verificación de escrituras. 
</t>
  </si>
  <si>
    <t>885228400c3ad240f7231a83</t>
  </si>
  <si>
    <t xml:space="preserve">Apartamento Medellin Calasanz - Se Vende: Hermoso apartamento ubicado en Medellin en el barrio Calasanz cerca a la 80 y a la parroquia Emaus, con excelentes rutas de transporte publico.
Apartamento Medellin Calasanz - Se Vende: Cuenta con un área total de 82 M2. distribuidos asi; 3 habitaciones, 2 baños, cocina integral, balcon, sala amplia, zona de ropas, zona infantil, zonas verdes, gimnasio, zonas deportivas, parqueadero y cuarto util.
 Valor Administración: $205.000
 Piso: 7
 Apartamento Nuevo
Apartamento Medellin Calasanz - Se Vende: Es una gran inversión esta ubicado en un sector muy tranquilo, excelentes comodidades y con excelente vista.
</t>
  </si>
  <si>
    <t>a9e8e1cae5c2f03ab3fd01fd</t>
  </si>
  <si>
    <t xml:space="preserve">Hermoso apartaestudio para estrenar a la en buenos aires
La propiedad cuenta con, 1 alcoba, 1 baño, cocina integral abierta, sala comedor, zoan de ropas y red de gas 
Bien ubicado en el barrio buenos aires, cerca a centros comerciales, supermercados, centros de salud, transporte publicon cercano y cerca al tran via buenos aires 
</t>
  </si>
  <si>
    <t>c2a20646b381ffe3cf7a54ee</t>
  </si>
  <si>
    <t xml:space="preserve">Dúplex, con un área de 150 m2 construidos, ubicado en 5° nivel, 4 alcobas más servicio con baño, 2 baños más social, sala comedor, estar alcoba, 4 closet,1 vestier, estudio, zona de ropas, parqueadero, cuarto útil, energía, acueducto, alcantarillado, red de gas, estrato 4. 
Condominio en unidad cerrada con portería las 24 horas, citófono, salón social, cancha polideportiva, parqueadero para visitantes.
Ubicado en el sector de Los Molinos en en barrio Belén, con buenas vías de acceso, cerca de centros comerciales, universidades y colegios, rutas de buses cercanos (a media cuadra de la portería).
Propiedades en Venta 
</t>
  </si>
  <si>
    <t>0854c325fa4fcd49f42c0f80</t>
  </si>
  <si>
    <t xml:space="preserve">Área 84 mts, 3 alcobas, 2 baños, sala comedor, balcón, cocina integral, calentador a gas, piso en cerámica, acabados modernos, zona de ropas, biblioteca, parqueadero privado cubierto y cuarto útil. 
Portería 24 horas, piscina, salón social, juegos infantiles, zonas verdes, parqueaderos visitantes, turco, sendero ecológico, gimnasio, Zona de lectura, Zona BBQ.
Punto de referencia
Cerca del colegio Cumbres.
</t>
  </si>
  <si>
    <t>08124ab4de8fc362ccb29680</t>
  </si>
  <si>
    <t>Cod Inmobiliaria AP - 2468. Apartamento en San Javier . Unidad cerrada, cuarto piso sin ascensor, tres alcobas,  dos baos, sala - comedor, cocina integral, parqueaderos comunes, juegos, portera,  veinticinco aptos, a una cuadra de la estacin del metro</t>
  </si>
  <si>
    <t>9431abd67761cb561bc6dbc2</t>
  </si>
  <si>
    <t>Cod Inmobiliaria AP - 2502, Apartamento en La Castellana, piso siete, tres alcobas (principal con bao y una pequea Terraza), cocina integral abierta con gas, sala-comedor, buen balcn (se puede integrar a la sala comedor), patio ropas, impecable, pisos porcelanato, garaje doble, portera electrnica.</t>
  </si>
  <si>
    <t>d8e55c4558ce17f0f228dd6d</t>
  </si>
  <si>
    <t>3 alcobas, 2 baos, sala, comedor, red de gas, patio, parqueadero, pisos cermica,  cocina abierta. 2 baos completos, 2 closet.Alcoba principal con bao y closet, 2 alcobas familiares, muy iluminada, propiedad horizontal.Venta de Casa primer piso, barrio Santa Lucia cerca a los Bomberos o estacin del metro de Santa Lucia.</t>
  </si>
  <si>
    <t>bb912f1cae2bd17ed6b9ed7b</t>
  </si>
  <si>
    <t>Casa lote ubicada en esquina cerca de la iglesia del barrio san Javier, con muy buena ubicación para un posible desarrollo comercial e ideal para volverla locales.</t>
  </si>
  <si>
    <t>209f0881d5029b6a3f347bee</t>
  </si>
  <si>
    <t xml:space="preserve">Hermoso apartamento ubicado en una de las mejores zonas del barrio Belen en Medellin, facil acceso a transporte publico, cerca del supermercado Euro. Ubicado en una unidad residencial muy competa, que cuenta con varias zonas para mascotas, zona de skateboard, parque infantil, club con acceso a piscina semi olimpica y recreativa, spa, salones sociales, cancha de squash, gimnasio, cafeteria, peluqueria y zona de diversion para los niños.
</t>
  </si>
  <si>
    <t>373893fb4ee9c6b9a211de29</t>
  </si>
  <si>
    <t xml:space="preserve">En AMBIENTE INMOBILIARIO te presentamos a la venta un increíble apartamento en el mejor sector del Occidente de Medellín y como si fuera poco se encuentra dentro de una de las unidades residenciales más exclusivas del barrio Belen.
Desde este amplio y selecto apartamento no podemos dejar de admirar una de las mejores vistas hacia el interior de la unidad residencial, alejada del ruido con la oportunidad de disfrutar la vista de las amplias zonas sociales.
Al ingresar al apartamento encontrará la zona social amplia y compuesta por sala y comedor. Desde la sala de estar tiene acceso a una increíble terraza con balcón, que puede disfrutar todos los días como una extensión del apartamento.
La cocina abierta es muy espaciosa, en excelente estado como nueva y tiene mucho espacio para guardar todos sus utensilios. 
En época de pandemia, disfrutarás de los espacios de las habitaciones, importantes para un cómodo descanso.
Cuenta con tres amplias habitaciones,  permitiendo vivir en espacio iluminado y aireado… parece un sueño, ¿verdad?
Queremos resaltar que la unidad residencial tiene todo lo que necesita para el disfrute de los suyos: porteria 24 horas, piscina climatizada, jacuzzi, spa, gimnasio, zonas verdes, zona de picnic, entre otros. Sin duda, es el conjunto residencial más completo de la Loma de los Bernal.
Si quieres conocerlo, contáctanos.
#Vivimosenamoradosdemedellín
</t>
  </si>
  <si>
    <t>f0335d121699c58d174ee9c1</t>
  </si>
  <si>
    <t>Apartamento de 50 metros aprox. por confirmar sobre escrituras con espacios amplios e iluminados en unidad cerrada con portería permanente, ascensor y zonas comunes, ubicado en excelente sector cerca al Parque de Pilarica en zona residencial con acceso a transporte publico y a zona comercial como mini mercados, restaurantes y veterinarias.</t>
  </si>
  <si>
    <t>38a632bf5b5226593800192f</t>
  </si>
  <si>
    <t xml:space="preserve">Casa bifamiliar, ubicada entre La Mota y Belén Rincón, a solo 3 minutos del Centro Comercial Arkadia, Clínica Las Américas, Price mart y mucho más.
Sus 65 mts* están distribuidos en 2 habitaciones, estudio con tamaño de habitación, 2 baños modernos, cocina integral, patio y sala comedor. Piso en porcelanato.
Incluye parqueadero con techo. 
Unidad cerrada con salón social, juegos infantiles, cancha de futbol y portería 24 horas.
*Área del inmueble, por validar en escrituras.
</t>
  </si>
  <si>
    <t>90de4329c5b01b1267c71a79</t>
  </si>
  <si>
    <t>Casa en belen san bernardo, en primer nivel, a pocas cuadras del aeroparque juan pablo ll, 4 habitaciones, 2 patios, sala y comedor independientes, excelentes acabados! Se puede mostrar ocupada, tiene garaje cubierto y disponibilidad inmediata.</t>
  </si>
  <si>
    <t>a04e19a6f361a3c3690a18b1</t>
  </si>
  <si>
    <t>COD INMOBILIARIA AP-2500. Apartamento en venta en la Loma Bernal, en Torre 1, ascensor, Duplex,  sala comedor, bao social, cocina integral con zona de ropas, dos alcobas c/u con bao (alcobas muy grandes)  la ppal con vestier, dos balcones, closet linos, garaje, til, saln social, piscina, juegos, estrato 5, portera y parqueadero visitantes,</t>
  </si>
  <si>
    <t>962432961f101b51d9cea267</t>
  </si>
  <si>
    <t>SE VENDE COMODA CASA EN LOPEZ DE MESA
CUENTA CON: 3 habitaciones, 3 closet, sala, comedor, cocina integral, balcón, 2 baños, cuarto útil, piso en cerámica, terraza, para mas información comunicarse con ARRENDAMIENTOS LA CASTELLANA al tel: 4717788 o al WPP:3168000013</t>
  </si>
  <si>
    <t>164145ff37e963e2004032a7</t>
  </si>
  <si>
    <t>Apartamento en venta en San Germn, Medelln, cerca de I.E. Monseor Gerardo Valencia Cano, Universidad De Antioquia Sede Robledo, xito de Robledo, ITM Robledo y con fcil acceso a medios de transporte. Apartamento de 2 alcobas cada una con su closet y la principal con bao, sala-comedor, bao social, balcn, cocina integral mixta con red de gas, barra americana, zona de ropas, calentador a gas, pisos en cermica, parqueadero y cuarto til. Unidad cerrada con portera 24 horas, ascensor, parqueadero para visitantes, piscina, gimnasio, juegos infantiles, sauna, turco, saln social, shut de basuras y zonas verdes.</t>
  </si>
  <si>
    <t>47d596bf98c79eb5fd4e1e39</t>
  </si>
  <si>
    <t xml:space="preserve">Hermoso apartamento de 53 mts aproximadamente ,buena iluminación ,espacios amplios ,acabados modernos ,cuenta con una vista hacia la ciudad no le da el poniente es un ambiente fresco, esta ubicado en una zona residencial, buenas rutas de acceso vial como el metro, circular coonatra. cerca a el éxito de robledo, faculta de minas, colegio mayor.
</t>
  </si>
  <si>
    <t>85a89d580a93b5937b4c8fa7</t>
  </si>
  <si>
    <t>casa en primer piso con garaje ubicada en buen sector de boston, cuenta con un área de 130mts por confirmar sobre escrituras, cerca al parque de boston y con muy buenas rutas de transporte</t>
  </si>
  <si>
    <t>f6ed728397da5cd457353cf2</t>
  </si>
  <si>
    <t xml:space="preserve">Se vende casa La Mota 130mts
4 alcobas, 3 baños, sala, comedor, cocina integral, red de gas, zona de ropas independiente,patio,terraza,
biblioteca, parqueadero doble.
Unidad cerrada, portería 24 horas juegos infantiles,zonas verdes, parqueadero visitantes, gimnasio,salón social.
</t>
  </si>
  <si>
    <t>6001b65c8ccd768ef44a500a</t>
  </si>
  <si>
    <t>Apartamento de 80 Mtrs Aprox. (Por confirmar sobre escrituras), espacios amplios e iluminados, buenos acabados, ubicado en unidad cerrada, sector residencial con fácil acceso a rutas de transporte.</t>
  </si>
  <si>
    <t>45b5329297eeef6f8a389234</t>
  </si>
  <si>
    <t>&lt;b&gt;Vendo apartaestudio 2do piso, ubicado en Calasanz &lt;/b&gt;&lt;br&gt;&lt;br&gt;Vendo apartaestudio segundo piso en conjunto residencial, ubicado en Calasanz &lt;br /&gt;
&lt;br /&gt;
El apartaestudio tiene:&lt;br /&gt;
&lt;br /&gt;
1 habitaci&amp;oacute;n &lt;br /&gt;
Closet&lt;br /&gt;
1 ba&amp;ntilde;o&lt;br /&gt;
Cocina integral &lt;br /&gt;
Sala comedor &lt;br /&gt;
Zona de ropas&lt;br /&gt;
Balc&amp;oacute;n &lt;br /&gt;
Cuarto &amp;uacute;til &lt;br /&gt;
Estrato 4 &lt;br /&gt;
Cerca al centro de salud Santa Rosa de Lima &lt;br /&gt;
40 m2&lt;br /&gt;
&lt;br /&gt;
El conjunto residencial tiene:&lt;br /&gt;
&lt;br /&gt;
Porter&amp;iacute;a 24 horas &lt;br /&gt;
Ascensor &lt;br /&gt;
Gimnasio &lt;br /&gt;
&lt;br /&gt;
Precio: $178&amp;rsquo;000.000&lt;br /&gt;
C&amp;oacute;digo: 37&lt;br /&gt;
Referencia: 827011&lt;br /&gt;
&lt;br /&gt;
Por favor recordar: Sector, precio, c&amp;oacute;digo y referencia &lt;br /&gt;
&lt;br /&gt;&lt;br&gt;&lt;br&gt; Características adicionales: &lt;br&gt; - Agua corriente&lt;br&gt;- Habitación principal&lt;br&gt; &lt;br&gt;&lt;br&gt; Ref#827011.</t>
  </si>
  <si>
    <t>395ec48f64eb51bc26f9d0a4</t>
  </si>
  <si>
    <t>&lt;b&gt;SE VENDE APARTAMENTO SECTOR CONQUISTADORES&lt;/b&gt;&lt;br&gt;&lt;br&gt;Apartamento con 3 alcobas con closet, 3 ba&amp;ntilde;os cabinados, con 2 balcones, cocina integral, sala comedor, calentador a gas, red de gas, barra americana, con estudio, zona de ropa, piso en cer&amp;aacute;mica con 2 cuarto &amp;uacute;til y 2 parqueaderos.&lt;br /&gt;
&lt;br /&gt;
edificio con ascensor, cit&amp;oacute;fono, red de gas, sal&amp;oacute;n social, zona BBQ, turco.&lt;br /&gt;
&lt;br /&gt;
sector conquistadores, f&amp;aacute;cil acceso, rutas de transporte.&lt;br /&gt;&lt;br&gt;&lt;br&gt; Características adicionales: &lt;br&gt;  &lt;br&gt;&lt;br&gt; Ref#826391.</t>
  </si>
  <si>
    <t>20aaf0f2518ff72a216ed886</t>
  </si>
  <si>
    <t xml:space="preserve">Venta Apartamento en Laureles - Castellana, Medellín
103m2, apartamento con hermoso piso en mármol, sala comedor, cocina integral, balcón con hermosa vista hacia zonas verdes, apartamento iluminado y fresco, 3 habitaciones con su respectivo closet, (alcoba principal con balcón), 3 baños, zona de ropas, dos balcones, cuarto útil, parqueadero.
Edificio con portería las 24 horas, ascensor, shut de basuras y citofono. 
Excelente ubicación de Laureles, fácil acceso a transporte público, ubicado cerca de supermercados, establecimientos comerciales, parques, colegios, universidades, sector residencial.
Proser Inmobiliaria S.A.S
</t>
  </si>
  <si>
    <t>88a7e8916139254a164e529b</t>
  </si>
  <si>
    <t>&lt;b&gt;PR13415 Apartamento para la venta en el sector La Asomadera&lt;/b&gt;&lt;br&gt;&lt;br&gt;PR13415 Apartamento en venta en unidad cerrada en el sector de las palmas con acceso desde v&amp;iacute;a principal, cerca al country club, hotel inter, rutas de transporte publico. Entorno muy tranquilo, poco flujo vehicular y transito de solo residentes. Cuenta con piso en marmol y madera, hall de acceso, sala y comedor independiente, estar de tv, 3 alcobas con ba&amp;ntilde;o en la principal, cocina integral abierta, patio, balcon y parqueadero cubierto. Unidad con sal&amp;oacute;n social, parque infantil, zonas verdes, vigilancia 24 horas, citofonia y circuito cerrado de tv.&lt;br /&gt;
&lt;br /&gt;
&lt;br /&gt;&lt;br&gt;&lt;br&gt; Características adicionales: &lt;br&gt; - Habitación principal&lt;br&gt;- Sala&lt;br&gt;- Depósito&lt;br&gt; &lt;br&gt;&lt;br&gt; Ref#826788.</t>
  </si>
  <si>
    <t>ac9c1995d71139d881c506fe</t>
  </si>
  <si>
    <t xml:space="preserve">Area 42.5 mtrs, 2 alcobas con closet, 1 baño cabinado, salón comedor, zona de ropas,  cocina integral.
PH porteria 24 horas, Gimnasio, zona social.
Cerca a Centro de salud santa rosa de lima, colegio calasanz, estación del metro de santa lucia, iglesia calasanz. 
</t>
  </si>
  <si>
    <t>eb7a3ccadad6ca5a4f32d8ca</t>
  </si>
  <si>
    <t xml:space="preserve">Apartamento ubicado en zona residencial, tranquila, rodeado de los parques que caracterizan en sector de conquistadores.
</t>
  </si>
  <si>
    <t>e1f77176e19c974e88730cf7</t>
  </si>
  <si>
    <t xml:space="preserve">Area 60m2, 2 alcobas, 2 baños, cocina integral, zona de ropas, parqueadero privado, red de gas.
Porteria 24 / 7, unidad cerrada, zonas verdes.
Cerca de centro comercial, via principal, buenas rutas de transporte.
</t>
  </si>
  <si>
    <t>31d8b40c3c02ffb03cd484b0</t>
  </si>
  <si>
    <t xml:space="preserve">Area 40 mt, 2 alcobas, sala comedor, 1 baño, cocina integral, zona de ropas.
Unidad cerrada, porteria 24 horas, parqueadero comunes, ascensor, zonas verdes, juegos infantiles.
Con buenas rutas de transporte, integrado al tranvía, cerca al centro comercial la central y a la estación de policía (mayor seguridad).
</t>
  </si>
  <si>
    <t>485fa0d92dd90ec4bd3ce91e</t>
  </si>
  <si>
    <t>Casa en venta ubicada en Medellín sector Robledo.
La casa cuenta con amplios espacios, en excelente estado.
La casa se encuentra ubicada cerca a ruta de transporte, hospitales, universidades y supermercados como D1 y Dólar City.
Comodidades: Sala, comedor, biblioteca, 5 alcobas, 4 vestier, 6 baños, cocina abierta integral, pisos de cerámica, balcón, terraza, 2 niveles, patios, cuarto útil, servicios públicos y red de gas.</t>
  </si>
  <si>
    <t>49edfb6efe5e03a09060c04f</t>
  </si>
  <si>
    <t xml:space="preserve">Vendo apartamento en Loma de Los Bernal, cerca al euro de los bernal, el mirador de los bernal y la plaza comercial. Tiene muy buena iluminación y es muy amplio. 
Es un primer piso, cuenta con un area de 52.5 mt2, tiene 2 baños, 3 habitaciones, closets, sala, comedor, balcon, cocina integral, zona de ropas, parqueadero cubierto. 
La unidad tiene piscina climatizada, turco, vigilancia 24 horas, cancha de golfito, salón social y zona para asados, 6 torres, cada una con 22 pisos, maneja mucha zonas verdes, por fuera de la unidad hay tiendas cercanas.
</t>
  </si>
  <si>
    <t>82b5f7bcce2ff005cd27cf97</t>
  </si>
  <si>
    <t xml:space="preserve">Se vende apartamento ubicado en zona de alta valorización, al lado de la clínica Medellín de occidente, y a dos cuadras de la estación metro plus Nutibara, con buen sistema de transporte. Cuenta con 145 m2, construcción tradicional en edificio de 3 pisos, dispone de espacios grandes; 4 habitaciones, más 1 biblioteca de 4mtx3mt que se puede adaptar a una alcoba, 2 baños, sala, comedor, cocina independiente, balcón, patio con su zona de ropas.
</t>
  </si>
  <si>
    <t>da1dad92c198624f8cf83f2c</t>
  </si>
  <si>
    <t xml:space="preserve">120M2, 3 habitaciones, 3 baños, 3 closet,  2 parqueaderos, balcón, estudio, sala comedor, red de gas , calentador, circuto cerrado de tv.
Edificio con porteria 24 horas, circuito cerrado de tv.
Fácil acceso a transporte público, ubicado cerca de supermercados, establecimientos, cerca de la iglesia santa teresita, comerciales, parques, colegios, universidades, sector residencial y campestre.
Proser Inmobiliaria.
</t>
  </si>
  <si>
    <t>5ac0e3045f477385775de10b</t>
  </si>
  <si>
    <t xml:space="preserve">BRANDO &amp; CIA Te ofrece hermoso pent-house duplex,  en venta en el barrio velodromo Medellin, apartamento en 9 piso, cuenta con 4 alcobas amplias con closet, 3 baños,  muy buenos termiandos, esta remodedalo,cocina america abierta muy linda  pisos en ceramica, espacio para sala-comedor, 2 garajes,  y zona de ropas, tiene jacuzzi, 2 terrazas muy buenas el precio es negociable.
¡Contactanos
</t>
  </si>
  <si>
    <t>c55cbeb2397b133a0ce507dc</t>
  </si>
  <si>
    <t xml:space="preserve">Casa en venta en Belén Almeria
Área Total: 182.35 mtrs
Área construida: 122.22 mtrs
Área patios y terraza: 60.33 mtrs
Segundo piso con terraza: 
3 alcobas en 1 nivel y 
1 alcoba en la terraza
Cuarto de servicio
3 baños
Sin parqueadero
Linda casa en Propiedad Horizontal. Sector residencial bonito y tranquilo con la mejor ubicación. 
Precio: 330 millones
</t>
  </si>
  <si>
    <t>13e20d7b195dcf128c6c5a79</t>
  </si>
  <si>
    <t>Apartamento en sector apetecido de belen, ideal para desarrollar, son aproximadamente 103 mts por nivel, ideal para un constructor</t>
  </si>
  <si>
    <t>753b69d363bd6b6013460d95</t>
  </si>
  <si>
    <t xml:space="preserve">Área 66 mts, 2 alcobas, 2 baños, sala comedor, balcón, , cocina integral, calentador a gas, piso en cerámica, zona de ropas, parqueadero privado cubierto, cuarto útil.
Portería 24 horas.
Cerca de la Iglesia santa Gema.
</t>
  </si>
  <si>
    <t>6d0da3be048c434913802841</t>
  </si>
  <si>
    <t xml:space="preserve">Venta Apartamento Calasanz, Medellín.
86.50 M2, 3 alcobas, 3 closet, 1 closet de linos, sala, comedor, balcón, 2 baños cabinados en vidrio templado, cocina integral, mesón en acero inoxidable, piso en cerámica, zona de ropas,red de gas, parqueadero lineal (capacidad 2 vehículos),cuarto útil
Unidad cerrada, portería las 24 horas, circuito cerrado de tv, citofono, shut de basura, zonas verdes, juegos infantiles, zona bbq, plazoleta central, salón social, piscina, turco, parqueadero de visitantes.
Fácil acceso a transporte público, ubicado cerca de supermercados, establecimientos comerciales, parques, colegios, universidades, sector residencial y campestre.
Proser Inmobiliaria
</t>
  </si>
  <si>
    <t>e36884e55050b5ae9969b65f</t>
  </si>
  <si>
    <t xml:space="preserve">Apartamento Medellin Simón Bolívar- Se Vende: Hermoso apartamento ubicado en Medellin en el barrio Simon Bolivar, a dos cuadras de la glorieta de la 35, con excelentes rutas de transporte público cercanas, cerca de iglesias y supermercados de cadena.
Apartamento Medellin Simón Bolívar- Se Vende: Cuenta con un área total de 101.95 M2, distribuidos asi; 3 habitaciones y una de ellas con balcón, 3 baños, 2 closets, 1 vestier, cocina integral abierta en isla, zona de ropas, amplio balcón, parqueadero y cuarto útil.
Apartamento Medellin Simón Bolívar- Se Vende: El edificio cuenta con camaras de seguridad, solo un apartamento por piso con ascensor directo al apartamento, piso 6.
 Valor Administración: $232.000.
Apartamento Medellin Simón Bolívar- Se Vende: Es una gran inversión esta ubicado en un sector muy tranquilo y cuenta con una hermosa vista panoramica.
</t>
  </si>
  <si>
    <t>54e6c310f608db5ff09d874e</t>
  </si>
  <si>
    <t>CDIGO 7452: SE VENDE APARTAMENTO EN UNIDAD CERRADA,MUY CENTRAL,CON PORTERA 24 HORAS,VIGILANCIA PRIVADA,ASCENSOR,PARQUEADERO COMN,CANCHA DEPORTIVA,DOS SALONES SOCIALES,JUEGOS INFANTILES,EXCELENTE SERVICIO DE TRANSPORTE MUY BIEN UBICADO,ILUMINADO,APARTAMENTO DE DOS ALCOBAS CON CLOSETH NUEVOS PARA ESTRENAR,COCINA INTEGRAL NUEVA,RED DE GAS,PISO EN CERMICA,UN BAO CABINADO,SALA COMEDOR,CON BARRA AMERICANA CON 4 BU-TACOS EN MADERA.INMUEBLE DESOCUPADO DISPONIBLE PARA MOSTRAR EN CUALQUIER MOMENTO.UNIDAD CON 10 TORRES DE 21 PISOS CADA UNA,Y 4 APARTAMENTOS POR PISO.</t>
  </si>
  <si>
    <t>e492c544aa29ed645d08d230</t>
  </si>
  <si>
    <t>CODIGO: 8598 APARTAMENTO EN VENTA: 2 alcobas, 2 closet, sala comedor, cocina integral, red de gas, calentador, zona de ropas, shut de basura, ascensor, piscina, juegos infantiles, cancha, salon social, zonas verdes, porteria 24/7.</t>
  </si>
  <si>
    <t>3c07a2ee707fd138548f95c7</t>
  </si>
  <si>
    <t>CODIGO: 8662 APARTAMENTO EN VENTA: 100 mts2, 3 habitaciones, 3 closet, 2 baos, sala comedor, cocina integral, ventanal, zona de ropas, parqueadero cubierto,  con puerta de seguridad, video portero, puerta de parqueadero electronica, es edificio. NUEVO</t>
  </si>
  <si>
    <t>d37e5ccea6c2a2eb6b10c4b2</t>
  </si>
  <si>
    <t>CDIGO: 6059 ESPECTACULAR APARTAMENTO EN LA LOMA DE LOS BERNAL, CON UN REA DE 99 MTS, CON 3 HABITACIONES, 2 BAOS, SALA COMEDOR, BIBLIOTECA,  COCINA INTEGRAL, ZONA DE ROPA, BALCN, PARQUAEDERO  Y CUARTO TIL . LA UNIDAD CUENTA CON PORTERA 24-7, PISCINA, JUEGOS INFANTILES, PISTA DE  SKATE,  SENDERO ECOLGICO,  BBQ,  SALN SOCIAL,  CANCHA DE VOLEIBOL, TURCO Y MINI MERCADO.</t>
  </si>
  <si>
    <t>bbb97663599db8baee8d37c4</t>
  </si>
  <si>
    <t>CODIGO: 8492 SE VENDE APARTAMENTO: 2 habitaciones, 2 closet, estudio, sala comedor, cocina integral, zona de ropas, cuarto util, parqueadero, 2 baos, piscina, salon social, gym, juegos infantiles cancha, porteria 24/7, 1 parqueadero cubierto, shut de basura. predial 270.000</t>
  </si>
  <si>
    <t>0b58cbfd6e16efbe06e8475b</t>
  </si>
  <si>
    <t>CODIGO:8428 APARTAMENTO PARA VENTA (NUEVO): cuenta con 3 habitaciones, 2 closet, 1 vestier, sala comerdor, cocina integral, 2 baos, zona de ropas, citofono. Queda a 1 cuadra de la 70 y 2 de unicentro.</t>
  </si>
  <si>
    <t>dc72eaf555f271b761cb0b36</t>
  </si>
  <si>
    <t>CDIGO 6333HERMOSO APARTAMENTO PARA ESTRENAR, TRES HABITACIONES, PRINCIPAL CON VESTIER Y BAO, OTRA CON VESTIER Y LA TERCERA CON CLOSET, BAO SOCIAL COMPLETO, CLOSET DE LINOS, BALCN, SALN COMEDOR, COCINA CON ZONA INTEGRADA Y PATIO.  REA INTERNA DE 76.26MTS, BALCN Y PATIOS 17,50MTS REA TOTAL 93.73MTS.</t>
  </si>
  <si>
    <t>b32f0c97e712d0acaddbefb1</t>
  </si>
  <si>
    <t>Grandioso apartamento para arriendo/venta ubicado en la unidad infinito en calazans listo para estrenar,consta de 3 habitaciones, 2 baos, parqueadero y cuarto til, vista extraordinaria a la ciudad. Balcn grande. unidad dotada con  Piscina Gimnasio Zona BBQ porteria. Cancha de ftbol y baloncesto Zonas verdes. Administracin $ 265.686. Para mayor informacion comunicarse con Gustavo Alvarado 3006463972 asesor inmobiliario de JAIRO OCHOA</t>
  </si>
  <si>
    <t>a521679a71416e45395a0929</t>
  </si>
  <si>
    <t>CODIGO: 8789 SE VENDE APARTAMENTO: 3 habitaciones, 1 vestier, 2 closet, sala comedor, cocina integral, zona de ropas, balcon, 2 baos, red de gas, calentador, 1 parqueadero cubierto, cuarto util, ascensor, porteria 24/7, piscina climatizada, jacuzzi, sauna, juegos infatiles, cancha multiple, gym, salon social, precio negociable. predial 697.000 trimestral</t>
  </si>
  <si>
    <t>456a80d73bd872ca028d0416</t>
  </si>
  <si>
    <t>CODIGO: 9011 APARTAMENTO EN VENTA EN EL SECTOR PILARICA: 3 habitaciones, 1 Vestier, 2 closet, 2 baos, sala comedor, balcn, cocina integral, red de gas, calentador, zona de ropas, 1 parqueadero, cuarto til, shut de basura, ascensor, portera 24/7, ZONAS COMUNES: piscina, juegos infantiles, cancha, saln social. Predial: 1.100.000 A</t>
  </si>
  <si>
    <t>9359e5055483c8951c7c6362</t>
  </si>
  <si>
    <t>CDIGO 6625HERMOSO PENTHOUSE DUPLEX PARA LA VENTA, 3 HABITACIONES, 2 DE ELLAS CON VESTIER, 2 BAOS, ALACENA, SALA COMEDOR, COCINA ABIERTA, BALCN.  PARQUEADERO CUBIERTO Y CUARTO UTIL.</t>
  </si>
  <si>
    <t>3fbd2e745a7b3a426839669c</t>
  </si>
  <si>
    <t>CODIGO: 8461 SE ARRIENDA APARTAMENTO: 3 habitaciones, 2 closet, sala comedor, sala de tv, cocina semi integral, zona de ropas,2 baos, salon social, zonas verdes, juegos infantiles, shut de basuras, calentador, red de gas, porteria 24/7.</t>
  </si>
  <si>
    <t>14bb5d3ad43da87799748b83</t>
  </si>
  <si>
    <t>CODIGO: 9080 APARTAMENTO EN VENTA EN EL SECTOR BELEN LOS ROSALES:  3 habitaciones, 2 closet, 1 vestier, sala comedor, balcn, cocina integral, red de gas, calentador, zona de ropas, cuarto til, ascensor.</t>
  </si>
  <si>
    <t>3ef20a00fdfb0fdff3d1c08a</t>
  </si>
  <si>
    <t>CDIGO 4548, APARTAMENTO PARA LA VENTA EN MEDELLIN, SECTOR CAMPO VALDES, PISO 3 SIN ASCENSOR, 115.8 M2, 4 ALCOBAS, 2 BAOS, SALA COMEDOR, COCINA SENCILLA, BALCN, TERRAZA CON INICIO DE CONSTRUCCIN PARA 2 ALCOBAS, SOLAR.</t>
  </si>
  <si>
    <t>7ad88d4a4f6317492f47f1dc</t>
  </si>
  <si>
    <t>CDIGO 7764  EXCELENTE Y AMPLIA CASA DE SEGUNDO Y TERCER PISO  ENTRE LA AMRICA Y LA FLORESTA TIENE 6 HABITACIONES, 2 BAOS, ADEMAS CON UNA TERRAZA DE 64.78 MTS SALA, COMEDOR, COCINA,  BALCN, EXCELENTE DISTRIBUCIN Y VENTILACIN, EN LA TERRAZA TIENE UNA HABITACIN SPER CMODA Y ESPACIO DE TERRAZA MUY AMPLIO. Se recibe en parte de pago finca en municipios cercanos.!!!</t>
  </si>
  <si>
    <t>71ed7052a71d4b64e031930e</t>
  </si>
  <si>
    <t>CODIGO: 8756 SE VENDE/ARRIENDA APARTAMENTO: 2 habitaciones, 2 vestier, 2 closet, estudio, sala comedor, cocina integral, zona de ropas, 3 baos, balcon, no tiene ascensor, no tiene porteria, red de gas,</t>
  </si>
  <si>
    <t>31993d716e0488c835e71e08</t>
  </si>
  <si>
    <t>CODIGO: 8972 CASA EN  VENTA EN EL SECTOR BELENCITO: 3 habitaciones, 2 closet, 3 baos, sala comedor, estudio, cocina integral, red de gas, zona de ropas, patio, portera 24/7, Zonas comunes: piscina, juegos infantiles, cancha, zona BBQ, saln social. Predial: 185.000. UNIDAD CERRADA, EXCELENTE TRANSPORTE, PARQUEADEROS COMUNES.</t>
  </si>
  <si>
    <t>1c3b3bf4714bc37051fbfae1</t>
  </si>
  <si>
    <t>EDIFICIO EN EL SECTOR DE LAURELES CUENTA CON 110 METROS APROXIMADAMENTE CUENTA CON TRES HABITACIONES TRES BAOS PARQUEADERO DOBLE LINEAL, ES EDIFICIO ES UN APARTAMENTO POR PISO, COCINA INTEGRAL SE PAGA 375.000 DE ADMON ES UN PISO 6 VALOR 590.000.000</t>
  </si>
  <si>
    <t>ef8911b54378a2d27af2ef6b</t>
  </si>
  <si>
    <t>APARTAMENTO EN VENTA:  110 metros Duplex, 1er piso tiene sala comedor 1 bao social sin ducha, 1 alcoba ms Alcoba de servicio con bao y cocina integral, Piso en porcelanato, escalas para el segundo piso en madera; En el segundo piso encuentras 1 alcoba con closet, biblioteca 1 bao social, y una alcoba con closet doble y bao con baera. Tiene 1 parqueadero, sin ascensor y sin vigilancia. Predial 408078 trimestral.</t>
  </si>
  <si>
    <t>b6afa7ac6cdba4e2ec2961d1</t>
  </si>
  <si>
    <t>CODIGO: 8616 SE VENDE APARTAMENTO: 3 habiaciones, 1 habitacion del servicio, 3 closet, 1 vestier, sala comedor, cocina integral, zona de ropas, balcon, 3 baos, parqueadero cubierto doble lineal, shut de basura, ascensor. predial 3.220.500 anual</t>
  </si>
  <si>
    <t>e7bdaafaa0fcd439632ace79</t>
  </si>
  <si>
    <t>CODIGO: 8437 CASA PARA LA VENTA: 4 habitaciones, 3 baos,  4 closet, 1 vestier, alcoba de servicio, sala  y comedor, sala de tv, cocina integral, red de gas, calentador, zona de ropas, 3 patios,  1 parqueadero cubierto, 1 cuarto util. Queda a una cuadra de la estacion floresta.</t>
  </si>
  <si>
    <t>444036efb8d9e7c951f9c756</t>
  </si>
  <si>
    <t>CDIGO 6863APARTAMENTO EN LAURELES, EXCELENTE UBICACIN, A DOS CUADRAS DE SANTA TERESITA, 118MTS, 2 PARQUEADEROS LINEALES, 3 HABITACIONES, LA PRINCIPAL CON BAO Y VESTIER, LAS OTRAS DOS CON VESTIER, SALA COMEDOR, BALCN, COCINA AMPLIA, ZONA DE LAVANDERA, HABITACIN DE SERVICIO, PATIO DE ROPAS, BAO SOCIAL, STAR, PORRTERA 24 HORAS, PREDIAL 400 TRIMESTRAL, ADMINISTRACIN 480MIL.</t>
  </si>
  <si>
    <t>fa8c3362bf6cacad8d5f7d64</t>
  </si>
  <si>
    <t>cdigo 8346  si esta buscando apartamento amplio  con espacios generoso tenemos este con un rea de 216.64 mts duplex, primer nivel. sala comedor, cocina integral,  habitacin de servicio, bao social. segundo nivel,  3 habitaciones la habitacin  principal  con bao amplio de 6 mts, bao  completo   con parqueadero es un 5 piso con ascensor es un edificio sin zonas sociales, sin porteria.</t>
  </si>
  <si>
    <t>a0010460736d3d4f396dc9b1</t>
  </si>
  <si>
    <t>CODIGO 7956 CASA EN LAURELES CERCA  ALA UNIVERSIDAD DE BOLIVARIANA, Y ROMPO Y DE BULERIAS,  CON UNA REA DE 208 MTS CON 7 HABITACIONES, 4 BAOS, 2 PATIOS, 1 GARAJE,  COCINA SEMI INTEGRAL,  SEGUNDO PISO 5 HABITACIONES, 2 BAOS, BALCONADA. DEJAN CONSTRUIR  DE 10 A 12 PISOS, 8 VIVIENDAS, 1 LOCAL.</t>
  </si>
  <si>
    <t>91fd091c5fa0a960cc5d315a</t>
  </si>
  <si>
    <t>CDIGO# 6999 CASA POR LA CUARTA BRIGADA DE 400 METROS DE REA ESPECIAL PARA PROYECTO DE CONSTRUCCIN. TIENE ALTA MIXTURAUSO DE SUELO 200 POR CIENTO EN OTROS USOSDENSIDAD  BASE 290 / 12 VIVIENDASDENSIDAD COMPRA Y DERECHOS 60/ 2 VIVIENDASI.C (BASE) 2.7 1040I.C ( COMPRA DE DERECHOS)0.8 320INDICE DE OCUPACIONAL 60%TUVE</t>
  </si>
  <si>
    <t>42e6752b3717edebf405699d</t>
  </si>
  <si>
    <t>CDIGO 7633: SE VENDE CASA GRANDE DE 327 METROS,EN EL SECTOR DE LAURELES,SANTA TERESITA,EXCELENTE UBICASION,AMPLIA,FRESCA,MUY ILUMINADA,LUJOSA Y MUY BONITA,DE SEIS ALCOBAS,MAS LA DEL SERVICIO,CON 7 CLOSETH,CON TERRAZA Y CON UNA ALCOBA EN LA TERRAZA,DOS SALAS,COMEDOR,SALA COMEDOR,COCINA INTEGRAL,7 BAOS,PARQUEADERO DOBLE LINEAL,RED DE GAS,CALENTADOR,ZONA DE ROPAS,PISO EN MRMOL,SOLAR CON FRUTALES. FRENTE 11.90. LARGO 27.5</t>
  </si>
  <si>
    <t>8cf4da73298967338ad456aa</t>
  </si>
  <si>
    <t>&lt;b&gt;Vendo apto 1er piso, ubicado en Pedregal &lt;/b&gt;&lt;br&gt;&lt;br&gt;Vendo apartamento primer piso, ubicado en Pedregal &lt;br /&gt;
&lt;br /&gt;
El apartamento tiene: &lt;br /&gt;
&lt;br /&gt;
2 habitaciones una muy amplia &lt;br /&gt;
1 ba&amp;ntilde;o &lt;br /&gt;
Sala comedor &lt;br /&gt;
Cocina integral &lt;br /&gt;
Antejardin enrejado para parqueo de moto &lt;br /&gt;
A bordo de calle &lt;br /&gt;
Ninguna escala &lt;br /&gt;
Documentos al d&amp;iacute;a&lt;br /&gt;
47 m2&lt;br /&gt;
&lt;br /&gt;
Precio: $109&amp;rsquo;000.000&lt;br /&gt;
C&amp;oacute;digo: 12&lt;br /&gt;
Referencia: 724420&lt;br /&gt;
&lt;br /&gt;
Por favores recordar: Sector, precio, c&amp;oacute;digo y referencia &lt;br /&gt;&lt;br&gt;&lt;br&gt; Características adicionales: &lt;br&gt; - Agua corriente&lt;br&gt;- Habitación principal&lt;br&gt; &lt;br&gt;&lt;br&gt; Ref#724420.</t>
  </si>
  <si>
    <t>15f973b00b9a181b6700162f</t>
  </si>
  <si>
    <t>&lt;b&gt;063 APTO SIMON BOLIVAR 270&lt;/b&gt;&lt;br&gt;&lt;br&gt;Vendo apartamento en tercer piso con escalas muy descansada en Sim&amp;oacute;n Bol&amp;iacute;var, edificio de propiedad horizontal, muy bien ubicado. Consta de 62 mts y cuenta con sala comedor, 2 alcobas, 2 closet, 2 ba&amp;ntilde;os cabinados completos, cocina integral con isla, zona de ropas,  piso en porcelanato, balc&amp;oacute;n, parqueadero doble lineal. Precio de venta negociable. DEL TORO S.I. (mo-clg)&lt;br /&gt;&lt;br&gt;&lt;br&gt; Características adicionales: &lt;br&gt; - Agua corriente&lt;br&gt;- Habitación principal&lt;br&gt; &lt;br&gt;&lt;br&gt; Ref#724447.</t>
  </si>
  <si>
    <t>23212134a64cd4610b41b460</t>
  </si>
  <si>
    <t>Cdigo inmobiliaria: AP-2301, apartamento en Aguacatala, con zona comn pero solo disfruta este apto, tres alcobas, servicio, biblioteca, garaje, tile, original, primer y tercer piso con la misma rea, ambos originales, cuatro aptos, uno por piso.</t>
  </si>
  <si>
    <t>c779fd0fd37a9afb0129b261</t>
  </si>
  <si>
    <t xml:space="preserve">Área 55 m2, 2 alcobas, principal con baño, mas baño social, sala comedor, cocina integral tipo americano, zona de ropas, balcón, parqueadero privado cubierto, piso en porcelanato, red de gas y calentador.
Unidad cerrada con portería 24h, parqueadero de visitantes, zonas verdes, placa polideportiva, gimnasio, piscina, salón social, zona BBQ, Zona de mascotas, Jacuzzi, y Sauna.
Cerca al Euro de los Bernal, unidad deportiva del inder, a 3 min de la AV 80 y excelentes rutas de transporte.
</t>
  </si>
  <si>
    <t>3f4232d6653b6648f8739995</t>
  </si>
  <si>
    <t>SEA Confiable Antioquía vende apartamento  de 40m2 en conjunto residencial cerrado, zona residencial, con agradable clima; a sólo 10 minutos caminando de el Colegio Tulio Botero Salazar, 15 minutos de la estación de policía  de Buenos Aires; 20 minutos de el supermercado Merkopolis, con transporte público cercano.Ubicado en piso 9 con ascensor, agradable vista,  zona infantil, zona social, parqueaderos para motos, ventanas dobles e iluminacion natural. Cuenta con 2 habitaciones  con closets, 1 baño cabinado, cocina integral con barra americana, excelentes acabados, zona de ropas con buena ventilación.LLAMANOS!!</t>
  </si>
  <si>
    <t>cf90739a4929c066fccae693</t>
  </si>
  <si>
    <t>Excelente estado, agradable son las características de este apartamento ubicado en el barrio Santa Mónica.Área 58 metros,2 habitaciones, 2 baños, cocina integral, zona de ropas, sala-comedor, parqueadero doble lineal.El edificio cuenta con servicio de portería 24 horas.El sector cuenta con amplia oferta de servicios de transporte.</t>
  </si>
  <si>
    <t>f25ff2c97427d306786063b3</t>
  </si>
  <si>
    <t>Sala comedor, 3 alcobas, 1 vestier, 2 closet, 2 baños, cocina abierta integral mixta, zona de ropas, balcón, 1 nivel, parqueadero sencillo, servicios públicos, red de gas, ascensor, piso en porcelanato</t>
  </si>
  <si>
    <t>aac9017ec44eb98e86db59d9</t>
  </si>
  <si>
    <t>&lt;b&gt;Casa en Venta San Pablo Medellin &lt;/b&gt;&lt;br&gt;&lt;br&gt;Cerca a: parque San Pablo, Zoologico Santa Fe, Av Guayabal, De moda Outlet. Excelente cubrimiento de rutas de transporte.&lt;br /&gt;
&lt;br /&gt;
Tiene un &amp;aacute;rea de 190 mts aproximadamente distribuido en dos niveles y consta de: 4 habitaciones con closet, 4 ba&amp;ntilde;os cabinados, cocina integral con red de gas,sala, comedor, patio, balc&amp;oacute;n, citofonos, ascensor para adultos mayores, piso en cer&amp;aacute;mica y garaje cubierto.&lt;br /&gt;
&lt;br /&gt;
Puede adquirir otros servicios con nosotros como seguridad social:&lt;br /&gt;
-Eps&lt;br /&gt;
-Arl&lt;br /&gt;
-Pensi&amp;oacute;n&lt;br /&gt;
-Caja de compensaci&amp;oacute;n&lt;br /&gt;
&lt;br /&gt;
Para m&amp;aacute;s informaci&amp;oacute;n&lt;br /&gt;
www.inmobiliariazar.com&lt;br /&gt;
Email: inmobiliariazarmedellin@gmail.com&lt;br /&gt;
Celular en Colombia: 310 504 7543 - 310 275 68 11&lt;br /&gt;
Tel&amp;eacute;fono: 4238930&lt;br /&gt;
Inmobiliaria ZAR S.A.S &lt;br /&gt;&lt;br&gt;&lt;br&gt; Características adicionales: &lt;br&gt; - Agua corriente&lt;br&gt;- Habitación principal&lt;br&gt;- Estudio&lt;br&gt;- Sala&lt;br&gt; &lt;br&gt;&lt;br&gt; Ref#766789.</t>
  </si>
  <si>
    <t>34f473f52a2e17f86fe23a01</t>
  </si>
  <si>
    <t xml:space="preserve">Casa primer piso con Garaje interno. a 4 cuadras del Parque de Boston y del Teatro Pablo Tobon Uribe. En edificio de 3 pisos construida en el 2002. Area de 165MT2, 5 habitaciones grandes con 2 baños. Patio Solar con Cuarto util grande, zona de ropas. Iluminada, amplia, Jacussi en el baño del cuarto principal. En perfecto estado. Única propietaria. Sin deudas
</t>
  </si>
  <si>
    <t>61847b167e9bf7c58996e3c9</t>
  </si>
  <si>
    <t xml:space="preserve">Hermosa Casa Unifamiliar en venta, en el sector Belén la mota un sector privilegiado y con alta valorización de la ciudad: Cerca a la clínica Las Américas, Club el Rodeo, Price Smart, Mall la mota, Mall el rodeo, Centro comercial Gran Vía, Aeroparque Juan Pablo II, Unidad deportiva de Belén, y a una cuadra del nuevo Centro Comercial Arkadia. El conjunto residencial cuenta con portería y vigilancia 24 horas, juegos infantiles y zonas verdes Casa de tres niveles con 304 m2, en el primer nivel encontramos sala, comedor y cocina abierta con barra en mármol que se integra en un solo espacio, amplia zona de ropas con patio, garaje cubierto para un vehículo y espacio independiente para oficina, estudio o cuarto útil con baño completo. En el segundo nivel cuenta con tres amplias habitaciones con sus respectivos closets y baños completos, espacio para estudio u oficina; En el tercer nivel la alcoba principal con terraza, baño y closet y habitación con baño y closet. Soy tu Agente inmobiliario, si tienes preguntas o inquietudes no dudes en preguntarme. En BRIO estamos para servirte, te acompañamos en todo el proceso de compra y venta de tu propiedad.
</t>
  </si>
  <si>
    <t>8dabe1a9fd491c4486462f49</t>
  </si>
  <si>
    <t>Deseas invertir? Este apartamento tiene una excelente ubicación y un precio muy atractivo.•Cuenta con un área 67 mt2, 3 alcobas, 1 Baño, sala comedor, un patio, es un piso 3 sin ascensor •Precio de venta: 180.000.000 Estrato 3No paga administración.No tiene parqueadero No hay portería No tiene citofono•El sector está cerca de todo, es residencial con un excelente transporte público.</t>
  </si>
  <si>
    <t>bc7bd881b3cdce476d072977</t>
  </si>
  <si>
    <t xml:space="preserve">Apto con buena vista, consta de 3 habitaciones, 2 baños, balcón, cocina integral abierta, parqueadero cubierto. Unidad cerrada con piscina, zonas verdes, canchas de baloncesto y fútbol.
</t>
  </si>
  <si>
    <t>fca9b4bc41316c9db8cbd687</t>
  </si>
  <si>
    <t xml:space="preserve">Área 80 m2, 3 alcobas, principal con baño, mas baño social, sala comedor amplios, zona de ropas, cocina integral, piso en porcelanato, parqueadero privado cubierto, tercer piso. (PARA ESTRENAR).
Edificio con videocitofono. 
Cerca al pueblito paisa, clínica Medellín sede occidente, unidad deportiva de belén y excelentes rutas de transporte.
</t>
  </si>
  <si>
    <t>77d8a6f5e6230afa87f819b4</t>
  </si>
  <si>
    <t>Mattis inmobiliaria te invita a conocer hermoso apartamento ubicado en Rodeo Alto, es un lugar donde podrs disfrutar de aire fresco y amplios espacios para compartir en familia.  Cuenta con 3 habitaciones, 2 baos, cocina integral, balcn, sala-comedor y parqueadero. Su ubicacin es excelente y con un servicio de transporte ideal para llegar a diversos lugares de la ciudad. Es una unidad completa la cual tiene piscina, saln social y  juegos infantiles.Llmanos y con gusto te atenderemos.</t>
  </si>
  <si>
    <t>5a5a2b0c4704d5c02044e13e</t>
  </si>
  <si>
    <t xml:space="preserve">Apartamento ubicado cerca del centro comercial El Tesoro, piso medio alto, consta de balcón, sala, comedor, cocina abierta, 3 habitaciones, 3 baños, cuarto de servicio, 2 parqueaderos paralelos. Unidad completa: piscina, gimnasio, turco, juegos, salón social.
</t>
  </si>
  <si>
    <t>5a0404c9ecc1f419fbfad9d9</t>
  </si>
  <si>
    <t>Hermoso apartamento con acabados modernos de aprox 80 mts , espacios amplios y cómodos, iluminación natural ubicado en unidad residencial con variadas zonas comunes ideales para el esparcimiento familiar, fácil acceso a sector comercial restaurantes, farmacias, rutas de transporte robledo e integrado metro.</t>
  </si>
  <si>
    <t>51bfd7b00323c3e7f4e565fb</t>
  </si>
  <si>
    <t xml:space="preserve">Apartamento en venta, muy amplio de generosos espacios, en el tercer piso de una casa esquinera muy bien ubicada en el barrio Conquistadores, a una cuadra de la Universidad Pontificia Bolivariana  a dos cuadras del centro comercial Unicentro, a una cuadra y media de la Iglesia el Verbo Divino y a 10 cuadras de parques del Río.
El apartamento tiene una luminosa  zona social donde comparten espacio el salon y el comedor con acceso a la terraza y a la cocina, uno de los espacios mas agradables del apartamento. Cuenta con cuatro alcobas muy amplias y dos baños. además de la alcoba de servicios con baño y la zona de ropas.
Area del apartamento según escrituras
Area Construída_197.62 m²
Area libre______ 30.15 m²
Garaje________ 12.70 m²
Por su ubicacion y generosos espacios puede ser ideal como residencia estudiantil, hostal o airbnb.
Agenda ya una cita para conocer esta propiedad!
Nota: Pueden haber diferencias en las áreas suministradas en ésta publicación, al momento de la negociación se deben verificar por escrituras públicas debidamente registradas.
</t>
  </si>
  <si>
    <t>4964a197b4216d490f3983ed</t>
  </si>
  <si>
    <t xml:space="preserve">Apartamento en Venta, 60 mt2, 3 alcobas, principal con baño, baño social, closet, cocina integral, salón comedor, balcón, red de gas, calentador, parqueadero cubierto y cuarto útil. PISO ALTO
PH Unidad cerrada, portería 24 horas, piscina para adultos y niños, juegos infantiles, placa deportiva, salón social y zonas verdes.
Cerca del Colegio Calasanz Campestre Escolapias, Mall Mediterráneo, rutas de transporte urbano.
</t>
  </si>
  <si>
    <t>4521e105eb96031e33af28e5</t>
  </si>
  <si>
    <t xml:space="preserve">Amplia casa ubicada sobre la vía las Palmas a la altura de la transversal inferior y el restaurante Asia. Area lote 990 mts2, area casa 324 mts2. Consta de 2 niveles y mansarda, 3 alcobas con baño, alcoba principal con amplio vestier y alcoba de servicio con baño. Amplia zona social, zonas verdes, terraza con comedor auxiliar, zona de Bbq, sala de estar, biblioteca, amplios corredores, garaje cubierto para 2 carros y antejardín con zona de parqueo para 4 carros adicionales.
</t>
  </si>
  <si>
    <t>4d9f72bd8449828274d2c1d7</t>
  </si>
  <si>
    <t xml:space="preserve">73,71mts cuadrados, cuenta con 3 habitaciones o dormitorios, closet en todas las 3 habitaciones, dos (2) baños completos y uno de ellos con bañera, la cocina es abierta tipo americana integral, cuenta con balcón con vista panorámica, cuenta con calentador de agua y acabados en perfecto estado, cuenta también con parqueadero cubierto privado y un cuarto útil (aproximadamente 10mts cuadrados) para almacenaje o cuarto de hobies.
Portería 24 horas, La unidad es muy completa cuenta con Piscina climatizada para niños y adultos, turco, Jacuzzi, Sauna, Gimnasio, salón social de reuniones, Salón de juegos (tenis de mesa, futbolito, ajedrez, etc.), Zona de Mascotas, jardines para caminar, parques infantiles, estacionamiento para visitantes, además la unidad cuenta con minimercado muy completo y con amplio horario de atención, cuenta también con rutas de transporte público que conectan con las estaciones del metro.
Puntos de referencia: cerca de la avenida las palmas y cerca de centros comerciales como el Centro comercial San Diego (4 minutos) y mall palms avenue (3 minutos), entre otros, cerca también a zona de restaurantes (5 minutos) y supermercados (3 minutos).
</t>
  </si>
  <si>
    <t>371c50647796714a2d0c29b3</t>
  </si>
  <si>
    <t>SEA Confiable Antioquía vende apartaestudio de 35,2m2  en La Almería  en zona residencial, transporte público frente a la puerta; a sólo 15 minutos de la iglesia Santa Gema, el.Exito de Laureles, supermercado  La Vaquita; a 5 minutos de el Colegio Corazonista y el Colegio Latino. Ubicado en 1er piso con jardín/garaje para moto cerrado, entrada independiente. Cuenta con habitación con closets, baño cabinado, cocina integral con barra americana, amplios espacios, zona de ropas, iluminacion natural, amplias ventanas.CONTACTANOS  y ven a conocerlo!!</t>
  </si>
  <si>
    <t>de7410b9c47aaaf084c1923a</t>
  </si>
  <si>
    <t xml:space="preserve">Se arrienda apartaestudio de 40mts2, tiene 1 habitacion con closet, cocina integral, 1 baño social, sala comedor, zona de ropa, 1 balcon, tiene parqueadero, septimo piso con ascensor. Unidad completa, tiene piscina, gymnasio,juegos infantiles, sauna, turco, porteria 24 horas.  
3220207 o 3177597155
</t>
  </si>
  <si>
    <t>f1beaf9c16a5b98fac79bf73</t>
  </si>
  <si>
    <t xml:space="preserve"> VENDO APARTAMENTO EN MEDELLIN - LOMA DEL INDIO 
AREA: 61 m2                                                                                                                        
COMODIDADES: piso 16, 2 alcobas con baño y vestier, sala, comedor, cocina integral, balcón y  parqueadero cubierto. 
Unidad cerrada con: piscina,  bbq, turco, parqueadero visitantes, zonas verdes, salón de juegos, sala de lectura, salón social, gimnasio dotado, cancha de squash, cancha múltiple, golfito, skate Park, juegos infantiles.
UBICACIÓN: Medellín, cerca de Centro comercial San Diego, Centro Comercial Premium Plaza, Centro empresarial Palms Avnue, Contry Club.
-Administración: $210.000
</t>
  </si>
  <si>
    <t>ed512161a828666a0a2120a1</t>
  </si>
  <si>
    <t>Te presentamos apartamento ubicado en belén, cuenta con 2 habitaciones, 2 baños, 1 parqueadero, sala comedor, cocina integral, balcón, ascensor.  Cerca  a centros comerciales, supermercados, clínicas, iglesias, colegios y universidades.
comunícate con nosotros para brindarte mejor asesoría.</t>
  </si>
  <si>
    <t>bd26f4af5e7c3f619c150a81</t>
  </si>
  <si>
    <t>Apartamento en venta ubicado en Medellín sector Laureles.
Valor administración $233.000.
Valor predial $553.000 trimestral.
Avaluó catastral $224.500.
Apartamento en excelente estado con muy buena iluminación.
El apartamento se encuentra cerca a la Carrera 76, la Avenida 33 y al Parque de Belén.
Comodidades: Sala-comedor, 2 alcobas, vestier, closet, 2 baños, cocina abierta integral, pisos de porcelanato, zona de ropas, balcón, garaje sencillo, servicios públicos, red de gas y ascensor.</t>
  </si>
  <si>
    <t>f6525d315d10801c1123f138</t>
  </si>
  <si>
    <t xml:space="preserve">BRANDO &amp; CIA
Te ofrece Hermoso Apartamento  en Almeria Laureles para la venta, ubicado en unidad cerrada apto en piso 2 cuenta 83 metros, cuenta con 3 alcobas con 2 Baños, espacio para sala-comedor muy amplio, cuenta con cocina integral   y zona de ropas independiente amplia, pisos en ceramica, buena iluminacion, espacios bien distribuidos, muy bien ubicada, la unidad,salon social, piscina, parqueadero privado y  comunes .Valor negociable.
¡Contactanos!
</t>
  </si>
  <si>
    <t>3678a02db98634c81b2d311d</t>
  </si>
  <si>
    <t xml:space="preserve">Venta Apartamento ideal para personas que les guste vivir cerca del centro de la ciudad, Valor $ 260.000.000  - área 63 m2- Estrato 4.
Administración. $ 200.000, antigüedad 1 año, ubicado en el barrio-Bombona 1 – centro.   Piso 7,  Medellín-Antioquia-Colombia.
Sala comedor, balcón, ventanal,  3 alcobas, 3 closets, 2 baños cabinados en vidrio templado, cocina semintegral, zona de ropa, red de gas, calentador de gas, piso en cerámica, parqueadero cubierto, excelente iluminación y ventilación.
Ascensor, portería 24 horas, circuito cerrado de T. V., salón social,  parqueadero para visitantes.
Cerca de comercios, entidades educativas, religiosas, entidades bancarias, Placita De Flórez, estación del Tranvía Bicentenario, casa de La Memoria, al nuevo centro comercial Plaza Tranvía, y Boulevard 49 Mall, excelente transporte.
</t>
  </si>
  <si>
    <t>27df83932e73e8a3c47bf07b</t>
  </si>
  <si>
    <t xml:space="preserve">Cod. 3950890. En este  acogedor espacio encontraras, 3 alcobas, 2 closets, 2 baños privados, 1 baño social, baños cabinados, enchapados y calentador. Además, sala, comedor independiente, cocina integral con horno, campana y red de gas. También zona de ropas, estudio, biblioteca, balcón y parqueadero privado cubierto. . Ubicado en un sector tranquilo, residencial y de alta valorización. Edificio con administrador,  tesorera y una empleada de aseo. 3 rutas de buses circulares, estación del Metro, diagonal a la iglesia San Matías, supermercado Madrid, D1, Pepepotamo.
</t>
  </si>
  <si>
    <t>26f91831c8f47cb76012862b</t>
  </si>
  <si>
    <t xml:space="preserve">Área 75 m2, 3 alcobas, 2 baños, sala comedor,  estudio, cocina integral, zona de ropas, balcón, parquaedero privado. cuarto útil, vista panoramica.
Porteria las 24 horas, zonas verdes, juegos infantiles, salón social, cancha, piscina, turco, gimnasio, sala de juegos. 
Cerca a rutas de trasnporte, Supermercados, Exito de la 80, tiendas D1.
</t>
  </si>
  <si>
    <t>4a4725c37a175dfbddeea5d4</t>
  </si>
  <si>
    <t>&lt;b&gt;Vendo casa unifamiliar, ubicada en Francisco Antonio zea&lt;/b&gt;&lt;br&gt;&lt;br&gt;Vendo casa unifamiliar de 3 niveles, ubicada en Francisco Antonio Zea &lt;br /&gt;
&lt;br /&gt;
La casa tiene:&lt;br /&gt;
&lt;br /&gt;
Nivel 1:&lt;br /&gt;
&lt;br /&gt;
Sala &lt;br /&gt;
Cocina &lt;br /&gt;
Patio &lt;br /&gt;
&lt;br /&gt;
Nivel 2: &lt;br /&gt;
&lt;br /&gt;
2 habitaciones&lt;br /&gt;
Balc&amp;oacute;n &lt;br /&gt;
&lt;br /&gt;
Nivel 3:&lt;br /&gt;
&lt;br /&gt;
1 habitaci&amp;oacute;n &lt;br /&gt;
Zona de lavado y secado &lt;br /&gt;
70 m2 &lt;br /&gt;
&lt;br /&gt;
Precio: $135&amp;rsquo;000.000&lt;br /&gt;
C&amp;oacute;digo: 07&lt;br /&gt;
Referencia: 766161&lt;br /&gt;
&lt;br /&gt;
Por favor recordar: Sector, precio, c&amp;oacute;digo y referencia &lt;br /&gt;&lt;br&gt;&lt;br&gt; Características adicionales: &lt;br&gt; - Agua corriente&lt;br&gt;- Habitación principal&lt;br&gt;- Sala&lt;br&gt; &lt;br&gt;&lt;br&gt; Ref#766161.</t>
  </si>
  <si>
    <t>35b95b8b47a64bfb14161e8d</t>
  </si>
  <si>
    <t>&lt;b&gt;SE VENDE CASA EN CATALUÑA&lt;/b&gt;&lt;br&gt;&lt;br&gt;Casa de Unifamiliar en Catalu&amp;ntilde;a, de 3 alcobas con closet, 2 ba&amp;ntilde;os, sala-comedor, cocina integral, red de gas, patio, piso en cer&amp;aacute;mica.&lt;br /&gt;
&lt;br /&gt;
Ubicada en Catalu&amp;ntilde;a cerca a la terminal de buses de Catalu&amp;ntilde;a. Excelente sector, buenas rutas de acceso. &lt;br /&gt;
&lt;br /&gt;
CODIGO 2136.&lt;br /&gt;
&lt;br /&gt;&lt;br&gt;&lt;br&gt; Características adicionales: &lt;br&gt; - Agua corriente&lt;br&gt;- Habitación principal&lt;br&gt; &lt;br&gt;&lt;br&gt; Ref#765906.</t>
  </si>
  <si>
    <t>bf21a1e801ad9c2b4767ea57</t>
  </si>
  <si>
    <t>Apartamento de 83 metros aproximados (por confirmar sobre escrituras), cuenta con amplios espacios iluminados, acabados modernos, recién remodelado, cuenta con 3 alcobas, dos con closets y la habitación principal cuenta con Vestier y baño privado. zona de ropas amplia, ventanal y balcón.</t>
  </si>
  <si>
    <t>7012ac0ee34faf1dcea4e807</t>
  </si>
  <si>
    <t>Apartamento de 114 mts aprox (por confirmar sobre escrituras) excelente ubicación, buen acceso a rutas de transporte, buena iluminación y acabados,muy amplio cerca del salazar y herrera</t>
  </si>
  <si>
    <t>dfd3bce612cdc854fb1fc1e9</t>
  </si>
  <si>
    <t>&lt;b&gt;M2874748 Casa en venta sector Miravalle&lt;/b&gt;&lt;br&gt;&lt;br&gt;M2874748 Casa independiente para uso residencial en venta sector Miravalle, cerca a la Av. 80, Av. 33, Plazoleta Villa de Aburra, restaurantes, droguer&amp;iacute;as, supermercados de cadena, f&amp;aacute;cil acceso a v&amp;iacute;as de transporte publico y una gran variedad de servicios complementarios. Piso en porcelanato, 3 niveles, sala comedor, estar de tv, 4 alcobas con ba&amp;ntilde;o en la principal y vestier, jacuzzi, cocina integral cerrada, patio, y parqueaderos lineales cubiertos. &lt;br /&gt;&lt;br&gt;&lt;br&gt; Características adicionales: &lt;br&gt; - Habitación principal&lt;br&gt;- Depósito&lt;br&gt; &lt;br&gt;&lt;br&gt; Ref#765857.</t>
  </si>
  <si>
    <t>58e5cfd45c96eefa2c9ff5fb</t>
  </si>
  <si>
    <t>ESTRENAR, excelente apartamento arriendo  sector pilarica, cerca  a  hospital  pablo tobon uribe, florida parque  comercial, piso 2, consta de: sala comedor, 2 alcobas, vestier, 2  baos, 1 wc en alcoba principal, cocina integral, zona ropas, balcon, porcelanato, red gas, parqueadero, util, video-citofonia, conserge tiempo parcial, ascensor,  shut de basuras, unidad con piscina, salon social, terraza, rutas bus, integrado metro, info 3182066519   inmobiliaria,</t>
  </si>
  <si>
    <t>71ba997c7ac5598c7a3f2072</t>
  </si>
  <si>
    <t>Apartamento de 62 Mtrs Aprox. (Por confirmar sobre escrituras), espacios amplios e iluminados, acabados modernos, ubicado en sector residencial con fácil acceso a rutas de transporte, unidad cerrada con zonas comunes ideales para compartir en familia.</t>
  </si>
  <si>
    <t>f2c79a471bf9aaa67bd7bda4</t>
  </si>
  <si>
    <t>&lt;b&gt;Se vende apto barato Calasanz parte baja Medellín&lt;/b&gt;&lt;br&gt;&lt;br&gt;Apartamento ubicado en Medell&amp;iacute;n sector Calasanz cerca a la estaci&amp;oacute;n del metro santa luc&amp;iacute;a, supermercados, panader&amp;iacute;as y rustas de trasporte p&amp;uacute;blico; cuenta con las siguientes caracter&amp;iacute;sticas:&lt;br /&gt;
&amp;bull;	76 m2&lt;br /&gt;
&amp;bull;	Tres alcobas&lt;br /&gt;
&amp;bull;	Dos cl&amp;oacute;sets&lt;br /&gt;
&amp;bull;	Dos ba&amp;ntilde;os&lt;br /&gt;
&amp;bull;	Cocina integral&lt;br /&gt;
&amp;bull;	Red de gas&lt;br /&gt;
&amp;bull;	Zona de ropas&lt;br /&gt;
&amp;bull;	Estrato 3&lt;br /&gt;
&amp;bull;	Piso 2&lt;br /&gt;
&amp;bull;	Balc&amp;oacute;n amplio&lt;br /&gt;
&amp;bull;	Mezanine&lt;br /&gt;
&amp;bull;	Sin parqueadero &lt;br /&gt;
&lt;br /&gt;&lt;br&gt;&lt;br&gt; Características adicionales: &lt;br&gt; - Agua corriente&lt;br&gt; &lt;br&gt;&lt;br&gt; Ref#643248.</t>
  </si>
  <si>
    <t>42fa8530203ea8cf649afdd0</t>
  </si>
  <si>
    <t xml:space="preserve">Se Vende Apartamento en Calasanz, cuenta con fácil acceso desde la Av 80, Av Colombia, cercano a Mercadería D1, parques, centros comerciales, droguerías, colegios, restaurantes y muchos más sitios de interés.
° Piso 15 con ascensor
° 64.16 Mts, Aproximadamente
° Cocina integral
° Zona de ropas
° Sala Comedor Amplia
° 3 Habitaciones con closet
° 2 Baño cobinados
° Balcon
° Red de gas
Además la unidad cuenta con 5 torres, piscina de adultos, piscina de niños, jacuzzi, turco hombres, turco mujeres, spa, placa polideportiva, juegos infantiles, mini Golf, Torre recreativa con 2 Club house, Gimnasio dotado, terraza BBQ, Administración, Torre de parqueaderos.
Hemos conquistado este espacio para ti! Comunícate con nosotros YA.
</t>
  </si>
  <si>
    <t>2c07bb9cbe26fd196f9251dd</t>
  </si>
  <si>
    <t>Apartamento de 92 Mtrs Aprox. (Por confirmar sobre escrituras), espacios amplios e iluminados, acabados modernos, ubicado en sector residencial con fácil acceso a rutas de transporte.</t>
  </si>
  <si>
    <t>1c842ae237f1710761873daa</t>
  </si>
  <si>
    <t>Aparta estudio en venta de 30 m2 en el barrio Prado Centro de medellin, también puede ser destinado para oficina o bodegaje de mercancías. Cuenta con una ubicación estratégica por su cercanía al centro de la ciudad, así como de la estación prado del metro, Teatro Águila Descalza y clínica del Rosario.</t>
  </si>
  <si>
    <t>fbcd380338e357e0eda39fd1</t>
  </si>
  <si>
    <t>APARTAMENTO EN VENTA ALAMEDA MEDELLIN ZONA 4 BELEN 80 Metros,  4 piso con ascensor 3 alcobas con closet, 2 baos, cocina integral, sala-comedor, mirador, pisos de porcelanato, garaje.Ascensor, sector muy tranquiloCerca hay todo tipo de negociosArrendamientos Promobienes Ltda 2500481Alberto Velez M 3116350819</t>
  </si>
  <si>
    <t>6c89c43b46de3e549a9119a8</t>
  </si>
  <si>
    <t xml:space="preserve">Vendo Lindo Apartamento Parque de Pilarica 
Sala, comedor
Cocina, área ropa,
Balcón,
parqueadero, cuarto útil
1 habitación
1 baño
Ascensor,
portería 24h
Sauna, parqueadero de visitantes
</t>
  </si>
  <si>
    <t>027ca8f2bb4e82a476e9bf4a</t>
  </si>
  <si>
    <t>Apartamento en venta Pilarica 
Área 50 m2
1 habitación
1 baño
Sala, comedor, cocina, área ropa, balcón, 
parqueadero y cuarto útil.
 Ubicado en urbanización cerrada con Ascensor, portería 24h, sauna y parqueadero de visitantes.</t>
  </si>
  <si>
    <t>65483e009586b1dddf6a408b</t>
  </si>
  <si>
    <t xml:space="preserve">Área 106 m2, 3 alcobas, 3 baños, sala comedor, cocina integral, zona de ropas, estudio, balcón, parquaedro doble lineal, cuarto útil. PARA ESTRENAR.
Porteria las 24 horas, zonas verdes, juegos infantiles, salón social, cancha, piscina, gimnasio, turco, parqueadero de visitantes.
Cerca a iglesias, san clemente, gimnasio bodytech, el consumo, la vaquita.
</t>
  </si>
  <si>
    <t>15d85d32f7b29fd4a13c556f</t>
  </si>
  <si>
    <t>SE VENDE APARTAMENTO EN CALASANZ PARTE BAJA en {"id_zona":165174,"zona":"Calasanz","id_ciudad":496,"id_empresa":27207,"location_id":null} - Medellín - Antioquia</t>
  </si>
  <si>
    <t>9be940edfa1b2e07b17ded58</t>
  </si>
  <si>
    <t>92c8baeeec8fd8a223087be1</t>
  </si>
  <si>
    <t xml:space="preserve">Consta de Sala y Comedor, 1 balcon amplio, cocina integral en isla, zona de ropas independiente, 3 habitaciones, la principal con baño privado acabados de lujo y vestier, 2 alcobas auxiliares con closet y armario independiente, parqueadero cubierto, Nuestro proyecto cuenta con 7 apartamentos de 97 metros, de los cuales están disponibles  los pisos 3, 4,5 y 8, Los apartamentos vienen con acabados de lujo en todos sus componentes (cocina, baños, habitaciones, diseño moderno de iluminación. No les da el Poniente
El edificio dispone de 1 apartamento por piso, ascensor panorámico con tarjeta que llega a cada apartamento, Sistema de video Citofono se encuentran en obra gris esperando que los clientes escojan y modifiquen algunas cosas que estén dentro del presupuesto, el cual lo impone el apartamento modelo que está disponible para ver en cualquier momento.
Cerca a la Parroquia San Clemente de los Colores, Estadio y Cuarta Brigada
</t>
  </si>
  <si>
    <t>f68b37c23719da58b9c1fe08</t>
  </si>
  <si>
    <t xml:space="preserve">
VENTA DE APARTAMENTO EN SAN ANTONIO DE PRADO $142.000.000
 Apartamento en nivel 4 
 3 habitaciones
 2 baños
 Cocina integral
 Sala comedor
 Balcon
 Zona de ropas
 Unidad cerrada con piscina, salón social y gimnasio
 Rutas integradas al Metro, circular, colectivo, taxi. 
 Área 56.6 mts 
 Estrato: 3
 Pedido: $142.000.000 negociables
</t>
  </si>
  <si>
    <t>6d31bb414f33b6074913e422</t>
  </si>
  <si>
    <t xml:space="preserve">
VENTA DE APARTAMENTO EN SAN ANTONIO DE PRADO $130.000.000
 Apartamento en nivel 3 muy bien ubicado
 3 habitaciones
 2 baños con cabina en vidrio templado
 Sala comedor
 Cocina integral
 Zona de ropas
 Balcón
 Unidad abierta Torre 5
 Parqueaderos communes
 Administracion $10.000 mensual para mantenimiento de zonas communes y jardines
 Área de 59 mts2
 Estrato 3
 Pedido: $130.000.000 negociables
</t>
  </si>
  <si>
    <t>c39e1316a04db79b8b97604f</t>
  </si>
  <si>
    <t>&lt;b&gt;BELEN MIRAVALLE, VENTA APARTAMENTO&lt;/b&gt;&lt;br&gt;&lt;br&gt;Venta apartamento 71.5 m2 y parqueadero 12.7 m2 &lt;br /&gt;
&lt;br /&gt;
Cuenta con: 2 habitaciones, una con vestier, otra con closet, 2 ba&amp;ntilde;os completos, sala comedor, cocina integral con mes&amp;oacute;n y barra en granito Zona de ropas ventilada e independiente, balc&amp;oacute;n , parqueadero sencillo .&lt;br /&gt;
&lt;br /&gt;
Especificaciones: 3 a&amp;ntilde;os de construido, acabados de lujo, muy iluminado y ventilado, &amp;uacute;nicos due&amp;ntilde;os. Edifico tranquilo, con sal&amp;oacute;n social, monitoreo a trav&amp;eacute;s de circuito cerrado de televisi&amp;oacute;n, ingreso con huella digital. &lt;br /&gt;
&lt;br /&gt;
Ubicaci&amp;oacute;n Bel&amp;eacute;n Miravalle, cercano a CC Los Molinos, Viva Laureles, Plazoleta Villa del Aburra, Cl&amp;iacute;nica las Am&amp;eacute;ricas, Metroplus. V&amp;iacute;as de acceso: la 33, la 30, la 80.&lt;br /&gt;
&lt;br /&gt;&lt;br&gt;&lt;br&gt; Características adicionales: &lt;br&gt; - Agua corriente&lt;br&gt;- Habitación principal&lt;br&gt; &lt;br&gt;&lt;br&gt; Ref#815462.</t>
  </si>
  <si>
    <t>f3001d75d0e1e79685ede38b</t>
  </si>
  <si>
    <t>&lt;b&gt;M3000489 Apartamento en venta en el sector La Palma, Belen&lt;/b&gt;&lt;br&gt;&lt;br&gt;M3000489 Apartamento exterior en venta en el sector La Palma, cerca a Av.80, Mall 80, restaurantes, facil acceso a v&amp;iacute;as principales, rutas de transporte publico y una gran variedad de servicios complementarios. Piso en porcelanato, hall de acceso, sala comedor, estar de tv, 3 alcobas con ba&amp;ntilde;o en la principal, cocina integral abierta, terraza y parqueadero cubierto. Edificio con ascensor, vigilancia 12 hrs, citofonia y circuito cerrado de tv&lt;br /&gt;
&lt;br /&gt;
&lt;br /&gt;&lt;br&gt;&lt;br&gt; Características adicionales: &lt;br&gt; - Depósito&lt;br&gt; &lt;br&gt;&lt;br&gt; Ref#816134.</t>
  </si>
  <si>
    <t>0029bdc4573cc7d9b0989755</t>
  </si>
  <si>
    <t>&lt;b&gt;ROSALES, VENTA CASA&lt;/b&gt;&lt;br&gt;&lt;br&gt;Casa en Venta Rosales Medell&amp;iacute;n &lt;br /&gt;
 &lt;br /&gt;
Venta casa en Bel&amp;eacute;n rosales de 210 m2 con garaje,&lt;br /&gt;
&lt;br /&gt;
Es un segundo piso con 5 habitaciones, 5 closet, 1 estudio, Sal&amp;oacute;n comedor grande, 4 ba&amp;ntilde;os, cocina semintegral, zona de ropas, 2 patios, 1 terraza, 1 balc&amp;oacute;n grande.&lt;br /&gt;
&lt;br /&gt;
Cerca a supermercados, iglesia, colegios, bancos, Metro plus de Rosales, alimentador del metro plus y bus de Bel&amp;eacute;n &lt;br /&gt;
&lt;br /&gt;&lt;br&gt;&lt;br&gt; Características adicionales: &lt;br&gt; - Agua corriente&lt;br&gt;- Habitación principal&lt;br&gt;- Estudio&lt;br&gt;- Sala&lt;br&gt;- Depósito&lt;br&gt; &lt;br&gt;&lt;br&gt; Ref#815394.</t>
  </si>
  <si>
    <t>664b87f5b2ff8bca30116c22</t>
  </si>
  <si>
    <t xml:space="preserve">Área 53 mtrs2, 2 alcobas, 2 baños, sala comedora, star, cocina integral, alacena, zona de ropas, balcón, parqueadero privado, cuarto útil.
Portería las 24 horas, salón social, cancha, piscina, turco, jacuzzi, juegos infantiles, gimnasio, senderos.
Cerca de iglesias, supermercados, rutas de transporte, éxito de la 80, tienda D1, 
Universidades.
</t>
  </si>
  <si>
    <t>0fee7219a96ceb48fcb71db5</t>
  </si>
  <si>
    <t>&lt;b&gt;M3000497 Apartamento en venta sector Los Colores&lt;/b&gt;&lt;br&gt;&lt;br&gt;M3000497 Apartamento en venta en unidad cerrada sector Los Colores, cerca a parque de la vida, centro comercial Nuevo Mundo, &amp;Eacute;xito Express, Consumo los Colores, Polit&amp;eacute;cnico Grancolombiano, restaurantes, facil acceso a transporte publico y servicio complementarios. Piso en porcelanato, hall de acceso, sala comedor, estar de tv, 3 alcobas con ba&amp;ntilde;o en la principal y closet, cocina integral abierta tipo americano, y parqueadero cubierto. Conjunto cerrado con piscina, sal&amp;oacute;n social, vigilancia 24 hrs, citofonia y circuito cerrado de tv.&lt;br /&gt;
&lt;br /&gt;
&lt;br /&gt;&lt;br&gt;&lt;br&gt; Características adicionales: &lt;br&gt; - Habitación principal&lt;br&gt;- Depósito&lt;br&gt; &lt;br&gt;&lt;br&gt; Ref#816135.</t>
  </si>
  <si>
    <t>1b4da3f78068c82f1cd5fede</t>
  </si>
  <si>
    <t>&lt;b&gt;M3000505 Apartamento para la venta en el sector de Calazans&lt;/b&gt;&lt;br&gt;&lt;br&gt;M3000505 Apartamento exterior en venta en el sector Calasanz, cerca a Parque John F. Kennedy, Av. 80, supermercados de cadena, colegios, restaurantes, cerca a Estaci&amp;oacute;n Floresta del Metro, rutas de transporte y servicios complementarios. Piso en cer&amp;aacute;mica, hall de acceso, sala comedor, estar de tv, 4 alcobas con ba&amp;ntilde;o en la principal, cocina integral cerrada, y parqueadero cubierto. Edificio con sal&amp;oacute;n social, parques infantiles, zonas verdes, vigilancia 24 hrs, citofonia y circuito cerrado de tv&lt;br /&gt;
&lt;br /&gt;
&lt;br /&gt;&lt;br&gt;&lt;br&gt; Características adicionales: &lt;br&gt; - Habitación principal&lt;br&gt; &lt;br&gt;&lt;br&gt; Ref#816137.</t>
  </si>
  <si>
    <t>f02a1eac3306fd821c66eb0f</t>
  </si>
  <si>
    <t>3 habitaciones 
       Principal baño y closet
✔2 baño compartido
✔1 alcoba servicio  baño
✔2 patios
✔Salón comedor
✔Zona de ropa
Piso cerámica
✔Cocina integral
✔Parqueadero amplio puerta eléctrica.
Pisos en cerámicas
Ubicación 
3 cuadras de San juan , a 4 cuadras de home Centre, Macro, Jumbo  Buena ruta de buses.</t>
  </si>
  <si>
    <t>746b84c653fff57a29b874cf</t>
  </si>
  <si>
    <t xml:space="preserve">Área 125 m2, 3 alcobas, dos de ellas con baño cabinado, mas baño social, sala comedor amplios, cocina integral tipo americano con meson en marmol (amplia), piso en ceramica importada, zona de ropas independiente,balcón amplio con muy buena vista, parqueadero privado, video citofonia, ascensor privado (llega directamente al apartamento).
Cerca  a la av 33, av 65, cerro nutibara, Iglesia Nuestra Señora de Fatima, Institución educativa Fatima Nutibara, unidad deportiva de belen, excelentes rutas de transporte. 
</t>
  </si>
  <si>
    <t>5019dbea6d784a5388ecb275</t>
  </si>
  <si>
    <t>EXCLUSIVO  APARTAMENTO CON UNA EXCELENTE Y ESTRATGICA UBICACIN A 4 MINUTOS DE LA UPB Y UNICENTRO. Puntos de referencia: a 5 cuadras de la avenida 33, cerca de: estacin del metro, transporte publico integrado, iglesia, supermercado, Universidad Pontificia Bolivariana, centro comercial Unicentro, dos avenidas principales, 3 vas de acceso. El edificio se caracteriza por su seguridad, el fcil acceso a sectores comerciales y no recibe el poniente. tiene 3 habitaciones muy amplias (Principal con bao y vestier ), mas cuarto de servicio, terraza, cocina integral, sala comedor, amplios y aprovechables espacios. Caractersticas: excelente ubicacin, sector sumamente tranquilo.</t>
  </si>
  <si>
    <t>3d6e32d21fd3a04e6faf8673</t>
  </si>
  <si>
    <t>Apartamento en venta ubicado en Medellín sector San Joaquín. 
Valor administración $218.000
Cerca a La UPB, Avenida Bolivariana, La 65 y San Juan. 
Comodidades: Sala-comedor, 3 alcobas, 3 clóset, 2 baños, piso en porcelanato, cocina abierta integral mixta, zona de ropas, balcón, portería diurna, garaje sencillo,  red de gas y ascensor.</t>
  </si>
  <si>
    <t>2639abb0e3ed1e0892484d91</t>
  </si>
  <si>
    <t>43c4cfdcd37cdcb2b8c8f5aa</t>
  </si>
  <si>
    <t xml:space="preserve">Casa unifamiliar para  la venta  con excelente distribución he iluminada, cuenta con sala comedor independiente, cocina integral amplia , zona de ropas independiente,  un patio,  4 alcobas cada una con closet, la  alcoba principal con baño, balcon amplio en el segundo piso, pisos en ceramica y retal de marmol, baño social. parqueadero cubierto.
cerca a Iglesias y supermercados, sector tranquilo, buenas rutas de transporte.
</t>
  </si>
  <si>
    <t>1008e73a3bff48eaa727a83a</t>
  </si>
  <si>
    <t xml:space="preserve">Vendo Hermoso Apartaestudio en la unidad Terrasol, a una cuadra de la iglesia de del divino maestro de Santa Mónica. 
Es de dos ambientes muy bien distribuido, no da el poniente, cuenta con salacomedor, cocina tipo isla, alcoba principal con closet, alcoba secundaria tipo estudio con closet, baño cabinado. Cuarto útil terminado, parqueadero privado para motos  y  de visitantes para vehículo.
Piso 9 con ascensor, portería 24 horas.
Precio: $170.000.000 negociables
</t>
  </si>
  <si>
    <t>5c19578fc0cec9fbc07f0ea0</t>
  </si>
  <si>
    <t>&lt;b&gt;Venta de apartamento en Robledo - Pajarito (venta directa)&lt;/b&gt;&lt;br&gt;&lt;br&gt;Apartaestudio en la Unidad Luna del Valle $8 MILLONES DE DESCUENTO. En el mercado $115M, con nosotros $107M. Espacios amplios e independientes, &amp;aacute;rea social, cocina integral con mes&amp;oacute;n en m&amp;aacute;rmol, zona de ropas, alcoba principal con ba&amp;ntilde;o cabinado y vestier, pisos en cer&amp;aacute;mica&lt;br /&gt;
&lt;br /&gt;
El unidad cuenta con excelentes zonas comunes para su esparcimiento, son espacios dise&amp;ntilde;ados para compartir en familia como: Piscina de adultos y ni&amp;ntilde;os, cancha en grama sint&amp;eacute;tica, sal&amp;oacute;n social, sal&amp;oacute;n de video juegos y de juegos de mesa, gimnasio. Ubicada en el occidente del municipio de Medell&amp;iacute;n en el barrio Robledo Pajarito, un sector con un gran desarrollo en infraestructura urbana. Hace parte del Plan Parcial de Pajarito, un plan con funci&amp;oacute;n social y ecol&amp;oacute;gica. Es un sector campestre y tranquilo con excelente valorizaci&amp;oacute;n. Cuenta con buen servicio de transporte p&amp;uacute;blico, Ruta Robledo 250A y la ruta alimentadora del integrado del metro cable &amp;ldquo;Puerta del sol&amp;rdquo;.&lt;br /&gt;
&lt;br /&gt;
SOMOS DUE&amp;Ntilde;OS DIRECTOS! LLAMANOS O ESCRIBE AL WHATSAPP&lt;br /&gt;&lt;br&gt;&lt;br&gt; Características adicionales: &lt;br&gt; - Agua corriente&lt;br&gt;- Habitación principal&lt;br&gt;- Sala&lt;br&gt; &lt;br&gt;&lt;br&gt; Ref#736222.</t>
  </si>
  <si>
    <t>e23b4a75ef9de42550ff54d2</t>
  </si>
  <si>
    <t xml:space="preserve">Vendo Apartamento en Belen Malibu, Área 57 mts2,  2 habitaciones  con clóset, 2 baños cocina integral, red de gas, calentador, sala, comedor, zona de ropas,  parqueadero y cuarto útil.
Porteria 24 horas, parque infantil, salón social.
Valor de Venta: 250.000.000 
Urve Inmobiliaria SAS.
</t>
  </si>
  <si>
    <t>e5238c6c5249c7b49433ffa8</t>
  </si>
  <si>
    <t>&lt;b&gt;VENDO APARTAMENTO EN SAN GERMAN&lt;/b&gt;&lt;br&gt;&lt;br&gt;Vendo apartamento en San German, cerca al cerro El Volador, a la avenida 80 y a la Facultad de Veterinaria de la Universidad de Antioquia. &lt;br /&gt;
Es un sector que cuenta con nuevos desarrollos constructivos y urban&amp;iacute;sticos, con parques lineales y espacios que propician el esparcimiento y la sana diversi&amp;oacute;n, adem&amp;aacute;s con excelentes v&amp;iacute;as de acceso y varias rutas de buses para garantizar la movilidad.&lt;br /&gt;&lt;br&gt;&lt;br&gt; Características adicionales: &lt;br&gt; - Comedor diario&lt;br&gt;- Habitación principal&lt;br&gt; &lt;br&gt;&lt;br&gt; Ref#736688.</t>
  </si>
  <si>
    <t>2b64bb94a0b59ccd0d4e3cc3</t>
  </si>
  <si>
    <t xml:space="preserve">BRANDO &amp; CIA Te ofrece hermoso apartamento para la venta en sector robledo medellin, apartamento en piso 5 con ascensor, muy bien ubicado, cuenta con 54 metros muy bien distribuidos, 3 alcobas amplias, 2 baños, espacio para sala-comedor, cocina integral con zona de ropas, pisos en ceramica, muy iluminado, excelente ubicacion con parqueadero privado precio Negociable. 
¡Contactanos!
</t>
  </si>
  <si>
    <t>e41af2d2b7ba2d049fc165b7</t>
  </si>
  <si>
    <t xml:space="preserve">BRANDO &amp; CIA Te ofrece hermoso apartamento en Miraflores  para la venta, ubicado en unidad cerrada cuenta 55 metros, parqueaderos comunes,3 habitaciones,  2 baños, cocina integral, zona de ropas y balcón. La unidad tiene porteria 24 horas, ascensor, piscina climatizada, gimnasio, salón social, juegos infantiles.  Administración 144 000 mensual precio negociable.
¡Contactanos!
</t>
  </si>
  <si>
    <t>e4763ee2b07205880180196c</t>
  </si>
  <si>
    <t xml:space="preserve">BRANDO &amp; CIA Te ofrece Hermoso apartamento en belen rincon para la venta, ubicado en unidad cerrada en piso 8, apto con 55 metros, con parqueadero comunal, cuenta con 3 alcobas,y 2 baños, espacio para sala-comedor, cuenta con cocina integral, y zona de ropa, pisos en ceramica, buena iluminacion, espacios bien distribuidos, cuenta con un balcon, administracion economica, muy bien ubicado, la unidad tiene, piscina, salón social  Valor negociable.
¡Contactanos!
</t>
  </si>
  <si>
    <t>32fe584a7d8cab9800c1325d</t>
  </si>
  <si>
    <t xml:space="preserve">BRANDO &amp; CIA Te ofrece hermoso apartamento en la Castellana para la venta, ubicado en unidad cerrada cuenta con 80m, parqueadero cubierto, cuenta con 3 alcobas, Baño y baño social, espacio para sala-comedor, cuenta con cocina integral y zona de ropas independiente amplia, pisos en ceramica, buena iluminacion, espacios bien distribuidos, administracion economica, muy bien ubicada . Valor negociable. ¡Contactanos!
</t>
  </si>
  <si>
    <t>d188b0cee86c3dc8a5a7ae4c</t>
  </si>
  <si>
    <t xml:space="preserve">3 habitaciones, 2 baños cabinados y enchapados uno dentro de la habitacion principal, closets en cada habitacion, cocina semieabierta integral, zona de ropas independiente, salon comerdor.
Tres edificios excepcionalemnte ubicados en el sector de Bombona centro de la ciudad, cerca a todo, a la estacion tranvia, a la placita de flores, supermercados, iglesias, colegios, zona comercial y gourmet de Ayacucho, y de todo el moviento del centro de Medellin
Transporte publico al pie del edicio, tranvia.
Incluye parqueadero privado y cuarto util.
Porteria 24/7 
</t>
  </si>
  <si>
    <t>c52eccf6afba9955782baa9d</t>
  </si>
  <si>
    <t>VS. Lindo apartamento en La Castellana, para estrenar, tercer piso con escaleras, cuenta con tres alcobas, dos baños, sala comedor, cocina integral, video portero y puerta de seguridad., ubicado cerca al colegio corazonista.</t>
  </si>
  <si>
    <t>3b6a6cbe862cd91f8be8afe4</t>
  </si>
  <si>
    <t>Se vende apartamento en el centro de la ciudad. El apartamento tiene excelentes espacios ya que cuenta con 156 metros cuadrados, tiene 3 habitaciones, cada una con closet, la habitación cuenta con baño privado. Sala comedor, baño social completo, balcón, cocina abierta, zona de ropas amplia, video portero. El edificio cuenta con ascensor. El apartamento esta cerca a universidades, colegios, colombo, tan solo a una cuadra de la avenida Oriental, por lo que cuenta con buen sistema de transporte y buenas vías de acceso.</t>
  </si>
  <si>
    <t>2a003cb02d7b3ea24d70ba2d</t>
  </si>
  <si>
    <t xml:space="preserve">Apartamento en venta en Belen  La palma de 110m2 con excelente ubicacion, a tan solo unos minutos del CC los Molinos; en conjunto residencial completo con piscina, cancha de futbol, salon de juegos. 3 habitaciones, estudio, 2 baños, parqueadero privado para 2 vehiculos, cuarto util. VERLO ES COMPRARLO. LLAMANOS
</t>
  </si>
  <si>
    <t>ebe298648d31d46af32094d3</t>
  </si>
  <si>
    <t xml:space="preserve">Área 67 m2, 3 alcobas, 2 baños, sala comedor, cocina integral, zona de ropas, balcón, parqueadero privado.
Porteria las 24 horas, zona verdes, juegos infantiles, salón social, cancha, piscina, gimnasio, parqueadero de visitantes.
Cerca a la iglesia, supermercados, rutas de trasnporte, tiendas D1, univerdad santo tomas.
</t>
  </si>
  <si>
    <t>bcc382f4144af5aaf8e70113</t>
  </si>
  <si>
    <t xml:space="preserve">Apartamento ,en laureles, sector ,santa Rita , por la iglesia, área 71 mt 2 ,sala comedor, cocina integral, red de gas ,estrato 3, piso ,baldosa,  parqueadero, zona de ropas, 3 habitaciones , 2 baños ,cerca la iglesia, cerca al comercio ,colegios, transporte ,parque.
</t>
  </si>
  <si>
    <t>a5eb19af34f5bb593dec947b</t>
  </si>
  <si>
    <t xml:space="preserve">Área 98 m2, 3 alcobas, 3 baños, sala comedor, estar, cocina integral, zona de ropas, balcón, parquaedero privado, cuarto útil en el mismo piso del apto. PARA ESTRENAR.
Porteria con video camara.
Cerca a iglesias, supermercados, rutas de trasnporte, 1 parque de laureles, avenida san juan, estacion de policia. 
</t>
  </si>
  <si>
    <t>53b859384e83044b7f4524bd</t>
  </si>
  <si>
    <t>Mattis Inmobiliaria te presenta apartamento de construccin tradicional ubicado en La Loma del Indio. El inmueble cuenta con 3 habitaciones, 2 baos, sala-comedor, cocina integra, balcn, zonas de ropas y parqueadero. La unidad tiene saln social, juegos infantiles, cancha polideportiva, zonas verdes, zona de mascotas, parqueadero de visitantes y vigilancia privada 24 horas. Comuncate con nosotros para brindarte ms informacin de inmueble.</t>
  </si>
  <si>
    <t>a03da8e1e106a3dcb7fd6877</t>
  </si>
  <si>
    <t>venta  de Apartamento en Ditaires con 3 habitaciones, 2 Baños, 1 parqueadero, estrato 4. Somos RentaHouse Finca Raiz , contamos con mas de 51 años de experiencia en la comercializacion inmobiliaria . Contactanos y recibe informacion del inmueble que sueñas</t>
  </si>
  <si>
    <t>6d52e5f2ff62f90260eea98f</t>
  </si>
  <si>
    <t>HERMOSA CASA CON EXCELENTES ESPACIOS UBICADA EN CONJUNTO CERRADO A SOLO 5 MINUTOS DEL MALL LA MOTA. Puntos de referencia: a 5 minutos de la Clnica las Amricas, a 5 minutos del Mall Gran Va, cerca de: bancos, restaurantes, supermercados, establecimientos comerciales, transporte publico, 2 rutas de acceso, colegio, farmacia. El conjunto residencial tiene amplias zonas verdes, juegos infantiles, saln social, seguridad 24 horas. la casa cuenta, 3 habitaciones con espacios muy generosos (principal con bao y vestier), sala comedor, cocina independiente, zona de ropas, y un amplio patio cubierto, bao social, parqueaderos comunes. Caractersticas: Excelente iluminacin natural, excelente posicin en el conjunto , muy buen estado.</t>
  </si>
  <si>
    <t>89aa17290c2b55f64740ab1d</t>
  </si>
  <si>
    <t>d92cc843b92a318e68fd388a</t>
  </si>
  <si>
    <t>Apartamento para estrenar en venta, ubicado en Medellin, sector Rodeo Alto, cuenta con 3 alcobas, 2 baños y parqueadero cubierto, de 55 metros, totalmente terminado, fácil acceso a transporte publico, cerca a zonas comerciales. Para mayor información comunicarse con Longitud Inmobiliaria al 4482112.</t>
  </si>
  <si>
    <t>da938907200d3b0e37559b89</t>
  </si>
  <si>
    <t>EXCLUSIVO Y MODERNO APARTAMENTO CON UNA EXCELENTE Y ESTRATGICA UBICACIN A 4 MINUTOS DE LA UPB Y UNICENTRO. Puntos de referencia: a 4 cuadras de la avenida 33, cerca de: estacin del metro, transporte publico integrado, iglesia, supermercado, Universidad Pontificia Bolivariana, centro comercial Unicentro, dos avenidas principales, 3 vas de acceso. El edificio se caracteriza por su seguridad, el fcil acceso a sectores comerciales y no recibe el poniente. tiene 3 habitaciones muy amplias (Principal con bao y vestier ), terraza, cocina abierta con barra tipo americana, sala comedor, balcon con una excelente vista, amplios y aprovechables espacios. Caractersticas:excelente ubicacin, acabados modernos, sector sumamente tranquilo.</t>
  </si>
  <si>
    <t>01bd3b74fba121ead29f648d</t>
  </si>
  <si>
    <t xml:space="preserve">VENTA CASA EN BELEN ALIADAS  
   Con 63 metros cuadrados,
tienen  patio de ropas,sala comedo
 3 habitaciones,
la principal con Baño y baño social
,porteria 24 horas ,parqueadero común, zona verde
  Serca al metro ,servicio de buses y alimentador del metro frente a  la  portería,
 unidad cerrada
,  se.paga admon de $ 150.mil, el predial de $109 mil trimestr
pedido 220.000.000 negociables 
</t>
  </si>
  <si>
    <t>552253a8f44c492a6875874e</t>
  </si>
  <si>
    <t xml:space="preserve">Area 81, 3 alcobas, alcoba principal con baño y bañera, 2 baños, cocina integral, zona de ropas.
Cerca a la iglesia del divino maestro y la iglesia de la America, colegios, gimnasios y demás zonas comerciales.
</t>
  </si>
  <si>
    <t>da6659c7bfcaf3ee4db06303</t>
  </si>
  <si>
    <t xml:space="preserve">Venta apartamento, sector San Lucas, El poblado, Medellín, cuenta con cuarto de linos, biblioteca, la urbanización tiene zonas verdes, el avalúo catastral es de $458,000.000, cerca de entidades bancarias, educativas, religiosas, de salud, excelente ubicación, magnífico transporte.
</t>
  </si>
  <si>
    <t>e61e099140a55b75e7aed1d0</t>
  </si>
  <si>
    <t>Apartamento de 59 metros aproximados (por confirmar sobre escrituras), cuenta con amplios espacios iluminados, remodelado, ubicado en excelente zona con buena rutas de transporte, cerca del club el rodeo.</t>
  </si>
  <si>
    <t>3be64a3747b4ffb7f5042493</t>
  </si>
  <si>
    <t xml:space="preserve">Medellín, Antioquia, vendo apartamento en el sector de Los Colores: El inmueble tiene 104 metros construidos y distribuidos en Piso en cerámica, salón comedor, estudio, balcón, tres alcobas, tres closets, dos baños, cocina integral cerrada, alcoba del servicio, zonas ropa, calentador, red de gas natural, parqueadero y  cuarto útil.
Unidad con portería 24 horas, parqueadero visitantes, juegos niños, zonas verdes.
</t>
  </si>
  <si>
    <t>0de29366ac9d330dad49f5cc</t>
  </si>
  <si>
    <t xml:space="preserve">Apartamento de 76m2, 2 alcobas (princpal con vestier y baño), 2 baños completos, sala, comedor, cocina integral, balcón, zona de ropas, parqueadero. Ell apartamento cuenta con red a gas, es muy iluminado y aireado.
El apartamento pertenece a un edificio con portería 24 horas, cuenta con cámaras de seguridad, piscina y turco.
El sector cuenta con excelente rutas de transporte, cerca a la estación metro Estadio, el apartamento se encuentra a 2 cuadras de la iglesia Lourdes, cerca a supermercados como: Jumbo, D1, Justo y Bueno. a almacen Home Center.
</t>
  </si>
  <si>
    <t>f84d4008be20491072def9e8</t>
  </si>
  <si>
    <t xml:space="preserve">Cuenta con 3 habitaciones todas con closet, 1 alcoba de servicio o estudio, 2 baños terminados, 1 balcón, 1 patio 1 parqueadero y un cuarto util.
El edificio cuenta escaleras amplias, 1 parqueadero para visitantes, cámaras de seguridad,
Apartamento cerca cuadra del primer parque de Laurelesy la 70 .
</t>
  </si>
  <si>
    <t>cdd8e54c37f37902ed1d8b45</t>
  </si>
  <si>
    <t xml:space="preserve">Si quieres vivir en un acogedor apartamento ubicado en zona apetecida de la ciudad con todas las comodidades cerca, este es el apartamento ideal para ti.
Ubicado en la zona occidental de Medellín, cerca al Éxito de Laureles encontramos este apartamento dúplex para tu privacidad ya que el área privada se encuentra en el segundo nivel, En el primer nivel podemos encontrar una cómoda sala con gran ventanal, baño social, cocina integral con red de gas, zona de ropas y comedor independiente de la sala. En el segundo nivel accedes a la zona privada del apartamento con dos alcobas con closet ambas, la principal con baño, un hall que puedes adaptar como oficina o zona de estudio.
Cuenta también con parqueadero en el sótano del edificio, no pierdas la oportunidad de conocerlo.
</t>
  </si>
  <si>
    <t>47140b9e7f6e6e972a192d0d</t>
  </si>
  <si>
    <t>Te invitamos a conocer apartamento moderno ubicado en Suramericana. El inmueble cuenta con 2 habitaciones, 2 baños, sala-comedor con iluminación natural, cocina integral, balcón con excelente vista panorámica, zona de ropas, cuarto útil y parqueadero. La unidad es ideal para quienes buscan comodidad ya que tiene ascensor, salón social, juegos infantiles, gimnasio, parqueadero de visitantes y piscina climatizada. Comunícate con nosotros para visitar esta propiedad.</t>
  </si>
  <si>
    <t>92c3cc85754941f32a0113d4</t>
  </si>
  <si>
    <t>&lt;b&gt;VENTA APARTAMENTO EN BOSTON&lt;/b&gt;&lt;br&gt;&lt;br&gt;APARTAMENTO CON: SALA, COMEDOR, COCINA INTEGRAL, 3 ALCOBAS, 2 BA&amp;Ntilde;OS, BALOCN, ZONA DE ROPAS, CLOSET, PISO CERAMICA, PARQUEADERO COMUN, CERCA A LA PLAZITA DE LAS FLORES.&lt;br /&gt;
&lt;br /&gt;
&lt;br /&gt;
CODIGO: 1063228&lt;br /&gt;&lt;br&gt;&lt;br&gt; Características adicionales: &lt;br&gt; - Sala&lt;br&gt; &lt;br&gt;&lt;br&gt; Ref#701310.</t>
  </si>
  <si>
    <t>cfd9d35ba7658a62b1935ed8</t>
  </si>
  <si>
    <t>APARTAMENTO EN VENTA CALASANZ MEDELLIN ZONA 3 LAURELES, 2 Piso 2 alcobas con closet, 3 baos, estudio, cocina integral, pisos de cermica mirador, garaje.Sin ascensor, ni portera solo 4 pisos ( 8 apartamentos en total )Cerca a Iglesia, excelente transporte ( 4 rutas de buses ) cerca al metro, toda clase de negocios cerca. Arrendamientos Promobienes Ltda 2500481Alberto Vlez M. 3116350819</t>
  </si>
  <si>
    <t>373201c988e7a751952f70b4</t>
  </si>
  <si>
    <t>Hermoso y acogedor apartamento en calasanz, duplex, con fabulosa vista panorámica, amplio y muy iluminado, una zona común del apto muy generosa en espacios, muy cerca de centro comercial, transporte público.</t>
  </si>
  <si>
    <t>0975271e777dff90b6201a89</t>
  </si>
  <si>
    <t>Apartamento en el campestre cuenta con: 84 metros cuadrados aproximadamente habitación principal con vestier y baño privado, una habitación auxiliar con clóset, baño social, sala comedor, balcón, cocina integral más zona de ropas, habitación del servicio, el apartamento cuenta con dos parqueaderos y un amplio cuarto útil.</t>
  </si>
  <si>
    <t>2531857a4e5a2abcbf0beb05</t>
  </si>
  <si>
    <t>&lt;b&gt;Apto de 92 MTR en urbanización plaza vicuña_ wasi3000302&lt;/b&gt;&lt;br&gt;&lt;br&gt;Excelente apartamento primer piso en unidad residencia con todo para la.familia .al.frente de centro comercial molinos .a una cuadra de metro plus . Colegios y universidades .el mejor lugar para vivir tranquilo y con hijos.&lt;br /&gt;&lt;br&gt;&lt;br&gt; Características adicionales: &lt;br&gt;  &lt;br&gt;&lt;br&gt; Ref#826089.</t>
  </si>
  <si>
    <t>46858c49f0e3b2ef658315f8</t>
  </si>
  <si>
    <t>&lt;b&gt;Casa primer piso laureles&lt;/b&gt;&lt;br&gt;&lt;br&gt;Casa primer piso laureles ganga 94 metros en excelente punto .. 380 negociables &lt;br /&gt;
Remodelada full con patio interior&lt;br /&gt;&lt;br&gt;&lt;br&gt; Características adicionales: &lt;br&gt;  &lt;br&gt;&lt;br&gt; Ref#826078.</t>
  </si>
  <si>
    <t>a8fab63ae68591de050a5f6d</t>
  </si>
  <si>
    <t>&lt;b&gt;Vendo casa lote en manrique oriental &lt;/b&gt;&lt;br&gt;&lt;br&gt;Vendo casalote para sacar edificio de aptos en manrique oriental parte baja cerca al hospital la piloto . &amp;Aacute;rea ( 8 mts de frente x 24 mts de fondo ) total 192 m2.&lt;br /&gt;
Precio 270.000.000 papeles al d&amp;iacute;a.   4 alcobas sala patio grande con un apto trasero cocina sencilla ROBERTO  3113551518&lt;br /&gt;&lt;br&gt;&lt;br&gt; Características adicionales: &lt;br&gt;  &lt;br&gt;&lt;br&gt; Ref#827447.</t>
  </si>
  <si>
    <t>55147c685ed4bfc02c668fdb</t>
  </si>
  <si>
    <t xml:space="preserve">Área 75 m2, 3 alcobas, 2 baños, sala comedor,  estudio, cocina integral, zona de ropas, balcón, parqueadero privado. cuarto útil.
Porteria las 24 horas, zonas verdes, juegos infantiles, salón social, cancha, piscina, turco, gimnasio, sala de juegos. 
Cerca a rutas de trasnporte, supermercados, exito de la 80, tiendas d1.
</t>
  </si>
  <si>
    <t>099f10cf01bf4c5f7a6d0a81</t>
  </si>
  <si>
    <t xml:space="preserve">Se vende casa, con 760mt2, construidos y distribuidos en: piso en retal de mármol, sala, comedor, estudio, hall, 4 balcones, 4 alcobas, 3 closet, 1 vestier, 5 baño cabinados y 1 sencillo, cocina integral, alcoba de servicio, zona de ropa, patio, calentador, red de gas natural, 2 niveles, 4 parqueaderos, 1 cuarto útil, kiosko.
Conjunto con portería 24 horas, parqueadero, salón social.
El área del inmueble va sujeta a verificación de escrituras. 
Lemont inmobiliaria.
</t>
  </si>
  <si>
    <t>2f38591e3a55a2e8d2dd3cb1</t>
  </si>
  <si>
    <t xml:space="preserve">Venta de Apartamento con área de 70 m2 aprox. tercer nivel sin ascensor. Cocina integral con red de gas, sala-comedor, 3 alcobas con closet, principal con baño y baño social, balcón, parqueadero. Unidad con portería 24 horas, piscina semi-olímpica, salón social, juegos infantiles, turco, cancha, parqueadero de visitantes.
Excelente ubicación, cerca a C.C Arkadia, clínica las Américas, malls comerciales, éxito gran vía, av 80
VALOR $ 270.000.000
ADMINISTRACION $ 210.000
</t>
  </si>
  <si>
    <t>3ea419097a6f7ffd12ae627e</t>
  </si>
  <si>
    <t>Venta  casa en robledo medellin antioquia, primer piso,  sala comedor, 3 alcobas, 3 closets, 2 baños, cocina integral, patio, estrato 3, garaje propio, 64 metros, precio negociable, se escucha oferta.</t>
  </si>
  <si>
    <t>bf5487b84281d561ebe5b54c</t>
  </si>
  <si>
    <t>Se vende casa 520m2 excelente ubicación diagonal a SURAMERICANA ideal para Notaria, empresas del sector salud entre otras, cuenta con 4 oficinas, 4 salones amplios, 4 espacios para archivo, aires acondicionados, hermoso patio con jardín, iluminación LED, 7 baños, amplia bahía externa de parqueo para 4 carros
José Ignacio Valencia cel 3183504608</t>
  </si>
  <si>
    <t>dd0167e3cbbeef5a9e38eee8</t>
  </si>
  <si>
    <t>fc941a15b07abceaa074acd1</t>
  </si>
  <si>
    <t xml:space="preserve">Área 110 m2, 3 alcobas, principal con vestier y baño, 3 baños, sala comedor, cocina integrl, zona de ropas, parqueadero privado,  2 piso sin ascensor.
Citofonia.
Cerca a la iglesia san glemente, la cuarta brigada, consumo, la vaquita, colegio calasanz femenino.
</t>
  </si>
  <si>
    <t>5f429f3f355f4626846735c5</t>
  </si>
  <si>
    <t>Cod Inmobiliaria: CA-1034. Casa en Buenos Aires, cerca al C.C La Central, excelente punto. En primer piso, cuenta con dos alcobas, sala comedor, cocina integral, bao. Zona comn con escaleras y jardn.</t>
  </si>
  <si>
    <t>175e76a0e88cefebf5ace543</t>
  </si>
  <si>
    <t>&lt;b&gt;VENTA CASA LA MOTA, BELEN - MEDELLÍN&lt;/b&gt;&lt;br&gt;&lt;br&gt;VENDO acogedora casa en unidad muy familiar. En su dise&amp;ntilde;o cuenta en la primera planta con sala, comedor, estar, amplia zona de ropas, hermosa cocina y muy funcional, ba&amp;ntilde;o. En el segundo nivel encontramos 3 habitaciones y 2 ba&amp;ntilde;os. en la tercera planta hallamos un espacio m&amp;uacute;ltiple que puede destinarse como cuarta habitaci&amp;oacute;n o gran estudio. Cuenta con 1 parqueadero cubierto y asignaci&amp;oacute;n de otro descubierto. La unidad cuenta con gimnasio al aire libre, sal&amp;oacute;n social, juegos infantiles y cancha m&amp;uacute;ltiple.&lt;br /&gt;
Cerca de iglesia, Centros Comerciales, Price Smart y numerosos sitios de inter&amp;eacute;s.&lt;br /&gt;&lt;br&gt;&lt;br&gt; Características adicionales: &lt;br&gt; - Agua corriente&lt;br&gt;- Habitación principal&lt;br&gt;- Estudio&lt;br&gt;- Sala&lt;br&gt; &lt;br&gt;&lt;br&gt; Ref#725726.</t>
  </si>
  <si>
    <t>cebd54a44748322f127108ea</t>
  </si>
  <si>
    <t>&lt;b&gt;Se Vende Casa Belén Aliadas&lt;/b&gt;&lt;br&gt;&lt;br&gt;Hermosa casa para la venta en sector tranquilo y residencial, Bel&amp;eacute;n Aliadas.&lt;br /&gt;
&lt;br /&gt;
Casa de dos niveles m&amp;aacute;s amplio mezzanine con ba&amp;ntilde;o privado.  Sala, comedor, balc&amp;oacute;n, cocina integral, patio, 4 alcobas, 3 ba&amp;ntilde;os, amplio garaje para 2 veh&amp;iacute;culos, o para el uso que se le desee dar.&lt;br /&gt;
&lt;br /&gt;
Excelente ubicaci&amp;oacute;n, buen servicio de transporte publico y cerca a colegios, iglesia, y supermercados&lt;br /&gt;&lt;br&gt;&lt;br&gt; Características adicionales: &lt;br&gt;  &lt;br&gt;&lt;br&gt; Ref#654588.</t>
  </si>
  <si>
    <t>81d53675f40e6fe44876e89a</t>
  </si>
  <si>
    <t xml:space="preserve">Casa en venta ubicada en Medellín, CAMPO VALDEZ.
Acogedor y amplio inmueble de 75 mts, distribuidos de la siguiente forma: 3 alcobas, 2 baños, balcón, parqueadero, sala y comedor amplio.
No amoblada.
En un sector muy centrico de Medellín, con fáciles vías de acceso, y transporte publico recurrente, sector tranquilo y muy residencial.
</t>
  </si>
  <si>
    <t>74ae6f1c5f962a26386da839</t>
  </si>
  <si>
    <t xml:space="preserve">Amplio y Cómodo Apartamento ubicado en Belén Fátima cerca del Exito,Unicentro, Colegios e Iglesia.
Tiene  3 Habitaciones,  2 Baños, 2 Patios, Sala comedor , Puerta de seguridad , un Garaje con puerta Electronica,
Impuesto predial de $240 mil Trimestral
</t>
  </si>
  <si>
    <t>2655ea18414098f22e1ea053</t>
  </si>
  <si>
    <t>ae90adc258f7ced92af1b647</t>
  </si>
  <si>
    <t xml:space="preserve">Apartamento en Medellin Centro, 90 mtr2 + 10 de terraza,  piso 26, 1 habitación,  2 baños uno de ellos con yacuzzy, cocina integral, zona de ropas independiente, parqueadero cubierto. El apartamento es muy iluminado, aireado, con hermosa vista a la ciudad..
El sector cuenta con ubicación estratégica: buenas rutas de transporte, cerca a una estación de tranvía del metro, al Colegios, Hospitales,  a supermercados. Con buenas vías de acceso.
</t>
  </si>
  <si>
    <t>36fbd0b803a70b5eee1b3282</t>
  </si>
  <si>
    <t xml:space="preserve">Apartamento ideal para remodelar en venta en Laureles con ubicación privilegiada por el segundo parque, cerca a restaurantes, parques y fácil acceso a transporte público, estrato 5, con espacios cómodos y amplios. Cuenta con 1 alcoba amplia con baño y amplios armarios + 1 baño completo, sala/comedor iluminada, cocina cerrada, alcoba de servicio, zona de ropas, pisos en mármol y 1 garage sencillo. El edifico cuenta con portería diurna, ascensor, alarma y control de acceso al parqueadero. PREDIAL: $225.000 TRIMESTRAL.
</t>
  </si>
  <si>
    <t>8d38b083f21987fdc672d13a</t>
  </si>
  <si>
    <t xml:space="preserve">CERCA CC LA CENTRAL 
</t>
  </si>
  <si>
    <t>364bfed44da8cb2ca030e247</t>
  </si>
  <si>
    <t xml:space="preserve">Apartamento en Belen sector Rodeo Alto, piso 8, 52 m2. Características interiores: 2 alcobas (la principal con baño independiente), 2 baños, cocina integral abierta, sala-comedor, balcón (en zona social), zona de ropas, parqueadero cubierto. El apartamento es muy iluminado y ventilado, con hermosa vista desde el balcón.
Unidad cerrada con portería 24 horas, parqueadero de visitantes, juegos infantiles, piscina climatizada, gimnacio, zona BBQ y salón social. 
Características del sector: La unidad se encuentra ubicada en un sector muy tranquilo, con excelente rutas de transporte, alimentador del metro a la estación Guacatala. Zona de gran proyección.
</t>
  </si>
  <si>
    <t>0806c4d0b598df92102c359c</t>
  </si>
  <si>
    <t xml:space="preserve">Muy cerca al centro, vendo apartamento  en Boston, 61.7mts distribuídos en 3 habitaciones con clóset y ventana, dos baños completos cabinados, sala comedor con balcón.  Cocina integral y zona de ropas.  
Torre con portería 24 horas, salón social, juegos infantiles, circuito de tv.  Ubicada en lugar estratégico con acceso a transporte público, Iglesia el Sufragio, Plaza de Flórez, instituciones educativas, Teatro Pablo Tobón, clínicas.
</t>
  </si>
  <si>
    <t>799019ebcba9650c04a87ce9</t>
  </si>
  <si>
    <t xml:space="preserve">
            Se vende casa tercer piso en Belén La Nubia de 113mts2, tiene 3 habitaciones, 2 baños, sala comedor, zona de ropa, cocina integral,
            INFO 3177597155 ó 3220207
</t>
  </si>
  <si>
    <t>f902c6556c948653038a813d</t>
  </si>
  <si>
    <t xml:space="preserve">apartamento en los colores, con 3 habitaciones, estudio, 2 baños, balcon, sala comedor, cocina integral, parqueadero privado, unidad cerrada completa 
</t>
  </si>
  <si>
    <t>adee0fba413658d549f3fa15</t>
  </si>
  <si>
    <t xml:space="preserve">VENDO APARTAMENTO EN ROBLEDO, PILARICA, 3 ALCOBAS, 2 BAÑOS, PARQUEAD.
Aplica subsisdio NO VIS. Acogedor, de espacios amplios y moderno. Posee 3 habitaciones, vestier y baño en la alcoba principal, alcobas 2 y 3 con clóset, pisos en porcelanato en áreas comunes, baño auxiliar, cocina integral abierta campana, horno y red de gas; calentador, balcón, zona de ropas que se puede independizar, parqueadero cubierto y cuarto útil.
La unidad cuenta con lobbie, piscina de adultos y niños climatizada, portería con vigilancia 24/7, Gym, salón social, parqueadero de visitantes, 1 torre de 12 pisos con 4 aptos por piso y ascensor.
Ubicado cerca de sitios de interés como El ITM, El Pascual Bravo y el Parque.
</t>
  </si>
  <si>
    <t>e47ba6268b97a1c4899dee80</t>
  </si>
  <si>
    <t xml:space="preserve">La casa: Dos habitaciones en el segundo piso muy iluminadas, un cuarto útil pequeño en la sala y uno grande y en el garaje, tiene amplia zona de ropas con muebles cómodos y nuevos, cocina integral casi nueva, horno sin estrenar, garaje, amplia entrada con reja, dos baños en excelente condición, Se conecta con un apartaestudio que tiene un baño, una habitación, sala, cocina integral con barra, zona de ropas. La casa tiene plancha por lo que pueden construir encima sin problemas,
Ubicada en una Urbanización cerrada con Buenas zonas verdes y cerca a La Universidad de Medellín.
Vigilancia 24 horas
</t>
  </si>
  <si>
    <t>6260454ada565b08443d471d</t>
  </si>
  <si>
    <t xml:space="preserve">Apartamento en venta en el Poblado en Exclusiva Unidad:  Paradisia con acceso por la cola del zorro y palmas
Apartamento con un áreas de 238M2, 3 alcobas cada una con baño, alcoba de servicio, biblioteca, balcón con hermosa vista. 2 parqueaderos dobles lineales y 1 parqueadero independiente y 2 cuartos útiles integrados a los parqueaderos.
Unidad completa: Lobby, terraza verde, jacuzzi, sauna, turco, juegos infantiles, salón social, salón de juegos, piscina.
Predial anual: $12.625.733
</t>
  </si>
  <si>
    <t>1e65d40874f957d59e677d17</t>
  </si>
  <si>
    <t>Hermoso apartamento en venta de 47mts2 (rea por confirmar con escrituras), ubicado en Robledo La campiña, ambiente tranquilo, 3 alcobas, 1 baño, parqueadero cubierto sencillo, la unidad cuenta con amplias zonas de esparcimiento ideales para el descansar y disfrutar en familia, Excelente vista a la ciudad, cercano a rutas de transporte con muy buenas vías de acceso y cerca a estación Metrocable La Aurora</t>
  </si>
  <si>
    <t>2715bfd5b8f684ba12cc4df3</t>
  </si>
  <si>
    <t>Apartamento de 55 Mtrs Aprox. (Por confirmar sobre escrituras) espacios iluminados, acabados modernos, ubicado en sector residencial con fácil acceso a rutas de transporte, la unidad cuenta con zonas comunes ideales para compartir en familia.</t>
  </si>
  <si>
    <t>c91c0c1f902e4f8a54c91b8f</t>
  </si>
  <si>
    <t>Apartamento en venta de 200 metros aproximados ( por confirmar sobre escrituras), el apartamento tiene 140 metros   60 metros de Patios, cuenta con 3 alcobas   servicio, alcoba principal con vestier y baño, parqueadero doble paralelo y cuarto util. Ubicadon en excelente sector cerca de la Iglesia la Ermita y la Bomba Los Almendros.</t>
  </si>
  <si>
    <t>2f2976d429c5b795aa00c58b</t>
  </si>
  <si>
    <t>Tenemos el gusto de presentar este hermoso apartamento con acabados de lujo, disponible para la venta. Ubicado en El Poblado, muy cerca del Club Campestre,  Mall Drive In y Mall de San Lucas,  a pocos metros de la Avenida del Poblado con acceso fácil de transporte. Al entrar encuentras la sala muy amplia con pisos de madera, sistema de Domótica para luces y sonido y una puerta de seguridad que tiene acceso a un balcón de 14 m2, donde puedes poner una sala exterior con una vista espectacular a Medellín. Luego está la cocina muy amplia y moderna con acabados de lujo, electrodomésticos Kitchenaid, la habitación de servicio con baño y al frente está el comedor. 
Visita nuestra página web para mayor información. Código 3084
¡Solicita tu cita pronto!</t>
  </si>
  <si>
    <t>2ab4fecc80e69070918e4d48</t>
  </si>
  <si>
    <t xml:space="preserve">Vendo apartamento en La Castellana / Medellín , $325 millones, 98 m2, piso 4, 3 alcobas, alcoba del servicio, 2 baños, baño de servicio, sala - comedor, balcón, cocina, cocina, zona de ropas, parqueadero cubierto , cuarto útil. El apartamento es muy iluminado. La Unidad cuenta con portería 24 horas con la modalidad de ronderos, cámaras de seguridad monitoreada día y noche, ademas, cuenta con placa de energía solar, cancha de futbol / baloncesto, salón social, zonas verdes, juegos infantiles y parqueadero de visitantes.
la Urbanización se encuentra ubicado en un excelente punto, con muy buenas rutas de transporte, a pocas cuadras de la estación Metro Plus, cerca a la iglesia la Santa Gema, a supermercados como: El Éxito, La Vaquita, Olimpico, D1 y Justo y Bueno, Cerca a excelentes restaurantes, a la Clínica Las Américas, al Centro comercial los Molinos. Cómodas vías de acceso.
</t>
  </si>
  <si>
    <t>60f81c07e1a3c9431b3260ce</t>
  </si>
  <si>
    <t>ESPECTACULAR CASA  CON  GENEROSOS ESPACIOS, ACABADOS MODERNOS Y ESPECTACULAR ZONA VERDE UBICADA EN UN EXCLUSIVO SECTOR DEL ALTO DE PALMAS. Puntos de referencia: a 7 minutos del mall Indiana, a 10 minutos del aeropuerto, cerca de; bancos, restaurantes, supermercados, colegio, transporte publico. El sector  residencial se caracteriza por sus hermosos alrededores naturales y su seguridad. La casa tiene 4 habitaciones tres de ellas con baño y vestier, sala comedor con amplios espacios, espectacular jardín privado, zona de BBQ, espectacular terraza en zona social de la casa, cocina abierta tipo americana, estar de televisión con baño, quiosco, cancha de basquetbol, casa de mayordomo, pesebrera. La casa tiene detalles exclusivos y acabados modernos, sumamente independiente, sin registro visual de vecinos, espacios abiertos e integrados.</t>
  </si>
  <si>
    <t>47a7579c37e347205eb26e5d</t>
  </si>
  <si>
    <t xml:space="preserve">Apartamento ubicado en el barrio Laureles de Medellín, tiene un área de 220 m2 (sujetos a validación con documentos), distribuidos en 5 habitaciones, principal con vestier, 5 baños, sala comedor, cocina integral, balcón, biblioteca, sala de televisión   además cuenta con parqueadero sencillo  y cuarto util.
</t>
  </si>
  <si>
    <t>645c0659058d97287ae4ce7b</t>
  </si>
  <si>
    <t xml:space="preserve">Excelente casa ubicada en Belén los Alpes, Cerca a los Molinos y  a la Universidad de Medellín, sitio tranquilo, muy buena, un solo piso, habitable en perfecto estado, apta para habitar o construir, 5 Habitaciones, 2 patios, zona de f&amp;#39;ácil acceso, con transporte muy cerca, Universidades, colegios
Frente: 12 mts, x 14 de fondo  La norma permite construir hasta 460 mts 2 en 5 Unidades, baja mixtura
</t>
  </si>
  <si>
    <t>7645f74c3f915d191902d34b</t>
  </si>
  <si>
    <t xml:space="preserve">Apartamento para la venta en la Loma del Indio. Costos fijos económicos. Fácil acceso al túnel de oriente. Piso alto con excelente vista. Dos alcobas, dos baños, balcón, un parqueadero
</t>
  </si>
  <si>
    <t>295c12b511ec52d62d23079e</t>
  </si>
  <si>
    <t>Â¡Vive en Calasanz! Nuevo para entrega mediados 2022. El Rosal es una unidad cerrada de 5 torres con dos apartamentos por piso. Los Apartamentos con ascensor privado. Consta de 3 alcobas con baÃ±o y vestier, gran salÃ³n con comedor, amplio balcÃ³n, cocina abierta en isla, alcoba de servicio, un parqueadero doble lineal, uno sencillo y dos cuartos Ãºtiles. 
.</t>
  </si>
  <si>
    <t>46d57ee8ade6c322ebb7d990</t>
  </si>
  <si>
    <t>CODIGO DEL INMUEBLE 447-9758  Venta para estrenar 83 mts2, 3 alcobas, 2 baños, 2 balcones, 1 vestier, 2 closets, piso en porcelonato y lámina 1 Parqueadero, Sauna, jacuzzi,juegos para niños, salón social, bbq, Admin 300.000
CONTACTO  ROEL THIJSSEN 300 3534554</t>
  </si>
  <si>
    <t>77222c0272a7cf2e97fbdc7d</t>
  </si>
  <si>
    <t>Venta de Apartamento en Calasanz parte alta , cerca al Mall Santana, a Faisandu, con buenas rutas de servicio publico.Unidad cerrada , portera las 24 horas, piscina, juegos infantiles, placa polideportiva, parqueadero visitantes, circuito cerrado de tv., saln social.3 alcobas, 3 closet,2 baos cabinados en vidrio templado uno de ellos en alcoba principal, saln comedor, balcn, cocina integral mixta con red de gas y calentador, zona ropas. Apartamento piso alto con excelente vista panormica a la ciudad, pisos en porcelanato, iluminado , no poniente solo naciente, parqueadero sencillo sin til</t>
  </si>
  <si>
    <t>2d9559d225e43aed444e30ec</t>
  </si>
  <si>
    <t>Venta apartamento Envigado Antioquia, excelente acabados, 3 habitaciones un baño en la alcoba principal, y otro social con mueble y cabina de vidrio,  cocina integral , balcon, closets en cada habitacion, piso en cerámica, parqueadero, cuarto util, piscina climatizada,  turco, salon social, placa deportiva, juegos infantiles, gimnasio, zona BBQ, casa de muñecas, pad para mascotas. Precio negiciable escucho oferta.</t>
  </si>
  <si>
    <t>8cb8dddb77ce8889ff35630b</t>
  </si>
  <si>
    <t>Financiamos tu inversión en bienes raíces </t>
  </si>
  <si>
    <t>a3484c6b4fac2439b4d0a4e7</t>
  </si>
  <si>
    <t>Apartamento en venta en Boston Medellin en {"id_zona":333026,"zona":"Boston","id_ciudad":496,"id_empresa":25932,"location_id":null} - Medellín - Antioquia</t>
  </si>
  <si>
    <t>16ec5eb99a5d012bb21b770b</t>
  </si>
  <si>
    <t xml:space="preserve">Este apartamento se ubica en la unidad San Martín de la Loma De Los Bernal, y dispone de dos salones sociales, jacuzzi, turco, sauna, gimnasio, juegos infantiles, sendero peatonal alrededor de la unidad, portería 24/7 y parqueaderos.
La propiedad tiene una antigüedad de 13 años, cuenta con un área de 89,19m2, tiene parqueadero y cuarto útil, el valor de la administración es de $ 258.640 y el impuesto predial del apartamento, parqueadero y cuarto útil es un total de $ 437.970.
Al ingresar al apartamento encontramos del lado derecho la cocina integral en granito marmolizado negro, los muebles son en madera y cuenta con una campana de extractor de olores. Seguida de la zona de ropas, que incluye una venta que ilumina este espacio y la cocina.
A la izquierda luego de ingresar al apartamento encontramos la sala lo suficientemente amplia con un balcón que da vista a la carrera 80 y al aeropuerto Olaya Herrera. De frente a este se ubica un espacio perfecto para el comedor que tiene una ventana amplia con vista a La Loma De Los Bernal. De frente al comedor está el baño social, con cabina y espejo. Al lado izquierdo del comedor se ubica una de las habitaciones, con closet en madera y ventanal con la misma vista del balcón. 
Y por el lado derecho está la segunda habitación con las mismas características a la anterior, pero su vista da hacia el sur de la ciudad.
Finalmente, la alcoba principal con un ventanal que da una vista a la ciudad, e incluye un amplio Vestier y el baño.
La unidad es muy completa, y cuenta con características y beneficios para la tranquilidad de quien desee vivir aquí.
La Loma de los Bernal ubicada al suroeste de la ciudad de Medellín, es uno de los barrios más reconocidos por sus construcciones y cercanías a lugares de interés, como el Centro Comercial Los Molinos, adicional su facilidad de acceso y transporte público y masivo por su corta distancia también a la carrera 80, su cercanía a instituciones como el San Carlos, La Inmaculada, el mall gran vía, Cafesalud de la 80, Colegio San Francisco Javier, entre otros.
Soy agente RE/MAX y si estás interesado en conocer más de esta propiedad no dudes en contactarme.
</t>
  </si>
  <si>
    <t>ada291f5117b3aee7c2442c3</t>
  </si>
  <si>
    <t>Apartamento de 40 metros aproximadamente, por confirmar por escritura, con acabados modernos, rutas de transporte integrado metro, cerca al caí de policía pastora cerca a droguerías super mercados y tiendas</t>
  </si>
  <si>
    <t>9b677d71018176b9fae39e32</t>
  </si>
  <si>
    <t>Grandiosa casa de dos pisos ubicada en la unidad abierta quitas de la playa, consta de dos casas divididas ideal para inversin o vivienda, servicios pblicos independientes, primer piso consta de dos habitaciones, sala comedor, estudio, cocina, patio, red de gas, segundo piso consta de dos habitaciones en el primer nivel y tercer nivel consta de una habitacin y balcn amplio con patio, un bao, predial $67.000. Para mayor informacin comunicarse con Gustavo Alvarado 3006463972 asesor inmobiliario de JAIRO OCHOA propiedad raz</t>
  </si>
  <si>
    <t>4fa0a295249c4c43f5ae978f</t>
  </si>
  <si>
    <t xml:space="preserve">Vendo casa en Belén las playas, primer piso con garaje, tres habitaciones dos baños cocina integral sala y comedor, patio,habitación principal con vestier y baño, sector aeroparque juan Pablo segundo, precio negociable 
</t>
  </si>
  <si>
    <t>11dca7a1069388f927213fcf</t>
  </si>
  <si>
    <t>Apartamento de 123 Mtrs Aprox. (Por confirmar sobre escrituras), espacios amplios e iluminados, ubicado en excelente unidad residencial con zonas comunes ideales para compartir en familia,  el sector cuenta con fácil acceso a rutas de transporte, colegios, universidades y comercio en general.</t>
  </si>
  <si>
    <t>cfb442f4e059083cd0cc99e6</t>
  </si>
  <si>
    <t>Apartamento de 52 Mts2 Aprox. 2 alcobas, 2 Closet, 2 Baños, salón comedor, balcón, ventanal, cocina integral, zona de ropas, pisos en porcelanato, y parqueadero cubierto sencillo y cuarto útil. Ubicado en excelente sector cerca al el éxito de robledo,cai de colores.</t>
  </si>
  <si>
    <t>40e3810af640724e14e190b6</t>
  </si>
  <si>
    <t>Apartamento de 70 metros aproximados (por confirmar sobre escrituras), cuenta con amplios espacios iluminados, acabados modernos, alcoba principal cuenta con vestier y baño privado. Ubicado cerca del Exito de Robledo.</t>
  </si>
  <si>
    <t>8dd684efa786c29c5de1a11b</t>
  </si>
  <si>
    <t xml:space="preserve">Casa segundo piso en Los Colores. Cuenta con salón comedor, 4 alcobas, alcoba del servicio, balcón, 3 baños, garaje. Ubicada cerca a la Cuarta Brigada, en un barrio residencial con supermercados cerca como D1, Mercados Madrid, iglesia, colegios. 
</t>
  </si>
  <si>
    <t>7af433b593d71ead89193172</t>
  </si>
  <si>
    <t xml:space="preserve">El inmueble tiene 116.6mt2 construidos y distribuidos en: Piso en marmol, salón comedor, balcón, 3 alcobas, 3 closets, 3 baños, cocina integral, zona de ropa, calentador, red de gas natural, parqueadero, cuarto útil , visual zona verde.
Unidad con portería 24 horas, ascensor y shut de basuras.
El área del inmueble va sujeta a verificación de escrituras.  
Lemont Inmobiliaria
</t>
  </si>
  <si>
    <t>677858aac11cecfd267caca2</t>
  </si>
  <si>
    <t>&lt;b&gt;Vendo casa 2do piso, ubicado en Conquistadores &lt;/b&gt;&lt;br&gt;&lt;br&gt;Vendo casa segundo piso en unidad cerrada, ubicada en Conquistadores &lt;br /&gt;
&lt;br /&gt;
La casa tiene:&lt;br /&gt;
&lt;br /&gt;
5 habitaciones&lt;br /&gt;
Biblioteca &lt;br /&gt;
Cocina integral&lt;br /&gt;
Garaje doble &lt;br /&gt;
Vigilancia &lt;br /&gt;
Estrato 5 &lt;br /&gt;
Administraci&amp;oacute;n: $648.000&lt;br /&gt;
160 m2 &lt;br /&gt;
&lt;br /&gt;
Precio: $390&amp;rsquo;000.000&lt;br /&gt;
C&amp;oacute;digo: 33&lt;br /&gt;
Referencia: 768227&lt;br /&gt;
&lt;br /&gt;
Por favor recordar: Sector, precio, c&amp;oacute;digo y referencia &lt;br /&gt;
&lt;br /&gt;&lt;br&gt;&lt;br&gt; Características adicionales: &lt;br&gt; - Agua corriente&lt;br&gt;- Cuarto de servicio&lt;br&gt; &lt;br&gt;&lt;br&gt; Ref#768227.</t>
  </si>
  <si>
    <t>cd72dc947a6cd812c03709c6</t>
  </si>
  <si>
    <t>Casa Unifamiliar de dos niveles, 236 metros aproximados (por confirmar sobre escrituras), con amplios espacios, 4 alcobas   servicio, totalmente remodelada, 3 patios amplios y parqueadero doble lineal. Excelente ubicación cerca del Parque los Colores.</t>
  </si>
  <si>
    <t>f149da0b104120586b094307</t>
  </si>
  <si>
    <t>Apartamento de 79 metros aproximados (por confirmar sobre escrituras), 4to piso sin ascensor, cuenta con amplios espacios iluminados y acabados modernos, ubicado cerca de la Universidad Luis Amigó, buenas rutas de transporte en la zona,</t>
  </si>
  <si>
    <t>27aae74376533d87d2c017e0</t>
  </si>
  <si>
    <t xml:space="preserve">Se vende apartamento en El Poblado sector tranquilo y de gran valorización, a pocos minutos del Túnel de Oriente.
Una habitación con baño y vestier. Baño auxiliar, sala comedor, balcón, cocina abierta, zona de ropas, un parqueadero sencillo y cuarto útil.
Unidad con piscina, turco, gimnasio, cancha de squash, salón de juegos, salón social, juegos infantiles y sendero.
</t>
  </si>
  <si>
    <t>56dded6aff74470dc7578132</t>
  </si>
  <si>
    <t>Tenemos para ti este apartamento ubicado en el sector del Poblado, Medellín.  Se encuentra cerca al Mall El Verona, Piazza Bella y Centro Comercial El Tesoro. Tiene fácil acceso desde diferentes vías y con una excelente ubicación. 
Este inmueble cuenta con una cocina completamente remodelada, cuatro alcobas, cinco baños, una zona social muy amplia, biblioteca y una gran terraza donde podrás disfrutar de su espacio para diferentes usos. 
Si buscas como divertirte y pasar tiempo con tu familia o amigos, podrás aprovechar las diferentes áreas de este gran inmueble. 
No te pierdas esta oportunidad, pide tu cita!
Visita nuestra página web para mayor información. Código 3479</t>
  </si>
  <si>
    <t>eae73b8ea908b7f9bfb4ab74</t>
  </si>
  <si>
    <t xml:space="preserve">Casa para venta con excelente distribución he iluminación, cuenta con sala comedor, cocina integral, zona de ropas independiente, 3 alcobas con closet, pisos en ceramica,2 baños, parqueadero sencillo.Urbanización con portería 24/horas, circuito cerrado de tv, juegos infantiles, salón social, cancha de microfutbol, parqueadero de visitantes. Cerca de la avenida 80,centro comercial Arkadia, mall gran via, d1, restaurantes y bombas de gasolina
</t>
  </si>
  <si>
    <t>fed5d78456ed64caec9d72ec</t>
  </si>
  <si>
    <t xml:space="preserve">Espectacular apartamento, con doble balcón ( hermosa vista panorámica de la ciudad y vista a las áreas comunes de la unidad), turco, cancha sintética, piscina, gimnasio, excelente acceso y ubicación; a 8 minutos del CC Arkadia, clínicas, hospitales, Picesmart. Apartamento con buenos acabados, amplias y cómodas habitaciones, baño y vestir en cada habitación más baño auxiliar, estudio, zona de ropas cerrada, 2 parqueaderos, piso alto. ¡VERLO ES COMPRARLO, excelente propiedad, contáctanos para más información!
</t>
  </si>
  <si>
    <t>0792c3b3053ce7fba56363be</t>
  </si>
  <si>
    <t xml:space="preserve">Apartamento para  la venta  con excelente distribución he iluminado, cuenta con sala comedor independiente   amplia,cocina integral con comedor auxiliar, zona de ropas independiente,alcoba de servicio,1 balcon en el  área social, 3 alcobas cada una con baño privado y dos de ellas con vestier la demas con closet, alcoba principal con  espacio para oficina,pisos en marmol en zona social y madera laminada en la alcobas, 1 baño social. parqueadero doble paralelo, 2 cuarto utilesuno en el piso del apartamento y otro en el paqueadero.
Urbanización con portería 24/horas, circuito cerrado de tv,dos ascensores por torre,  zonas sociales como piscina para adultos y niños, juegos infantiles, gimnasio, turco, sauna, salón social, parqueadero de visitantes.
cerca de la inferior, superior, avenida la 10 , centro comercial el tesoro, mall ventura,supermercados,d1,restaurantes y  bombas de gasolina
</t>
  </si>
  <si>
    <t>55d69cc04b63ae1a00eb610f</t>
  </si>
  <si>
    <t xml:space="preserve">Casa esquinera para  la venta 3 niveles  con excelente distribución he iluminada, cuenta con salon comedor, cocina integral, zona de ropas independiente, baños social,4 alcobas cada una con closet , alcoba principal con baño y vestier y balcon, biblioteca o 5 alcoba,pisos en ceramica,parqueadero sencillo cubierto.
sector tranquilo,cerca de la 92,avenida 80,iglesias, supermecado, buen transporte publico avenida las palmas, al mall palma grande, avenida del poblado, supermercado euro y d1,restaurantes y  bombas de gasolina
</t>
  </si>
  <si>
    <t>ddbf0f107bef6ef891f4adbe</t>
  </si>
  <si>
    <t xml:space="preserve">Apartamento para  la venta con excelente distribución he iluminado, cuenta con sala comedor independiente,star,cocina integral, zona de ropas independiente, 3 alcobas cada una con closet , la alcoba principal con baño y closet, pisos en ceramica, baño social. parqueadero doble lineal, 1 cuarto util.
cerca de la 92,avenida 80, iglesia la america, supermercados. 
</t>
  </si>
  <si>
    <t>774417aaacdcc08f19fe52a2</t>
  </si>
  <si>
    <t>Cod inmobiliaria AP - 2491, Apartamento en Rosales, muy cerca de la iglesia jesus de la buena esperanza y a la 70, primer piso muy iluminado, consta de dos alcobas (ppal con bao), sala comedor, cocina integral, patio, servicio con bao, pequeo estudio, excelente estado, remodelacin de pisos y baos hace 5 aos, parqueadero de 21 mtrs, til. Excelente punto, cerca de la estacin del metro plus Rosales, unidad deportiva, unicentro, upb, av 33, muy buen transporte publico. Ocupa dueo</t>
  </si>
  <si>
    <t>e3b20b2f21295eca1bae0adf</t>
  </si>
  <si>
    <t>Apartamento en buen estado, excelente ubicación  cerca de la estación del metro San Javier.Área 58 metros,2 habitaciones, 2 baños, cocina integral, balcón, sala-comedor.zona estratégica por ubicación.El entorno se caracteriza por su amplia oferta de comercio y servicios de transporte.</t>
  </si>
  <si>
    <t>1a013ba940b42f51094154d7</t>
  </si>
  <si>
    <t xml:space="preserve">Apartamento con excelente vista, cercano a Teatro Metropolitano José Gutiérrez Gómez, Parques del Río Medellín, ColombiaModa y Parque de los Pies Descalzos, el cual cuenta con 3 alcobas, 2 baños, cocina integral, piso en porcelanato, closets, hermosos acabados, sala comedor, red de gas, calentador de gas, terraza, balcón amplio y parqueadero.
</t>
  </si>
  <si>
    <t>f5eb1be56c6c6cfc5574fe6a</t>
  </si>
  <si>
    <t xml:space="preserve">El inmueble tiene 123mt2 construidos y distribuidos en: Piso en cerámica, salón comedor, balcón, 3 alcobas,2 closets, 3 baños, cocina integral, calentador, red de gas natural, parqueadero.
El área del inmueble va sujeta a verificación de escrituras.  
Lemont Inmobiliaria
</t>
  </si>
  <si>
    <t>d59a2b5b06ef99c8cb71bcd5</t>
  </si>
  <si>
    <t xml:space="preserve">El inmueble tiene 126mt2 construidos y distribuidos en: Piso en cerámica y madera, salón comedor, 3 alcobas, 4 closets, 3 baños, cocina integral, red de gas natural, parqueadero.
Unidad con portería 24 horas y ascensor.
El área del inmueble va sujeta a verificación de escrituras.  
Lemont Inmobiliaria
</t>
  </si>
  <si>
    <t>b3d4b8ff484d1493dddf232d</t>
  </si>
  <si>
    <t>&lt;b&gt;SE VENDE APARTAMENTO EN ALMERIA&lt;/b&gt;&lt;br&gt;&lt;br&gt;APARTAMENTO CON: SALA, COMEDOR, COCINA INTEGRAL, RED DE GAS, ZOAN DE ROPA, 3 ALCOBAS, 2 BA&amp;Ntilde;OS, CLOSET, PISO CERAMICA, CITOFONO,BALCON, PARQUEADERO, PORTERIA 24/7, PISCINA, ZONAS COMUNES, GIMNASIO, PISCINA, SALON SOCIAL, CANCHAS, ZONAS VERDES, PARQUEADERO DE VISITANTES. ADMINISTRACION 230000 MENSUALES,MUY ILUMINADO 3 PISO CON ASCENSOR.&lt;br /&gt;
&lt;br /&gt;
&lt;br /&gt;
CODIGO: 1093093&lt;br /&gt;&lt;br&gt;&lt;br&gt; Características adicionales: &lt;br&gt; - Sala&lt;br&gt; &lt;br&gt;&lt;br&gt; Ref#769122.</t>
  </si>
  <si>
    <t>810b996e10222f73f8f8ac58</t>
  </si>
  <si>
    <t>&lt;b&gt;163 - PILARICA 390&lt;/b&gt;&lt;br&gt;&lt;br&gt;Apartamento iluminado con ventanales con vista al exterior. Excelente distribuci&amp;oacute;n y acabados. Se encuentra en &amp;oacute;ptimo estado. Cuenta con Alcobas amplias, sala de televisi&amp;oacute;n o estudi&amp;oacute;. Mueble de lino. Cocina integral abierta y moderna.  Zona de ropa independiente de la cocina,  la separa  una puerta en madera y cristal, balc&amp;oacute;n Amplio El Cuarto &amp;uacute;til se comunica en el interior del Apartamento.   Parqueadero privado y cubierto. Unidad es  completa, porter&amp;iacute;a 24 horas. Vende DEL TORO S.I (pcast)&lt;br /&gt;&lt;br&gt;&lt;br&gt; Características adicionales: &lt;br&gt; - Comedor diario&lt;br&gt;- Agua corriente&lt;br&gt;- Habitación principal&lt;br&gt;- Estudio&lt;br&gt;- Sala&lt;br&gt;- Depósito&lt;br&gt; &lt;br&gt;&lt;br&gt; Ref#768655.</t>
  </si>
  <si>
    <t>cd1863990d2d2ca0087479cf</t>
  </si>
  <si>
    <t>&lt;b&gt;165.5 ROBLEDO PALENQUE 180&lt;/b&gt;&lt;br&gt;&lt;br&gt;Se vende apartamento de 50 mts aprox. con excelentes acabados en Robledo Palenque, zona estrato 3, en unidad cerrada con vigilancia, porter&amp;iacute;a, zonas verdes, zona infantil. El inmueble consta de sala comedor, 3 alcobas, cocina integral, zona de ropas, red de gas, 2 closets, 2 ba&amp;ntilde;os completos, pisos en madera, parqueadero com&amp;uacute;n. La zona es muy tranquila y con excelente servicio de trasporte. Vende DEL TORO S.I. (esbt)&lt;br /&gt;&lt;br&gt;&lt;br&gt; Características adicionales: &lt;br&gt; - Comedor diario&lt;br&gt;- Agua corriente&lt;br&gt;- Habitación principal&lt;br&gt;- Sala&lt;br&gt; &lt;br&gt;&lt;br&gt; Ref#769096.</t>
  </si>
  <si>
    <t>bf15989b7ce7f8fcb913ac4f</t>
  </si>
  <si>
    <t>&lt;b&gt;161 - - BELÉN LAS MERCEDEZ&lt;/b&gt;&lt;br&gt;&lt;br&gt;Vendo apartamento bien distribuido con buenos espacios iluminado en excelente estado. Es una unidad de 3 torres en Bel&amp;eacute;n Las Mercedez, sector estrato 3. Con un  ambiente tranquilo, porter&amp;iacute;a 24 horas, unidad completa Cuenta con parqueadero amplio y cuarto &amp;uacute;til. Precio de venta negociable. Vende DEL TORO S.I. (pcast)&lt;br /&gt;&lt;br&gt;&lt;br&gt; Características adicionales: &lt;br&gt; - Agua corriente&lt;br&gt;- Habitación principal&lt;br&gt;- Sala&lt;br&gt; &lt;br&gt;&lt;br&gt; Ref#768350.</t>
  </si>
  <si>
    <t>694ed12f34c66df23780643c</t>
  </si>
  <si>
    <t xml:space="preserve">Excelente apartamento en venta en el barrio La América - Niza, Medellín Antioquia
Este apartamento de 70 m2 está distribuido en 2 habitaciones, la principal con baño, en total son 2 baños, patio. 
Se encuentra en el segundo piso de un edificio de 5 pisos.  El primer piso es comercial entonces éste es el primer piso de viviendas.
</t>
  </si>
  <si>
    <t>c9d189797cdfe7e65c46eca6</t>
  </si>
  <si>
    <t>41a4d01dd6a92a1eb1f8d480</t>
  </si>
  <si>
    <t>de674f69ffcc0d8b6e6faf6b</t>
  </si>
  <si>
    <t xml:space="preserve">Casa  Primer Piso, Barrio la Mansión, Villa Hermosa, El barrio la mansión es un barrio residencial, con excelente ubicación y varias rutas de transporte masivo (Metroplús, buses urbanos, etc), Cercano a la universidad de Antioquia, Ruta N, Hospital San Vicente de Paul, Centros comerciales, zonas deportivas.  Podrás encontrar a 150mts  la estación de metroplús de Palos Verdes.
La Vivienda cuenta con una sala amplia, comedor, cocina integral, 2 patios uno Grande y el otro pequeño, 5 alcobas, 2 muy amplias, 2 baños uno social y el otro privado en la alcoba principal, muy amplio, Parqueadero.
si deseas mas informacion sobre este inmueble sera un gusto atenderte.
</t>
  </si>
  <si>
    <t>ce96beada2db4299c4cadf94</t>
  </si>
  <si>
    <t>Casa en venta ubicada en Medellín sector La América.
La casa se encuentra en excelente estado, además cuenta con amplio espacio.
La casa se encuentra cerca a la Parroquia de Nuestra Señora de Los Dolores de La América, Colegio Santa Teresita De La América y a tiendas D1.
Comodidades: Sala-comedor, 3 alcobas, 3 closets, alcoba de servicio, 2 baños, cocina cerrada integral, pisos de cerámica, zona de ropas, 2 patios, balcón y garaje sencillo.</t>
  </si>
  <si>
    <t>248789bc631b097f9a70e48e</t>
  </si>
  <si>
    <t>&lt;b&gt;Vendo casa 1er piso, ubicada en las brisas &lt;/b&gt;&lt;br&gt;&lt;br&gt;Vendo casa terminada primer piso, ubicada en el barrio las Brisas &lt;br /&gt;
&lt;br /&gt;
La casa tiene: &lt;br /&gt;
&lt;br /&gt;
3 habitaciones con closet &lt;br /&gt;
1 ba&amp;ntilde;o&lt;br /&gt;
Sala comedor&lt;br /&gt;
Patio con zona de ropas &lt;br /&gt;
Cocina integral &lt;br /&gt;
Forma de parqueo para veh&amp;iacute;culo en antejardin &lt;br /&gt;
72 m2 &lt;br /&gt;
&lt;br /&gt;
Precio: $195&amp;rsquo;000.000&lt;br /&gt;
C&amp;oacute;digo: 13&lt;br /&gt;
Referencia: 715516&lt;br /&gt;
&lt;br /&gt;
Por favor recordar: Sector, precio, c&amp;oacute;digo y referencia &lt;br /&gt;
&lt;br /&gt;&lt;br&gt;&lt;br&gt; Características adicionales: &lt;br&gt; - Agua corriente&lt;br&gt;- Habitación principal&lt;br&gt; &lt;br&gt;&lt;br&gt; Ref#715516.</t>
  </si>
  <si>
    <t>db5dbf6e42780518c43dae1d</t>
  </si>
  <si>
    <t>Apartamento en venta ubicado en Medellín sector Robledo.
Valor administración $190.000.
Valor predial $206.070.
Valor catastral $194.844.000.
Apartamento duplex, no cuenta con ascensor.
El apartamento se encuentra cerca a la Avenida 80, Éxito y el Colegio Mayor de Antioquia.
Comodidades: Sala, comedor, biblioteca, 2 alcobas, 2 closets, 3 baños, cocina cerrada integral, pisos de cerámica, zona de ropas, 2 niveles, garaje sencillo, servicios públicos, red de gas, salón social, portería 24 horas, cancha y parque infantil.</t>
  </si>
  <si>
    <t>b073946445f2b9457582e51d</t>
  </si>
  <si>
    <t>Apartamento para Venta en el Sector Barrio Cristobal cerca a lugares cómo colegio Salazar y Herrera, mini mercados, droguerías, éxito de Laureles y centro comercial Los Molinos, con múltiples vías de acceso y facilidad de transporte público. Espectacular vista a la cuidad y remodelados acabados permiten un ambiente único y fresco.</t>
  </si>
  <si>
    <t>b9e86666e448d27fc71ade8c</t>
  </si>
  <si>
    <t>3e5ede0f2766dd2d7c0460af</t>
  </si>
  <si>
    <t>Apartamento de 81 m2. cuenta con 3 alcobas, estudio, 2 baños, cocina abierta, zona de ropas, sala, comedor y balcón. Tiene 1 parqueadero y 1 cuarto útil. La unidad residencial tiene 3 piscinas, gimnasio, turco, sauna, 3 salones para reuniones o sociales, parque de diversiones para los niños, y sala de juegos, canchas recreativas y zona de mascotas. En excelente ubicación a 1 cuadra de la Avenida 80, con transporte público, supermercados y todo lo necesario muy cerca de ti. Se entregará en el mes de diciembre.</t>
  </si>
  <si>
    <t>b7b129596f0af9abbfca9388</t>
  </si>
  <si>
    <t>Apartamento en el exclusivo sector de patio bonito  en el Poblado ,cuenta con  espacios amplios, iluminando, 3 habitaciones estudio, cocina amplia , sala y comedor independiente.</t>
  </si>
  <si>
    <t>d6acae7f151578b1bfc09c70</t>
  </si>
  <si>
    <t>Apartamento, con 3 habitaciones, 2 con closet, sala, comedor, cocina Integral y patio</t>
  </si>
  <si>
    <t>d51bba0aa1dbbeb06878c6a4</t>
  </si>
  <si>
    <t>Casa Ubicada en el Sector Residencial Belén El Nogal, en el primer piso se encuentra ubicado el garaje, en el segundo piso se encuentra ubicada la casa con sus comodidades tales como grandes ventanales, balcón amplio, sala y comedor en ambientes separados, cuenta con 3 habitaciones, más la del servicio, tiene 3 baños, 3 patios, cocina integral incluyendo la red de gas.</t>
  </si>
  <si>
    <t>1ff1238f0cb9b974e649d8de</t>
  </si>
  <si>
    <t xml:space="preserve">Esta propiedad es una gran oportunidad de inversión ya que se vende una propiedad con dos inmuebles independientes y con excelente ubicación.
Las casas están localizadas en la comuna 16 de Medellín, en el tradicional barrio La Palma. Con la maravillosa ubicación que tienes, vas a tener todo lo que requieras al alcance de tu mano, no necesitaras transporte a la hora de hacer diligencias. Si llegaras a requerir desplazamiento en transporte público, nada más central que la ubicación de este inmueble que permite acceso fácil a varias rutas de transporte público: a dos cuadras tienes la estación del metroplus La Palma, a una cuadra la calle 30 y a dos cuadras la conocida venida 80 donde encuentras alimentadores y buses; cerca de sitios de interés como: Centro Comercial Los Molinos y Parque de Belén. 
Tendrás alcance a todo tipo de comercio: tiendas de cadena, supermercados, peluquerías, bancos, almacenes de ropa, depósitos, malls, etc.; también encontraras iglesias, hospitales, clínicas, colegios públicos y privados, hoteles, entre otros.
Si te gusta el deporte, puedes salir a caminar solo o acompañado, a unas cuadras tienes la Unidad Deportiva de Belén, la pista de BMX Mariana Pajón y también el Aeroparque Juan Pablo II. 
En el primer piso encontramos una casa con las siguientes comodidades: Garaje, sala, comedor, baño social, baño completo, 2 alcobas con closet, cocina integral, patio y cuarto de servicio con baño completo. Esta casa se encuentra en buen estado. Es muy amplia, iluminada y aireada.
En el segundo piso encontramos una casa con las siguientes comodidades: Garaje, sala, comedor, baño social completo, alcoba principal con baño completo y closet, alcoba con closet, espacio actualmente destinado como alcoba con closet, cocina integral, patio, cuarto de lavandería, gran balcón, terraza para BBQ con baño. Esta casa se le deben hacer reparaciones por humedad, y mejoras a la apariencia según consideración de cliente inversor, cabe recalcar que en las condiciones en que esta actualmente se considera habitable. Es una casa con buenos espacios y gran potencial. 
El barrio es tranquilo, seguro y con mucha naturaleza en sus antejardines.
Estrato 5 y de predial se pagan $375.300/trimestral.
Si quieres conocer más de esta gran oportunidad de inversión, no dudes en llamarme y/o contactarme, soy tu agente inmobiliaria de confianza.
</t>
  </si>
  <si>
    <t>8f180c98c29c0dfd7a1012ef</t>
  </si>
  <si>
    <t xml:space="preserve">CASA en venta ubicado en MEDELLIN, SAN PABLO GUAYABAL.
Acogedor  inmueble de dos pisos 128mts, distribuidos de la siguiente forma: 4 alcobas, 2 baños, closet,  sala y comedor amplio, cocina integral, balcón, cuarto útil, parqueadero, calentador, hall de alcobas,patio.
No amoblada.
En un sector muy tranquilo, con fáciles vías de acceso, y transporte publico recurrente, sector tranquilo y muy residencial.
</t>
  </si>
  <si>
    <t>95c823aeca0274ce7733f05a</t>
  </si>
  <si>
    <t>Sueñas con tener una huerta o quieres tener un lugar privado para sembrar tus vegetales? esta casa unifamiliar de tres niveles con amplios espacios internos es para ti. ubicada en una reconocida unidad del sector de  Cataluña, cercana a rutas integradas del metro, canchas y colegios.</t>
  </si>
  <si>
    <t>2a6927d8f79c300cc8b41819</t>
  </si>
  <si>
    <t>Venta Edificio Laureles La Castellana Medellin, ubicado en zona residencial tranquilo, poco ruido y seguro, muy cerca de restaurantes y otros sitios de entretenimiento para turistas. se puede promocionar para Hotel, con 5 niveles  de 2 apartamentos por piso, cada apartamento con 2 habitaciones, solo el piso 3 tiene 3 habitaciones, cada apartamento con 2 baños, sala comedor cocina y zona de ropas, balcón y 8 parqueaderos en 2 sótanos. habitación de viviente dotada con baño y cocina, puerta de garaje con control personalizado. sector tranquilo y seguro. se puede promocionar para AIRBNB.  No ascensor, No vigilante interno. en el sótano tiene una habitación con cocineta y baño aquí vive la persona de aseo y pendiente de la seguridad del Edificio, es permanente 24-7</t>
  </si>
  <si>
    <t>d1e46d4123264a66b6229812</t>
  </si>
  <si>
    <t xml:space="preserve">Tenemos para la venta comoda casa, ubicado en el sector de Rodeo Alto en Medellín, Antioquia, piso en porcelanato, acogedor,  3 habitaciones, la habitacion principal con baño y vestier, 2 baños, sala comedor, patio, en una unidad cerrada campestre, cancha sintética, cancha de grama, piscina adultos y niños, salón social, salón de juegos, zona infantil y sendero ecológico.
el parqueadero es comun GARANTIZADO espacio dentro del conjunto, y tiene opciones de añadirle parqueadero privado.
</t>
  </si>
  <si>
    <t>2741dd3b6e81ec4635cd3782</t>
  </si>
  <si>
    <t xml:space="preserve">Apartamento ubicado en Buenos Aires sector La Pastora, cuenta con 3 alcobas (2 de ellas con closet), sala-comedor, cocina semintegral, zona de ropas, red de gas, calentador. Excelente servicio de transporte, a 5 minutos del Centro Comercial La Central.
Área Construida: 42 mts.
$ 130.000.000
</t>
  </si>
  <si>
    <t>cbe90f1fd229d1996eadb4da</t>
  </si>
  <si>
    <t xml:space="preserve">Cod 3097135. En este hermoso espacio encontraras 3 alcobas, 3 closets, baño en alcoba principal,  baño social, sala comedor, balcón que permite el acceso de luz natural, cocina integral, red de gas, zona de ropas. La unidad residencial cuenta con seguridad 24 horas, cámaras de seguridad, shut de basuras, juegos infantiles y zonas verdes,  parqueadero de visitantes, Sector residencial tranquilo con excelentes rutas de transporte
</t>
  </si>
  <si>
    <t>8c1f6414e48fed105e776b6b</t>
  </si>
  <si>
    <t>Apartamento en venta con excelente ubicacin, cerca al colegio San Ignacio, a la estacin del metro Estadio, a supermercados, iglesia, consta de 74 metros cuadrados, 2 habitaciones amplias, bao social, habitacin de servicio con bao, duchas elctricas, sala comedor, cocina semi integral con cubierta de cuatro puestos, patio, apartamento con mucha iluminacin y muy fresco</t>
  </si>
  <si>
    <t>bfd2cdb550c395d45ee1a129</t>
  </si>
  <si>
    <t>&lt;b&gt;057 ROBLEDO 165&lt;/b&gt;&lt;br&gt;&lt;br&gt;Casa de Primer Piso Unidad Cerrada, sector Robledo zona estrato 3. Metros Cuadrados 60, 3 Alcobas , 1 Ba&amp;ntilde;os con Posibilidad de otro , cocina Integral, patio, 2 Closets , con Parqueadero Propio, porter&amp;iacute;a 24 Horas, cancha deportiva, Administraci&amp;oacute;n $80.000. Vende DEL TORO S.I.&lt;br /&gt;&lt;br&gt;&lt;br&gt; Características adicionales: &lt;br&gt; - Agua corriente&lt;br&gt;- Habitación principal&lt;br&gt; &lt;br&gt;&lt;br&gt; Ref#666400.</t>
  </si>
  <si>
    <t>7c63bba0c89b233090eca1c3</t>
  </si>
  <si>
    <t>Apartamento de 60 mts2 (área por confirmar con escrituras), ubicado en exclusivo sector de la ciudad, iluminación natural, la unidad cuenta con amplias zonas de esparcimiento ideales para descansar y disfrutar en familia, muy buenas vías de acceso cercano a centros comerciales, colegios y universidades, rutas de transporte e integradas del Metro.</t>
  </si>
  <si>
    <t>727c83f375fc6b92fe626f11</t>
  </si>
  <si>
    <t>Apartamento en venta ubicado en el Poblado sector San Julian.Cerca al mall palma grande, euro palmas y excelentes vías de acceso por la Avenid las palmas. Comodidades Sala-comedor, 3 alcobas, 1 vestier, 2 closet, 2 baños, cocina abierta e integral, piso en porcelanato, zona de ropas, balcón, garaje sencillo, servicios públicos, red de gas, portería 24 horas, zonas verdes, salón social, ascensor, canchas, gimnasio, parque infantil, piscina, sauna y turco.</t>
  </si>
  <si>
    <t>26768258f8c59f677f4c36e8</t>
  </si>
  <si>
    <t>HERMOSO APARTAMENTO CON ESPECTACULAR VISTA A LA CIUDAD SIN PONIENTE ADEMAS SE ENCUENTRA UBICADO A SOLO 1 CUADRA DE LAS PALMAS. Puntos de referencia: a 2 minutos de Castropol, a 2 minutos de la avenida El Poblado, cerca de; bancos, restaurantes, colegios, transporte publico, supermercados, mall comercial. El conjunto residencial tiene; piscina, cancha deportiva, gimnasio, juegos infantiles, saln social, portera las 24 horas. El apartamento tiene 3 habitaciones, 2 baos, cocina abierta con barra americana, un espacioso saln comedor acompaado de un excelente balcn, piso alto con parqueadero. El apartamento se encuentra en una unidad moderna construida entre 3 y 5 aos.</t>
  </si>
  <si>
    <t>10bca549889e0dc1d466ca24</t>
  </si>
  <si>
    <t>En el sector de la loma de los bernal, en una de las unidades más completas, encontramos hermoso apartamento, con vista hacia el Cerro. Cuenta con  3 alcobas , la principal, muy amplia con baño y Vestier, las otras dos habitaciones con closet cada una. Tiene una zona de estudio, con escritorio empotrado. Tiene salón comedor amplio, balcón, cocina integral en excelente estado y zona de ropas con closet. Tiene  parqueadero y un cuarto útil.
Área : 94 mtr
Administración : $ 293.000
Predíal : $ 2'590.000
Portería 24 horas</t>
  </si>
  <si>
    <t>3d3b399f094bb2428beab4be</t>
  </si>
  <si>
    <t>Venta Apartamento en aabaneta Antioquia,  salacomedor, 3 alcobas , una cin vestier, 2 baños, cocina integral cpn barra americana, zona de ropas independiente, balcon con excelente vista, piso en ceramica, red de gas , ascensor, porteria 24 horas, parqueadero privado, cuarto util, 87 metros, unidad con muchas comodidades , piscina, jacuzzi, gimnasio, precio negociable , se escucha oferta.</t>
  </si>
  <si>
    <t>1e04102e5b8b6ef0a93d8f0e</t>
  </si>
  <si>
    <t xml:space="preserve">Area 110 mt, 3 alcobas, 2 baños, sala comedor, cocina abierta en isla, balcon, parqueadero y cuarto util. 
PH, zona social en terraza con pscina, gimnacio y barbacoa. 
Cerca avenida 80, calle 30, exito de Belen, metrosalud. 
</t>
  </si>
  <si>
    <t>864fd2f8b872b1fa2c73cbba</t>
  </si>
  <si>
    <t xml:space="preserve">Área 89 m2, 3 alcobas, 2 con baño, mas baño social, todas con closet, sala comedor, cocina integral abierta con barra americana, zona de ropas, balcón, piso en ceramica, red de gas y video citofonia, Piso 2 sin ascensor (APARTAMENTO PARA ESTRENAR) .
P.H. 
Cerca a la Av 80, Parque de la floresta, supermercados D1, droguerias, Parroquia la inmaculada, colegios, y excelentes rutas de transporte.
</t>
  </si>
  <si>
    <t>b96b66e9c3f472ad82527d6f</t>
  </si>
  <si>
    <t>Hermosa Casa en unidad cerrada, tiene 120 metros construidos en 3 niveles, cuenta con 3 alcobas, la casa esta totalmente remodelada, tiene parqueadero, cuenta con buenas rutas de buses, cerca de colegios y universidades, mini mercados</t>
  </si>
  <si>
    <t>62f83cf71b150d4376c536af</t>
  </si>
  <si>
    <t>Apartamento de 63 mtrs2 Aprox. por confirmar sobre escrituras, con buena iluminación, portería permanente parqueadero cubierto, unidad completa para disfrutar de sus espacios en un ambiente familiar agradable, buenas rutas de transporte</t>
  </si>
  <si>
    <t>8f471a5f007c58b14b62af46</t>
  </si>
  <si>
    <t xml:space="preserve">Área 96 m2, 3 alcobas, 2 baños, sala comedor, cocina integral, zona de ropas, estudio.
Cerca a iglesias, la bolivarina, pepeganga, buena rutas de trasnporte.
</t>
  </si>
  <si>
    <t>52f40470c9dbd4b2bf5d4ad8</t>
  </si>
  <si>
    <t>Se Vende apartamento En Calasanz parte baja.
Este hermoso apartamento, tiene una linda vista hacia la ciudad, es muy fresco he iluminado y no le da el poniente. 
Solo 3 torres, cuenta con un área de 73 mt, 3 habitaciones, 2 baños (uno privado con vestier en habitación ppal y uno social), balcón, cocina, zona de ropas, sala - comedor, estudio, parqueadero y cuarto útil.
Unidad completa con vigilancia 24 horas, piscina, zona de juegos infantiles, turco, zona de mascotas.
Excelente transporte público.
Valor venta: $355.000.000
Años de construido: 6
Estrato: 5
Valor Admon: $215.000
Valor predial: apto $750.000, parqueadero $55.000 y útil $8.000</t>
  </si>
  <si>
    <t>c4cb882ae7aa772800a4fa87</t>
  </si>
  <si>
    <t>Apartamento en venta ubicado en Sector Tierra firme. 67 m2, piso alto, 3 habitaciones, 2 baños, concepto abierto con amplio balcón. Parqueadero privado y cuarto útil amplio. Unidad completa, juegos infantiles, piscina, sauna, salón social, salón de juegos, gimnasio dotado. Cercano a centros comerciales, ITM, Colegio Mayor.</t>
  </si>
  <si>
    <t>0fb3806fd1a9857a4e38b479</t>
  </si>
  <si>
    <t xml:space="preserve">Consta de sala y Comedor, 1 terraza balcón muy amplio, excelente vista, cocina integral abierta, red de gas, 3 habitaciones iluminadas y muy amplias cada una con su baño y 1 baño social, excelente vista hacia el poblado y parte de Belén. Sin deudas.
El edificio tiene parqueadero se ingresa con huella o tarjeta y al parqueadero con control
En el momento están operando para colocar vigilancia, en estos momentos se cuenta con cámaras en todo el edificio.
</t>
  </si>
  <si>
    <t>10bab2e7a9d3a8fd518aed1f</t>
  </si>
  <si>
    <t>Venta de hermoso apartamento con lindos acabados.
Área 53 mts
Balcón
Sala_ comedor
2 alcobas
Zona de biblioteca
Cuarto de alacena
Cocina integral
Dos baños
Parqueadero piso 2 
Cuarto útil 4.57 mts, en el piso 2 cerca al parqueadero.
Piscina adulto y niños, jacuzi y turco
Gym, salón yoga y spining. Salón de video juegos, salon social, bbq, parque infantil, minicancha de golf y cancha sintética de futboll. Portería 24 horas
Ubicado en un sector de alto desarrollo y valorización.</t>
  </si>
  <si>
    <t>c31017396f44e3c8f24b4da1</t>
  </si>
  <si>
    <t>Disponible para venta sector Robledo.
Se encuentra distribuido en: 4 alcobas, 4 closet, 3 baños, cocina integral, gas natural, sala comedor, terraza, zona de ropas, pisos en cerámica, shut de basura.
Cuenta con excelentes acabados, buena ubicación.</t>
  </si>
  <si>
    <t>8a0ee155dbab25388c46173a</t>
  </si>
  <si>
    <t>Apartamento en Venta sector Laureles.</t>
  </si>
  <si>
    <t>eb99c37ee47c203fb25ba327</t>
  </si>
  <si>
    <t>&lt;b&gt;Vendo casa grande 3er piso, ubicada en Castilla &lt;/b&gt;&lt;br&gt;&lt;br&gt;Vendo casa grande tercer piso, ubicada en Castilla &lt;br /&gt;
&lt;br /&gt;
La casa tiene:&lt;br /&gt;
&lt;br /&gt;
5 habitaciones &lt;br /&gt;
2 ba&amp;ntilde;os &lt;br /&gt;
Sala &lt;br /&gt;
Comedor &lt;br /&gt;
Cocina integral amplia &lt;br /&gt;
Balc&amp;oacute;n &lt;br /&gt;
Patio grande &lt;br /&gt;
Cerca del hospital la Mar&amp;iacute;a &lt;br /&gt;
120 m2 &lt;br /&gt;
&lt;br /&gt;
Precio: $155&amp;rsquo;000.000&lt;br /&gt;
C&amp;oacute;digo: 30&lt;br /&gt;
Referencia: 756372&lt;br /&gt;
&lt;br /&gt;
Por favor recordar: Sector, precio, c&amp;oacute;digo y referencia &lt;br /&gt;&lt;br&gt;&lt;br&gt; Características adicionales: &lt;br&gt; - Agua corriente&lt;br&gt;- Habitación principal&lt;br&gt;- Sala&lt;br&gt; &lt;br&gt;&lt;br&gt; Ref#756372.</t>
  </si>
  <si>
    <t>c9246e50ce67c2a6e13eee95</t>
  </si>
  <si>
    <t xml:space="preserve">BRANDO &amp; CIA Te ofrece hermoso apartamento en loma de los bernal  para la venta, ubicado en unidad cerrada cuenta con 67 metros, en piso 15 con parqueadero privado con muy buena capacidad, cuenta con 2 alcobas, 2 Baños, espacio para sala-comedor, cuenta con cocina integral y zona de ropas, pisos en ceramica,un muy balcon, buena iluminacion, espacios bien distribuidos, administracion economica, muy bien ubicado .
¡Contactanos!
</t>
  </si>
  <si>
    <t>9f11f0519610f507166e9f1b</t>
  </si>
  <si>
    <t xml:space="preserve">Cod. 3871643. En esta casa familiar de 3 niveles encontraras, 4 alcobas, baño en alcoba principal, dos baños sociales. Además, sala, comedor independiente, cocina semi-integral con estufa y red de gas. También, patio, balcón y parqueadero cubierto privado. La unidad residencial cuenta con seguridad 24 horas, piscina de adultos y cancha de fútbol. Ubicada en zona de alto desarrollo y tranquilo. Cercano a Mall El Indio, CC. San Diego, Vía las Palmas. Predial $800.000. Excelente opotunidad para vivienda y de inversión. 
</t>
  </si>
  <si>
    <t>b34e8b564cfabf7b237edf33</t>
  </si>
  <si>
    <t>HERMOSA CASA DE DOS PISOS CON ACABADOS DE LUJO Y AMPLIOS ESPACIOS, UBICADA EN UN MARAVILLOSO CONJUNTO RESIDENCIAL A 5 MINUTOS DEL MALL TERRAZINA. Puntos de referencia: a 5 minutos del centro comercial City Plaza, a solo 8 minutos del Mall San Lucas, cerca de: transporte integrado, supermercados, bancos, restaurantes, universidad, colegio, iglesia, varias rutas de acceso. El conjunto residencial es campestre, tiene; piscina climatizada de adultos y niños, gimnasio, salón social, jacuzzi, juegos infantiles, seguridad las 24 horas. La casa tiene acabados de ultima, sala comedor, 4 habitaciones muy amplias cada una con baño mas la de servicio, vestier, cocina tipo americana, habitación y zona del servicio, parqueaderos paralelos. La casa tiene excelente iluminación natural, jardín interno, acabados modernos, muy bien ubicada.</t>
  </si>
  <si>
    <t>5f9ecfc4428e5d90165ee6b6</t>
  </si>
  <si>
    <t>Apartamento de 96 metros aproximados (por confirmar sobre escrituras), cuenta con amplios espacios iluminados, 3 alcobas, 2 baños, patio amplio y dos balcones, ubicado en excelente sector cerca al Obelisco.</t>
  </si>
  <si>
    <t>69f24eb886a3f829229ff365</t>
  </si>
  <si>
    <t>Estado: Usado
País: Colombia
Provincia: Antioquia
Ciudad: Medellín.
Área Construida: 120 m²
Área Terreno: 120 m²
Área Privada: 120 m²
Habitaciones: 4
Baños: 2
Garaje: 0
Estrato: 4 Piso : 2 Tipo Inmueble: Casa
Negocio: Venta, Adosado Armarios empotrados
Balcón
Baño auxiliar
Baño en habitación principal
Bifamiliar
Calentador
Clósets
Gas domiciliario
Vista panorámica, cerca a San Juan, colegios, restaurantes, supermercados, bancos, zonas de diversión</t>
  </si>
  <si>
    <t>2ed2bfd36f57ca5276a01fa8</t>
  </si>
  <si>
    <t xml:space="preserve">Apartamento En Venta Laureles, Medellín.
115M2, 4 habitaciones + alcoba de servicio, 3 baños, 3 closet, Vestier, 2 balcones, sala comedor, cocina integral, mesón acero inoxidable, red de gas, calentador, piso cerámica y tipo granito, zona de ropa, parqueadero.
Edificio con portería 24 horas, ascensor, shut de basura, piscina.
Fácil acceso a transporte público, ubicado cerca de supermercados, establecimientos comerciales, parques, colegios, universidad Pontificia Bolivariana, sector residencial.
Proser Inmobiliaria.
</t>
  </si>
  <si>
    <t>0035b7a226963e69c31b205d</t>
  </si>
  <si>
    <t>&lt;b&gt;137 BOSTON 130&lt;/b&gt;&lt;br&gt;&lt;br&gt;Se vende aparta estudio quinto piso con ascensor de 30,5 mts, en zona estrato 4. El edificio cuenta con porter&amp;iacute;a 24h, sal&amp;oacute;n social. El inmueble consta de sala comedor, ventanal, cocina integral con barra americana, red de gas, zona de ropas, 1 alcoba, 1 closet, 1 ba&amp;ntilde;o cabinado completo, piso en cer&amp;aacute;mica. Cerca al tranv&amp;iacute;a de Ayacucho y a la Placita de flores. Precio de venta negociable. Vende DEL TORO S.I. (sgtbq)&lt;br /&gt;&lt;br&gt;&lt;br&gt; Características adicionales: &lt;br&gt; - Agua corriente&lt;br&gt;- Habitación principal&lt;br&gt;- Sala&lt;br&gt; &lt;br&gt;&lt;br&gt; Ref#756419.</t>
  </si>
  <si>
    <t>d23905c8dd4d93ea8e730a2b</t>
  </si>
  <si>
    <t>&lt;b&gt;Vendo casa 2do piso, ubicado en Francisco Antonio Zea &lt;/b&gt;&lt;br&gt;&lt;br&gt;Vendo casa segundo piso, ubicada en Francisco Antonio Zea &lt;br /&gt;
&lt;br /&gt;
La casa tiene:&lt;br /&gt;
&lt;br /&gt;
4 habitaciones con closet &lt;br /&gt;
2 ba&amp;ntilde;os &lt;br /&gt;
Patio&lt;br /&gt;
Balc&amp;oacute;n amplio &lt;br /&gt;
Sala independiente &lt;br /&gt;
Comedor independiente &lt;br /&gt;
Cocina integral &lt;br /&gt;
Calle amplia &lt;br /&gt;
Se puede parquear moto en antejardin &lt;br /&gt;
Documentos al d&amp;iacute;a &lt;br /&gt;
77.34 m2&lt;br /&gt;
&lt;br /&gt;
Precio: $190&amp;rsquo;000.000 solo pago en efectivo &lt;br /&gt;
C&amp;oacute;digo: 12&lt;br /&gt;
Referencia: 835532&lt;br /&gt;
&lt;br /&gt;
Por favor recordar: Sector, precio, c&amp;oacute;digo y referencia &lt;br /&gt;&lt;br&gt;&lt;br&gt; Características adicionales: &lt;br&gt; - Agua corriente&lt;br&gt;- Habitación principal&lt;br&gt;- Sala&lt;br&gt; &lt;br&gt;&lt;br&gt; Ref#835532.</t>
  </si>
  <si>
    <t>22397bc13350c23164dfcd2c</t>
  </si>
  <si>
    <t>Apartamento de 60,32 metros cuadrados aproximadamente con parqueadero sencillo y cuarto útil, en urbanización con portería, citófono, ascensor, piscina, juegos infantiles, salón social, parqueadero para visitantes, gimnasio, shut de basuras, cancha de microfutbol interna cubierta y solarium. En sector con cercanía a colegios, universidades, parques, supermercados, centros comerciales y cuenta con fácil acceso a transporte público.</t>
  </si>
  <si>
    <t>6359093ebb583a42299ee27e</t>
  </si>
  <si>
    <t>Apartamento con área privada cubierta de 127,06 metros cuadrados y área libre (terraza) de 4,03 metros cuadrados que cuenta con dos parqueaderos sencillos y dos cuartos útiles. En edificio con portería diurna, citófono, ascensor, salón social, parqueadero para visitantes, en sector cercano al Centro Comercial Unicentro, parques, colegios, universidades, supermercados y restaurantes abundantes, con facilidad de acceso a transporte público.</t>
  </si>
  <si>
    <t>d3d1b9394b39cdd005e99950</t>
  </si>
  <si>
    <t xml:space="preserve">BRANDO &amp; CIA Te ofrece hermoso apartamento en Rodeo alto para la venta, ubicado en unidad cerrada cuenta con 48metros, parqueadero comunal con muy buena capacidad, cuenta con 2 alcobas,  1 Baño, espacio para sala-comedor, cuenta con cocina integral y zona de ropas, pisos en ceramica, buena iluminacion, espacios bien distribuidos, administracion economica, muy bien ubicado . Valor negociable.
¡Contactanos!
</t>
  </si>
  <si>
    <t>c1be383cde8befedeb34c3a2</t>
  </si>
  <si>
    <t>Venta Apartamento Laureles, Santa Teresita, edificio solo, Area 138 Metros, 3 alcobas y servicio, sala comedor, cocina integral, zona de ropas garage sencillo, Admon $440.000 Predial $500.000 Trimestral, cerca a zona bancaria, restaurantes, buen transporte.Pedido$ 510Millones</t>
  </si>
  <si>
    <t>67e333567b4cd13fd2babcd7</t>
  </si>
  <si>
    <t>Amplio, tranquilo,seguro, fresco, excelente ubicación son las características de este apartamento ubicado en zona de constante valorización.Área 130 metros, 4 habitaciones, 3 baños, cocina integral, zona de ropas, sala, comedor, cuarto útil, parqueadero.La unidad cuenta con generosas zonas sociales las cuales incluyen piscina para adultos y niños, sauna, salón social, parque infantil, cancha múltiple, zonas verdes. El entorno se caracteriza por su tranquilidad, parques zonas verdes,comercio.El sector es estratégico por ubicación :cercano a la 80,estadio, universidades del sector. Amplia oferta de servicios de transporte.</t>
  </si>
  <si>
    <t>d1a06f496f4d4fab5de1e408</t>
  </si>
  <si>
    <t>ESPECTACULAR CASA CON GENEROSOS ESPÁCIOS EN EXCLUSIVO CONJUNTO RESIDENCIAL A SOLO 2 MINUTO DEL TESORO. Puntos de referencia: A 2 minuto del Centro Comercial El Tesoro, a 2 minutos del Mall del Este, cerca a: Bancos, restaurantes, supermercados, 3 vías de acceso, colegio, transporte publico integrado, iglesia. La unidad residencial se caracteriza por la seguridad y las hermosas zonas verdes. La casa cuenta con: cocina independiente con espacio para comedor, sala comedor independientes, zona de patio o terraza con un hermosos jardines, zona de estudio o hall de alcobas, tiene 3 habitaciones cada una con baño, Vestier y balcón), la principal con dos Vestier, sala de televisión, biblioteca. características: amplios espacios, excelente y exclusivo conjunto, excelente iluminación, amplios espacios. parqueadero para 3 carros, Salón de juegos o hobbit sala estar adicional , Cuarto útil.</t>
  </si>
  <si>
    <t>c7c43e8076e035b746f7482e</t>
  </si>
  <si>
    <t>HERMOSA CASA UBICADA EN UN HERMOSO Y EXCLUSIVO CONJUNTO RESIDENCIAL A SOLO 14 MINUTOS DE LA CIUDAD. Punto de referencia: a 4 minutos del Mall Indiana, A 12 minutos del aeropuerto Jose Maria, cerca de: bancos, restaurantes, mall comercial, transporte publico, universidad, colegios, supermercados, almacenes, oficinas y hospital. La unidad residencial te cautivara con sus bonitos alrededores naturales, tiene dos parques de juegos infantiles, senderos peatonales, lago, cerramiento perimetral, vías completamente pavimentadas, zonas verdes y seguridad las 24 horas. La casa cuenta con 3 habitaciones más servicio todas con baño y Vestier, y tiene un estar en la parte inferior con salida al jardín.</t>
  </si>
  <si>
    <t>7009bf8c981f11007135d266</t>
  </si>
  <si>
    <t xml:space="preserve">Se vende apartamento, con 84mt2, construidos y distribuidos en: piso en porcelanato, sala-comedor, 3 alcobas, 3 closet, 2 baño cabinados, cocina integral, zona de ropa, calentador, red de gas natural, 1 parqueadero.
Edificio con portería diurna 12 horas.
El área del inmueble va sujeta a verificación de escrituras. 
Lemont inmobiliaria.
</t>
  </si>
  <si>
    <t>d5cf2dd7de3117b7a9e504b9</t>
  </si>
  <si>
    <t>Vendo apartamento en la mota, cuenta con 3 habitaciones, 2 baños cocina integral, estrato 4, sala comedor, unidad cerrada, con salón social, piscina juegos infantiles y zona deportiva cerca al centro comercial arkadia</t>
  </si>
  <si>
    <t>8b61cf04de02b25da4e0374f</t>
  </si>
  <si>
    <t xml:space="preserve">Código: 4314FR551
Ubicado en un cuarto piso con ascensor, este apartamento cuenta con amplias habitaciones. La alcoba principal con vestier y baño privado. Una segunda habitacion tambien con baño privado y Closet de pared a pared, La tercera habitacion con closet y en frente el baño social.
Su iluminada zona social, esta integrada por una espaciosa Cocina con isla, balcón, Sala y comedor. Una Sola Torre que pemite que ventilacion cruce por fachada 
En sector de Simón Bolivar, con excelentes vias de acceso, y cerca a supermercados, parroquias, se vende este espectacular apartamento con menos de dos años de uso.
</t>
  </si>
  <si>
    <t>50f35d861afd2e32b1fe0088</t>
  </si>
  <si>
    <t xml:space="preserve">Acogedor apartamento tradicional remodelado en Laureles, con excelentes espacios y cerca de todo.
Es un apartamento con la mejor ubicación de Laureles si quieres tener a la mano, servicio de transporte, supermercados, hospitales, Iglesia. Cuenta con 3 habitaciones la principal con baño, un baño social completo, alcoba del servicio, estar de television y biblioteca y patios inersons que lo hacen iluminado y ventilado. PREDIAL: $570.000 TRIMESTRAL
</t>
  </si>
  <si>
    <t>b96abe2c5f55a4b464566f75</t>
  </si>
  <si>
    <t xml:space="preserve">Apartamento ubicado en Medellín sector Calazans, tiene un área de 87.6 m2 (sujetos a validación con documentos) distribuidos en 3 habitaciones, 2 baños, sala comedor, cocina integral, zona de ropas, estudio y balcón. Además, cuenta con parqueadero sencillo y cuarto útil.
Se encuentra en unidad cerrada con zona comunes en construcción como piscina para adultos y niños, sauna, turco, cancha recreativa, cancha de scuash, gimnasio, vigilancia y portería las 24 horas.
Entrega 2021, ya están escriturados.
Cerca de la 80 y de la iglesia de Emaús.
</t>
  </si>
  <si>
    <t>c373d614aa34eb710ce3da6a</t>
  </si>
  <si>
    <t xml:space="preserve">Vendo Apartamento en Torres de San Sebastian  Piso 17
2 Alcobas
1 Baño 
Salon Comedor
Unidad con Piscina 
</t>
  </si>
  <si>
    <t>674c6aab650ef7a70ec1b5ab</t>
  </si>
  <si>
    <t>Venta casa en Medellin sector velodromo, ideal para familias grandes o para constructores, cuenta con un área de lote de 220m2, con 6.5 de frente y 30 de fondo.
Tiene  5alcobas (en el primer piso), 3 baños, sala, comedor y cocina integral con isla, tiene 2 patios, un solar y en el segundo piso tiene 2 alcobas, zona de ropas y terraza.  Tiene un garaje interno y uno externo. Esta casa ya ha sido remodelada en cocina, baños, pisos con el cambio de electricidad y tubería.</t>
  </si>
  <si>
    <t>2bf99251fd1b6ba05e121850</t>
  </si>
  <si>
    <t>WG Especialista Inmobiliaria ofrece casa en venta cerca a la Universidad Pontificia Bolivariana, cerca a supermercados, Parroquia San Joaquín, consta de 194 metros cuadrados construidos, 11.5 metros de frente por 17 metros de fondo, distribuidos en dos niveles, en el primer nivel encontramos sala comedor amplia, cocina semi integral con cubierta de cuatro puestos, alacenas superiores e inferiores, habitación amplia con baño privado, baño social, patio, cuarto útil y parqueadero doble lineal, en el segundo nivel encontramos 4 habitaciones, una de ellas con balcón y baño, baño social, biblioteca o sala de star y amplio pasillo.</t>
  </si>
  <si>
    <t>f54500683bb68f0bc757e165</t>
  </si>
  <si>
    <t>&lt;b&gt;FATIMA, VENTA APARTAMENTO&lt;/b&gt;&lt;br&gt;&lt;br&gt;Venta apartamento de 124 m2 con parqueadero.&lt;br /&gt;
&lt;br /&gt;
Tiene 4 alcobas - 2 vestier - 2 closet - 3 ba&amp;ntilde;os cabinados - Sala - Comedor - Sala TV - Estudio grande - Piso en porcelanato - Cocina semi-integral - Red de gas - Calentador de gas natural - Patio de ropas - Balc&amp;oacute;n .&lt;br /&gt;
&lt;br /&gt;
Sector residencial plano de f&amp;aacute;cil movilidad, muy apetecido por su estrat&amp;eacute;gica ubicaci&amp;oacute;n cerca de Unicentro, la UPB con excelente servicio de transporte p&amp;uacute;blico como el alimentador del metro plus y estaci&amp;oacute;n F&amp;aacute;tima del metro.&lt;br /&gt;&lt;br&gt;&lt;br&gt; Características adicionales: &lt;br&gt; - Agua corriente&lt;br&gt;- Habitación principal&lt;br&gt;- Estudio&lt;br&gt; &lt;br&gt;&lt;br&gt; Ref#799457.</t>
  </si>
  <si>
    <t>6f265f6cb1f7a115c0d21530</t>
  </si>
  <si>
    <t>Te presentamos apartamento ubicado en Laureles Nogal, el cual consta de 4 alcobas + servicio, cuatro closets, 3 baños, cabinados, sala comedor con ventanal, salón social, cocina integral, cubierta cuatro puestos una eléctrica, calentador a gas, Red de gas, patio para zona de ropas, poceta. Dos cuartos útiles, parqueadero con control a una cuadra.</t>
  </si>
  <si>
    <t>997d2dfa65c20d08206d98e2</t>
  </si>
  <si>
    <t xml:space="preserve">Exclusivo, moderno y con acabados de muy buen gusto, seran las caracteristicas de este apartamento sobre planos. Area de 77 metros, 2 habitaciones, habitación principal con vestier y baño, baño social, cocina integral abierta, red de gas, zona de ropas independiente, sala-comedor, balcón, las áreas comunes del apartamento son en porcelanato, las habitaciones en madera laminada. Adicionalmente cuenta con terraza de entretenimiento y parqueadero. Se entrega en Junio de 2022.
El edificio cuenta con ascensor y video citofonia. 
Con excelente ubicación, cerca de la UPB, a la clinica Conquistadores, al Centro Comercial Unicentro, Homcenter, Parques del Rio, Makro, Jumbo y a 5 minutos del centro de Medellín. 
</t>
  </si>
  <si>
    <t>6b477bb64101c47b94ff512a</t>
  </si>
  <si>
    <t xml:space="preserve">BRANDO &amp; CIA Te ofrece hermoso apartamento en Conquistadores para la venta, ubicado en edificio piso 2 con ascensor, cuenta con 71 metros,  1 parqueadero privado, cuenta con 3 alcobas, la principal con jacuzzi, 2 baños  espacio para sala-comedor, cuenta con cocina  integral    y zona de ropas independiente amplia, pisos en ceramica, buena iluminacion, espacios bien distribuidos, administracion economica, muy bien ubicado . Valor negociable.
¡Contactanos!
</t>
  </si>
  <si>
    <t>2f5c6ebc29f23461bb5b83dc</t>
  </si>
  <si>
    <t xml:space="preserve">Código 4126
Se vende Apartamento en Calasanz.
Apartamento de 75 mt2, 3 habitaciones, 2 baños, cocina integral, closet, red de gas, zona de ropas, calentador, sala/comedor, balcón, ventanal, estudio, parqueadero, ascensor, portería 24hras.
Adm $259.000
Precio de venta $350.000.000
</t>
  </si>
  <si>
    <t>edaee2791a7204b051fb0df3</t>
  </si>
  <si>
    <t xml:space="preserve">Inmobiliaria Punto Raiz promociona para la venta este hermoso y amplio apartamento ubicado en el barrio San Joaquin Laureles Medellin, con facilidad de rutas de Acceso como lo es La Carrera 70 y la Av San Juan, gran variedad de tranporte Publico, zona muy central de la ciudad, cerca a todo, el apartamento esta ubicdo en un Edificio de 4 pisos, 2 apartametos por piso, no cuenta con Administracion, Esta en el Piso 2, con 3 alcobas, 2 baños, sala Comedor, Balcon,  cocina Semi-integral. Programe una Cita y conozca este hermoso Inmueble.
</t>
  </si>
  <si>
    <t>f51fcd319dc0c633f29d05c0</t>
  </si>
  <si>
    <t xml:space="preserve">El apartamento: se encuentra ubicado en San Antonio de Prado, sector Pradito. Excelente sector residencial con cercanía a D1, otros supermercados, restaurantes y colegio. En unidad residencial.
El apartamento: tiene un área total de 63m2 + 5m2 de patio. Distribuido en 3 habitaciones, la principal con closet y baño privado, cocina semi integral, patio de ropas de 5 m2 y baño social.
La unidad goza de portería 24 horas, amplias zonas verdes, sector tranquilo y campestre. 
</t>
  </si>
  <si>
    <t>750b0a8d0e443a2ee1e03924</t>
  </si>
  <si>
    <t xml:space="preserve">Rentahouse vende Propiedad con mucho potencial. Casa más apartamento con entrada independiente, de 162 mts2, distribuidos en hall de entrada, que pudiera aprovecharse para hacer otra habitación o como comercio. La casa consta de 2 habitaciones amplias más estudio y 2 baños; habitación principal con closet y baño remodelado. La segunda habitación con closet. Estudio convertible para ampliar cocina o comedor. Posee patio o zona de lavado, red de gas, cocina integral con barra útil, piso en cerámica. El apartamento tiene entrada independiente, sala-comedor, 2 habitaciones, 1 baño, cocina. Todo se encuentra en perfecto estado.
</t>
  </si>
  <si>
    <t>c002511aee18c4554a42eb17</t>
  </si>
  <si>
    <t xml:space="preserve"> Se Vende Apartamento  en el sector de Pilarica , un lugar de concurrencia de  diferentes rutas de trasnporte publico , Excelente ubicación, cerca a universidad Pascual Bravo, ITM, Colegio Mayor , 3 habitaciones con closet, 2 baños, uno social y el otro en la habitación principal, cocina integral con barra , zona de ropas, sala comedor, balcón, parqueadero cubierto, cuarto útil, la uniadad cuenta con :  ascensor, piscina, turco, parque infantil, gimnasio, salón social, un sector estrategico y acogedor para vivir
</t>
  </si>
  <si>
    <t>69cd919510bf96ac88318cf9</t>
  </si>
  <si>
    <t xml:space="preserve">Apartamento Medellin Poblado - Se Vende: Acogedor apartamento ubicado en Medellin sector la frontera, muy cerca de la bomba de los Ochoa, de colegios, supermercados y transporte publico.
Apartamento Medellin Poblado - Se Vende: Cuenta con un área total de 168 M2, distribuidos asi; 3 habitaciones + servicio, 3 baños, cocina integral, sala amplia, balcon, zona de ropas ,3 garages.
Apartamento Medellin Poblado - Se Vende: Es una gran inversión esta ubicado en un sector muy tranquilo y de alta valorizacion.
Actualmente lo estan remodelando.
</t>
  </si>
  <si>
    <t>1361ecf5d5df706e31263036</t>
  </si>
  <si>
    <t xml:space="preserve">Vendo Apartamento en la Unidad Arcoiris, ubicado en el sector Belén Rodeo Alto, piso 3, cuenta con un  Área de 61.40 m², 3 habitaciones cada una  con closet, 2 baños enchapados (1 privado y otro social) cabinados y calentador de paso.  Cocina con campana extractora integral mixta con muebles inferiores y superiores, red de gas, sala comedor, zona de ropas, 2 balcones (1 en alcoba principal y otro en la sala), piso en cerámica,  pintura en excelente estado.  Unidad cerrada con parqueadero cubierto,  Shut de basuras y 2 ascensores,  estrato 3.
La unidad cuenta con seguridad las 24 horas, senderos peatonales, zonas verdes, juegos infantiles, cámaras de seguridad, piscina adultos, sauna, turco, jacuzzi, gimnasio, salón social, BBQ, kiosco y placa polideportiva.
Es un sector residencial de alta valorización con ambiente campestre, cercano a la Parroquia Santa María de Guadalupe, Mall Atavanza, Mall Puerta de Rodeo, Institución Educativa Capilla del Rosario, Parroquia la Virgen de Piedra, Campos de Paz, con fácil acceso a las avenidas Guayabal y 80, Institución Educativa José Acevedo y Gómez, excelentes vías de acceso y servicio de transporte público.
</t>
  </si>
  <si>
    <t>b2a7b56ab513929fd35f2b57</t>
  </si>
  <si>
    <t>&lt;b&gt;Local en venta López de Mesa&lt;/b&gt;&lt;br&gt;&lt;br&gt;GRAN OPORTUNIDAD!!! APROVECHA! REBAJ&amp;Oacute; DE PRECIO AHORA 75 MILLONES!!!&lt;br /&gt;
&lt;br /&gt;
C&amp;oacute;modo local de primer piso con 24 M2. Servicios independientes agua luz y gas. Papeler&amp;iacute;a al d&amp;iacute;a con escritura independientes.&lt;br /&gt;
Excelente sector con buena actividad econ&amp;oacute;mica, buenas rutas de transporte&lt;br /&gt;
&lt;br /&gt;
Programa tu cita con nosotros!&lt;br /&gt;&lt;br&gt;&lt;br&gt; Características adicionales: &lt;br&gt;  &lt;br&gt;&lt;br&gt; Ref#677430.</t>
  </si>
  <si>
    <t>78d307a9423a1612472ac2b0</t>
  </si>
  <si>
    <t>&lt;b&gt;APARTAMENTO EN VENTA MEDELLIN ROBLEDO&lt;/b&gt;&lt;br&gt;&lt;br&gt;En venta apartamento de cuarto piso en unidad abierta, ubicada en el sector de Robledo la Aurora, la unidad esta cercana a la estaci&amp;oacute;n del metro cable, a la estaci&amp;oacute;n de polic&amp;iacute;as, al D1, a Metrosalud. Alrededor de la ciudadela se pueden encontrar varios colegios, tiendas y servicios b&amp;aacute;sicos para la vivienda, adem&amp;aacute;s de buenas rutas de transporte y facilidad de acceso. El apartamento cuenta con tres habitaciones, un ba&amp;ntilde;o y posibilidad de un ba&amp;ntilde;o mas o vestier, cocina integral, zona de ropas, balc&amp;oacute;n.&lt;br /&gt;&lt;br&gt;&lt;br&gt; Características adicionales: &lt;br&gt;  &lt;br&gt;&lt;br&gt; Ref#677461.</t>
  </si>
  <si>
    <t>47915e867302aa9b69843518</t>
  </si>
  <si>
    <t>&lt;b&gt;APARTAMENTO EN VENTA MEDELLIN SAN DIEGO&lt;/b&gt;&lt;br&gt;&lt;br&gt;Gaviria inmobiliaria te ofrece este c&amp;oacute;modo apartamento ubicado en el sector de la loma del indio que consta de 2 habitaciones con closet estudio o biblioteca 1 ba&amp;ntilde;o cocina integral zona de ropas sala comedor y balc&amp;oacute;n con hermosa vista a las zonas verdes , zona bbq sendero ecol&amp;oacute;gico piscina y juegos infantiles. Con parqueadero propio cubierto buenas rutas de transporte y vigilancia las 24 horas EXCELENTE OPCI&amp;Oacute;N LL&amp;Aacute;MANOS!&lt;br /&gt;&lt;br&gt;&lt;br&gt; Características adicionales: &lt;br&gt;  &lt;br&gt;&lt;br&gt; Ref#677432.</t>
  </si>
  <si>
    <t>d3a5db9eb2a85893d5e29afa</t>
  </si>
  <si>
    <t>&lt;b&gt;APARTAMENTO EN VENTA MEDELLIN ROBLEDO&lt;/b&gt;&lt;br&gt;&lt;br&gt;Gaviria inmobiliaria tiene para ti este apartamento con excelente vista a la ciudad que consta con 3 habitaciones con closet 1 ba&amp;ntilde;o sala comedor cocina integral ascensor, chut de basuras y c&amp;aacute;maras de vigilancia en cada piso con excelente rutas de transporte y cerca a parque uva metro cable y tiendas D1 APROVECHA Y CONTACTANOS..&lt;br /&gt;&lt;br&gt;&lt;br&gt; Características adicionales: &lt;br&gt;  &lt;br&gt;&lt;br&gt; Ref#677420.</t>
  </si>
  <si>
    <t>56e38e0bc505204e5249bce6</t>
  </si>
  <si>
    <t>&lt;b&gt;Venta apartamento en Robledo Código: 2355557&lt;/b&gt;&lt;br&gt;&lt;br&gt;Apartamento en unidad abierta, con 3 alcobas, sala comedor, cocina integral, red de gas, zona de ropas, 1 ba&amp;ntilde;o, piso en cer&amp;aacute;mica.&lt;br /&gt;
&lt;br /&gt;
Hacemos clientes, no negocios.&lt;br /&gt;&lt;br&gt;&lt;br&gt; Características adicionales: &lt;br&gt;  &lt;br&gt;&lt;br&gt; Ref#677017.</t>
  </si>
  <si>
    <t>c0755c6219110a5e7a99cafa</t>
  </si>
  <si>
    <t>&lt;b&gt;VENDO APARTAMENTO EN ROBLEDO Código. 1089617&lt;/b&gt;&lt;br&gt;&lt;br&gt;&amp;quot;HACEMOS CLIENTES NO NEGOCIOS &amp;quot;&lt;br /&gt;
&amp;Aacute;rea: 43 MT2 (por confirmar en escritura) Apartamento Salon comedor,cocina integral,z/de ropas,red de gas ,2 closet,1 ba&amp;ntilde;o,balc&amp;oacute;n,piso en cer&amp;aacute;mica. primer piso con buena ruta de trasporte totalmente terminado&lt;br /&gt;
ESTA RENTANDO $650.000&lt;br /&gt;
Administraci&amp;oacute;n : 20.000 Predial : 86.000&lt;br /&gt;
&amp;quot;CLIENTE NO SE LE VENDE SE LE CONQUISTA&amp;quot;&lt;br /&gt;&lt;br&gt;&lt;br&gt; Características adicionales: &lt;br&gt;  &lt;br&gt;&lt;br&gt; Ref#677055.</t>
  </si>
  <si>
    <t>e2f1962bad0dcdd107ffe07d</t>
  </si>
  <si>
    <t>&lt;b&gt;CASA EN BOYACA LAS BRISAS SECTOR CASTILLA&lt;/b&gt;&lt;br&gt;&lt;br&gt;En Gaviria Inmobiliaria estamos para servirte, por eso te ofrecemos esta casa en segundo piso de 65 metros cuadrados ubicada en el barrio Boyaca las brisas de Castilla. La casa cuenta con muy buena iluminaci&amp;oacute;n, 3 habitaciones, 2 de ellas con closet, 1 ba&amp;ntilde;o, sala comedor, balc&amp;oacute;n, cocina y calentador. una muy buena opci&amp;oacute;n para obtener tu casa propia, Cont&amp;aacute;ctenos ahora!.&lt;br /&gt;&lt;br&gt;&lt;br&gt; Características adicionales: &lt;br&gt;  &lt;br&gt;&lt;br&gt; Ref#677476.</t>
  </si>
  <si>
    <t>cdaee64b52c54e4c25cbc9c1</t>
  </si>
  <si>
    <t>&lt;b&gt;VENDO APARTAMENTO EN ROBLEDO Código. 2836212&lt;/b&gt;&lt;br&gt;&lt;br&gt;&amp;Aacute;rea 40 M2 (por confirmar en escritura), el apartamento tiene 2 alcobas, sala comedor, cocina integral, red de gas, zona de ropas, 2 closet, 1 ba&amp;ntilde;o, piso en cer&amp;aacute;mica, porteria 24 horas, sal&amp;oacute;n social, parqueadero com&amp;uacute;n.&lt;br /&gt;
&lt;br /&gt;
Hacemos clientes, no negocios.&lt;br /&gt;&lt;br&gt;&lt;br&gt; Características adicionales: &lt;br&gt;  &lt;br&gt;&lt;br&gt; Ref#677047.</t>
  </si>
  <si>
    <t>d690577ef7d2384d87c97c85</t>
  </si>
  <si>
    <t>&lt;b&gt;Vendo apartamento en Robledo Código: 1914810&lt;/b&gt;&lt;br&gt;&lt;br&gt;C&amp;oacute;digo: 1914810   Area 42 M2 (por confirmar en escritura), el apartamento tiene 3 alcobas,  sala comedor, cocina integral, balcon, 1 ba&amp;ntilde;o, 2 closets, red de gas, porteria 24 horas, juegos infantiles, piscina,  parqueadero com&amp;uacute;n.&lt;br /&gt;
&lt;br /&gt;
Hacemos clientes, no negocios.&lt;br /&gt;&lt;br&gt;&lt;br&gt; Características adicionales: &lt;br&gt;  &lt;br&gt;&lt;br&gt; Ref#677036.</t>
  </si>
  <si>
    <t>a6ac91ffba6e6608e288571f</t>
  </si>
  <si>
    <t>&lt;b&gt;Casa en Venta Robledo Medellín&lt;/b&gt;&lt;br&gt;&lt;br&gt;Ubicado exactamente en el sector La Campi&amp;ntilde;a Cercano a: Alfonso Upegui Orozco, Colegio Puerta del Sol, Parroquia San Francisco de La Paz, Loma de Pajarito.&lt;br /&gt;
&lt;br /&gt;
Apartamento ubicado en un segundo piso, con un &amp;aacute;rea de 120 mts2 aproximadamente distribuidos en tres niveles y consta de: 3 habitaciones con closet la principal con ba&amp;ntilde;o, hall de alcobas, 1 ba&amp;ntilde;o social, sala comedor, cocina integral con red de gas, balc&amp;oacute;n amplio, zona de ropas, piso en cer&amp;aacute;mica, cuarto &amp;uacute;til.&lt;br /&gt;
&lt;br /&gt;
Inmobiliaria ZAR S.A.S&lt;br /&gt;&lt;br&gt;&lt;br&gt; Características adicionales: &lt;br&gt;  &lt;br&gt;&lt;br&gt; Ref#677231.</t>
  </si>
  <si>
    <t>6f4464b7ed8779a6ceb1f0e8</t>
  </si>
  <si>
    <t>&lt;b&gt;Casa unifamiliar en venta Campo Valdés 140 mt²&lt;/b&gt;&lt;br&gt;&lt;br&gt;Casa unifamiliar en venta en Campo valdes, tiene 140 mt&amp;sup2; consta de 2 niveles, con 4 alcobas mas alcoba de servicio, cocina integral con red de gas, hall de alcobas, balcon, patio, piso en ceramica y Parqueadero.&lt;br /&gt;
&lt;br /&gt;
cerca del parque el Calvario de Campo Valdes&lt;br /&gt;&lt;br&gt;&lt;br&gt; Características adicionales: &lt;br&gt;  &lt;br&gt;&lt;br&gt; Ref#676164.</t>
  </si>
  <si>
    <t>e5b2ded66de7bbef08c6fbc7</t>
  </si>
  <si>
    <t>&lt;b&gt;Vendo hermosísimo apartamento en décimo piso con 2 ascensores, bien barato.&lt;/b&gt;&lt;br&gt;&lt;br&gt;Amig@, educador@, familia.&lt;br /&gt;
Vendo hermos&amp;iacute;simo apartamento d&amp;eacute;cimo piso con 2 ascensores en Pilarica,  Medell&amp;iacute;n.&lt;br /&gt;
Lujoso apartamento, bien terminado con 4 a&amp;ntilde;os de construido. &lt;br /&gt;
Por s&amp;oacute;lo 290 millones para negociar, mira bien las caracter&amp;iacute;sticas, fotos de &amp;eacute;ste y an&amp;iacute;mate para que negociemos.&lt;br /&gt;
	&amp;Aacute;rea: 81 metros cuadrados en unidad cerrada.&lt;br /&gt;
	Estrato 5.&lt;br /&gt;
	La construcci&amp;oacute;n fue tradicional, no vaciada de tal manera que el ruido entre un apartamento y otro es tenue.&lt;br /&gt;
	En unidad cerrada, paga $ 270.000 de administraci&amp;oacute;n.&lt;br /&gt;
	3 alcobas con sus respectivos closets, dos ba&amp;ntilde;os cabina dos y bien enchapados, sala, comedor, cocina integral, biblioteca, cuarto &amp;uacute;til.&lt;br /&gt;
	 Bien terminado con acabados de lujo.&lt;br /&gt;
	Piscina, sauna, turco, sal&amp;oacute;n social y gimnasio.&lt;br /&gt;
	Parqueadero propio.&lt;br /&gt;
	Papeles al d&amp;iacute;a, s&amp;oacute;lo que tiene una hipoteca de 106 millones a Colpatria pero eso no es problema porque al hacer el papel de compraventa firmado ante una notar&amp;iacute;a, se paga.&lt;br /&gt;
	Adem&amp;aacute;s, te alquilo finca para cualquier d&amp;iacute;a de la semana, te arriendo casa, apartamento, finca o terreno en Barbosa Antioquia. Si no sabes, cu&amp;aacute;nto vale tu propiedad, te la aval&amp;uacute;o. Si quieres platica, (s&amp;oacute;lo para los del &amp;aacute;rea metropolitana) tambi&amp;eacute;n te presto al 2% en hipoteca, dependiendo del valor a prestar.&lt;br /&gt;
	Clases de ingl&amp;eacute;s personalizadas, valor $ 35.000 pesos-hora.&lt;br /&gt;
	MAYORES INFORMES: Jos&amp;eacute; de Jes&amp;uacute;s Ca&amp;ntilde;as Palacio, educador pensionado y comisionista.&lt;br /&gt;&lt;br&gt;&lt;br&gt; Características adicionales: &lt;br&gt;  &lt;br&gt;&lt;br&gt; Ref#676409.</t>
  </si>
  <si>
    <t>4078018750f08f970a93a345</t>
  </si>
  <si>
    <t>&lt;b&gt;APARTAMENTO LOMA DE LOS BERNAL&lt;/b&gt;&lt;br&gt;&lt;br&gt;Amplio apartamento de 3 alcobas, sala comedor, estudio, cocina, zona de ropas, cuarto util, parqueadero, unidad completa.&lt;br /&gt;&lt;br&gt;&lt;br&gt; Características adicionales: &lt;br&gt;  &lt;br&gt;&lt;br&gt; Ref#676300.</t>
  </si>
  <si>
    <t>959361ed8a51e910ade3bb8f</t>
  </si>
  <si>
    <t>&lt;b&gt;Apartamento en venta en Suramericana&lt;/b&gt;&lt;br&gt;&lt;br&gt;Apartamento remodelado en edificio con servicio de porter&amp;iacute;a 24 horas, zona residencial de Suramericana, cerca de estaci&amp;oacute;n de Metro, supermercado &amp;Eacute;xito, iglesias, entre otras comodidades.&lt;br /&gt;
&lt;br /&gt;
Parqueadero sencillo y cuarto &amp;uacute;til.&lt;br /&gt;
&lt;br /&gt;
&lt;br /&gt;
Distribuci&amp;oacute;n: Sal&amp;oacute;n amplio con salida a balc&amp;oacute;n, comedor, cocina integral doble mes&amp;oacute;n, zona de ropas independiente, tres habitaciones familiares (principal con ba&amp;ntilde;o), ba&amp;ntilde;o auxiliar de alcobas, y alcoba de servicio con ba&amp;ntilde;o.&lt;br /&gt;&lt;br&gt;&lt;br&gt; Características adicionales: &lt;br&gt;  &lt;br&gt;&lt;br&gt; Ref#677506.</t>
  </si>
  <si>
    <t>193cf5e5e032e3c2a595a4e5</t>
  </si>
  <si>
    <t>&lt;b&gt;Loma de los Bernal, venta de apartamento&lt;/b&gt;&lt;br&gt;&lt;br&gt;Venta de apartamento de 69 m&amp;sup2; en Bel&amp;eacute;n, sector Loma de los Bernal, con 1 parqueadero.&lt;br /&gt;
&lt;br /&gt;
El apartamento cuenta con 3 alcobas, 2 ba&amp;ntilde;os, cocina integral, sala, comedor, zona de ropas y balc&amp;oacute;n grande&lt;br /&gt;
&lt;br /&gt;
Apartamento en zona residencial, muy iluminado y cuenta con buenos acabados.&lt;br /&gt;
&lt;br /&gt;
Unidad cerrada con porter&amp;iacute;a de 24 horas, cuenta con zonas comunes: Dos BBQ, dos salones sociales, un gimnasio dotado, turco, piscina climatizada de adultos y ni&amp;ntilde;os, parque infantil, minigolf, cancha sint&amp;eacute;tica, cancha m&amp;uacute;ltiple, cancha de tenis, car loby, 25.000 mts2 de zonas verdes, zona de camping, zona de mascotas, cancha de voly playa.&lt;br /&gt;
&lt;br /&gt;
Excelente ubicaci&amp;oacute;n, a la iglesia Jes&amp;uacute;s, Jos&amp;eacute; y Mar&amp;iacute;a. Colegios como la Inmaculada, San Carlos, a una cuadra del supermercado EURO, &amp;Eacute;xito de la Mota con facilidad de transporte como el alimentador del metro y el bus de Belen 172.&lt;br /&gt;&lt;br&gt;&lt;br&gt; Características adicionales: &lt;br&gt;  &lt;br&gt;&lt;br&gt; Ref#677163.</t>
  </si>
  <si>
    <t>f654cfe8120c4dbe3f5f497c</t>
  </si>
  <si>
    <t>&lt;b&gt;Apartamento en Venta Belen Malibú Medellin&lt;/b&gt;&lt;br&gt;&lt;br&gt;Cerca a: Av Bolivariana, parque de Bel&amp;eacute;n Malib&amp;uacute;, UPB, club deportivo Bel&amp;eacute;n. Excelente cubrimiento de rutas de transporte.&lt;br /&gt;
&lt;br /&gt;
Tiene un &amp;aacute;rea de 100 mts2 ubicado en un segundo piso con ascensor y consta de 3 habitaciones dos con closet, la principal con vestier, ba&amp;ntilde;o y balc&amp;oacute;n, 1 social cabinado en vidrio, posibilidad para una habitaci&amp;oacute;n de servicio o estudio, cocina integral con red de gas, sala comedor, balc&amp;oacute;n, patio, zona de ropas, piso en porcelanato, parqueadero para auto y moto, cuarto &amp;uacute;til. &lt;br /&gt;
&lt;br /&gt;
Administraci&amp;oacute;n: $228.000&lt;br /&gt;
Predial: $500.000 Trimestral&lt;br /&gt;
&lt;br /&gt;
Inmobiliaria ZAR S.A.S&lt;br /&gt;&lt;br&gt;&lt;br&gt; Características adicionales: &lt;br&gt;  &lt;br&gt;&lt;br&gt; Ref#677213.</t>
  </si>
  <si>
    <t>09678d1964870afe718cc9e2</t>
  </si>
  <si>
    <t>&lt;b&gt;En venta apartamento duplex 122 mt² el Chagualo duplex&lt;/b&gt;&lt;br&gt;&lt;br&gt;Apartamento d&amp;uacute;plex, de 122.66 mt&amp;sup2;, apartamento bien distribuido en su espacio, goza de buena iluminaci&amp;oacute;n y ventilaci&amp;oacute;n natural. Sus acabados son funcionales, alcanza 4 alcobas incluyendo la de la mansarda. Ubicado en el tercer piso: PRIMER NIVEL: Sal&amp;oacute;n comedor con balc&amp;oacute;n; ba&amp;ntilde;o; dos alcobas, una con balc&amp;oacute;n, cocina. SEGUNDO NIVEL: Mansarda, una alcoba, ba&amp;ntilde;o y zona de ropas.&lt;br /&gt;
Es atendido por la Estaci&amp;oacute;n Chagualo, del Sistema Metropl&amp;uacute;s&lt;br /&gt;
Zona c&amp;eacute;ntrica de la ciudad, en su vecindad encontramos la Sede de Investigaci&amp;oacute;n, las Facultades de Odontolog&amp;iacute;a, Medicina, de la Universidad de Antioquia; el Hospital San Vicente de Paul, la IPS Universidad de Antioquia, el centro comercial Aventura, Easy Cencosud y la Plaza Minorista. A mediana distancia el Parque de Los Deseos y todo el equipamiento de Carabobo Norte y la sede central de la Universidad de Antioquia.&lt;br /&gt;
Valor: $170 millones&lt;br /&gt;&lt;br&gt;&lt;br&gt; Características adicionales: &lt;br&gt;  &lt;br&gt;&lt;br&gt; Ref#676208.</t>
  </si>
  <si>
    <t>3800de402a06a956943e938e</t>
  </si>
  <si>
    <t>&lt;b&gt;VENTA APARTAMENTO EN ROBLEDO Código. 2546473&lt;/b&gt;&lt;br&gt;&lt;br&gt;Hermoso apartamento en unidad cerrada con excelente vista, area 54 M2 (por confirmar en escritura), tiene 3 alcobas, sala comedor, cocina integral, 2 ba&amp;ntilde;os, red de gas, calentador, zona de ropas, balc&amp;oacute;n, 3 closet, pisos en cer&amp;aacute;mica, unidad con piscina, sal&amp;oacute;n social, sal&amp;oacute;n de video juegos, cancha sint&amp;eacute;tica, porteria 24 horas.&lt;br /&gt;
&lt;br /&gt;
 &lt;br /&gt;
&lt;br /&gt;
Hacemos clientes, no negocios.&lt;br /&gt;&lt;br&gt;&lt;br&gt; Características adicionales: &lt;br&gt;  &lt;br&gt;&lt;br&gt; Ref#677022.</t>
  </si>
  <si>
    <t>f7b8ae61399c16e554b6a378</t>
  </si>
  <si>
    <t>&lt;b&gt;VENTA DE CASA EN ROBLEDO&lt;/b&gt;&lt;br&gt;&lt;br&gt;Inmobiliaria Gaviria tiene para ti bonita casa segundo piso remodelada 2 ba&amp;ntilde;os, cocina, balc&amp;oacute;n, escalas techo todo remodelado Unidad cerrada 2 porter&amp;iacute;as 24 horas parqueadero com&amp;uacute;n estrato 2, 3 alcobas con closet, parqueadero com&amp;uacute;n Sector muy tranquilo con supermercados colegios y cerca a las universidades Santo Tom&amp;aacute;s y Esumer Excelente oportunidad para inversi&amp;oacute;n.&lt;br /&gt;&lt;br&gt;&lt;br&gt; Características adicionales: &lt;br&gt;  &lt;br&gt;&lt;br&gt; Ref#677438.</t>
  </si>
  <si>
    <t>19203cc8bbc469dfa770771b</t>
  </si>
  <si>
    <t>&lt;b&gt;Apartamento en Calazans&lt;/b&gt;&lt;br&gt;&lt;br&gt;Vendo hermoso apartamento en Calazans, 74 mt, 3 alcobas, 2 ba&amp;ntilde;os, cocina abierta,balc&amp;oacute;n con excelente vista,parqueadero privado, unidad cerrada con piscina, cerca a todo.&lt;br /&gt;&lt;br&gt;&lt;br&gt; Características adicionales: &lt;br&gt;  &lt;br&gt;&lt;br&gt; Ref#677083.</t>
  </si>
  <si>
    <t>ddd2105ea9663af551100a95</t>
  </si>
  <si>
    <t>&lt;b&gt;VENDO APARTAMENTO EN ROBLEDO Código. 1090003&lt;/b&gt;&lt;br&gt;&lt;br&gt;&amp;quot;HACEMOS CLIENTES NO NEGOCIOS &amp;quot;&lt;br /&gt;
&lt;br /&gt;
Casa ideal para inversionista de primer piso y segundo piso independientes en unidad abierta, esta divididas en dos apartamentos ambos con 2 alcobas, cocina integral y servicios independientes con buena ruta de trasporte muy iluminado y con excelente vista ya totalmente terminado buenos acabados&lt;br /&gt;
&lt;br /&gt;
&amp;quot;CLIENTE NO SE LE VENDE SE LE CONQUISTA&amp;quot;&lt;br /&gt;&lt;br&gt;&lt;br&gt; Características adicionales: &lt;br&gt;  &lt;br&gt;&lt;br&gt; Ref#676993.</t>
  </si>
  <si>
    <t>ce62b3b75e952c796d155d8e</t>
  </si>
  <si>
    <t>&lt;b&gt;VENDO CASA UNIFAMILIAR DE 3 PISOS BARRIO LAS PALMAS CERCA AL CENTRO&lt;/b&gt;&lt;br&gt;&lt;br&gt;VENDO CASA UNIFAMILIAR SECTOR BOMBON&amp;Aacute; MEDELL&amp;Iacute;N &lt;br /&gt;
&lt;br /&gt;
CAMINANDO A DIEZ MINUTOS DEL CENTRO&lt;br /&gt;
&lt;br /&gt;
Casa unifamiliar de 3 pisos, muy cerca a la cancha de Bomberos&lt;br /&gt;
&lt;br /&gt;
Son 3 pisos&amp;nbsp;&lt;br /&gt;
&lt;br /&gt;
&amp;Aacute;rea base 64,5&lt;br /&gt;
&lt;br /&gt;
&amp;Aacute;rea total 193,5&lt;br /&gt;
&lt;br /&gt;
Estrato 3&lt;br /&gt;
&lt;br /&gt;
Piso 1&lt;br /&gt;
&lt;br /&gt;
Garaje (puede ser garaje doble o garaje y sala)&lt;br /&gt;
&lt;br /&gt;
Comedor&lt;br /&gt;
&lt;br /&gt;
Cocina integral&lt;br /&gt;
&lt;br /&gt;
Patio&lt;br /&gt;
&lt;br /&gt;
Ba&amp;ntilde;o completo&lt;br /&gt;
&lt;br /&gt;
Zona de ropas&lt;br /&gt;
&amp;nbsp;&lt;br /&gt;
Piso 2&lt;br /&gt;
&lt;br /&gt;
Balc&amp;oacute;n&lt;br /&gt;
&lt;br /&gt;
4 habitaciones&lt;br /&gt;
&lt;br /&gt;
2 closet&lt;br /&gt;
&lt;br /&gt;
Sala&lt;br /&gt;
&lt;br /&gt;
Piso 3&lt;br /&gt;
&lt;br /&gt;
Terraza&lt;br /&gt;
&lt;br /&gt;
Zona de ropas&lt;br /&gt;
&lt;br /&gt;
2 habitaciones con Closet&lt;br /&gt;
&lt;br /&gt;
1 ba&amp;ntilde;o&lt;br /&gt;
&amp;nbsp;&lt;br /&gt;
&lt;br /&gt;
Sector&amp;nbsp; central, residencial, acceso caminable al sector administrativo y comercial :&lt;br /&gt;
&lt;br /&gt;
A cinco de la cancha de Bomberos&lt;br /&gt;
&lt;br /&gt;
A ocho minutos&amp;nbsp; de la estaci&amp;oacute;n Bicentenario del Travia de Buenos Aires&lt;br /&gt;
&lt;br /&gt;
A diez minutos&amp;nbsp; de Torres de Bombona&amp;nbsp; y San Ignacio&amp;nbsp;&lt;br /&gt;
&lt;br /&gt;
A 20&amp;nbsp;minutos de La Alpujarra&lt;br /&gt;
&lt;br /&gt;
A 30 minutos de San Diego&lt;br /&gt;
&lt;br /&gt;
Excelente opci&amp;oacute;n para vivir o invertir.&amp;nbsp;&lt;br /&gt;
&lt;br /&gt;
Sector&amp;nbsp; central, residencial, comercial.&lt;br /&gt;
&lt;br /&gt;
Pregunta por este u otros inmuebles que requieras en el &amp;aacute;rea Metropolitana de Medell&amp;iacute;n , oriente antioque&amp;ntilde;o y otros sectores&lt;br /&gt;&lt;br&gt;&lt;br&gt; Características adicionales: &lt;br&gt;  &lt;br&gt;&lt;br&gt; Ref#676301.</t>
  </si>
  <si>
    <t>aadef37ce9a44f54740d67de</t>
  </si>
  <si>
    <t>&lt;b&gt;CASA EN VENTA EN CASTILLA PISO 3 DE 157 MT² DE 5 ALCOBAS&lt;/b&gt;&lt;br&gt;&lt;br&gt;En venta casa en Castilla de 157 mt&amp;sup2;, piso 3 y &amp;uacute;ltimo, consta de 4 alcobas m&amp;aacute;s biblioteca o quinta alcoba, 2 ba&amp;ntilde;os, sala, comedor, zona de star o de tv, patio de ropas, piso en cer&amp;aacute;mica, cocina semi-integral con red de gas y Terraza, totalmente remodelado.&lt;br /&gt;
&lt;br /&gt;
Ubicado cerca del parque Juanes de la Paz, a una cuadra de la carrera 65 y cerca de EPS Sura&lt;br /&gt;
 Estrato 3&lt;br /&gt;&lt;br&gt;&lt;br&gt; Características adicionales: &lt;br&gt;  &lt;br&gt;&lt;br&gt; Ref#676173.</t>
  </si>
  <si>
    <t>099c542b8d2b61291851e517</t>
  </si>
  <si>
    <t>&lt;b&gt;VENDO APARTAMENTO EN BELEN Código. 2829975&lt;/b&gt;&lt;br&gt;&lt;br&gt;&amp;Aacute;rea 70 M2 (por confirmar en escritura), el apartamento tiene 3 alcobas, sala comedor, cocina integral, red de gas, zona de ropas, calentador, 2 ba&amp;ntilde;os, 2 closet, balc&amp;oacute;n, cer&amp;aacute;mica. Es propiedad horizontal, para estrenar.&lt;br /&gt;
&lt;br /&gt;
Hacemos clientes, no negocios.&lt;br /&gt;&lt;br&gt;&lt;br&gt; Características adicionales: &lt;br&gt;  &lt;br&gt;&lt;br&gt; Ref#677040.</t>
  </si>
  <si>
    <t>de9e2b1684a9d5aafc1dd0dc</t>
  </si>
  <si>
    <t>&lt;b&gt;APARTAMENTO EN VENTA MEDELLIN BUENOS AIRES&lt;/b&gt;&lt;br&gt;&lt;br&gt;Apartamento Buenos Aires 95 m&amp;sup2; aproximados Sector tranquilo Dos niveles (es el cuarto piso m&amp;aacute;s mansarda295) Primer nivel Cocina para estrenar Sala Comedor Ba&amp;ntilde;o social Habitaci&amp;oacute;n ba&amp;ntilde;o privado Habitaci&amp;oacute;n 2 Espacio para biblioteca Nivel2 Habitaci&amp;oacute;n principal Ba&amp;ntilde;o privado Vestier privado Espacio para sala Tv Mazzantini complementan el &amp;aacute;rea prestando excelente servicio Garaje privado Cuarto &amp;uacute;til privado Ambos por escritura No dejes pasar esta oportunidad Ll&amp;aacute;manos y programa tu cita!.&lt;br /&gt;&lt;br&gt;&lt;br&gt; Características adicionales: &lt;br&gt;  &lt;br&gt;&lt;br&gt; Ref#677466.</t>
  </si>
  <si>
    <t>c2c84ab24e89be809dac0b52</t>
  </si>
  <si>
    <t>&lt;b&gt;VENDO APARTAMENTO EN LAURELES&lt;/b&gt;&lt;br&gt;&lt;br&gt;Sala comedor, cocina integral, red de gas, zona de ropas, 2 ba&amp;ntilde;os,  closet, porter&amp;iacute;a diurna. Cerca a la iglesia Consolata, supermercados, colegios.&lt;br /&gt;
        Hacemos clientes, no negocios.&lt;br /&gt;&lt;br&gt;&lt;br&gt; Características adicionales: &lt;br&gt;  &lt;br&gt;&lt;br&gt; Ref#676964.</t>
  </si>
  <si>
    <t>0c3fd420f63b95c7cd39714c</t>
  </si>
  <si>
    <t>&lt;b&gt;APARTAMENTO EN VENTA ENMEDELLIN CONQUISTADORES&lt;/b&gt;&lt;br&gt;&lt;br&gt;Para Gaviria Inmobiliaria eres muy importante por eso te ofrece: Hermoso apartamento de 140 M2, tiene 3 alcobas, la principal tiene su balc&amp;oacute;n, vestier, ba&amp;ntilde;o, cuarto de servicio con su ba&amp;ntilde;o, biblioteca, sala comedor, balc&amp;oacute;n muy grande, cocina muy amplia cabe un comedor, patio peque&amp;ntilde;o de ropas, parqueadero lineal doble, cuarto &amp;uacute;til. Tiene ascensor y porter&amp;iacute;a. Cuenta con buenas rutas de transporte. Queda a 100 metros del Parques de R&amp;iacute;o. Un espacio ideal para tu familia! Cont&amp;aacute;ctanos!.&lt;br /&gt;&lt;br&gt;&lt;br&gt; Características adicionales: &lt;br&gt;  &lt;br&gt;&lt;br&gt; Ref#677448.</t>
  </si>
  <si>
    <t>3fee0d9f103c12ef103e2ed4</t>
  </si>
  <si>
    <t>&lt;b&gt;Apartamento en San Benito Medellín&lt;/b&gt;&lt;br&gt;&lt;br&gt;Se vende apartamento 4 piso&lt;br /&gt;
Sin ascensor, Barrio San Benito Unidad Cerrada.&lt;br /&gt;
3 habitaciones todas con Closet&lt;br /&gt;
la principal con ba&amp;ntilde;o, sala comedor y ba&amp;ntilde;o social, cocina integral, balc&amp;oacute;n, zona de ropas y alcoba del servicio con ba&amp;ntilde;o. Estrato 3, 105m2 incluyendo el secadero. Administraci&amp;oacute;n 179.000, predial trimestral 153.000.&lt;br /&gt;
Cerca a la Universidad San Buenaventura y Ministerio de Trabajo. Excelentes rutas de transporte.&lt;br /&gt;&lt;br&gt;&lt;br&gt; Características adicionales: &lt;br&gt;  &lt;br&gt;&lt;br&gt; Ref#677455.</t>
  </si>
  <si>
    <t>c8272c8af74a0207e75a5758</t>
  </si>
  <si>
    <t>&lt;b&gt;APARTAMENTO EN VENTA MEDELLIN CALAZANS&lt;/b&gt;&lt;br&gt;&lt;br&gt;Gaviria inmobiliaria tiene para ti y tu familia hermoso apartamento en el sector de Calasanz , en unidad cerrada con una &amp;aacute;rea de 85.5 metros, cerca del hospital santa rosa de lima y de otros conjuntos residenciales, excelente ubicaci&amp;oacute;n con muchas rutas de transporte publico, cuenta con 3 habitaciones, 2 ba&amp;ntilde;os, cocina integral, zona de ropas, balc&amp;oacute;n, la unidad es muy completa y cuenta con parqueadero privado y de visitantes, sal&amp;oacute;n social, cancha, zonas verdes para mas informaci&amp;oacute;n cont&amp;aacute;ctanos!.&lt;br /&gt;&lt;br&gt;&lt;br&gt; Características adicionales: &lt;br&gt;  &lt;br&gt;&lt;br&gt; Ref#677417.</t>
  </si>
  <si>
    <t>a82d29c8eb65667ebadc8caf</t>
  </si>
  <si>
    <t>&lt;b&gt;1019189 SE VENDE APARTAMENTO EN LAURELES&lt;/b&gt;&lt;br&gt;&lt;br&gt;Excelente ubicaci&amp;oacute;n, buenas rutas de transporte, cerca a la iglesia santa teresita, sala, comedor, cocina integral, zona de ropas, 3 alcobas, 3 closet, 2 ba&amp;ntilde;os, balc&amp;oacute;n, calentador, red de gas, parqueadero 2 , cuarto util1, porter&amp;iacute;a diurna.&lt;br /&gt;&lt;br&gt;&lt;br&gt; Características adicionales: &lt;br&gt;  &lt;br&gt;&lt;br&gt; Ref#677351.</t>
  </si>
  <si>
    <t>2209640a81842d7bb0f07641</t>
  </si>
  <si>
    <t>&lt;b&gt;APTO CERCA DE LA IGLESIA DE SANTA TERESITA&lt;/b&gt;&lt;br&gt;&lt;br&gt;(APTO) TORRE DE SANTA TERESITA, piso 6 (Sector laureles Sta Teresita)&lt;br /&gt;
&lt;br /&gt;
 86 mt2 construidos&lt;br /&gt;
  2 alcobas, dos balcones&lt;br /&gt;
 un parqueadero&lt;br /&gt;
admon $ 280, predial $ 450 trimestral&lt;br /&gt;
construido(a) en el 2008&lt;br /&gt;&lt;br&gt;&lt;br&gt; Características adicionales: &lt;br&gt;  &lt;br&gt;&lt;br&gt; Ref#676692.</t>
  </si>
  <si>
    <t>71732ce6d5c3273d517a1845</t>
  </si>
  <si>
    <t>&lt;b&gt;Casa en Venta Calasanz Medellin&lt;/b&gt;&lt;br&gt;&lt;br&gt;Cerca a: iglesia San Jose de Calasanz, Colegio Calasanz Medell&amp;iacute;n, parque del amor, Av 80. Buen cubrimiento de rutas de transporte.&lt;br /&gt;
&lt;br /&gt;
Tiene un &amp;aacute;rea de 262.5 Mts2, ubicado en un primer piso y consta de; 4 habitaciones tres con closet, habitaci&amp;oacute;n de servicio con ba&amp;ntilde;o y closet, 2 ba&amp;ntilde;os cabinados en acr&amp;iacute;lico, cocina integral con red de gas, sala, comedor, patio, estadero cubierto, piso en baldosa com&amp;uacute;n, cuarto &amp;uacute;til y garaje.&lt;br /&gt;
&lt;br /&gt;
Inmobiliaria ZAR S.A.S.&lt;br /&gt;&lt;br&gt;&lt;br&gt; Características adicionales: &lt;br&gt;  &lt;br&gt;&lt;br&gt; Ref#677208.</t>
  </si>
  <si>
    <t>82503feb940f886fc0a7b301</t>
  </si>
  <si>
    <t>&lt;b&gt;Venta de apartamento en Las Palmas - El Country (venta directa)&lt;/b&gt;&lt;br&gt;&lt;br&gt;Apartamento ubicado la unidad Panoramika Country en el sector Las Palmas - El Country con &amp;iexcl;33 MILLONES DE DESCUENTO!  Duplex, con vista panor&amp;aacute;mica a la ciudad y excelentes acabados. Cuenta con 2 habitaciones, 3 ba&amp;ntilde;os, cocina integral abierta, barra americana, ba&amp;ntilde;os cabinados, zona de ropas, red de gas y piso en porcelanato. Parqueadero cubierto, cuarto &amp;uacute;til, shut de basuras y ascensor.&lt;br /&gt;
&lt;br /&gt;
Una de las unidades m&amp;aacute;s completa y acogedora de la zona. Porter&amp;iacute;a 24 horas, senderos peatonales, zonas verdes, juegos infantiles, piscina, gimnasio, sal&amp;oacute;n social. Ideal para compartir en familia. Zona de gran desarrollo urbano ubicado cerca al Country Club.&lt;br /&gt;
&lt;br /&gt;
SOMOS DUE&amp;Ntilde;OS DIRECTOS! SE RECIBEN PAGOS CON CR&amp;Eacute;DITOS.&lt;br /&gt;&lt;br&gt;&lt;br&gt; Características adicionales: &lt;br&gt;  &lt;br&gt;&lt;br&gt; Ref#677389.</t>
  </si>
  <si>
    <t>bf3e5c7eafee0bcbf62f2566</t>
  </si>
  <si>
    <t>&lt;b&gt;Apartamento en venta en Conquistadores&lt;/b&gt;&lt;br&gt;&lt;br&gt;Apartamento en zona residencial de  Conquistadores, entre parques, cerca del centro Comercial Unicentro y UPB.. Edificio con ascensor y porter&amp;iacute;a 16 Horas.&lt;br /&gt;
&lt;br /&gt;
Sal&amp;oacute;n comedor, balc&amp;oacute;n amplio, estudio o sala de tv independientes, tres habitaciones con closet, dos ba&amp;ntilde;os familiares mas social, habitaci&amp;oacute;n de servicio con ba&amp;ntilde;o, cocina integral. Dos parqueaderos independientes y cuarto &amp;uacute;til.&lt;br /&gt;&lt;br&gt;&lt;br&gt; Características adicionales: &lt;br&gt;  &lt;br&gt;&lt;br&gt; Ref#677513.</t>
  </si>
  <si>
    <t>5401216c799cc75cf05a5bbd</t>
  </si>
  <si>
    <t>&lt;b&gt;Apartamento en venta Laureles 156 mt² piso 1&lt;/b&gt;&lt;br&gt;&lt;br&gt;Apartamento amplio en primer piso, de 156 mt&amp;sup2;, de los cuales 97 mt&amp;sup2; son habitables y 59 mt&amp;sup2; son de &amp;aacute;rea libre, con un agradable balc&amp;oacute;n tipo terraza en la parte delantera del apartamento, totalmente enrejado, lo que le brinda una buena seguridad y un patio bastante amplio en la parte trasera el apartamento. Cuenta con 3 alcobas, m&amp;aacute;s alcoba de servicio, cocina integral, 3 ba&amp;ntilde;os, baldosa en granito de m&amp;aacute;rmol, amplia &amp;aacute;rea social (Sal&amp;oacute;n comedor), donde se podr&amp;aacute; acomodar el estudio, la zona de TV o la biblioteca, con amplio ventanal que da acceso al balc&amp;oacute;n y hace que llene de luz natural el apartamento.&lt;br /&gt;
&lt;br /&gt;
Tiene parqueadero doble en l&amp;iacute;nea.&lt;br /&gt;
&lt;br /&gt;
Ubicado entre el primer y segundo parque de Laureles y cerca de mercados Colanta de la avenida Nutibara. Por su amplia dotaci&amp;oacute;n de servicios urbanos complementarios convierte al sector en uno de los de mayor demanda en la ciudad.&lt;br /&gt;
Es un punto estrat&amp;eacute;gico para que cualquier residente se sienta atra&amp;iacute;do a comprar una vivienda en este sector.&lt;br /&gt;&lt;br&gt;&lt;br&gt; Características adicionales: &lt;br&gt;  &lt;br&gt;&lt;br&gt; Ref#676201.</t>
  </si>
  <si>
    <t>dd202cdc5ff6e7e150bd508d</t>
  </si>
  <si>
    <t>&lt;b&gt;VENTA DE APARTAMENTOS EN MEDELLÍN BARRIO LAURELES&lt;/b&gt;&lt;br&gt;&lt;br&gt;VENDO (APTOS NUEVOS) (Sector LAURELES)&lt;br /&gt;
Compra en planos, alt&amp;iacute;sima valorizaci&amp;oacute;n, pago en cuotas o financiado entrega estimada principios del 2021&lt;br /&gt;
&lt;br /&gt;
Apto 118.39m2 PRECIO  $743 millones 1 parq + &amp;uacute;til / (3 alcobas, 3 ba&amp;ntilde;os).&lt;br /&gt;
Apto tipo D&amp;uacute;plex 162.39m2 + terraza de 20m2  $1.093 millones 1 parq doble lineal + util.&lt;br /&gt;
(los valores que aqu&amp;iacute; presentamos, est&amp;aacute;n sujetos a cambios sin previo aviso)&lt;br /&gt;&lt;br&gt;&lt;br&gt; Características adicionales: &lt;br&gt;  &lt;br&gt;&lt;br&gt; Ref#676633.</t>
  </si>
  <si>
    <t>be0b86681578f1868f43cdec</t>
  </si>
  <si>
    <t>&lt;b&gt;1048524 APARTAMENTO EN VENTA EN EL VELODROMO&lt;/b&gt;&lt;br&gt;&lt;br&gt;Excelente ubicaci&amp;oacute;n, buenas rutas de transporte, apartamento con un &amp;aacute;rea de 88 metros, 2 alcobas, 2 closet, 3 ba&amp;ntilde;os, cocina integral, zona de ropas, parqueadero, cuarto &amp;uacute;til.&lt;br /&gt;&lt;br&gt;&lt;br&gt; Características adicionales: &lt;br&gt;  &lt;br&gt;&lt;br&gt; Ref#677320.</t>
  </si>
  <si>
    <t>5bd62c3ae298aff2dc8bddbc</t>
  </si>
  <si>
    <t>&lt;b&gt;Apartamento en venta Carlos E Restrepo 124 mt² 4 alcoba&lt;/b&gt;&lt;br&gt;&lt;br&gt;Viva en un ambiente rodeado de naturaleza, ubicado en todo el corazon de Medell&amp;iacute;n, en una zona residencial. &lt;br /&gt;
Por la ubicaci&amp;oacute;n brinda todas las ventajas de estar cerca al centro sin perder la tranquilidad y el car&amp;aacute;cter residencial que una buena vivienda requiere. &lt;br /&gt;
Su amplia dotaci&amp;oacute;n de servicios urbanos complementarios convierte al sector en uno de los de mayor demanda en la ciudad. Es un punto estrat&amp;eacute;gico para que cualquier residente se sienta atra&amp;iacute;do a comprar una vivienda en este sector.&lt;br /&gt;
Apartamento en venta de 124 mt&amp;sup2;, primer piso, de 4 alcobas, 3 ba&amp;ntilde;os, sala y comedor independientes, cocina integral de red de gas y parqueaderos comunes.&lt;br /&gt;
Unidad con zonas verdes, juegos infantiles, zona comercial, parqueadero de visitantes&lt;br /&gt;&lt;br&gt;&lt;br&gt; Características adicionales: &lt;br&gt;  &lt;br&gt;&lt;br&gt; Ref#676202.</t>
  </si>
  <si>
    <t>9e012364b26be4ff8d059d29</t>
  </si>
  <si>
    <t>&lt;b&gt;Apartamento en venta Laureles-Medellín&lt;/b&gt;&lt;br&gt;&lt;br&gt;Apartamento en venta en Laureles, &lt;br /&gt;
4-alcobas (2 con Vestier y ba&amp;ntilde;o)&lt;br /&gt;
3 Closet&lt;br /&gt;
2-ba&amp;ntilde;os m&amp;aacute;s&lt;br /&gt;
2-balcones&lt;br /&gt;
Garaje lineal para 2 carros&lt;br /&gt;
Patio con fuente&lt;br /&gt;
&amp;Aacute;rea: 215 mt&amp;sup2;&lt;br /&gt;
Red de gas&lt;br /&gt;
No administraci&amp;oacute;n&lt;br /&gt;
Construcci&amp;oacute;n de 3 a&amp;ntilde;os &lt;br /&gt;
Estrato 5&lt;br /&gt;
&lt;br /&gt;
Cerca de la universidad Bolivariana, de la carrera 70&lt;br /&gt;&lt;br&gt;&lt;br&gt; Características adicionales: &lt;br&gt;  &lt;br&gt;&lt;br&gt; Ref#676191.</t>
  </si>
  <si>
    <t>d58c9288f05a129f045737d2</t>
  </si>
  <si>
    <t>&lt;b&gt;Vendo Hermoso Apartamento Estadio Medellin&lt;/b&gt;&lt;br&gt;&lt;br&gt;Hermoso apartamento de 140 M2 en el sector Estadio con 4 habitaciones, closets, 4 ba&amp;ntilde;os, sala comedor, sala de TV, biblioteca, zona de ropas, cocina integral, balc&amp;oacute;n y parqueadero privado. Se entrega amoblado. Estrato 4. Administraci&amp;oacute;n 371.000&lt;br /&gt;&lt;br&gt;&lt;br&gt; Características adicionales: &lt;br&gt;  &lt;br&gt;&lt;br&gt; Ref#677482.</t>
  </si>
  <si>
    <t>b69ffbec7617a506b8e5ec97</t>
  </si>
  <si>
    <t>&lt;b&gt;Apartamento en venta en el centro Avenida la Playa 166 mt²&lt;/b&gt;&lt;br&gt;&lt;br&gt;Apartamento en venta tiene 166 mt&amp;sup2; y consta de: 5 habitaciones incluida la del servicio todas con closet -las 4 principales tienen tambi&amp;eacute;n biblioteca en madera - 4 ba&amp;ntilde;os cabinados - Sala - antesala- comedor - todos independientes -zona de ropas &amp;ndash; cocina semi-integral.&lt;br /&gt;
Dos apartamentos por piso, en edificio cuenta con: cit&amp;oacute;fono - Shut de basuras - red de gas - 2 ascensores- &lt;br /&gt;
El apartamento tiene dos parqueaderos, una l&amp;iacute;nea para 2 veh&amp;iacute;culos en l&amp;iacute;nea - 2 cuartos &amp;uacute;tiles&lt;br /&gt;
&lt;br /&gt;
&lt;br /&gt;
Predial: $334.000/trimestre&lt;br /&gt;
Administraci&amp;oacute;n: $590.000&lt;br /&gt;&lt;br&gt;&lt;br&gt; Características adicionales: &lt;br&gt;  &lt;br&gt;&lt;br&gt; Ref#676195.</t>
  </si>
  <si>
    <t>25670177e0beb34311845799</t>
  </si>
  <si>
    <t>&lt;b&gt;APARTAMENTO por el country club 227 $ 800 millones&lt;/b&gt;&lt;br&gt;&lt;br&gt;VENDO (APTO) URB BALEARES, piso X (Sector country club)&lt;br /&gt;
&lt;br /&gt;
227 mt2 construidos&lt;br /&gt;
3 alcobas c/u con ba&amp;ntilde;o, + servicio, Biblioteca y/o posibilidad de 4 alc, sal&amp;oacute;n doble con balc&amp;oacute;n&lt;br /&gt;
tres parqueaderos + util + oficina&lt;br /&gt;
admon $ 663, predial $ 3.585 anual&lt;br /&gt;
&lt;br /&gt;
&lt;br /&gt;
PRECIO 850 millones (negociables)&lt;br /&gt;&lt;br&gt;&lt;br&gt; Características adicionales: &lt;br&gt;  &lt;br&gt;&lt;br&gt; Ref#676716.</t>
  </si>
  <si>
    <t>0d3f02e7cf9b58f744b35195</t>
  </si>
  <si>
    <t>Apartamento de 68 m2 aprox. pendientes por confirmar sobre escrituras. Cuenta con hermosa vista, iluminado, unidad cerrada con zonas comunes para disfrutar, cerca a Estadio, Cuarta Brigada, colegios, restaurantes y comercio en general. Está ubicado en una zona de fácil acceso a rutas de transporte</t>
  </si>
  <si>
    <t>02fe87f3ccd4602fc8ece1fa</t>
  </si>
  <si>
    <t xml:space="preserve">Este inmueble está ubicado en Robledo, zona noroccidental de la ciudad de Medellín. Su ubicación permite tener acceso a todo comercio como: tiendas de cadena, supermercados, peluquerías, droguerías, etc.; también encontraras iglesias, hospitales, clínicas, colegios públicos y privados, instituciones universitarias, entre otros. También estarás a unas cuadras de la reconocida avenida 80 que tiene conexión a todo tipo de transporte público
Esta propiedad es una gran oportunidad de inversión ya que son dos inmuebles, los cuales en la actualidad están rentando.
La primera propiedad está en el primer piso, tiene las siguientes comodidades: sala, comedor, una alcoba, un baño completo, cocina integral y un patio. En el momento se encuentra arrendada por un valor de $450.000/mes.
La segunda propiedad consta del segundo y tercer piso, la cual tiene las siguientes comodidades: tres alcobas cada una con closet, dos baños completos, sala, comedor, cocina integral con gran almacenaje, 2 balcones que permiten divisar el barrio y compartir con amigos; adicional a todo lo anterior, el inmueble tiene una terraza en el 4to piso de 42m2. En el momento se encuentra arrendada por un valor de $850.000/mes.
Ambas propiedades son acogedoras, iluminadas y tienen una buena circulación de aire; están localizadas en un barrio tranquilo y con vecinos amables. 
Estrato 2.
Si quieres conocer más de esta gran oportunidad de inversión, no dudes en llamarme y/o contactarme, soy tu agente inmobiliaria de confianza.
</t>
  </si>
  <si>
    <t>635f4d50a97897b3a405d24f</t>
  </si>
  <si>
    <t xml:space="preserve">Punto Raiz Promociona para la venta este apartamento ubicado en el Barrio La America, con facilidad de rutas de acceso como lo es la calle San Juan o la Av 80, con gran variedad de transporte publico y rutas integradas del metro, es un 5to piso sin asensor, el apartamento se destaca por su iluminacion y amplitud, Programe una cita y conozca este hermoso inmueble.  
</t>
  </si>
  <si>
    <t>6f6d457024bea2c1c08feac6</t>
  </si>
  <si>
    <t xml:space="preserve">Área 65 m2, 3 alcobas, principal con baño, mas baño social, sala comedor, cocina integral, zona de ropas, balcón, piso en ceramica, red de gas, calentador, parqueaderos comunes.
Unidad cerrada con portería 24h, parqueadero de visitantes, zonas verdes, placa polideportiva, gimnasio, salón social, y juegos infantiles.
Cerca al colegio del Padre Mayanet, parroquias y excelentes rutas de transporte.
</t>
  </si>
  <si>
    <t>b8d49aee150c007100279a60</t>
  </si>
  <si>
    <t>Venta de Apartamento en Robledo  Santa María, sector Territorio Robledo, con buen servicio de transporte publico  y integrado al Metro. Unidad abierta, juegos infantiles, zonas verdes, parqueaderos comunes, piscina. Salón comedor, cocina semintegral, barra americana, zona de ropas,2 alcobas , 1 baño completo  ( cortina), pisos en cemento. Apartamento totalmente en obra gris, actualmente esta rentado, iluminado, no le da el poniente</t>
  </si>
  <si>
    <t>0326cb88d3216b7544dbaec2</t>
  </si>
  <si>
    <t>Apartamento de 64.15 metros aproximados (por confirmar sobre escrituras), cuenta con amplios espacios, 5to piso sin ascensor, ubicado en excelente punto de Pilarica.</t>
  </si>
  <si>
    <t>6ae43393744bdbf354414b44</t>
  </si>
  <si>
    <t>Hermoso apartamento de 110 M2, tres habitación, dos baños,, sala comedor, cocina integral, cuarto de servicio, zona de ropa, vista exterior, dos parqueaderos.</t>
  </si>
  <si>
    <t>46dcebf5c3d70321eb51f141</t>
  </si>
  <si>
    <t>ffaf77d3e02b54aa60d6377e</t>
  </si>
  <si>
    <t xml:space="preserve">Área 152 m2, 6 alcobas, 2 baños, sala, comedor, cocina semi integral, zona de ropas, 2 patios, balcón, garaje.
Cerca al Acilo Santana, Iglesia Emaus, tiendas D1, supermercados, rutas de transporte, estacion Floresta.
</t>
  </si>
  <si>
    <t>01479a134a14dc0ba64bb5f0</t>
  </si>
  <si>
    <t>&lt;b&gt;Vendo apto 2do piso, ubicado en La America &lt;/b&gt;&lt;br&gt;&lt;br&gt;Vendo apartamento segundo piso, ubicado en La America &lt;br /&gt;
&lt;br /&gt;
El apartamento tiene:&lt;br /&gt;
&lt;br /&gt;
3 habitaciones &lt;br /&gt;
2 ba&amp;ntilde;os &lt;br /&gt;
Cocina integral &lt;br /&gt;
Red de gas &lt;br /&gt;
Sala comedor &lt;br /&gt;
Balc&amp;oacute;n &lt;br /&gt;
Parqueadero cubierto &lt;br /&gt;
Cuarto &amp;uacute;til &lt;br /&gt;
Administraci&amp;oacute;n: $180.000&lt;br /&gt;
76 m2&lt;br /&gt;
&lt;br /&gt;
Precio: $320&amp;rsquo;000.000&lt;br /&gt;
C&amp;oacute;digo: 32&lt;br /&gt;
Referencia: 777960&lt;br /&gt;
&lt;br /&gt;
Por favor recordar: Sector, precio, c&amp;oacute;digo y referencia &lt;br /&gt;&lt;br&gt;&lt;br&gt; Características adicionales: &lt;br&gt; - Agua corriente&lt;br&gt;- Habitación principal&lt;br&gt; &lt;br&gt;&lt;br&gt; Ref#777960.</t>
  </si>
  <si>
    <t>73cc6a60f379c1d2bdf840f0</t>
  </si>
  <si>
    <t>&lt;b&gt;Venta de apartamento en Medellin, Calasanz &lt;/b&gt;&lt;br&gt;&lt;br&gt;3 alcobas o la posibilidad de 2 alcobas + estudio, 2 ba&amp;ntilde;os, sala-comedor, balc&amp;oacute;n, cocina integral abierta, zona de ropas, 1 parqueadero cubierto, 1 cuarto &amp;uacute;til.&lt;br /&gt;
&lt;br /&gt;
Se entrega terminado con los acabados originales de la constructora, la unidad cuenta con piscina para adultos y ni&amp;ntilde;os, zona camping, teatro al aire libre, cancha polideportiva, juegos infantiles, gimnasio, sal&amp;oacute;n social, zona de mascotas, excelente vista al norte, no le da el poniente, &lt;br /&gt;
&lt;br /&gt;
Apartamento nuevo, para sesi&amp;oacute;n de derechos, se entrega en septiembre del 2021 aproximadamente, sector muy campestre y residencial, zona de alto desarrollo y valorizaci&amp;oacute;n.&lt;br /&gt;&lt;br&gt;&lt;br&gt; Características adicionales: &lt;br&gt; - Agua corriente&lt;br&gt;- Depósito&lt;br&gt; &lt;br&gt;&lt;br&gt; Ref#777299.</t>
  </si>
  <si>
    <t>35e6953061c50574cc600d9a</t>
  </si>
  <si>
    <t>&lt;b&gt;Vendo hermoso apartamento, ubicado en La Almeria &lt;/b&gt;&lt;br&gt;&lt;br&gt;Vendo hermoso apartamento, ubicado en La Almer&amp;iacute;a &lt;br /&gt;
&lt;br /&gt;
El apartamento tiene:&lt;br /&gt;
&lt;br /&gt;
3 habitaciones &lt;br /&gt;
2 ba&amp;ntilde;os &lt;br /&gt;
Sala comedor &lt;br /&gt;
Zona de ropas &lt;br /&gt;
Parqueadero &lt;br /&gt;
Administraci&amp;oacute;n: $234.000&lt;br /&gt;
&lt;br /&gt;
La unidad tiene:&lt;br /&gt;
&lt;br /&gt;
Piscinas&lt;br /&gt;
Gimnasio&lt;br /&gt;
Sal&amp;oacute;n social &lt;br /&gt;
Zonas verdes &lt;br /&gt;
Juegos infantiles, cancha polideportiva &lt;br /&gt;
Red de gas &lt;br /&gt;
Vigilancia 24 horas &lt;br /&gt;
Parqueadero visitantes &lt;br /&gt;
&lt;br /&gt;
Precio: $310&amp;rsquo;000.000&lt;br /&gt;
C&amp;oacute;digo: 12&lt;br /&gt;
Referencia: 776519&lt;br /&gt;
&lt;br /&gt;
Por favor recordar: sector, precio, c&amp;oacute;digo y referencia &lt;br /&gt;&lt;br&gt;&lt;br&gt; Características adicionales: &lt;br&gt; - Agua corriente&lt;br&gt;- Habitación principal&lt;br&gt; &lt;br&gt;&lt;br&gt; Ref#776519.</t>
  </si>
  <si>
    <t>7f85fba751ab98cbac1a94b7</t>
  </si>
  <si>
    <t>Apartamento de 55 metros aproximados (por confirmar sobre escrituras), cuenta con 3 alcobas. 2 baños, parqueadero. Ubicada en unidad cerrada cerca al Asilo Santa Ana.</t>
  </si>
  <si>
    <t>cc1fa43b920e761b3410c2ce</t>
  </si>
  <si>
    <t>&lt;b&gt;SE VENDE CASA EN BELEN FATIMA&lt;/b&gt;&lt;br&gt;&lt;br&gt;CASA CON: SALA, COMEDOR, 3 ALCOBAS, 1 BA&amp;Ntilde;O, COCINA INTEGRAL, RED DE GAS, ZONA DE ROPA, CLOSET, GARAJE, TIENE UN APARTAESTUDIO QUE HACE PARTE DE LA CASA. &lt;br /&gt;
&lt;br /&gt;
&lt;br /&gt;
CODIGO: 1087245&lt;br /&gt;&lt;br&gt;&lt;br&gt; Características adicionales: &lt;br&gt; - Sala&lt;br&gt; &lt;br&gt;&lt;br&gt; Ref#757114.</t>
  </si>
  <si>
    <t>e696c82367765722e3a84bcf</t>
  </si>
  <si>
    <t>Apartamento de 66 metros aproximados (por confirmar sobre escrituras), cuenta con amplios espacios y acabados modernos, con vista hacia la ciudad, ubicado en excelente unidad con areas comunes ideales para compartir en familia, cerca del club el Rodeo.</t>
  </si>
  <si>
    <t>d8418d22ba0c60d4193cda1f</t>
  </si>
  <si>
    <t xml:space="preserve">El apartamento: se encuentra ubicado en la Nueva Villa de Aburrá. Excelente sector residencial con rutas de transporte público cercanas, estrato 5.
El apartamento: Duplex, con un área total de 117m2, distribuido en 3 habitaciones amplas, 3 baños, sala comedor, cocina integral, zona de ropas independiente, biblioteca, sala de estar, habitación auxiliar de cocina, balcón y panel solar. Adicionalmente goza de parqueadero privado y cuarto útil.  Cuarto piso sin ascensor. 
La unidad ofrece portería 24 horas.
Paga una administración de $390.000 Predial: $1.259.000 anual
El apartamento: es una gran inversión ya que se encuentra ubicado en sector con potencial de valorización. Además actualmente estos apartamentos se están rentando entre $2.000.000 y $2.200.000.
</t>
  </si>
  <si>
    <t>2766985649570432f372e197</t>
  </si>
  <si>
    <t>Apartamento de 70 metros aproximados (por confirmar sobre escrituras), cuenta con amplios espacios iluminados y acabados modernos, ubicado en unidad cerrada con areas comunes ideales para compartir en familia, cerca del Exito de Robledo.</t>
  </si>
  <si>
    <t>82843ac607004b417b62ff8e</t>
  </si>
  <si>
    <t>Apartamento de 60 metros aproximados por confirmar sobre escrituras, cuenta con amplios espacios iluminados y acabados modernos, ubicado en unidad cerrada con zonas comunes ideales para compartir en familia, cerca del Éxito Robledo.</t>
  </si>
  <si>
    <t>dbd42c1ebc697fa402040fd5</t>
  </si>
  <si>
    <t xml:space="preserve">El inmueble tiene 90mt2 construidos y distribuidos en: Piso en porcelanato, salón comedor, balcón, 3 alcobas, 2 closets, 1 vestier, 2 baños, cocina integral, zona de ropa, calentador, red de gas natural, parqueadero, cuarto útil.
Unidad con portería 24 horas, parqueadero visitante, ascensor, salón social, juego de niños, zonas verdes, piscina, turco y gimnasio.
El área del inmueble va sujeta a verificación de escrituras.  
Lemont Inmobiliaria
</t>
  </si>
  <si>
    <t>1f4fd2c0cf644ee3b6c848be</t>
  </si>
  <si>
    <t xml:space="preserve">hermoso y muy amplio apartamento en laureles nogal, con 3habitación, 2 baños, buena iluminación, espectacular vista, acabados modernos, buena distribución de los espacios. en una zona tranquila y con fácil acceso a rutas de transporte público.
</t>
  </si>
  <si>
    <t>cc5cc2210f53a27ce23ec413</t>
  </si>
  <si>
    <t>OPORTUNIDAD, excelente apartamento, venta, en edificio de 5 pisos con ascensor,  en sector laureles a 2 cuadras de la iglesia de santa teresita y a una cuadra de avenida nutibara,  primer piso, consta de: sala comedor, 3 alcobas con closet, alcoba de servicio con baño, cocina integral, red gas, 2 baños,  2 patios, balcon, este buen apartamento, tiene 96 m2, + 22 m2 en balcon y patios, es una zona tranquila, el edificio tiene 2 apartamentos por piso, porteria diurna a 6 pm, garaje cubierto, util, valor de administracion es $ 360.000 y predial $ 430.000, inmueble totalmente libre de afectaciones, y listo para su compra, info 3182066519 inmobiliaria</t>
  </si>
  <si>
    <t>9b0780fa6cacf1991d671558</t>
  </si>
  <si>
    <t xml:space="preserve"> 
SEA Confiable Antioquia vende apartamento de 136m2 en la carrera 65, en zona residencial, a sólo 20 minutos caminando de la Universidad Pontificia Bolivariana, 15 minutos  de la estación de metro Alpujarra, 10 minutos de el Exito de la 33. 
Ubicado en 3er piso, sin ascensor, con buena  iluminación natural, amplios y comodos espacios, balcón, 4 habitaciones (2 con closets), 2 baños cabinados, sala y comedor independientes, cocina independiente y patio de ropas. de 17m2 (con posibilidad de construir) 
CONTACTANOS!!
</t>
  </si>
  <si>
    <t>4a91ae8d3e3fafa95bc9e034</t>
  </si>
  <si>
    <t xml:space="preserve">SEA Confiable Antioquia vende apartamento de 145m2 en la carrera 65, en zona residencial, a sólo 20 minutos caminando de la Universidad Pontificia Bolivariana, 15 minutos  de la estación de metro Alpujarra, 10 minutos de el Exito de la 33. 
Ubicado en 2do piso, sin ascensor, con buena  iluminación natural, amplios y comodos espacios, 5 habitaciones (2 con closets), 2 baños cabinados, sala y comedor independientes, cocina independiente y patio de ropas.
CONTACTANOS!!
</t>
  </si>
  <si>
    <t>f222d4bcfc173b3fa8c0afa8</t>
  </si>
  <si>
    <t xml:space="preserve">El inmueble tiene 54mt2 construidos y distribuidos en: Piso en cerámica, estudio, salón comedor, balcón, 2 alcobas, 2 closets, 2 baños, cocina integral, zona de ropa, calentador, red de gas natural, parqueadero.
Unidad con portería 24 horas, parqueadero visitante, ascensor, salón social, juego de niños, zonas verdes, piscina.
El área del inmueble va sujeta a verificación de escrituras.  
Lemont Inmobiliaria
</t>
  </si>
  <si>
    <t>09554762508b26cb47c716e9</t>
  </si>
  <si>
    <t xml:space="preserve">El inmueble tiene 87mt2 construidos y distribuidos en: Piso en cerámica, salón comedor, 3 alcobas, 3 closets, 2 baños, cocina integral, alcoba de servicio, zona de ropa, calentador, red de gas natural, parqueadero cubierto y cuarto útil.
Unidad con portería 24 horas, parqueadero visitante, salón social, juego de niños, cancha.
El área del inmueble va sujeta a verificación de escrituras.  
Lemont Inmobiliaria
</t>
  </si>
  <si>
    <t>8ba3117d0d52f82879e889cb</t>
  </si>
  <si>
    <t xml:space="preserve">Apartamento en unidad cerrada, ubicado en un punto estratégico de Robledo, a pocos metros de la Carrera 80 y la carretera a Sta. Fe de Antioquia,  Exito y cercanía de instituciones universitarias importantes como la Universidad Nacional y otras instituciones educativas importantes.
</t>
  </si>
  <si>
    <t>ceb464d9cf3d35f82a9fce36</t>
  </si>
  <si>
    <t>Apartamento en venta los colores Medellin en {"id_zona":195258,"zona":"Calasanz","id_ciudad":496,"id_empresa":25932,"location_id":null} - Medellín - Antioquia</t>
  </si>
  <si>
    <t>6999cb76f30084df4a8d33ef</t>
  </si>
  <si>
    <t xml:space="preserve">Vendo apartamento en guayabal la colinita cerca a la placa deportiva de la colinita, cerca a la accion comunal, jardin infantil globito azul, cuenta con dos habitaciones, un baño, cocina, sala comedor, patio, es un tercer piso.
</t>
  </si>
  <si>
    <t>11705a4f12c2e6f1b36f166c</t>
  </si>
  <si>
    <t xml:space="preserve">Apartamento àrea 55.27mt, 3 alcobas principal con baño, 2 baños, sala, comedor, cocina integral, balcòn, zona de ropas, garaje. 
Unidad cerrada, vigilancia 24HRS, parqueadero de visitantes, zonas verdes, cancha de fùtbol, piscina, salòn social, sauna, turco.
Cerca a centro comercial unicentro - los molinos, exito de laureles, univerdada pontificia bolivariana, universidad de medellìn, facil rutas de acceso, 5 minutos de la 33 - la 80.
</t>
  </si>
  <si>
    <t>71296688b8344d76586b7bf8</t>
  </si>
  <si>
    <t>Apartamento en venta Calazans Medellin Colombia en {"id_zona":195258,"zona":"Calasanz","id_ciudad":496,"id_empresa":25932,"location_id":null} - Medellín - Antioquia</t>
  </si>
  <si>
    <t>9ade28770f266f548abd0d66</t>
  </si>
  <si>
    <t xml:space="preserve">BRANDO &amp;CIA Te ofrece muy buen apartamento para la venta los Colores en la ciudad de Medellin, ubicado en piso 21 ,ascensor,  consta de 2 alcobas con closet, principal con baño y baño social, espacio para sala comedor, cocina semi-integral con zona de ropas, cuenta con 53 metros muy bien distribuidos,parqueadero privado,,cuarto util apartamento muy bien ubicado. Portería vigilancia 24 horas, cámaras de video, salón social, la zona húmeda, zona de deportes, gimnasio, piscina y parqueadero de visitantes.
¡Contactanos!
</t>
  </si>
  <si>
    <t>b460303324ebe84396504952</t>
  </si>
  <si>
    <t>Apartamento para estrenar en venta, ubicado en el sector de La Castellana en El Poblado, espacios amplios, acabados modernos, no le da el poniente, sector tranquilo y no esta sobre vía principal lo que hace que la unidad sea tranquila. Código inmobiliaria 11112.</t>
  </si>
  <si>
    <t>a9cfd666494a6bc31771eacb</t>
  </si>
  <si>
    <t>Apartamento en venta en sector exclusivo de la ciudad, Loma de los Bernal, el apartamento cuenta con amplios espacios en tonos claros y modernos, cuenta con un salón comedor que es aprovechable, que conjuga de manera perfecta con la cocina integral. Cuenta con 3 alcobas, 2 baños, la habitación principal cuenta con su propio vestier y baño, y las alcobas accesorio comparten el baño social. La unidad residencial cuenta con vigilancia 24 horas y múltiples zonas comunes, como zonas verdes, gimnasio dotado, piscina de nado y variedad de canchas sintéticas.</t>
  </si>
  <si>
    <t>cc30ab3997881eeb3e41bb90</t>
  </si>
  <si>
    <t>Apartamento para la venta ubicado en El Poblado, piso veinticuatro, cerca al Country Club, espacios amplios, buena distribución, vista muy agradable y con excelente ubicación.
Código inmobiliaria 10916.</t>
  </si>
  <si>
    <t>68c52ee4181878c53a1d3ff2</t>
  </si>
  <si>
    <t>&lt;b&gt;M2901225 Apartamento para venta sector Estadio&lt;/b&gt;&lt;br&gt;&lt;br&gt;M2901225 Apartamento exterior en venta en el sector Laureles, cerca a estaci&amp;oacute;n Estadio del metro, restaurantes, bancos, Av. San Juan, centros m&amp;eacute;dicos, hoteles, facil acceso a rutas de transporte publico y una gran variedad de servicios complementarios. Piso en marmol, hall de acceso, sala comedor, estar de tv, 3 alcobas con ba&amp;ntilde;o en la principal, cocina integral cerrada tipo americano, alcoba y ba&amp;ntilde;o de servicio, balcon y parqueaderos paralelos cubiertos. Edificio con ascensor, piscina, sauna, vigilancia 24 hrs, citofonia y circuito cerrado de tv.&lt;br /&gt;&lt;br&gt;&lt;br&gt; Características adicionales: &lt;br&gt; - Habitación principal&lt;br&gt;- Cuarto de servicio&lt;br&gt;- Depósito&lt;br&gt; &lt;br&gt;&lt;br&gt; Ref#779035.</t>
  </si>
  <si>
    <t>20134aff6644a986a23fbc42</t>
  </si>
  <si>
    <t xml:space="preserve">Área de 92 Mts, 3 habitaciones, 1 habitacion de servicio, 2 baños, 1 baño de sevicio, Cocina Integral, Zona de Ropas Independiente, Sala comedor, Parqueadero, Red de Gas y Calentador de Gas.
La Unidad tiene: Portería 24 Horas, Parqueadero visitantes, Zonas Verdes, 2 Canchas, Piscina Climatizada, Salon Social y Zona BBQ.
Cerca a Guadalcanal Mall y Hospital Manuel Uribe Angel.
</t>
  </si>
  <si>
    <t>6661ccfb327abcdcc3b8da3f</t>
  </si>
  <si>
    <t xml:space="preserve">Se Arrienda casa, con 400 mt2 construidos y distribuidos en: Piso en cerámica, salón, comedor, balcón, 7 alcobas, 5 closets, 3 baños sencillos, cocina sencilla, patio, gas pipeta.
El área del inmueble va sujeta a verificación de escrituras. 
</t>
  </si>
  <si>
    <t>417eef634e0cd93f0f8135ed</t>
  </si>
  <si>
    <t>Apartamento de 110 metros aproximados (por confirmar sobre escrituras), cuenta con acabados modernos, amplios espacios iluminados, 3 alcobas, alcoba principal con balcón y baño privado, 2 baños, sala, comedor, zona de ropas independiente, ubicado cerca a la Iglesia Santa gema.</t>
  </si>
  <si>
    <t>5953661c6901a22c815313c1</t>
  </si>
  <si>
    <t>Cod Inmobiliaria CA-1020. Casa muy amplia en Guayabal la Colinita. Segundo, tercero y Cuarto piso (en terraza),  sala comedor, balcn, cinco alcobas, dos baos, cocina semi-integral, pisos baldosa. predial $160 mil trimestral.</t>
  </si>
  <si>
    <t>8550f7def28a1c42a72b7eec</t>
  </si>
  <si>
    <t>&lt;b&gt;040 CALASANZ 220&lt;/b&gt;&lt;br&gt;&lt;br&gt;Casa Unifamiliar Sector Calazans,  Metros  Cuadrados 130, CONSTA DE: Sala Comedor,  Cocina Integral, red de gas,  Patio,  3 Ba&amp;ntilde;os, 3 Alcobas, zona de estudio, 3 closets, piso en cer&amp;aacute;mica y laminilla de madera, Se Puede Parquear Carro, Estrato 3.  Vende DEL TORO S.I.&lt;br /&gt;&lt;br&gt;&lt;br&gt; Características adicionales: &lt;br&gt; - Agua corriente&lt;br&gt;- Habitación principal&lt;br&gt;- Estudio&lt;br&gt; &lt;br&gt;&lt;br&gt; Ref#655106.</t>
  </si>
  <si>
    <t>5b5d14500fb4b06553526e67</t>
  </si>
  <si>
    <t>&lt;b&gt;MALIBU, VENTA APARTAMENTO&lt;/b&gt;&lt;br&gt;&lt;br&gt;Venta apartamento en primer piso, pero como si fuera un segundo de 111 m2 con parqueadero y cuarto &amp;uacute;til.&lt;br /&gt;
&lt;br /&gt;
Tiene 3 alcobas, la principal con vestier, 3 ba&amp;ntilde;os uno con ba&amp;ntilde;era, sala comedor, balc&amp;oacute;n, cocina integral, patio interior y exterior, zona de ropas.&lt;br /&gt;
&lt;br /&gt;
Cerca a colegios, iglesia, supermercados, excelentes rutas de transporte y alimentador del metro.&lt;br /&gt;
&lt;br /&gt;&lt;br&gt;&lt;br&gt; Características adicionales: &lt;br&gt; - Agua corriente&lt;br&gt;- Habitación principal&lt;br&gt; &lt;br&gt;&lt;br&gt; Ref#799944.</t>
  </si>
  <si>
    <t>628832a341e99660a7312cbf</t>
  </si>
  <si>
    <t>Apartamento de 63 Mts2 Cuenta con amplios espacios, perfectos y hermosos acabados, espectaculares zonas comunes para disfrutar, excelente iluminación y servicio de transporte público cercano. Ubicado en excelente sector, cerca Complex Ditaires</t>
  </si>
  <si>
    <t>cf072220fcb75ec148c3f185</t>
  </si>
  <si>
    <t>APARTAESTUDIO EN VENTA EN EDIFICIO CON PORTERIA EN EL BARRIO BOSTON, UBICADO EN UN PISO 12 CON VISTA PANORAMICA HACIA EL CENTRO DE LA CIUDAD, 2 ASCENSORES, PORTERIA CON VIGILANCIA, PARQUEADEROS COMUNES, CON OPCION DE HACERLE UNA SEGUNDA ALCOBA. CERCANO AL PARQUE OBRERO, COLEGIOS, UNIVERSIDADES, COMERCIO, AMPLIAS RUTAS DE TRANSPORTE.</t>
  </si>
  <si>
    <t>7b80c32d066d369d1e936b95</t>
  </si>
  <si>
    <t xml:space="preserve">2  alcobas familiares con closet , 2 baños , alcoba de servicio, sala comedor, cocina , parqueadero privado cubierto.
Edificio independiente, con excelente ubicacion en el barrio Conquistadores, vecinos del Parque Lineal, autopista sur, centros comerciales, buena mobilidad, universidades, transporte publico, iglesias.
</t>
  </si>
  <si>
    <t>bed2e5d93983f57377be580d</t>
  </si>
  <si>
    <t>Apartamento en venta San Germán, tierra firme. Cesión de derechos fiduciarios. Con un area de 70.63 m2, 2 habitaciones, 2 Baños, cocina integral abierta, Parqueadero y cuarto útil. Se entrega completamente terminado para entrega en Abril de este año. Ubicado en urbanización cerrada muy completa.</t>
  </si>
  <si>
    <t>94a88581464f0f375a59b447</t>
  </si>
  <si>
    <t>&lt;b&gt;Venta Apartamento Calazans (1071084)&lt;/b&gt;&lt;br&gt;&lt;br&gt;Cuenta con 2 habitaciones, 2 closet, sala comedor. cocina integral, zona de ropas red de gas, 2 ba&amp;ntilde;os y parqueadero doble lineal&lt;br /&gt;
&lt;br /&gt;
La unidad tiene porteria las 24 horas, salon social, jacuzzy juegos infantiles, gimnasio, cancha y zona de mascotas &lt;br /&gt;
&lt;br /&gt;
Excelente sector para vivir cerca a rutas de buses, supermercados y colegios &lt;br /&gt;
&lt;br /&gt;
Proyecto Propiedad Raiz SAS&lt;br /&gt;
Tel 3220613 - 312 295 81 89&lt;br /&gt;
Cel 3223063894-30545939&lt;br /&gt;&lt;br&gt;&lt;br&gt; Características adicionales: &lt;br&gt; - Agua corriente&lt;br&gt;- Habitación principal&lt;br&gt; &lt;br&gt;&lt;br&gt; Ref#718182.</t>
  </si>
  <si>
    <t>21f3a361ef9b318cba6b0923</t>
  </si>
  <si>
    <t xml:space="preserve">360FR1655 Se vende apartamento en Arboleda del rodeo, consta de 84 m², 3 habitaciones, 2 baños, cocina integral sala comedor, acabados en madera masisa,  balcón con pérgola de cubrimiento. La torre del apartamentos cuenta con  2 ascensores, piscina, cancha de micro futbol gimnasio zonas verdes vigilancia las 24 horas un parqueadero cubierto. Administración  170.000, también se alquila con opción de compra
</t>
  </si>
  <si>
    <t>7fa426af2dec951155e18c29</t>
  </si>
  <si>
    <t>Se vende apto en rodeo alto
Venta 175.000.000
Predial 229000
Estrato 4
Rodeo alto 
Ascensor
5to piso
Antigüedad 7 años 
3 habitaciones
2 closet 
Cocina integral 
Calentador a gas
Sala comedor
2 baños 
Balcón con vista a la ciudad 
Piso en cerámica
Parqueadero público 
60 mtr construidos</t>
  </si>
  <si>
    <t>abee84d00f0539b02548e9aa</t>
  </si>
  <si>
    <t xml:space="preserve">
            APARTAMENTO EN VENTA SURAMERICA ITAGUI
            vendo apartamento sector sur america con muy buenos especios y con una muy buena caracteristica especial, pues ambos baños tiene iluminacion y ventilacion natural el cual da un plus muy importante a la hora de comprar.
            Apartamento de 94 m2 3 alcobas, 2 baños, estar, un gran balcon, cocina, zona de ropas, sala, comedor, parqueadero y cuarto util.
            la alcoba principal tiene un espacio adicional donde se puede poner un mueble o escritorio.
            zonas comunes: lobby, piscina niños y adultos, juegos infantiles, gym, turco, salon social, parqueadero de visitantes.
            tiene excelentes vias de acceso, buen transporte publico y cercania a mall de suramerica, colegios y supermercados.
</t>
  </si>
  <si>
    <t>aeeb682423ae9342031dd691</t>
  </si>
  <si>
    <t>Te presentamos casa ubicada en el barrio el Salvador, la cual cuenta con un área de 82.62 mts, divididos en 3 alcobas, una de ellas con closet, 2 baños sencillos, cocina sencilla, una amplia zona de ropas; el sector es tranquilo y cuenta con excelentes  rutas de transporte.</t>
  </si>
  <si>
    <t>7191d2e115c977fc5696a9fb</t>
  </si>
  <si>
    <t>Te presentamos apartamento de 144 m ubicado en Conquistadores. El inmueble cuenta con 3 habitaciones, 3 baos, sala-comedor, cocina integral, 2 balcones, cuarto y bao de servicio, zona de ropas, parqueadero y excelentes vas de acceso. Comuncate con nosotros para presentarte esta y otras opciones que tenemos a su disposicin.</t>
  </si>
  <si>
    <t>ef50a74f01575b784a9e19d2</t>
  </si>
  <si>
    <t>&lt;b&gt;Vendo casa 3er piso, ubicada en el 12 de octubre &lt;/b&gt;&lt;br&gt;&lt;br&gt;Vendo casa tercer piso, ubicada en el barrio 12 de octubre &lt;br /&gt;
&lt;br /&gt;
La casa tiene:&lt;br /&gt;
&lt;br /&gt;
4 habitaciones una de ellas en el cuarto piso &lt;br /&gt;
2 ba&amp;ntilde;os &lt;br /&gt;
2 balcones&lt;br /&gt;
Sala &lt;br /&gt;
Comedor &lt;br /&gt;
Cocina &lt;br /&gt;
96 m2 &lt;br /&gt;
&lt;br /&gt;
Precio: $130&amp;rsquo;000.000&lt;br /&gt;
C&amp;oacute;digo: 09&lt;br /&gt;
Referencia: &lt;br /&gt;
&lt;br /&gt;
Por favor recordar: Sector, precio, c&amp;oacute;digo y referencia &lt;br /&gt;&lt;br&gt;&lt;br&gt; Características adicionales: &lt;br&gt; - Agua corriente&lt;br&gt;- Habitación principal&lt;br&gt;- Sala&lt;br&gt; &lt;br&gt;&lt;br&gt; Ref#716820.</t>
  </si>
  <si>
    <t>1fcbf8ca7223caeed7cd0b03</t>
  </si>
  <si>
    <t xml:space="preserve">Acogedor apartamento ubicado en Boston, uno de los barrios más tradicionales de Medellín. En un radio de 3 cuadras tendrás: parque principal, colegio El Sufragio, Plaza de Flores, centros médicos, parqueaderos públicos, instituciones educativas, parque obrero y mucho más. Fácil acceso a transporte público. Apratamnedo de 61 mts (por validar en escrituras), distribuidos en 3 habitaciones, 2 baños, balcón, cocina integral y sala comedor. Edificio con portería 24 horas, salón social, ascensor, juegos infantiles, terraza con una vista espectacular y cámaras de seguridad en cada piso. Vr predial $132.000 trimestrales
</t>
  </si>
  <si>
    <t>8937cf849920c719dcc0939b</t>
  </si>
  <si>
    <t xml:space="preserve">Apartamento  Duplex tipo Penthouse  en El Estadio,  cerca a la iglesia San Pedro y San Pablo, a supermercados y al metro. septimo piso con ascensor,
El apartamento tiene un área de 51 M2 mas una terraza de 21 M2, tiene dos habitaciones, con posibilidad de tercera alcoba,  un baño, parqueadero, piso en marmol, cocina integral.
Edificio muy bien habitado, son solo 12 apartamentos
</t>
  </si>
  <si>
    <t>ec68b3ff120fd7b0f2142e97</t>
  </si>
  <si>
    <t xml:space="preserve">Apartamento ubicado en Medellín barrio Las Palmas, tiene un área de 38 m2 (sujetos a validación con documentos), distribuidos en 2 habitaciones, 1 baño, cocina integral, sala comedor, zona de ropas y balcón. 
Se encuentra en unidad cerrada con terraza, BBQ, salón social y portería las 24 horas.
</t>
  </si>
  <si>
    <t>d9f199120d2207dd3e4866a8</t>
  </si>
  <si>
    <t>&lt;b&gt;SE VENDE APARTAMENTO EN BUENOS AIRES &lt;/b&gt;&lt;br&gt;&lt;br&gt;Apartamento de 2 alcobas con closet, 1 ba&amp;ntilde;o, sala -comedor, cocina integral red de gas, zona de ropas, piso en cer&amp;aacute;mica, segundo piso.&lt;br /&gt;
&lt;br /&gt;
Ubicado en Buenos Aires, cerca al tranv&amp;iacute;a.&lt;br /&gt;
&lt;br /&gt;
Excelente sector, buenas rutas de acceso.&lt;br /&gt;
&lt;br /&gt;
CODIGO 2065.&lt;br /&gt;
&lt;br /&gt;&lt;br&gt;&lt;br&gt; Características adicionales: &lt;br&gt; - Agua corriente&lt;br&gt;- Habitación principal&lt;br&gt; &lt;br&gt;&lt;br&gt; Ref#727314.</t>
  </si>
  <si>
    <t>11ce8bf4b96688491a42d48c</t>
  </si>
  <si>
    <t>&lt;b&gt;SE VENDE APARTAMENTO EN BUENOS AIRES &lt;/b&gt;&lt;br&gt;&lt;br&gt;Apartamento de 2 alcobas con closet, 1 ba&amp;ntilde;o, sala -comedor, cocina integral red de gas, balcon, zona de ropas, piso en porcelanato, segundo piso. &lt;br /&gt;
&lt;br /&gt;
Ubicado en Buenos Aires, cerca al tranv&amp;iacute;a. Excelente sector, buenas rutas de &lt;br /&gt;
&lt;br /&gt;
CODIGO 2064.&lt;br /&gt;
&lt;br /&gt;
&lt;br /&gt;&lt;br&gt;&lt;br&gt; Características adicionales: &lt;br&gt; - Agua corriente&lt;br&gt;- Habitación principal&lt;br&gt; &lt;br&gt;&lt;br&gt; Ref#727309.</t>
  </si>
  <si>
    <t>d6fe34ca04c57309e6cb3ebf</t>
  </si>
  <si>
    <t xml:space="preserve">Agradable casa Propiedad Horizontal piso 2, sin construcción encima, en sector super tranquilo del Velódromo, con fácil acceso a transporte público, Iglesias, colegios, zonas de actividad deportiva y ejercicio, La casa hace parte de una propiedad horizontal de 2 pisos y cuenta con muy buena iluminación.
Tiene un área de 113 M2,  3 alcobas con closet, salon de star, cocina integral, zona de ropas, patio y amplio balcón, es estrato 5 y paga un predial trimestral de $250.000.
No tiene parqueadero, aunque cuenta con espacio para parquear.
Colega
</t>
  </si>
  <si>
    <t>2600b1e4adfb3384d97eb2e6</t>
  </si>
  <si>
    <t xml:space="preserve">Se Vende apartamento en la loma de los Bernal, excelente ubicación fácil acceso dese la Av 80, cercano al mall gran vía, tiendas D1, droguerías, colegios, restaurantes y muchos más sitios de interés.
° Piso 5 con ascensor
° 100 Mts Aproximadamente
° Cocina integral muy amplia con horno, cubierta y 2 mesones.
° Zona de ropas independiente se puede convertir en habitación con baño de servicio
° Sala – comedor
° Estudio
° 3 Habitaciones con closet
° 3 Baños
° Parqueadero doble lineal
° Cuarto útil
° Red de gas
° Urbanización Cerrada
- Portería 24 horas
- Piscina
- Salón Social
- Cancha Multifuncional
Predial $ 1.500.000 Anual
Administración $313.000 Mensual
Hemos conquistado este espacio para ti, Comunícate con nosotros YA.
</t>
  </si>
  <si>
    <t>1f3cc442ff17099fc6e35c51</t>
  </si>
  <si>
    <t xml:space="preserve">Vendo apartamento en Laurreles cerca a la Nutivara y 2 " parque , de 113 mt2, salon, comedor, 3 alcobas, balcon, un parqueadero.
</t>
  </si>
  <si>
    <t>395ef1a31302ac4d2e56760c</t>
  </si>
  <si>
    <t>&lt;b&gt;VENDO APARTAMENTO EN VENTA  BUENOS AIRES &lt;/b&gt;&lt;br&gt;&lt;br&gt;SE VENDE APARTAMENTO EN  UNIDAD CERRADA A UNA CUDRA DE LA PLACITA DE FLORES Y A DOS DE LA ESTACION BICENTENARIO DEL TRANVIA , SECTTTOR MUY CENTRAL CON FACIL ACCESO A TRANSPORTE PUBLICO, COMERCIO, COLEGIOS , IGLESIAS .&lt;br /&gt;
&lt;br /&gt;
2 PISO &lt;br /&gt;
3 HABITACIONES&lt;br /&gt;
2 BA&amp;Ntilde;OS&lt;br /&gt;
3 CLOSET&lt;br /&gt;
SALA COMEDOR&lt;br /&gt;
COCINA MODERNA RED DE GAS&lt;br /&gt;
ZONA DE ROPA&lt;br /&gt;
PARQUEADERO DOBLE PRIBADO CUBIERTO &lt;br /&gt;
&lt;br /&gt;
ADMINISTRACION MENSUAL $ 204.000&lt;br /&gt;
&lt;br /&gt;
LA UNIDAD CUENTA CON &lt;br /&gt;
ASCENSOR, VIGILANCIA LAS  24 HORAS, SALON SOCIAL&lt;br /&gt;
&lt;br /&gt;&lt;br&gt;&lt;br&gt; Características adicionales: &lt;br&gt;  &lt;br&gt;&lt;br&gt; Ref#727223.</t>
  </si>
  <si>
    <t>1d392de6915f945fc41ab229</t>
  </si>
  <si>
    <t>apartamento en excelente sector de laureles cuenta con 86mts por confirmar sobre escrituras,ubicado en sector comercial con muy buenas rutas de transporte el lugar ideal para compartir en familia, de un ambiente agradable y tranquilo.</t>
  </si>
  <si>
    <t>9c7e9cd1a15db09e16fd4a4f</t>
  </si>
  <si>
    <t>&lt;b&gt;074 AMÉRICA 310 &lt;/b&gt;&lt;br&gt;&lt;br&gt;Vendo apartamento en La Am&amp;eacute;rica sector estrato 4 cerca al Salazar y Herrera, en edificio de propiedad horizontal, con porter&amp;iacute;a diurna, ascensor, gimnasio. El inmueble es d&amp;uacute;plex, con 65 mts y consta de sala comedor, cocina integral con red de gas, 3 alcobas, 3 closets, 2 ba&amp;ntilde;os cabinados en vidrio templado, piso en porcelanato, balc&amp;oacute;n, parqueadero. Precio de venta negociable, Vende DEL TORO S.I. (mo)&lt;br /&gt;&lt;br&gt;&lt;br&gt; Características adicionales: &lt;br&gt; - Agua corriente&lt;br&gt;- Habitación principal&lt;br&gt;- Sala&lt;br&gt; &lt;br&gt;&lt;br&gt; Ref#727005.</t>
  </si>
  <si>
    <t>79a56c5475fefdfbfac2329a</t>
  </si>
  <si>
    <t>&lt;b&gt;vendo apto dúplex nuevo en Medellín (barrio belén alameda)&lt;/b&gt;&lt;br&gt;&lt;br&gt;vendo apto d&amp;uacute;plex nuevo en edificio con ascensor en Bel&amp;eacute;n  Alameda en un 5to piso.&lt;br /&gt;
Tiene 98,23 m2.&lt;br /&gt;
Sala, comedor, balc&amp;oacute;n, cocina integral, zona de ropas, 3 habitaciones con ba&amp;ntilde;o privado, ba&amp;ntilde;o social y parqueadero.&lt;br /&gt;
Estrato 5.&lt;br /&gt;
Precio 445 millones&lt;br /&gt;&lt;br&gt;&lt;br&gt; Características adicionales: &lt;br&gt; - Agua corriente&lt;br&gt;- Habitación principal&lt;br&gt; &lt;br&gt;&lt;br&gt; Ref#727061.</t>
  </si>
  <si>
    <t>45c216e52bdbb35cbcff65ba</t>
  </si>
  <si>
    <t>Consta de 3 alcobas, 3 baños, 1 alcoba de servicio con baño privado otros 2 baños con ducha. Cocina  y zona de ropas,1 balcon, Sala y Comedor, parqueadero doble lineal.
El edificio cuenta portería diurna y ascensor.
Apartamento cercano a  la avenida 33, parques de rio, Centro Comercial Unicentro, Iglecia Verbo Divino y varias zonas de acceso. </t>
  </si>
  <si>
    <t>a755fe431c7940d1fec764a8</t>
  </si>
  <si>
    <t xml:space="preserve">Venta de Casa Unifamiliar con área de 217 m2, frente 10 x 21.17 fondo, cocina con red de gas, 5 alcobas más servicio, 3 baños más servicio, 2 salas, comedor, patio, solar, 2 parqueaderos. 
VALOR $ 850.000.000
</t>
  </si>
  <si>
    <t>de87cb4a08f906b35ebcc6ea</t>
  </si>
  <si>
    <t>Apartamento con habitación independiente, baño sala comedor y balcón, zona lavandería. Esta unidad es mixta cuenta con Apartamentos, Apartaoficinas y Locales Comerciales. Los apartamentos de 1 y 2 habitaciones tienen espacios amplios que se ajustan a las necesidades de la gente moderna y urbana, con un estilo de vida cómodo y que va al ritmo de las grandes ciudades. Las aparta- oficinas ofrecen una solución perfecta a aquellos profesionales que trabajan desde casa y los locales comerciales ofrecen al proyecto un dinamismo acorde con el ritmo de vida actual.
Admon 160.000
Predial 260.000 trimestral</t>
  </si>
  <si>
    <t>6c57ff94c9b485a5d7ae757a</t>
  </si>
  <si>
    <t>SE VENDE CÓMODA CASA EN EL BARRIO GIRARDOT 
CUENTA CON: 4 habitaciones, 4 closets, 2 baños cabinados, sala comedor, cocina integral, patio, piso 3, 101 m2, para mayor informacion comunicarse con ARRENDAMIENTOS LA CASTELLANA al TEL: 4717788 o al WPP: 3105947640</t>
  </si>
  <si>
    <t>bf234cb85ef64422b12fc5b9</t>
  </si>
  <si>
    <t>Apartamento para la venta en Medellín, sector Centro, situado en lugar con fácil acceso, cerca a rutas de transporte público y rutas integradas del metro, a sólo 1 cuadra del parque Bolivar. El conjunto residencial cuenta con vigilancia 24/7, estacionamiento privado y de visitas y dos apartamentos por piso. Las habitaciones y la zona social del apartamento son amplias, ventanal con excelente tamaño y muy buena vista hacia el centro y sur de la ciudad, y cuenta con excelente iluminación y ventilación natural.</t>
  </si>
  <si>
    <t>4e62a7a6e83e46e9d361c8e0</t>
  </si>
  <si>
    <t xml:space="preserve">SE VENDE CASA CON AIRE EN MEDELLÍN, ENCISO EL PINAL 1P
Área construida 67 m², distribuidos en:
3 Alcobas
1 baño
Cocina
Sala comedor
Patio grande
Tiene posibilidad de realizar un segundo baño o ampliar la alcoba principal
Código: 4219471
Estrato: 2
Predial trimestral: $37.800 
Precio de venta $ 130.000.000 COP   Negociables
UBICACIÓN
Casa en venta primer piso esquinera con aire en enciso el pinal Medellín a una cuadra de manzanares.
PERMÍTANOS ASESORARLO
</t>
  </si>
  <si>
    <t>c9a7e13991ed417dd291f5b3</t>
  </si>
  <si>
    <t xml:space="preserve">Te ofrecemos hermoso apartamento en La Loma de los Bernal. Ubicación privilegiada cerca al Centro Comercial Arkadia, supermercados, droguerías y mall de comidas.
Área de 68.6 metros cuadrados, cocina integral, salón comedor, tres alcobas, la principal con baño y vestier, balcón, baño auxiliar, zona de ropas. Piso bajo. Este apartamento cuenta con parqueadero. Piso bajo.
Administración: $216.000
Predial $288.000 Trimestral
El Conjunto cuenta con piscina climatizada, sauna, turco, gimnasio, BBQ, juegos infantiles, cancha de fútbol en grama sintética, sendero ecológico y portería las 24 horas.
Te ayudamos con el crédito hipotecario, por medio de nuestras entidades aliadas.
Experiencia en asesoría para colombianos residentes en el exterior.
Estamos listos para asesorarte y programar visitas virtuales o presenciales, con todos los protocolos de bioseguridad.
</t>
  </si>
  <si>
    <t>ef2d8753642678e3e4de98dd</t>
  </si>
  <si>
    <t xml:space="preserve">
VENTA DE APARTAMENTO EN SAN GABRIEL ITAGUI 
 Habitaciones con closets
 Baño cabinado
 Cocina integral con red de gas
 Sala comedor
 Zona de ropas
 APARTAMENTO INTERNO
VALOR  $145.000.000 Negociables
</t>
  </si>
  <si>
    <t>b99909dd27e7cd761c118dc8</t>
  </si>
  <si>
    <t>&lt;b&gt;SURAMERICANA. VENTA APARTAMENTO&lt;/b&gt;&lt;br&gt;&lt;br&gt;Venta apartamento de 83 m2 en segundo piso. Para estrenar&lt;br /&gt;
&lt;br /&gt;
Tiene 2 habitaciones, 2 ba&amp;ntilde;os, zona de ropas, sala comedor, ventanal cocina integral. &lt;br /&gt;
&lt;br /&gt;
Propiedad horizontal de tres pisos y dos apartamentos por piso.&lt;br /&gt;
&lt;br /&gt;
Cerca a supermercados, colegios, iglesia, estadio, Metro de Suramericana y alimentador del metro.&lt;br /&gt;&lt;br&gt;&lt;br&gt; Características adicionales: &lt;br&gt; - Agua corriente&lt;br&gt;- Habitación principal&lt;br&gt; &lt;br&gt;&lt;br&gt; Ref#816926.</t>
  </si>
  <si>
    <t>ec6b0e659d29f80ccace066a</t>
  </si>
  <si>
    <t>PV-21118. Lindo e iluminado apartamento en Simón Bolívar, tercer piso sin ascensor. Cuenta con sala comedor, cocina integral sencilla, dos alcobas, dos baños, sin parqueadero. A tan solo una cuadra de la 80.</t>
  </si>
  <si>
    <t>713a582e940cff670f353a72</t>
  </si>
  <si>
    <t xml:space="preserve">Se vende casa La Floresta 250mts
Primer piso, cerca al parque de la floresta
5 Alcobas, 3 baños,sala, comedor, cocina integral, red de gas, zona de ropas independiente,
patio, parqueadero doble.
</t>
  </si>
  <si>
    <t>b7e2e8d85306be9a985281d4</t>
  </si>
  <si>
    <t xml:space="preserve">Vendo Aparatamento en Medellin sector Belen Malibu,  área privada 80 m²., tres habitaciones, dos baños,  cocina integral, Sala, comedor, balcon, zona de ropas,  un parqueadero.
Edificio Koba, cerca a Centro Comercial Los Molinos, Parques del Río, Universidad Pontificia Bolivariana, Centro Comercial Unicentro, Exito La 33, Aeroparque Juan Pablo II, Aeropuerto de Medellín, Supermercados,  Iglesias, Restaurantes y a la Unidad Deportiva de Belén Andrés Escobar y Cerro Nutibara.
Valor venta:  $430.000.000
Urve Inmobiliaria Colombia S.A.S 
</t>
  </si>
  <si>
    <t>97441fa93e8766604ec5f176</t>
  </si>
  <si>
    <t xml:space="preserve">Se vende casa manzanares cerca a campos de paz, terminal del sur, aeropuerto y la 80. 
4 ALCOBAS 3 baños 
Sala comedor
Cocina 
Garage 
120 mts de área 
La casa está para remodelar o construir
Precio negociable.
Excelente ubicación.
</t>
  </si>
  <si>
    <t>4677b05f92b75042f1bb7481</t>
  </si>
  <si>
    <t xml:space="preserve">Venta de Apartamamento en el Centro, sector Parque Bolivar, con area construida de 130 m2 mas 120 m2 de 3 terraza, 4 alcobas, principal con baño y closet, auxiliares con closet, 3 baños familiares, cocina integral, estudio o biblioteca, sala, comedor, zona de ropas,  3 terrazas, 2 parquedaderos y 2 cuartos utiles. Piso bajo.
Ubicado en edificio con portería 24 horas.
Valor venta:$ 510.000.000
Urve Inmobiliaria Colombia S.A.S
</t>
  </si>
  <si>
    <t>0b62b5addad0863e5f86c6e5</t>
  </si>
  <si>
    <t xml:space="preserve">SE VENDE APTO CALASANZ ACABADOS DE LUJO. PARTE BAJA CERCA A LA 80. 87 mts 2 alcobas con posibilidad de la tercera. 2 baños Vestier Balcón Biblioteca Cocina integral Zona ropas Adm 248.000 Sala comedor y sala televisión Sistema de sonido Bose Parqueadero cubierto y cuarto útil Piso 23 Excelente ubicación cerca a la 80. Unidad completa con piscina, sauna, parque y cancha...
</t>
  </si>
  <si>
    <t>9925be87d6b560d8e7a585bf</t>
  </si>
  <si>
    <t>Dos niveles, sala, comedor, cuatro alcobas, tres baños, alcoba del servicio con baño, cocina integral, balcón amplio, salón biblioteca, garaje, patio atrás en vitrificado de 52 metros cuadrados</t>
  </si>
  <si>
    <t>597cf6e2a03820dcfef34b08</t>
  </si>
  <si>
    <t xml:space="preserve">Apartamento independiente, es un segundo piso con entrada propia, hace parte de una propiedad horizontal de 3 apartamentos independientes y desenglobados con escritura propia. Amplios espacios y muy buena distribución. Tiene garaje para moto, cuenta con zona de ropas, cocina reformada, 2 alcobas y biblioteca. Excelente sector de Belen, tranquilo, cerca al aeroparque y al centro comercial Arcadia. Cuenta con red de gas. 
</t>
  </si>
  <si>
    <t>22e8247b537e6e9f591e7c31</t>
  </si>
  <si>
    <t xml:space="preserve">Cod.4161583. Spacios tiene este Cómodo Apratamento, recién remodelado con piso en Porcelanato y con Excelentes acabados, que consta de 3 habitaciones, 3 closets.1 baño privado, 1 baño social, ambos Cabinados, Enchapados con Calentador y Muebles inferiores. Una agradable Cocina integral con Estufa mixta, Horno, Campana extractora, Red de gas y Barra americana. Además el Apartamento cuenta con Sala-comedor, Biblioteca, Balcón, Zona de ropas independiente  y Parqueadero Privado. En la Unidad residencial encontrrás. Seguridad las 24 horas, Parqueadero de visitantes, Piscina de adultos y de niños, Placa deportiva, Gimnasio, Juegos infantiles, Salón social y Zonas Verdes. Ubicado en un sector agradable y tranquilo de la Ciudad. Valor Predial $ 340.000
</t>
  </si>
  <si>
    <t>61ec5cc9863cb69f8c32b756</t>
  </si>
  <si>
    <t xml:space="preserve">Cod. 4161557. Spacios te ofrece este Cómodo Apartamento con 3 habitaciones, 3 Closets. 1 baño Privado, 1 baños Social, anbos Cabinados, Enchapados, con Mueble Inferios y con Calentador. El Apartamento cuenta con una agradable Cocina integral con Estufa Mixta, Horno, Campana extractora y Red de gas. Adicional Sala-comedor,  Balcón, Zona de ropas, Piso en Porcelanato, buenos acabadosy Parqueadero Común. La unidad cuenta con  Parqueaderp de Visitantes, Seguridad 24 horas, Shut de basuras, Psicina niños y adultos, Juegos Infantiles y Zonas Verdes. Ubicado en una Zona tranquila de la Ciudad. Valor Predial $93.000
</t>
  </si>
  <si>
    <t>00763686153a4b9a9434a3b9</t>
  </si>
  <si>
    <t xml:space="preserve">
APARTAMENTO EN VENTA UBICADO EN URB. BALCONES DE BELEN¡¡¡ BELEN RINCON
Belén Rincón cuenta con excelentes vías de transporte y fácil acceso. Queda muy cerca al EURO, al Centro de Salud de Belén Rincón, a 5 minutos del centro comercial ARKADIA, Mall Gran Vía y a la clínica de las Américas.
La unidad Balcones de Belén cuenta con vigilancia privada 24 horas, piscina, sauna, turco y zonas verdes para salir a caminar, tomar aire, sacar a tus hijos al parque o pasear a tu perrito, ya que hay una zona para ellos.
Al entrar al apartamento a mano derecha observamos la cocina, la cual es integral, cuenta con zona de ropas. Al frente del acceso está el comedor y la sala, también hay un espacio de sala de estar o si lo deseas puedes cerrarlo y hacer un estudio u otra habitación. También cuenta con balcón para salir a tomar el aire. La habitación principal cuenta con closet y baño. La segunda habitación tiene closet con baño auxiliar. El apartamento tiene un área de 52.36 mts2 y está ubicado en un piso sexto. Cuenta con parqueadero común.
!!!Lo quieres Conocer¡¡¡ Contáctame
                                       +573194793850
</t>
  </si>
  <si>
    <t>87c27ffa531d85bdba6d7155</t>
  </si>
  <si>
    <t xml:space="preserve">Apartamento En Venta Laureles, Medellín.
87M2, 3 habitaciones, 2 baños, 3 closet, balcón, sala comedor, cocina integral, mesón Quartzo, Red de gas, calentador, piso cerámica, zona de ropa, 1 parqueadero.
Unidad con porteria 24 horas, salon social, piscinas, juegos infantiles, parqueadero de visitantes.
Fácil acceso a transporte público, supermercados, establecimientos comerciales, iglesia  colegios, universidades, sector residencial.
Proser inmobiliaria.
</t>
  </si>
  <si>
    <t>a42f04bcd8a7ff9d5850a3d1</t>
  </si>
  <si>
    <t xml:space="preserve">Vendo apartamento en almería, unidad cerrada con piscina, gym,juegos infantiles, zonas verdes,parqueadero de visitantes, el apartamento cuenta con un área de 87 metros, tres habitaciones dos baños cocina integral sala comedor y estudio, parqueadero privado, segundo piso sin ascensor, vigilancia 24 horas,precio negociable. 
</t>
  </si>
  <si>
    <t>463e4dd4839580c927658b39</t>
  </si>
  <si>
    <t xml:space="preserve">Hermoso apartamento con muy buenos acabados ubicado en Buenos Aires La Pastora, primer piso, cocina integral, red de gas, zona de ropas, sala-comedor, 1 baño cabinado, 3 alcobas con closet, piso en cerámica, unidad abierta pero cada torre es cerrada, cancha múltiple, parqueadero común, 2 km arriba de las mellizas y/o Centro comercial la Central, excelente servicio de transporte, estrato 3. 
Área: 43 m2 
Valor $ 145.000.000
</t>
  </si>
  <si>
    <t>9e871703700b68d321af645d</t>
  </si>
  <si>
    <t xml:space="preserve">Vendo Apartamento en Belén sector Malibu, con un área construida de 62m2.
Tiene 3 habitaciones (principal con baño), sala, comedor, cocina integral, baño social, balcón, biblioteca, zona de ropas, parqueadero y cuarto útil.
Unidad cerrada con portería y vigilancia las 24 horas. Salón social, piscina, placa deportiva, parque infantil y sendero con jardín.
Cerca a la Unidad Deportiva de Belén, centros comerciales y fácil acceso a transporte público.
Valor Predial: $314.900 pesos trimestral Valor Administración: $237.000 pesos Valor Pedido: $330’000.000 de pesos, Negociables
Urve Inmobiliria Colombia / Sebastián Ruiz
</t>
  </si>
  <si>
    <t>e6623f054734be3a14db91ca</t>
  </si>
  <si>
    <t xml:space="preserve">Inmueble ubicado en un excelente barrio de Medellín, en Pilarica (comuna 7, Robledo), sector de gran valorización, encuentras fácil acceso a todo tipo de comercio: tiendas de cadena, supermercados, peluquerías, bancos, centros comerciales; además encontraras iglesias, hospitales, clínicas, colegios públicos y privados, instituciones universitarias, entre otros. También estarás a pocas cuadras de la reconocida avenida 80 que tiene conexión a todo tipo de transporte público.
Las comodidades que encontramos en este lindo apartamento son: tres alcobas espaciosas, un estudio que podría destinarse como otra alcoba, dos baños completos, sala-comedor amplio, hermosa cocina integral con isla, una pequeña biblioteca y la zona de ropas independiente. Está ubicado en un tercer piso, cuenta con grandes ventanales lo que permite la entrada de luz natural y buena circulación de aire.  
Cabe resaltar que hace apenas 4 meses se remodelaron los pisos, baños, cocina y los closet.
El apartamento se localiza dentro de unidad residencial, la cual es tranquila y cuenta con muy buena zona verde lo que genera un ambiente muy agradable, relajado y campestre. Tiene vigilancia las 24 horas.
Estrato 4.
Si quieres conocer más de esta gran oportunidad de inversión, no dudes en llamarme y/o contactarme, soy tu agente inmobiliaria de confianza.
</t>
  </si>
  <si>
    <t>6f371570cb31393c1cbe6725</t>
  </si>
  <si>
    <t xml:space="preserve">Apartamento con iluminacion y ventilacion natural, remodelado y con acabados de lujo, excelente vista de todo Medellin, ubicado en Calasanz parte baja.
Area de 80 m2, con 3 alcobas, el baño de la alcoba principal se utilizó para ampliar el vestier pero se puede hacer el baño, baño social, cocina integral con horno doble uso microondas y horno, lava vajillas, bar, red de gas y balcón, puertas en teca, iluminación led en todo el apartamento, piso en porcelanato español en perfecto estado.
El edificio cuenta con vigilancia 24 horas, dos ascensores por torre, son 4 apto por piso, unidad completa con piscina, gimnasio, placa deportiva en grama sintética, sauna, salón social y salon para video juegos, parqueadero para visitantes.
</t>
  </si>
  <si>
    <t>85462e280bb62dbb1d8f728e</t>
  </si>
  <si>
    <t>Venta de apartamento con 57m2 distribuidos asi :3 habitaciones APTO en venta* sector LOMA DEL INDIO LAS PALMAS*
✔️57 m2 construidos 
 *✔️240 Millones*  con mesón 
✔️Zona de ropas 
➕ Zonas Humedas:piscina 
➕ salones social
➕Parque de juegos infantiles - zona para mascotas. 
➕Zona de kioskos y BBQ
➕Porteria 24 horas 
➕Red de gas
➕Shut de basura 
➕Parqueadero común 
➕Parqueadero de visitantes. 
✔️Admon e impuestos al día :admon 190000
Predial 180000
Cercanía con:
✔️Avenida Las Pálmas 
✔️Acceso a transporte público y privado. 
✔️Mall en cercanía, palma grande, carulla, 
✔️Supermercados, Tiendas D1, tiendas, comercio. 
✔️Gimnasios cercanos 
✔️Colegios públicos y privados. 
✔️A 2 minutos del túnel de Oriente.</t>
  </si>
  <si>
    <t>f24c129293aabc8efab8c3d6</t>
  </si>
  <si>
    <t>&lt;b&gt;Venta de apartamento en Laureles - Conquistadores&lt;/b&gt;&lt;br&gt;&lt;br&gt;Apartamento ubicado en Edificio Tinajones en conquistadores. &amp;iexcl;35 MILLONES DE DESCUENTO! precio del mercado $450M, con nosotros $415M. &lt;br /&gt;
&lt;br /&gt;
4&amp;ordm; piso, sin poniente. &lt;br /&gt;
Cuenta con cocina integral remodelada, barra americana, ba&amp;ntilde;os cabinados, alcoba de servicio o cuarta alcoba, habitaci&amp;oacute;n principal con Vestier y closet, las dem&amp;aacute;s con closet, zona de ropas independiente, red de gas, piso en m&amp;aacute;rmol granito, parqueadero doble lineal, closet &amp;uacute;til, shut de basuras y ascensor.&lt;br /&gt;
&lt;br /&gt;
Edificio muy central y zona muy comercial, porter&amp;iacute;a semi diurna hasta las 7 pm, ideal para adultos o para inversionistas. Ubicado a una cuadra de la avenida 33, cerca al C.C Unicentro, rutas de transporte integradas al metro, parques del rio y supermercado D1.&lt;br /&gt;&lt;br&gt;&lt;br&gt; Características adicionales: &lt;br&gt; - Agua corriente&lt;br&gt;- Habitación principal&lt;br&gt;- Estudio&lt;br&gt; &lt;br&gt;&lt;br&gt; Ref#702663.</t>
  </si>
  <si>
    <t>832124dc5116d2cc35ec9d0e</t>
  </si>
  <si>
    <t>&lt;b&gt;VENTA APARTAMENTO - SIMON BOLIVAR P316&lt;/b&gt;&lt;br&gt;&lt;br&gt;- Construcci&amp;oacute;n tradicional y excelente ubicaci&amp;oacute;n, apartamento de 3 alcobas, Piso 2, con una altura libre de 2.40mts, puertas macizas piso-techo, cocina abierta con barra, piso en porcelanato mate, sellado, acceso con tarjeta electr&amp;oacute;nica, incluye parquedero y cuarto &amp;uacute;til, cerca al liceo Salazar y herrera.&lt;br /&gt;&lt;br&gt;&lt;br&gt; Características adicionales: &lt;br&gt; - Habitación principal&lt;br&gt;- Estudio&lt;br&gt; &lt;br&gt;&lt;br&gt; Ref#702622.</t>
  </si>
  <si>
    <t>a139184ce80c83fb6ef27603</t>
  </si>
  <si>
    <t>Te presentamos apartamento en venta ubicado en Conquistadores. El inmueble cuenta con 148 m  distribuidos en 3 habitaciones, 3 baos, sala, comedor, cocina integral, balcn amplio con excelente vista panormica, cuarto y bao de servicio, zona de ropas, cuarto til y 2 parqueaderos. El edificio es muy tranquilo y adems tiene ascensor y vigilancia privada de 7 a.m. a 5 p.m. Comuncate con nosotros para presentarte esta y otras opciones que tenemos a tu disposicin.</t>
  </si>
  <si>
    <t>f59df71bec66e552b6b95df6</t>
  </si>
  <si>
    <t xml:space="preserve">Hermosa casa en venta en la America - sector san Juan con la 80, cuenta con 4 habitaciones, estudio, mazarda o 5ta habitación, salon comedor, balcón, con posibilidad de construir más pisos.
Estrato 4
No ascensor
No parqueadero
Se pagan 183 mil de pedrial cada 3 meses
520 millones NEGOCIABLES
</t>
  </si>
  <si>
    <t>657187e796514c6294048a6a</t>
  </si>
  <si>
    <t>casa en venta sector florida nueva con un area lote de 204mts por confirmar sobre escritura y 233 construidos con un frente de 11.6 y un fondo de 17.6 con indice de construcción de media mixtura, ubicada en excelente sector comercial, cerca de jumbo la 65, con diversas rutas de transporte y zonas amplias y muy iluminadas</t>
  </si>
  <si>
    <t>0b0f27a3c0a9c1a396f43e71</t>
  </si>
  <si>
    <t>CASA EN VENTA ROSALES MEDELLIN ZONA 4 BELEN, 2 PISO, 5 alcobas con closet, 4 baños, sala-comedor, biblioteca, cocina semintegral, 2 patios, terraza, garaje. pisos de cerámica.
Cerca a Iglesia, Parque de Belen, transporte.
Toda clase de negocios cerca.
Arrendamientos promobienes Ltda. 2500481
Alberto Velez M. 3116350819</t>
  </si>
  <si>
    <t>4664a480044f3f61d7ee4741</t>
  </si>
  <si>
    <t>SEA Confiable Antioquia vende casa de 98m2 totalmente remodelada en zona residencial con transporte público cercano. A solo 15 minutos caminando de  El Parque Juanes de la Paz; 10 minutos de la unidad deportiva René Higuita; 5 minutos del D1 de Castilla y de la Unidad Educativa Casd Jose María Espinoza.Cuenta con un amplio espacio en la entrada de la casa que puede usarse como local comercial; 3 habitaciones, cocina integral, 2 patios.Si quieres conocerlo, CONTACTANOS!!</t>
  </si>
  <si>
    <t>49d2d1f33a067bcc53da7f73</t>
  </si>
  <si>
    <t xml:space="preserve">Se vende apartamento Poblado 238mts
Sector Las palmas
3 alcobas con baño, baño social, estudio, sala , comedor, cocina integral, red de gas, zona de ropas
independiente, balcón, 4 parqueaderos, cuarto útil.
Unidad cerrada, portería 24 horas, piscina, zonas verdes, parqueadero visitantes.
Estrato 6
Administración 761 mil pesos
Valor 1.800 Millones de pesos
</t>
  </si>
  <si>
    <t>626996a635dacf404ad780c5</t>
  </si>
  <si>
    <t xml:space="preserve">En venta acogedor e iluminado apartamento de 52 mts, bien distribuidos, cuenta con 3 habitaciones y 2 baÃ±os, habitaciones con closet; cocina con barra Ãºtil, amplio balcÃ³n. Agradable vista interna hacia la piscina y el parque infantil, sin ruidos molestos de la calle, dos ascensores, sin parqueadero ni cuarto Ãºtil. La urbanizaciÃ³n cuenta con mini mall, piscina, parque infantil, zona pet y gym.
</t>
  </si>
  <si>
    <t>096b5a5fb8aa2d133288e3c4</t>
  </si>
  <si>
    <t xml:space="preserve">Área 98 mt, 3 alcobas, principal con baño y Vestier, mas baño social, estudio, sala comedor, cocina integral abierta, balcón, 2 parqueaderos lineales y cuarto útil. 
Unidad cerrada, con portería 24 horas, parqueadero de visitantes, zonas verdes, dos polideportivo, gimnasio con instructor, piscina romana, piscina semi olímpica, piscina de sol, piscina de niños, salón social, cancha de tenis, dos canchas sintéticas, dos canchas de squash, pista de skate, dos zonas de mascotas, salón belleza, spa, salón de masajes, restaurante, minimercado, juegos infantiles, Sauna, turco.
Cerca al Euro, mall gran avenida, Exito gran avenida, av la 80 y excelentes rutas de transporte.
</t>
  </si>
  <si>
    <t>2a242110748358407efaa155</t>
  </si>
  <si>
    <t xml:space="preserve">Apto en excelente estado y con excelente ubicación, amplio, 3 alcobas más alcoba de servicio, alcoba principal con baño y vestier, las otras 2 con baño y closet, 4 baños más social, sala comedor amplios, estudio, cocina integral cerrada, zona de ropas amplia, piso en mármol, espacio múltiple para home office, salón de tv, salón de juegos, parqueadero doble lineal, cuarto útil, edificio con piscina, turco, cancha múltiple, salón social, ascensor, porteria 24 horas, parqueadero para visitantes.
</t>
  </si>
  <si>
    <t>a18adfabd8ba4da85a3efae5</t>
  </si>
  <si>
    <t xml:space="preserve">El apartamento: se encuentra ubicado en Calasanz, parte alta. En unidad residencial con excelentes rutas de transporte público cercanas. 
El apartamento: piso 8 con un área total de 54.3 m2. Distribuido en 3 habitaciones, 2 baños, sala comedor con balcón, zona de ropas, red de gas y calentador. Adicionalmente cuenta con parqueadero privado y cuarto útil. 
El edificio goza de vigilancia 24 horas, 3 piscinas, placa polideportiva, extensas zonas verdes, excelentes rutas de transporte, tienda y mini mercado en la entrada, cancha de squash, salón social.
 Paga una administración de $134.000
 Predial apartamento $134.000 Trimestre
 Predial parqueadero $24.000 Trimestre
</t>
  </si>
  <si>
    <t>3e4c662bd42983f76a89bebe</t>
  </si>
  <si>
    <t xml:space="preserve">CÃ³modo y funcional apartamento en zona exclusiva residencia de Loma de Los Bernal. Consta de 3 habitaciones, la principal con baÃ±o y vestier separado, dos baÃ±os, estudio, sala, comedor, cocina con topes en granito, zona de ropas, todos los ambientes separados muy bien distribuidos. En excelentes condiciones, listos para habitarlo. La residencia cuenta con pulmÃ³n vegetal, Ã¡rboles frutales.
</t>
  </si>
  <si>
    <t>3c8573a76d2d7d9b0d7656cc</t>
  </si>
  <si>
    <t xml:space="preserve">Apartamento para la venta en Aranjuez, cerca al puente de la Madre Laura, el colegio Guillermo Vélez, panaderías, supermercados y diferentes sitios de comercio, buen servicio de transporte público, unidad cerrada, portería 24 horas, bonita vista sin registro.  El apartamento cuenta con dos alcobas, un baño, cocina integral, salón comedor.  Bajos costos fijos! 
</t>
  </si>
  <si>
    <t>ab209e0bb424649685733299</t>
  </si>
  <si>
    <t xml:space="preserve">APARTAMENTO EN VENTA - SECTOR LAS ACACIAS, LAURELES COD: 23180
Lindo apartamento en venta, con un área de 95 metros aproximadamente, sector Las Acacias en Laureles, 4° piso, estrato 5 en edificio. Nos ofrecen sus espacios, zona social de sala comedor, estudio, tres alcobas, una de ellas con aire acondicionado, tres closets, un vestier, un baño privado y un baño social enchapados, uno cabinado y otro con cortina, calentador de paso; funcional cocina integral con barra americana, anaqueles inferiores y superiores, red de gas, zona de ropas y balcón. Piso en porcelanato, pintura en excelente estado.
Parqueadero cubierto, cuarto útil y ascensor.
(NO INCLUYE MOBILIARIO)
</t>
  </si>
  <si>
    <t>dafcf2fadb8bbf757a8cb694</t>
  </si>
  <si>
    <t>Apartaestudio de 51 metros aproximados (por confirmar sobre escrituras), cuenta con dos ambientes, salón comedor y habitación   baño. Parqueadero cubierto y cuarto útil. Ubicado cerca de Mediterraneo.</t>
  </si>
  <si>
    <t>831d8d99f96ba6bd3ecfd9fb</t>
  </si>
  <si>
    <t>EN VENTA CASA LOTE EN EL BARRIO BOSTON,A TAN SOLO UNA CUADRA DEL PARQUE Y CERCANA A HAMBURGUESAS DEL BARRIO, INMUEBLE CON POSIBILIDAD DE CONSTRUCCIÓN EN PISOS SUPERIORES Y CON AMPLIOS ESPACIOS PARA REMODELAR</t>
  </si>
  <si>
    <t>839f3ad7ca1fd520ddcf13d1</t>
  </si>
  <si>
    <t>Apartamento de 80 Mtrs Aprox. (Por confirmar sobre escrituras), espacios amplios e iluminados, acabados modernos, ubicado en piso alto con excelente vista a la ciudad, la unidad cuenta con zonas comunes ideales para compartir en familia, el sector tiene fácil acceso a rutas de transporte.</t>
  </si>
  <si>
    <t>c1d2db663a6ce2a72d6d72ba</t>
  </si>
  <si>
    <t>Apartamento en sector del Poblado , Loma del Indio, 67 m2, distribuidos en 3 alcobas, alcoba principal con baño completo y vestier, alcobas auxiliares con closet, baño social completo, salón comedor , balcón con vista a zonas verdes, cocina abierta, zona de ropas. Parqueadero y cuarto útil. Unidad cerrada con juegos infantiles, piscina, gimnasio, golfito, cancha de squash, turco, sauna, jacuzzi, pista de triciclos</t>
  </si>
  <si>
    <t>0d467e9b777698dc52ee2546</t>
  </si>
  <si>
    <t xml:space="preserve">Consta de balcón amplio con excelente vista, sala amplia, cocina integral, 3 habitaciones, principal con baño y closet, 2 baños, habitación del servicio, parqueadero.
El edificio consta de portería, citófonos, cerca de zona urbana, transporte publico cercano.
Apartamento ubicado en laureles cerca de automas laureles, supermercado el hormiguero.
</t>
  </si>
  <si>
    <t>b6b8ff58864865718709d454</t>
  </si>
  <si>
    <t xml:space="preserve">Apartamento para la venta en la Loma de los Bernal.  Ubicado en la loma principal, a una cuadra de la Avenida 80. 
El apartamento tiene una área de 120 m2 muy bien distribuidos.  La zona social cuenta con gran iluminación natural por sus ventanales de piso a techo y su balcón.  Este espacio tiene baño social.  La cocina es integral,  con muy buenos y espaciosos muebles.  
Cuenta con 3 alcobas,  la principal de muy buen tamaño con su baño y vestier, las otras 2 alcobas con closet comparten baño.
Alcoba de servicio.  
1 Parqueadero
cuarto Útil
La unidad es completa,  tiene piscina, turco, gimnasio, cancha de squash, cancha de microfutbol, sendero ecológico, kiosco para asados y reuniones, juegos infantiles, salón social. Parqueadero de visitantes.
Administración $400.000
Precio $480.000.000
</t>
  </si>
  <si>
    <t>ed4f6531eea99de05f87bd29</t>
  </si>
  <si>
    <t>Hermoso apartamento de 92 M2, tres habitaciones, tres baos, estar de televisin, estudio, sala comedor, cocina integral abierta, zona de ropa, vista exterior, dos parqueaderos el conjunto cuenta con: ascensor. Apartamento muy nuevo, con bonitos acabados, ubicado en excelente zona, cercano a centros comerciales, restaurantes, bancos,  la Avenida 33 y la iglesia de Santa Gema. Cuenta con circuito de cmaras de seguridad en todos los pisos.</t>
  </si>
  <si>
    <t>82f7e6f4919aab3f39cb8512</t>
  </si>
  <si>
    <t>&lt;b&gt;VENDO CASA EN EL BARRIO DOCE DE OCTUBRE&lt;/b&gt;&lt;br&gt;&lt;br&gt;Vendo casa 2 piso barrio 12 de octubre con un &amp;aacute;rea de 70 metros cuadrados , sus comodidades son: &lt;br /&gt;
 sala comedor &lt;br /&gt;
3 habitaciones &lt;br /&gt;
 cocina integral &lt;br /&gt;
1 ba&amp;ntilde;o &lt;br /&gt;
patio cubierto &lt;br /&gt;
piso porcelanato &lt;br /&gt;
 &lt;br /&gt;&lt;br&gt;&lt;br&gt; Características adicionales: &lt;br&gt; - Agua corriente&lt;br&gt;- Habitación principal&lt;br&gt; &lt;br&gt;&lt;br&gt; Ref#758678.</t>
  </si>
  <si>
    <t>468fd7959981dd06dd5beac9</t>
  </si>
  <si>
    <t xml:space="preserve">Piso 9 Vista exterior a la cra 45 ( el palo )
Sol naciente.
Cuota administración $ 91800 / Estrato 3
Apartamento con mobiliario y Excelentes acabados.
Área 47 mts² 
Puerta de seguridad, piso en cerámica
Salón comedor "barra americana en roble"
(más 4 sillas)
Cocina integral con muebles superior e inferior en roble 
Campana extractora
Estufa mixta 2 x 2 electrica y a gas
Calentador a gas agua caliente en lavaplatos y ducha
Un baño cabina vidrio templado
Dos habitaciones con closet y puertas en roble
• Además se entrega con persianas de aluminio en todas sus ventanas
</t>
  </si>
  <si>
    <t>ddc0556ebace0a89cbb75ce9</t>
  </si>
  <si>
    <t xml:space="preserve">Área 74 m2, 3 alcobas, principal con baño, mas baño social, sala comedor muy amplios, estudio, cocina integral, zona de ropas, patio, parqueadero.
Edificio con porteria 24 h, y salón social.
Cerca a la av 80, clinica de saludcoop, supermercado la Vaquita, iglesia Madre del amor divino y parque biblioteca Belen, excelente transporte público.
</t>
  </si>
  <si>
    <t>a5d396d590e73dc354ddef2a</t>
  </si>
  <si>
    <t>Apartamento para la venta en Aranjuez, unidad cerrada, ideal para inversión, bajos costos fijos.</t>
  </si>
  <si>
    <t>254dc12d99d7b4a2fc60c17c</t>
  </si>
  <si>
    <t>&lt;b&gt;Vendo apto en lo colores unidad cerrada con parqueadero privado &lt;/b&gt;&lt;br&gt;&lt;br&gt;Te ofrezco Apartamento en Los Colores, Medellin:&lt;br /&gt;
- Precio Venta: $360.000.000&lt;br /&gt;
- 82 m2&lt;br /&gt;
- 3 Habitaciones&lt;br /&gt;
- 2 Ba&amp;ntilde;os&lt;br /&gt;
- 1 Parqueadero&lt;br /&gt;
- Administraci&amp;oacute;n: $202.000&lt;br /&gt;
- A&amp;ntilde;o Construido: 2011&lt;br /&gt;
- Estrato: 4&lt;br /&gt;
Apartamento ubicado en unidad residencial &amp;iexcl;18 MILLONES DE DESCUENTO! precio del mercado 378M, con nosotros 360M. 10&amp;deg; piso con una hermosa vista y sin poniente. Cuenta con 3 habitaciones (todas con closet), 2 ba&amp;ntilde;os cabinados, cocina integral, zona de ropas y red de gas. Parqueadero privado, shut de basuras y ascensor. &lt;br /&gt;
Unidad residencial muy completa, piscina climatizada, juegos infantiles, sal&amp;oacute;n social, cancha de futbol y baloncesto, porter&amp;iacute;a 24 horas. Zona de alta valorizaci&amp;oacute;n, con acceso a servicio publico y cercano a la unidad deportiva Atanasio Girardot, Universidad Luis Amig&amp;oacute;, C.C Obelisco y C.C El Diamante.&lt;br /&gt;
&lt;br /&gt;
&lt;br /&gt;
C&amp;oacute;digo 01 &lt;br /&gt;
Pfv recordar c&amp;oacute;digo, sector y precio &lt;br /&gt;&lt;br&gt;&lt;br&gt; Características adicionales: &lt;br&gt; - Agua corriente&lt;br&gt; &lt;br&gt;&lt;br&gt; Ref#617683.</t>
  </si>
  <si>
    <t>4c142e689df204e238146be8</t>
  </si>
  <si>
    <t>casa para la venta en san antonio de prado sector pradito, cuenta con excelentes comodidades de ambiente campestre, parqueaderos comunales, cuenta con piscina, parque infantil y zonas verdes, excelente servicios de transporte publico .</t>
  </si>
  <si>
    <t>e8ff5a756b12baba95a22a4a</t>
  </si>
  <si>
    <t xml:space="preserve">Venta de apartamento en Prado centro, ubicado en sector residencial cerca a transporte público, rutas integradas, restaurantes y supermercados.
El apartamento tiene bonitos acabados y cuenta con 2 habitaciones, 1 baño, calentador, red de gas, sala - comedor, barra americana, hermosa vista, portería las 24 horas y en un piso 15 con ascensor, parqueadero privado.
</t>
  </si>
  <si>
    <t>e3ed2febb82605fbccb5fd01</t>
  </si>
  <si>
    <t xml:space="preserve">APARTAMENTO en venta ubicado en Medellín, SANTA CRUZ DE LA ROSA.
Acogedor y amplio inmueble de 66 mts, distribuidos de la siguiente forma: 3 alcobas, 1 baño, 2 vestier, parqueadero, calentador, juegos infantiles, cancha múltiple, sala y comedor amplio.
No amoblado.
En un sector muy tranquilo de Medellín, con fáciles vías de acceso, y transporte publico recurrente, sector tranquilo y muy residencial.
</t>
  </si>
  <si>
    <t>11a1e0e9f5d3b7a3db8dd384</t>
  </si>
  <si>
    <t>&lt;b&gt;M3015437 Apartamento para la venta sector Belen&lt;/b&gt;&lt;br&gt;&lt;br&gt;M3015437 Apartamento en venta en unidad cerrada en el sector Bel&amp;eacute;n, cerca a centro comercial los Molinos, Av. 80, restaurantes, facil acceso a rutas de transporte y una gran variedad de servicios complementarios. Piso en porcelanato y laminado, hall de acceso, sala comedor, biblioteca, estar de tv, 3 alcobas con ba&amp;ntilde;o en la principal, cocina integral abierta, terraza y parqueadero cubierto. Conjunto cerrado con ascensor, piscina, gimnasio, sal&amp;oacute;n social, parques infantiles, zonas verdes, vigilancia 24 hrs, citofonia y circuito cerrado de tv.&lt;br /&gt;&lt;br&gt;&lt;br&gt; Características adicionales: &lt;br&gt; - Habitación principal&lt;br&gt;- Depósito&lt;br&gt; &lt;br&gt;&lt;br&gt; Ref#828316.</t>
  </si>
  <si>
    <t>08bc3ef8a1e337ddf00bc679</t>
  </si>
  <si>
    <t>&lt;b&gt;SE VENDE APARTAMENTO EN BELEN GRANADA &lt;/b&gt;&lt;br&gt;&lt;br&gt;Apartamento de 3 alcobas con closet, 2 ba&amp;ntilde;os, sala-comedor, cocina integral, red de gas, patio, balcon, piso en cer&amp;aacute;mica, garaje, segundo piso. &lt;br /&gt;
&lt;br /&gt;
Ubicado en Belen Granada cerca a la estaci&amp;oacute;n Metro plus. Cuenta con amplios y agradables espacios. &lt;br /&gt;
&lt;br /&gt;
CODIGO 2223.&lt;br /&gt;
&lt;br /&gt;
&lt;br /&gt;&lt;br&gt;&lt;br&gt; Características adicionales: &lt;br&gt; - Agua corriente&lt;br&gt;- Habitación principal&lt;br&gt; &lt;br&gt;&lt;br&gt; Ref#828667.</t>
  </si>
  <si>
    <t>35b02f81abd164521e78b751</t>
  </si>
  <si>
    <t xml:space="preserve">Código 4173
Se vende Apartamento en san German 
Apartamento de 76 mt2, 3 alcobas, 2 baños, cocina integral, closet, red de gas, calentador, zona de ropas, balcón, ventanal, sala/comedor, zonas verdes, piscina, turco, sauna, jacuzzi, juegos infantiles, gimnasio, cancha, salón social, parqueaderos visitantes, citofono, ascensor, portería 24hr.
Admón:  $172.000
Predial: pendiente
Precio de venta $300.000
</t>
  </si>
  <si>
    <t>798e0ae2aed82b8ba745523b</t>
  </si>
  <si>
    <t xml:space="preserve">Cod. 4275497. Spacios tiene en Venta amplia y cómoda  Casa en la que encontrarás 3 habitaciones,cada una con closet, 1 vestier, 1 baño privado en habitación principal y 1 baño social, cabinados, enchapados, y con calentador. Agradable cocina integral con campana extractora, y red de gas. Espacio para sala y comedor. La casa también cuenta con patio y zona de ropas. Además parqueadero privado cubierto . Se encuentra ubicada en un sector agradable de la ciudad y cerca a Aeropuerto Olaya Herrera, Terminal de transportes del sur, Centro Comercial Arkadia, Pricesmart, María Luisa Calle. Valor predial $118.648.
</t>
  </si>
  <si>
    <t>5fce51c7f63f2bb3e0518087</t>
  </si>
  <si>
    <t xml:space="preserve">Area 101 m2, PARA ESTRENAR!, 3 alcobas con closet, la principal con baño, balcón y vestier, 3 baños cabinados, salón comedor, cocina integral, zona de ropas , balcón principal, shut de basuras, red de gas, video Citofonos.
PH.
Cerca a segundo parque de laureles.
</t>
  </si>
  <si>
    <t>b64e509a96bb49dbd392fcb4</t>
  </si>
  <si>
    <t xml:space="preserve"> 
Código 4166
Se vende apartamento en los colores sector San German.
Apartamento de 74 mt2, 3 alcobas, 2 baños, cocina integral, closet, red de gas, calentador, zona de ropas, balcón, sala/comedor, ventanal, parqueadero visitante, citofono, ascensor, portería 24 hr, piscina, gimnasio, turco, sauna, cancha, salón social.
Cerca de la Av. 80 y del éxito de la 80
Admón:  $202.000
Predial: pendiente
Precio de venta $260.000.000
</t>
  </si>
  <si>
    <t>e662be2e5f861275257f23bd</t>
  </si>
  <si>
    <t xml:space="preserve">Código 4167
Se vende apartamento en los colores sector san German 
Apartamento de 88 mt2, 3 alcobas, 2 baños, cocina integral, closet, red de gas, calentador, zona de ropas, balcón, sala/comedor, ventanal, parqueadero visitante, citofono, ascensor, portería 24 hr, piscina, gimnasio, turco, sauna, cancha, salón social.
Cerca de la Av. 80 y del éxito de la 80
Admón:  $200.000
Predial: pendiente
Precio de venta $330.000.000
</t>
  </si>
  <si>
    <t>0bf289b3dc7dbe82407281c1</t>
  </si>
  <si>
    <t xml:space="preserve">SE VENDE O ARRIENDA APARTAMENTO EN MEDELLIN, LAURELES
Acogedor y amplio inmueble de 83 mts, distribuidos de la siguiente forma: 3 alcobas, closet, 2 baños, balcon,  sala comedor, cocina integral, zona de ropas, cuarto util, parqueadero, ascensor, piscina, gimnasio, turco, juegos infantiles, salon social, zona verde, vista a medellin 
No amoblado.
En un sector muy tranquilo, con fáciles vías de acceso, y transporte publico recurrente, sector tranquilo y muy residencial.
</t>
  </si>
  <si>
    <t>09874f5f1b456fd473ca6d75</t>
  </si>
  <si>
    <t xml:space="preserve">Area 166mt2, 5 alcobas, 4 baños, comedor, sala, cocina integral, zona de ropas, 3 balcones (2 hacia la playa, 1 hacia girardot), garaje doble lineal, 2 cuartos util, ascensor, red de gas
Edificio con porteria 24 horas, circuitocerrado de television, excelentes zonas comunes
Cercano al centro de medellin, avenida colombia, centro comercial camino real, excelentes rutas de transporte integrado, cerca a la placita de flores y bombona
</t>
  </si>
  <si>
    <t>37f689d372c207cd8ffa089c</t>
  </si>
  <si>
    <t xml:space="preserve">Código 4165
Se vende apartamento sector Calasanz.
Apartamento de 126 m2, 4 alcobas, 4 baños, cocina integral, closet, red de gas, calentador, zona de ropas, balcón, sala/comedor, ventanal, parqueadero visitante, citofono, ascensor, parqueadero y cuarto útil.
Cerca de la estación floresta del metro.
Predial: pendiente
Precio de venta $490.000.000
</t>
  </si>
  <si>
    <t>96ae4e703435d37cbe887a1b</t>
  </si>
  <si>
    <t>&lt;b&gt;250 BUENOS AIRES 165&lt;/b&gt;&lt;br&gt;&lt;br&gt;250 - Vendo casa en buenos aires Segundo piso, 102 mts&lt;br /&gt;
Cuatro alcobas, sala comedor, balc&amp;oacute;n, ba&amp;ntilde;o, cocina, patio. La casa tiene media terraza construida y all&amp;iacute; se sube por el interior de la casa y est&amp;aacute; un aparta estudio con un cuarto grande, barra americana, cocina y ba&amp;ntilde;o.&lt;br /&gt;
Servicios de agua. Luz, gas. La casa est&amp;aacute; al d&amp;iacute;a en impuestos.&lt;br /&gt;
A 10 minutos caminando del centro comercial la central, a 15 minutos del centro. Estrato 2. Vende DEL TORO S.I. (dvd)&lt;br /&gt;&lt;br&gt;&lt;br&gt; Características adicionales: &lt;br&gt; - Agua corriente&lt;br&gt;- Habitación principal&lt;br&gt;- Sala&lt;br&gt; &lt;br&gt;&lt;br&gt; Ref#827957.</t>
  </si>
  <si>
    <t>8b4f4b1308ee61bf9ec41a96</t>
  </si>
  <si>
    <t xml:space="preserve">Área 84m2, 3 alcobas, 1 alcoba con vestir y baño, estudio, 2 baños, sala comedor, cocina integral, zona de ropas, balcón, parqueadero, cuarto útil junto al apartamento y red de gas.
Portería 24 horas, zonas verdes, juegos infantiles, gimnasio, Sala de estar en cada torre, zona de Skate, salón social, cancha, 2 piscinas climatizadas, parqueadero de visitantes y ascensor. 
Cerca al Euro, D1, mall comercial, excelentes rutas de servicio público, cerca de colegios, CC Arkadia y clínica las Américas.
</t>
  </si>
  <si>
    <t>3e3c769974415c10712c8253</t>
  </si>
  <si>
    <t>Mattis Inmobiliaria, te ofrece este hermoso  apartamento , ubicado en el sector  estratgico,  donde  podrs encontrar todo lo que necesitas cerca a tu casa, para tu comodidad y la de tu familia, est cerca del Centro comercial Los Molinos, colegios, iglesia.  Cuenta con  1 alcobas, 1 baos, sala-comedor, cocina integral, zona de ropas,  ascensor, no tiene parqueadero. Es un Edificio con porteria.  Llmanos y con gusto te atenderemos.</t>
  </si>
  <si>
    <t>9a0860b088c936dee6082e00</t>
  </si>
  <si>
    <t>Tranquilo, iluminado, fresco, moderno y excelente ubicación son las características de este hermoso apartamento ubicado en San Germán Tierra Firme zona de constante valorización y expansión urbanística de la ciudad.Área 75 metros,3 habitaciones, estudio,2 baños, cocina integral, balcón, parqueadero, cuarto útil.los valores agregados más apreciados de este conjunto son: ubicación (en ruta hacia universidades, colegios y centros comerciales)y sus generosas zonas sociales las cuales incluyen piscina adultos y niños, salón social, gimnasio, juegos infantiles, jacuzzi, turco, salón de juegos,pista de triciclos, cancha en grama.El sector cuenta con amplia oferta de servicios de transporte.</t>
  </si>
  <si>
    <t>ba1413727f91bf61ab2f05a6</t>
  </si>
  <si>
    <t>Apartamento de 72 metros aproximados (por confirmar sobre escrituras), cuenta con amplios espacios iluminados, balcón amplio, 3 alcobas, alcoba principal con vestier, 2 baños, parqueadero cubierto y cuarto útil. Ubicado en excelente zona de Pilarica, cerca de minimercados, buenas rutas de buses, cerca de colegios y universidades.</t>
  </si>
  <si>
    <t>94eed1ed020cb17a7dcbcf00</t>
  </si>
  <si>
    <t>Apartamento de 68 metros cuadrados aproximadamente (por confirmar sobre escrituras), cuenta con 3 alcobas, 2 baños, parqueadero cubierto y cuarto util. Ubicado en excelente zona del sector Los Colores, unidad completa para compartir en familia, Cerca de cuarta Brigada y Mekepaisa los Colores.</t>
  </si>
  <si>
    <t>76cb8badc2f43c5dc316e624</t>
  </si>
  <si>
    <t>Apartamento de 92 metros aprox pendiente confirmar con escrituras espacios amplios e iluminados, tercer piso con ascensor, cuenta con parqueadero y cuarto útil. Cercano al Rompoy de Don Quijote. Buenas rutas de transporte.</t>
  </si>
  <si>
    <t>2becf7897117977c94287d72</t>
  </si>
  <si>
    <t>Apartamento de 132 mts aprox (pendiente por confirmar sobre escritura) con excelente ubicación. Con espacios amplios e iluminados. cercano al comando de la policía y tranvía. Múltiples rutas de transporte.</t>
  </si>
  <si>
    <t>8b152e21abd563742f946c24</t>
  </si>
  <si>
    <t>&lt;b&gt;171 - LÓPEZ DE MESA 280&lt;/b&gt;&lt;br&gt;&lt;br&gt;Se vende casa de 82 mts en L&amp;oacute;pez de Mesa con posibilidad de ampliaci&amp;oacute;n, primer piso, zona estrato 3 en zona residencial. El inmueble consta de sala comedor, 3 alcobas, 3 closets, 2 ba&amp;ntilde;os completos, cocina integral con red de gas, barra americana, zona de ropas, patio, piso en cer&amp;aacute;mica, parqueadero para dos motos. Vende DEL TORO S.I (esb)&lt;br /&gt;&lt;br&gt;&lt;br&gt; Características adicionales: &lt;br&gt; - Comedor diario&lt;br&gt;- Agua corriente&lt;br&gt;- Habitación principal&lt;br&gt;- Sala&lt;br&gt; &lt;br&gt;&lt;br&gt; Ref#769787.</t>
  </si>
  <si>
    <t>5f8d1bd1acd1085838720aeb</t>
  </si>
  <si>
    <t>&lt;b&gt;184 - AMÉRICA 300&lt;/b&gt;&lt;br&gt;&lt;br&gt;Se vende apartamento de 76 mts, segundo piso, en La am&amp;eacute;rica cerca a la iglesia hacia el lado de la Floresta, en Edificio de propiedad horizontal y porter&amp;iacute;a 24 horas, en zona estrato 4 , sector muy residencial. El inmueble consta de sala comedor, 3 alcobas, 3 closets, balc&amp;oacute;n, 2 ba&amp;ntilde;os cabinados, piso en granito pulido, cocina integral con red de gas reci&amp;eacute;n remodelada y barra americana, zona de ropas, parqueadero privado y cuarto &amp;uacute;til. Vende DEL TORO S.I. (myr-dalg)&lt;br /&gt;&lt;br&gt;&lt;br&gt; Características adicionales: &lt;br&gt; - Agua corriente&lt;br&gt;- Habitación principal&lt;br&gt;- Sala&lt;br&gt;- Depósito&lt;br&gt; &lt;br&gt;&lt;br&gt; Ref#769882.</t>
  </si>
  <si>
    <t>3239a97117040b31a57af1db</t>
  </si>
  <si>
    <t>&lt;b&gt;183 - BELEN MIRAVALLE 275&lt;/b&gt;&lt;br&gt;&lt;br&gt;Se vende apartamento de 85 mts en Bel&amp;eacute;n Miravalle, en Edificio de propiedad horizontal con ascensor y porter&amp;iacute;a 24 horas, gimnasio, en zona estrato 4 , sector muy residencial. El inmueble consta de sala comedor, 3 alcoba, 3 closets, balc&amp;oacute;n, 2 ba&amp;ntilde;os cabinados, piso en cer&amp;aacute;mica, cocina integral con red de gas y barra americana, zona de ropas, parqueadero privado. Vende DEL TORO S.I. (myr-dalg)&lt;br /&gt;&lt;br&gt;&lt;br&gt; Características adicionales: &lt;br&gt; - Agua corriente&lt;br&gt;- Habitación principal&lt;br&gt;- Sala&lt;br&gt; &lt;br&gt;&lt;br&gt; Ref#769876.</t>
  </si>
  <si>
    <t>f365a833166f0085f460777a</t>
  </si>
  <si>
    <t>&lt;b&gt;181- FLORESTA 240&lt;/b&gt;&lt;br&gt;&lt;br&gt;Se vende apartamento de 56 mts, segundo piso con escalas amplias, en Edificio de propiedad horizontal, zona estrato 4 cerca al parque de la Floresta, sector muy residencial. El inmueble consta de sala comedor, 2 alcobas, 2 closets, balc&amp;oacute;n, 1 ba&amp;ntilde;o cabinado, piso en cer&amp;aacute;mica, cocina integral con red de gas y barra americana, zona de ropas.. Vende DEL TORO S.I. (myr-dalg)&lt;br /&gt;&lt;br&gt;&lt;br&gt; Características adicionales: &lt;br&gt; - Comedor diario&lt;br&gt;- Agua corriente&lt;br&gt;- Habitación principal&lt;br&gt;- Sala&lt;br&gt; &lt;br&gt;&lt;br&gt; Ref#769857.</t>
  </si>
  <si>
    <t>e29827b5166b9c2d0ffce43f</t>
  </si>
  <si>
    <t>&lt;b&gt;166 - BARRIO CRISTÓBAL 260&lt;/b&gt;&lt;br&gt;&lt;br&gt;Se vende apartamento de segundo piso con un &amp;aacute;rea de 72 mts en Barrio Crist&amp;oacute;bal con l&amp;iacute;mites a la Almer&amp;iacute;a, zona estrato 4 en edificio de propiedad horizontal, administraci&amp;oacute;n $110.000. El inmueble consta de sala comedor, 3 alcobas, 2 closets, 2 ba&amp;ntilde;os completos, cocina integral con red de gas, zona de ropas, piso en cer&amp;aacute;mica, balc&amp;oacute;n, parqueadero y cuarto &amp;uacute;til. Vende DEL TORO S.I (dvd)&lt;br /&gt;&lt;br&gt;&lt;br&gt; Características adicionales: &lt;br&gt; - Comedor diario&lt;br&gt;- Agua corriente&lt;br&gt;- Habitación principal&lt;br&gt;- Sala&lt;br&gt;- Depósito&lt;br&gt; &lt;br&gt;&lt;br&gt; Ref#769722.</t>
  </si>
  <si>
    <t>6a28e975efecd5addc2a6858</t>
  </si>
  <si>
    <t xml:space="preserve">Vendo Casa Robledo 100 mts Linda Vista
3 habitaciones,
2 baños, 
Cocina,
Estudio, 
Salon comedor,
Cocina Integral 
Patio. 
Casa esquinera,
Tercer piso.
Estrato 2
Zona Universitaria, cerca a la Cra 80 y a muchas rutas de transporte.
</t>
  </si>
  <si>
    <t>bf9ad58be4ec02fca476d243</t>
  </si>
  <si>
    <t xml:space="preserve">Vendo Lindo Apartamento Pilarica.
3 Alcobas
Salon Comedor
2 Baños
Cocina Integral
No tiene Parqueadero, pero hay opcion de arriendo.
4 piso son ascensor. 
Balcon con linda vista.
El edificio es pequeño solo 5 pisos rodeado de Nauraleza, Es un sector  bonito y tranquilo. Zona universitaria, supermercados Exito D1 y Justo Y Bueno. Ademas de buenas rutas de transporte.
</t>
  </si>
  <si>
    <t>fd61ccba696b506cb3c9816e</t>
  </si>
  <si>
    <t xml:space="preserve">Casa en venta en Envigado en el sector Loma de las Brujas, privilegiado por su cotizada ubicación en uno de los mejores sectores del área, rodeado de naturaleza y tranquilidad para ofrecerte el mayor confort y privacidad, es un espacio reservado para quienes buscan estatus. La unidad cuenta con portería y vigilancia 24h, áreas verdes, pet zone, salón social, área de juegos. Todo esto garantizando una experiencia única.
La casa esta reformada con detalles de lujo, tiene pisos de mármol y  tiene excelentes efectos de iluminación consta de 3 habitaciones ,la principal  con su vestier y baño, y hermoso techo de madera un área de estar íntimo, el área social cuenta con la cocina estilo italiana con una barra americana con encimeras de cuarzo blanco  espacios abiertos que se conecta con el comedor, la sala complementa el espacio con su amplitud y la vista natural a todo el espacio social ademas de amplios ventanales , además cuenta con un medio baño social, cuarto independiente de ropas  y en el patio un moderno lugar tipo terraza al aire libre
Para mayor información de esta espectacular vivienda, no dudes en contactarme.
</t>
  </si>
  <si>
    <t>5a65714f210f3c0ec3e2e95f</t>
  </si>
  <si>
    <t>Mattis Inmobiliaria te presenta apartamento de construccin tradicional ubicado en Laureles. El inmueble cuenta con 3 habitaciones, 2 baos, calentador de agua, gas domiciliario, balcn, sala-comedor, cocina integral, zona de ropas y parqueadero. El edificio esta muy bien ubicado ya que se encuentra cerca de centros comerciales, colegios, universidades y a la iglesia Santa Teresita. Comuncate con nosotros para visitar esta propiedad.</t>
  </si>
  <si>
    <t>5399d42c2a81572b997fcbf7</t>
  </si>
  <si>
    <t>Apartamento de 70 mtrs Aprox. (Por confirmar sobre escrituras), acabados modernos, espacios amplios e iluminados, ubicado en unidad cerrada con zonas comunes ideales para compartir en familia, el sector residencial cuenta con gran variedad de comercio y fácil acceso a rutas de transporte.</t>
  </si>
  <si>
    <t>0e233f4d3356725f7bf5f14d</t>
  </si>
  <si>
    <t>Venta de Casa en Medelln Sector Veldromo , cerca a la estacin de la Floresta,  a los colegios San Ignacio Infantil y Jess Mara. Cuatro alcobas, cuatro closet, sala, comedor, star, cocina integral mixta con red de gas, dos patios, zona ropas, dos baos completos y un social uno de ellos en alcoba principal, pisos en cermica , baldosa en granito, parqueadero cubierto. Casa de un solo nivel, iluminada, sector tranquilo, parqueadero externo para visitante, 8 mts de Frente por 23 de Fondo</t>
  </si>
  <si>
    <t>4d46908842995105a9a8081b</t>
  </si>
  <si>
    <t>Acogedora, fresca,iluminada y tranquila son las características de esta agradable casa ubicada en el sector Laureles.zona estratégica por ubicación ya que está  cerca de universidades, colegios, centros comerciales y además con excelente servicio de transporte público.la casa tiene dos niveles con un área de 219 metros,5 habitaciones,3 baños, estudio, habitación de servicio, cocina integral,3 balcones garaje,2 patios internos,patio grande exterior.</t>
  </si>
  <si>
    <t>33d6127f3bb7c7fb6a32f170</t>
  </si>
  <si>
    <t>EN VENTA CÓMODA CASA EN TERCER PISO EN GUAYABAL LA PROPIEDAD CUENTA CON 3 ALCOBAS, 3 CLOSET, BALCON, ZONA DE ROPAS, SALA COMEDOR, 2 BAÑOS, COCINA INTEGRAL,  RED DE GAS, PISO EN BALDOSA, ÁREA DE 120MT APROXIMADAMENTE.</t>
  </si>
  <si>
    <t>1b5e7d0cbc804cda70abb56e</t>
  </si>
  <si>
    <t xml:space="preserve">
Apartamento 60 metros cuadrados
3 alcobas
2 baños
Sala - comedor
Balcón 
Cocina y zona de ropas
Calentador y red de gas
Piso 14 vista a medellin y zonas comunes 
No le da el poniente 
Urbanización senderos del palmar
Zonas comunes:
2 piscinas de adultos
2 piscinas de niños
Sauna
Turco
Jacuzzi
2 salones sociales 
Cancha
Parque infantil
Supermercado
Peluquería
Una cuadra arriba del hospital Pablo tobon UribeL no c
Parqueadero y cuarto útil integrado 
$240.000.000 negociables
</t>
  </si>
  <si>
    <t>ef9dc4bf8d049b7d3a92b4a3</t>
  </si>
  <si>
    <t>En venta Apartamento ubicado en el barrio Florida Nueva, muy cerca del colegio San Ignacio sesin primaria. Esta ubicado en un edificio de 5 pisos sin ascensor, en una cuadra muy tranquila, residencial y cntrico. El apartamento mide 87 mtrs2 construidos y 87 mtrs2 de terraza, tiene Iluminacin natural y es muy ventilado. Tiene 2 habitaciones amplias, la principal 2 baos, Cocina integral zona de ropas. Sala y comedor, terraza sper grande, Precio: 380 millones. Administracin $60 mil mensuales. Whatsapp/telfono: +573182812296 +573167764819 http://</t>
  </si>
  <si>
    <t>4822a07fc581161c5c6d58ef</t>
  </si>
  <si>
    <t xml:space="preserve">Área 84 m2, 3 alcobas, 2 baños, sala comedor, cocina integral, zona de ropas, balcón, parquaedero privado doble lineal, cuarto útil.
Porteria diurna,
Cerca a iglesias, supermercados, rutas de trasnporte, UPB.
</t>
  </si>
  <si>
    <t>1415ea3595e21dae3550bd4a</t>
  </si>
  <si>
    <t xml:space="preserve">Vendo Lindo apartamento en Pie del Cerro primer Piso
Cerro Nutibara.
El Apartamento cuenta con licencia Hotelera a si que se puede rentar por cualquier Plataforma Hotelera.
Apartamento  en Unidad cerrada con Piscina y jacuzzi
1 alcoba 
2 Baños
Salon Comedor
Cocina Integral
Zona de Ropas
Balcon 
Parqueadero y Util
El condominio se ecuentra en el Cerro Nutibara con facilidad de acceso por la  33 autopista y queda cerca de Todo
</t>
  </si>
  <si>
    <t>10265aab81208a4a40c90368</t>
  </si>
  <si>
    <t xml:space="preserve">Hermoso apartamento PARA ESTRENAR en Laureles sector Santa Teresita estrato 5. Cuenta con 1 nivel, 4 alcobas cada una con baño, 1 baño completo, sala/comedor, cocina abierta, estar, balcón con vista, terraza, zona de ropas, pisos en porcelanato y madera laminada, 1 garage doble lineal y cuarto útil. El edificio cuenta con portería, ascensor, turco, solarium, espejo de agua, gimnasio, jardín, zona BBQ y salón social. ENTREGA ENERO 2021. PREDIAL APROXIMADO: $945.000 TRIMESTRAL.
</t>
  </si>
  <si>
    <t>fbf0500b0a67391264d6a5f5</t>
  </si>
  <si>
    <t xml:space="preserve">Amplio y cómodo apartamento.
Con un área de 94.8m2 mas 11.96m2 de parqueadero. Tiene 3 habitaciones, la alcoba principal con baño, baño social completo, alcoba de servicio con baño. Parqueadero.
Ascensor piso intermedio.
Excelente ubicación 
</t>
  </si>
  <si>
    <t>1b4bad04ae85153a699d47d4</t>
  </si>
  <si>
    <t xml:space="preserve">Código 4025
Se vende apartamento en buenos aires
Apartamento de 55 m2, 3 alcobas,  2 baños, cocina integral,  closet, red de gas, sala/comedor, ventanal, zonas verdes , juegos infantiles, parqueadero visitantes, parqueadero moto
Adm: 60.000
Predial: 147.000 trimestral
Precio de venta 175.000.000
</t>
  </si>
  <si>
    <t>de6332532222ed3ebf681776</t>
  </si>
  <si>
    <t>WG Especialista Inmobiliaria ofrece hermoso apartamento con espectacular vista, excelente sector del occidente de la ciudad, consta de 45 metros cuadrados, 2 habitaciones, 1 baño, sala comedor, piso en porcelanato, cocina semi integral con cubierta de cuatro puestos, hermosos acabados y parqueadero privado, adicional la unidad cuenta con salón social, zona BBQ, cancha múltiple donde podrás realizar eventos deportivos, juegos infantiles y plazoleta de mango donde encontraras mesas de ajedrez y parques para jóvenes y adultos en un área divertida.</t>
  </si>
  <si>
    <t>891ab464bc1f86b0fb304f1c</t>
  </si>
  <si>
    <t>Apartamento en arriendo de 50 m2 en la unidad Territorio Aurora en el barrio Robledo la Campiña, cuenta con excelentes acabados, buena iluminación. La unidad cuenta con piscina, cancha multideportiva, gimnasio al aire libre, salón social y juegos infantiles, ideal para el entretenimiento de la familia.</t>
  </si>
  <si>
    <t>89aa0e8cbed3fd4d63119f97</t>
  </si>
  <si>
    <t>Apartamento en arriendo de 45 metros aproximadamente, con acabados modernos, espacios iluminados, con fácil acceso a ruta de buses e integrado metro, cerca a la iglesia Loreto.</t>
  </si>
  <si>
    <t>25eb37f3d68076188010c3a4</t>
  </si>
  <si>
    <t>Te presentamos amplio apartamento  en La Loma de Los bernal. El inmueble cuenta con 3 habitaciones, 2 baños, sala-comedor, cocina, balcón amplio y con excelente vista panorámica, parqueadero y cuarto útil. La unidad tiene ascensor, salón social, juegos infantiles, gimnasio, cancha polideportiva, piscina, zonas verdes y parqueadero de visitantes. Comunícate con nosotros para visitar esta propiedad.</t>
  </si>
  <si>
    <t>c7357ac34880c20682d8ed27</t>
  </si>
  <si>
    <t>HERMOSO Y MODERNO APARTAMENTO EN EXCLUSIVO SECTOR DE ENVIGADO CON UNA ESPECTACULAR VISTA  .Puntos de referencia: a 3 minutos del mall la frontera, a 3 minutos del euro, a 5 minutos del mall terracina, a 5 minutos del mall San Lucas y centro comercial city plaza. cerca a :colegios, universidades, iglesias, restaurantes, bancos y supermercados.unidad residencial: cuenta con seguridad privada las 24 horas, piscina, sauna, turco, pista de bici cross, placa deportiva, gimnasio y una espectacular zona de juegos infantiles. EL apartamento cuenta con acabados modernos, sala, comedor, una hermosa cocina, zona de ropas independiente, balcón, 3 habitaciones la principal con baño y vestier, baño social, 1 parqueadero y cuarto útil. características:cuenta con acabados modernos y esta ubicado en una zona excelente del sur de la ciudad.</t>
  </si>
  <si>
    <t>bafd67e711f7a70432a8e082</t>
  </si>
  <si>
    <t>ESPECTACULAR Y MODERNO APARTAMENTO TIPO SUITE UBICADO EN UNO DE LOS MEJORES CONJUNTOS DEL ALTO DE LAS PALMAS-MEDELLIN, . Puntos de referencia: a dos minutos del mall indiana, a 15 minutos del aeropuerto Jose Maria corddoba ,a 10 minutos de la ciudad, a 8 minutos del New Schools, cerca de: restaurantes, supermercados, retornos, bomba de gasolina, universidad, mall comercial, bancos y transporte publico integrado. El conjunto residencial cuenta con mesa de billar, gimnasio, jacuzzi, piscina con espectacular vista y diseño, vías pavimentadas y seguridad privada las 24 horas .El apartamento tipo suite , tiene 1 habitacion con baño y vestier, hermosa cocina abierta tipo americana integrada con el área social con una espectacular chimenea en el medio, un innovador diseño y una hermosa vista,baño social, balcón con generosos espacios ,estar de televisión, 2 parqueaderos y cuarto util. el apartamento tiene acabados modernos y exclusivo diseño.</t>
  </si>
  <si>
    <t>a315cab8b71f9798a545742b</t>
  </si>
  <si>
    <t>ESPECTACULAR  APARTAMENTO CON ACABADOS MODERNOS,GENEROSOS ESPACIOS Y UNA  INIGUALABLE  VISTA A 2 CUADRAS DE LA AVENIDA DEL POBLADO. Puntos de referencias: a 1 minutos del Mall la Frontera, a 1 minutos del Mall Sao Paulo, a 4 minutos de la Aguacatala, a 7 minutos del Mall San Lucas, cerca de: transporte publico integrado, bancos, restaurante, supermercado Euro, colegio, iglesia, gimnasio, 2 rutas de acceso. El sector se caracteriza por ser residencial y muy tranquilo. El conjunto residencial cuenta con seguridad privada las 24 horas, juegos infantiles, gimnasio, salón social turco, piscina . El apartamento tiene una hermosa vista acompañada de un balcón muy amplio con bastante privacidad, tiene 3 habitaciones muy generosas en espacio , cocina tipo abierta con excelentes acabados y diseño innovador , sala comedor independiente con espacios muy generosos, 2 baños, 2 parqueaderos. características: sector exclusivo y tranquilo, acabados modernos y generosos espacios.</t>
  </si>
  <si>
    <t>360230e884a7e1bcf2a3f2f4</t>
  </si>
  <si>
    <t>&lt;b&gt;1078953  SE VENDE APARTAMENTO EN CALASANZ&lt;/b&gt;&lt;br&gt;&lt;br&gt;Excelente ubicaci&amp;oacute;n, buenas rutas de transporte, apartamento con un &amp;aacute;rea de 84.50 metros cuadrados, 3 alcobas, 3 closet, 1 Vestier, 2 ba&amp;ntilde;os, balcones 2, sala comedor, cocina integral, calentador, red de gas, terraza de 75.80, parqueadero.&lt;br /&gt;&lt;br&gt;&lt;br&gt; Características adicionales: &lt;br&gt; - Agua corriente&lt;br&gt;- Habitación principal&lt;br&gt; &lt;br&gt;&lt;br&gt; Ref#737556.</t>
  </si>
  <si>
    <t>898645c8e9585a6582871c23</t>
  </si>
  <si>
    <t>16d51848e603d3ff312a4541</t>
  </si>
  <si>
    <t>EXCLUSIVA CASA DE LUJO RODEADA DE NATURALEZA Y CON UNA HERMOSA VISTA A LA CIUDAD. Puntos de referencia: a 10 minutos del C.C El Tesoro, cerca a: bancos, restaurantes, supermercados, rutas de transporte, colegio, universidad, 2 rutas de acceso. La unidad se caracteriza por sus amplias zonas verdes, seguridad reforzada y la exclusividad del punto en el que se encuentra. La Casa tiene un diseño arquitectónico único por sus amplios y hermosos acabados que hacen de este lugar mágico, tiene 4 habitaciones mas servicio, cada una de ellas con baño, balcón privado y vestier, jardín delantero incorporado de una zona húmeda con jacuzzi familiar para 10 personas acompañado de un deck cubierto, bar, (2) sala estar una de ellas con balcón en medio de las habitaciones, cocina tipo americana (doble propósito) con comedor auxiliar, excelente jardín trasero del tamaño de una cancha de fútbol, tiene entrada independiente con portón eléctrico a pesar de estar dentro del conjunto, cámaras en la casa.</t>
  </si>
  <si>
    <t>5e8ea078f26c7ce6e8f71548</t>
  </si>
  <si>
    <t xml:space="preserve">Código: 2897FR632 Apartamento en un barrio tranquilo y cercano a calles principales. Cuenta con una habitación con vestier y balcon, baño, cocina tipo americano, espaciosa sala comedor y balcon. Admás tiene parqueadero privado y deposito. 
Edificio con ascensor ubicado en un barrio tranquilo, cercano a vías principales (calle 33) colegios (Corazonista) universidades, supermecados y a la zona de restaurantes (Laureles).
</t>
  </si>
  <si>
    <t>f087459f6e207584ae125096</t>
  </si>
  <si>
    <t xml:space="preserve">Apto en tranquila zona residencial,  con transporte público y alimentadores de el metro a ecasos metros de la unidad; a 8 minutos de el CC Arkadia, clinica Las Americas y Price Smart; a 10 minutos de la 80. OPORTUNIDAD DE HACER DE TU CASA TU LUGAR SOÑADO CERCA DE TODO.
</t>
  </si>
  <si>
    <t>cbf5c8c00bd3e3ecef6ce442</t>
  </si>
  <si>
    <t>8bc38c2cecf725bc9300dd07</t>
  </si>
  <si>
    <t xml:space="preserve">Se vende cómodo apartamento tercer piso, en el sector de los Almendros, en Laureles. 
Al llegar al tercer piso nos encontramos con un generoso Hall para acceder al apartamento, el que cuenta con una amplia y luminosa zona social (sala-comedor) con balcon, cocina integral zona de ropas y alcoba de servicio con baño. Tres Alcobas muy independientes,  la principal con baño privado. 
No tiene ascensor.
Cercano a la Universidad Pontificia Bolivariana, centro comercial Unicentro y todos los servicios.
Agende ya su cita para conocer esta interesante propiedad.
Nota: Pueden haber diferencias en las áreas suministradas en ésta publicación, al momento de la negociación se deben verificar por escrituras públicas debidamente registradas.
</t>
  </si>
  <si>
    <t>07e746e14714b693f0154b75</t>
  </si>
  <si>
    <t>Apto de 141 M2, totalmente remodelado, red de agua nueva, red eléctrica nueva, iluminación led sectorizada, red de gas nueva, ventanería nueva, piso en porcelanato formato de 1 metro x 50 centímetros, baños completamente remodelados y modernizados, carpintería nueva, cocina nueva con mesón en granito exótico, puerta de seguridad, el apto tiene 3 habitaciones, la habitación principal tiene vestier, baño, espacio para sala de TV, clóset de linos, lavamanos independiente de la ducha y sanitario, las otras dos habitaciones tienen clóset y espacio para cama 2x2 y sofá o escritorio, tiene cableado listo de DirecTV, salidas para cámaras, la cocina tiene espacio para un comedor auxiliar de 6 a 8 puestos, patio de ropas con instalación para secadora eléctrica oa gas, agua caliente solar, parqueadero y cuarto útil. Actualmente rentando 2,500.000</t>
  </si>
  <si>
    <t>fd19a49f1bd5690c2141c0bd</t>
  </si>
  <si>
    <t xml:space="preserve">Casa unifamiliar en excelente estado, muy iluminada, con excelentes acabados, remodelada, amplias alcobas, dos patios, dos alcobas con baño privado, sala de TV con balcón, garaje electrónico con cupo para dos carros. Zona de alta valorización, cerca de todos los servicios, colegios, universidades, mall comercial, iglesias. Precio negociable, opción de recibir propiedad de menor valor.
</t>
  </si>
  <si>
    <t>bebb2176a4d70188642a1b59</t>
  </si>
  <si>
    <t xml:space="preserve">Amplia, segura, tranquila, fresca, en muy buen estado son las características de esta agradable casa unifamiliar. Área 147 metros, 4 habitaciones, habitación de servicio con baño, 3 baños, 2 patios, 2 salas, cocina integral con gas natural, calentador, balcón, parqueadero.
El entorno del sector se caracteriza por su tranquilidad, limpieza y zonas verdes.
Ubicada en el occidente de la ciudad, la zona es estratégica por ubicación ya que se encuentra ubicada en ruta hacia las principales universidades, colegios y centros comerciales del occidente. El sector ofrece amplia oferta de servicios de transporte.
</t>
  </si>
  <si>
    <t>2517d2745c4548291a3d98f2</t>
  </si>
  <si>
    <t xml:space="preserve">Se vende apartamento, con 100mt2, construidos y distribuidos en: piso en cerámica, sala - comedor, 2 alcobas, 2 closet, 2 baños cabinados, cocina integral, zona de ropa, 2 patios, red de gas natural.
El área del inmueble va sujeta a verificación de escrituras. 
Lemont inmobiliaria.
</t>
  </si>
  <si>
    <t>02698740549d1f9b275c6fff</t>
  </si>
  <si>
    <t xml:space="preserve">Vendo apto de 57.70 metros cuadrados en Belén Loma de los Bernal. Unidad Paseo del Parque piso 3 con vista a la piscina (interior de la unidad), cuenta con 2 habitaciones con closet, dos baños, sala, comedor, cocina integral y cuarto de ropas independiente. Parqueadero bien ubicado y closet (cuarto útil) La unidad cuenta con portería 24 horas, juego de niños, piscina adultos y niños climatizada, gimnasio, salón social, dos zonas de BBQ y parqueadero de visitantes.
</t>
  </si>
  <si>
    <t>c2df364a6e52af4e6844384e</t>
  </si>
  <si>
    <t xml:space="preserve">Área 75 m2, 3 alcobas, 2 baños, sala comedor, cocina integral, zona de ropas, balcón, parqueadero privado cubierto.
Porteria las 24 horas, zonas verdes, juegos infantiles, salón social, cancha, piscina, zona bbq, gimnasio, parqueadero de visitantes.
Cerca a iglesias san German, supermercados,tienda D1, rutas de trasnporte, exito de la 80.
</t>
  </si>
  <si>
    <t>cb5093513a4d6b662028bccd</t>
  </si>
  <si>
    <t xml:space="preserve">Este apartamento está localizado en la comuna 16 de Medellín, en la Loma de los Bernal. La excelente ubicación permite acceso fácil a varias rutas de transporte público: integrados del metro, alimentadores y buses; con solo caminar unas cuadras llegaras a la conocida Avenida 80 que te conectara con sitios de interés como: Centro Comercial Gran vía, Mall de la Mota, Centro Comercial Arcadia, Club El Rodeo, Cementerio Campos de Paz, Unidad Deportiva María Luisa Calle, Aeroparque Juan Pablo II, Clínica Las Américas, Aeropuerto Olaya Herrera, entre otros.
También se tiene la ventaja de contar con todo tipo de comercio cercano, como: tiendas de cadena, supermercados, peluquerías, farmacias, cajeros, colegio público, instituciones educativas, etc.
Apartamento ubicado en la loma de los Bernal, La unidad cuenta con piscina climatizada, Sauna, turco, gimnasio, juegos infantiles, cancha de fútbol y sendero ecológico
Al abrir la puerta nos encontramos con una moderna cocina abierta, la cual tiene una gran isla y muy buena capacidad de almacenaje, a mano derecha tenemos la zona de ropas; siguiendo al frente se observa un amplio salón-comedor que finaliza con un espacioso balcón que tiene una linda vista.
Tomando a mano izquierda esta el hall que comunica a las 3 alcobas y baño social, el cual es completo. La habitación principal tiene vestir y baño.
Cuenta con parqueadero.
De administración se paga $206.000 mensual, de predial se pagan $288.000/trimestre y el estrato es 5.
Si quieres conocer más de esta gran oportunidad de inversión, no dudes en llamarme y/o contactarme, soy tu agente inmobiliaria de confianza.
</t>
  </si>
  <si>
    <t>6fa47e5ce522e5076e824f43</t>
  </si>
  <si>
    <t xml:space="preserve">Área 92 m2, 3 alcobas, 2 baños, sala comedor, cocian semi integral, zona ropas, biblioteca, balcon, parqueadero privado cubierto, 2 piso sin ascensor.
Citofonia.
Cerca a la Iglesia San Matias de Apostol, tiendas D1, supermercados, buenas rutas de trasnporte.
</t>
  </si>
  <si>
    <t>ef14d1825558ad92324e08de</t>
  </si>
  <si>
    <t xml:space="preserve">Area 96mts2, 3 Habitaciones, 2 Baños, Sala Comedor, Cocina Integral, Estudio, Zona De Ropas, Red De Gas, Calentador De Gas.
PH 
Cerca Universidad Mariana Cano, Colegio Maria Auxiliadora, Parquer De Boston.
</t>
  </si>
  <si>
    <t>ac120179fdcb646230ab34db</t>
  </si>
  <si>
    <t xml:space="preserve">Fresco, iluminado, excelente ubicación son las características de este apartamento. Área de 95 metros, 3 habitaciones, habitación de servicio, 2 baños, sala-comedor, cocina integral con gas natural, calentador, balcón, zona de ropas, parqueadero, es 1 piso sobre los parqueaderos.
La unidad cuenta porteria 24 horas, generosas zonas sociales las cuales incluyen jardines, zonas verdes, cancha múltiple, gimnasio, sauna, turco, parque infantil, salón social.
Ubicado en zona de constante valorización, zona estratégica, cerca a la estación del metro estadio, universidades y colegios del sector, zona comercial de la 80. El sector cuenta con amplia oferta de servicios de transporte.
</t>
  </si>
  <si>
    <t>2ef5b26b3a6e455d881f3023</t>
  </si>
  <si>
    <t xml:space="preserve">Se vende apartamento, con 71mt2, construidos y distribuidos en: piso en madera laminada y porcelanato, sala - comedor, 1 balcón, 3 alcobas, 3 closet, 2 baños cabinados, cocina integral, zona de ropa, calentador, red de gas natural, 1 parqueadero, cuarto útil.
Unidad con portería 24 horas, parqueadero, ascensor, salón social, juegos de niños, zonas verdes, piscinas, gimnasio.
El área del inmueble va sujeta a verificación de escrituras. 
Lemont inmobiliaria.
</t>
  </si>
  <si>
    <t>28bdaabce6331d10ce3d6900</t>
  </si>
  <si>
    <t>&lt;b&gt;SE VENDE APARTAMENTO EN FLORIDA NUEVA &lt;/b&gt;&lt;br&gt;&lt;br&gt;Apartamento de 4 alcobas con closet, sala, comedor, alcoba de servicio, 3 ba&amp;ntilde;os mas el de servicio, cit&amp;oacute;fono, cocina integral, patio, red de gas, balcon, ascensor, piso en retal de m&amp;aacute;rmol, segundo piso, garaje doble. &lt;br /&gt;
&lt;br /&gt;
Ubicado en Florida Nueva cerca a la iglesia Lourdes. Cuenta con amplios y agradables espacios, excelente ubicaci&amp;oacute;n. &lt;br /&gt;
&lt;br /&gt;
CODIGO 2198.&lt;br /&gt;
&lt;br /&gt;&lt;br&gt;&lt;br&gt; Características adicionales: &lt;br&gt; - Agua corriente&lt;br&gt;- Habitación principal&lt;br&gt;- Sala&lt;br&gt; &lt;br&gt;&lt;br&gt; Ref#814471.</t>
  </si>
  <si>
    <t>1b0da26d36012c5f2409eee1</t>
  </si>
  <si>
    <t xml:space="preserve">Codigo: 3857FR350. Venta apartamento sector SURAMERICA, con un area 85 mts, Piso 2, distribuido asi: 3 alcobas, la principal con balcon, 2 baños, 2 balcones, cocina con barra americana y cuarto independiente de ropas, muy iluminado. 1 parqueadero cubierto. No tiene útil.Unidad muy completa: portería, Salón social, Gimnasio y Placa deportiva, Piscina Climatizada de adultos y niños, Juegos infantiles y Golfito. Este apartamento se encuentra muy bien ubicado, cercano a todo en  el municipio de Itagui.
</t>
  </si>
  <si>
    <t>210f10b5d09e4fa1d7ea2312</t>
  </si>
  <si>
    <t xml:space="preserve">Se vende apartaestudio La América 45mts
1 alcoba independiente con baño y clóset, cocina integral, red de gas, sala comedor, parqueadero cubierto, cuarto útil.
2do piso, sin ascensor.
</t>
  </si>
  <si>
    <t>25ba48c7b2520d295c034768</t>
  </si>
  <si>
    <t>&lt;b&gt;Vendo apartamento 3er piso, ubicado en Pilarica &lt;/b&gt;&lt;br&gt;&lt;br&gt;Vendo apartamento tercer piso en unidad cerrada, ubicada en Pilarica &lt;br /&gt;
&lt;br /&gt;
El apartamento tiene:&lt;br /&gt;
&lt;br /&gt;
2 habitaciones con posibilidad de una tercera &lt;br /&gt;
1 ba&amp;ntilde;o&lt;br /&gt;
Cocina integral &lt;br /&gt;
Sala comedor &lt;br /&gt;
Zona de ropa &lt;br /&gt;
Estrato 4 &lt;br /&gt;
Parqueadero privado &lt;br /&gt;
Administraci&amp;oacute;n: $249&amp;rsquo;000.000&lt;br /&gt;
Predial trimestral: $166.000&lt;br /&gt;
73.11 m2 &lt;br /&gt;
&lt;br /&gt;
La unidad tiene: &lt;br /&gt;
&lt;br /&gt;
Porter&amp;iacute;a 24 horas &lt;br /&gt;
Zonas verdes &lt;br /&gt;
Zona deportiva &lt;br /&gt;
Juegos infantiles &lt;br /&gt;
&lt;br /&gt;
Precio: $250&amp;rsquo;000.000&lt;br /&gt;
 C&amp;oacute;digo: 37&lt;br /&gt;
Referencia: 814880&lt;br /&gt;
&lt;br /&gt;
Por favor recordar: Sector, precio, c&amp;oacute;digo y referencia &lt;br /&gt;
&lt;br /&gt;&lt;br&gt;&lt;br&gt; Características adicionales: &lt;br&gt; - Agua corriente&lt;br&gt;- Habitación principal&lt;br&gt; &lt;br&gt;&lt;br&gt; Ref#814880.</t>
  </si>
  <si>
    <t>d35c684b447eb59ff0471898</t>
  </si>
  <si>
    <t>WG Especialista Inmobiliaria ofrece casa en venta, primer piso en PH (dos pisos mas construidos), cerca a la carrera 80, Clínica de la 80 (antes SaludCoop), colegio San Carlos, Consuma de la Palma, muy buen transporte publico, y alta valorización por proyecto de tranvía la 80, consta de 123 metros cuadrados construidos, 3 habitaciones, cada una con closet y una de ellas con biblioteca, 2 baños remodelados, cocina integral remodelada, 2 patios (uno de ellos cubierto con domo), sala, comedor, garaje eléctrico con cuarto útil debajo de escalas y en la parte exterior hay espacio para guardar moto.</t>
  </si>
  <si>
    <t>69ef1e395aa1ef9fbddde2e0</t>
  </si>
  <si>
    <t>&lt;b&gt;Vendo apartamento piso 14, ubicado en Pilarica &lt;/b&gt;&lt;br&gt;&lt;br&gt;Vendo apartamento piso 14 en conjunto residencial, ubicado en Pilarica &lt;br /&gt;
&lt;br /&gt;
El apartamento tiene:&lt;br /&gt;
&lt;br /&gt;
3 habitaciones &lt;br /&gt;
2 ba&amp;ntilde;os&lt;br /&gt;
Cocina integral &lt;br /&gt;
Sala comedor &lt;br /&gt;
Zona de ropas&lt;br /&gt;
Balc&amp;oacute;n &lt;br /&gt;
Estrato 4 &lt;br /&gt;
Parqueadero cubierto &lt;br /&gt;
Predial: $130.000&lt;br /&gt;
Administraci&amp;oacute;n: $189.000&lt;br /&gt;
Cerca a la universidad esumer &lt;br /&gt;
65 m2&lt;br /&gt;
&lt;br /&gt;
La unidad tiene: &lt;br /&gt;
&lt;br /&gt;
Piscina &lt;br /&gt;
Porter&amp;iacute;a &lt;br /&gt;
Gimnasio &lt;br /&gt;
Porter&amp;iacute;a 24 horas &lt;br /&gt;
 &lt;br /&gt;
Precio: $255&amp;rsquo;000.000&lt;br /&gt;
C&amp;oacute;digo: 37&lt;br /&gt;
Referencia: 815003 &lt;br /&gt;
&lt;br /&gt;
Por favor recordar: Sector, precio, c&amp;oacute;digo y referencia &lt;br /&gt;
&lt;br /&gt;&lt;br&gt;&lt;br&gt; Características adicionales: &lt;br&gt; - Agua corriente&lt;br&gt;- Habitación principal&lt;br&gt; &lt;br&gt;&lt;br&gt; Ref#815003.</t>
  </si>
  <si>
    <t>bc11547606ab901d3966c915</t>
  </si>
  <si>
    <t>Lujoso apartamento en La Calera, con vista panorámica, balcón muy grande, Vestier y baño en todas las habitaciones, puerta principal blindada, lámparas y luces tipo led luz de día, cortinas en paneles verticales nuevas, biblioteca y Estar, piso de mármol pulido y cristalizado, black outs eléctricos en alcoba principal y auxiliar 1 y 1 manual en alcoba auxiliar, cerca de vía principal, cerca de El Tesoro, malls, muy cerca de acceso a vía La Palmas.</t>
  </si>
  <si>
    <t>f72a2d87487d97c4eff8e4d6</t>
  </si>
  <si>
    <t>SEA CONFIABLE vende apartamento a estrenar, con una increible ubicación en uno de los barrios exclusivos de Medellín, con acceso cercano a zona comercial (CC viva Laureles, zona comercial de la 80, Viva Laureles, Exito de Laureles), colegios y universidades (Liceo salazar Herrera, Colegio Corazonista, Corporación Universitaria Adventista), zonas verdes  (Parque del Ajedrez, Cancha Sintética Cristóbal). Excelentes rutas de transporte, alimentadores del metro.
La urbanizacion cuejta con Salon Social,senderos, y vistas increíbles desde todos oos apartamentos.
El apartamento con hermosos acabados, está  ubicado en el piso 10 y en su interior cuenta con cocina integral con barra, sala-comedor, 1 habitación con closets y 1 baño cabinado. Buena iluminación natural y ventilación. Le corresponde 1 cuarto útil y 1 parqueadero de motos. 
Valor del Predial 154.749 trimestral.
La urbanizacion cuenta con 2 Torres de 24 pisos, con 5 ascensores en total. 
¡COMPRA EL LUGAR DE TUS SUEÑOS CON UNA UBICACIÓN Y PRECIO INCOMPARABLE! CONTACTANOS.</t>
  </si>
  <si>
    <t>7cb4aad7650b7c672a4b7098</t>
  </si>
  <si>
    <t xml:space="preserve">Area 66.90 mt2, 3 Alcobas, 2 Baños, Salon comedor, Cocina Integral, Zona de ropas, Parqueadero Privado, Red de gas, Cuenta con Ascensor.
Unidad Cerrada , Porteria 24 Horas, Polideportivo, Gimnasio, Piscina, Salon Social y Sauna.
Cerca al Consumo de los Colores, Iglesia San Clemente, Excelentes rutras de transporte.
</t>
  </si>
  <si>
    <t>dc80814f18edcaae9bea5680</t>
  </si>
  <si>
    <t>b4453710eda0739d50d20af3</t>
  </si>
  <si>
    <t xml:space="preserve">Area 195 mtrs, 4 alcobas con closet la principal con baño, 3 baños cabinados, cocina integral, zona de ropas, parquadero privado cubierto, primer piso.
PH con porteria 24 horas.
Cerca a el segundo parque de laureles. 
</t>
  </si>
  <si>
    <t>9ebe09535f04d57fd1102559</t>
  </si>
  <si>
    <t xml:space="preserve">A la venta casa local para lote ubicado sobre la av 33, cerca a la avenida 80, con excelente potencial.
</t>
  </si>
  <si>
    <t>46f737f7bb0982edd095b1ea</t>
  </si>
  <si>
    <t>6f1dcbd15abd9bccc9251096</t>
  </si>
  <si>
    <t>En venta apartamento ubicado en el barrio Beln Nogal.  Excelente punto, cerca de la universidad U. P. B. y al centro comercial Unicentro, es un Piso 3, con ascensor. El apartamento mide 55 mtrs2 y tiene parqueadero, dos habitaciones, dos baos, sala comedor, cocina integral, zona de ropas, 3 closerts. Estrato 5.  Administracin $ 234 mensuales. Predial, $ 160 trimestrales. Precio $260 Millones. Whatsapp/telfono: +573182812296 +573167764819 http://</t>
  </si>
  <si>
    <t>bbaa48292e7460afc2cfd37c</t>
  </si>
  <si>
    <t xml:space="preserve">Apartamento con un Área de 73 mts, 2 alcobas, 2 baños, estudio, sala comedor, balcón, cocina integral, calentador a gas, piso en cerámica, acabados modernos, zona de ropas, parqueadero cubierto y cuarto útil.
Portería 24 horas, piscina, salón social, juegos infantiles, zonas verdes, parqueaderos visitantes, turco, gimnasio, Zona de lectura, Zona BBQ.
Punto de referencia
Cerca de Mayorca.
</t>
  </si>
  <si>
    <t>e7d6d243e5ec143ce1040e7c</t>
  </si>
  <si>
    <t>Venta apartamento ubicado en Laureles, Medellín cerca a la universidad UPB.El apartamento cuenta con 173 mt2 lo cual están distribuidos en 3 habitaciones, 2 baños, la principal con baño, vestier y balcón. Sala amplia, comedor, cocina integral, zona de ropas y habitación de servicio con baño.Tiene balcón, estudio o sala de T.V, 3 parqueaderos, uno doble lineal y uno individual, cuarto útil, el edificio cuenta con portería diurna.Cerca a restaurantes y universidades </t>
  </si>
  <si>
    <t>7326716c00f1a13ae2accd21</t>
  </si>
  <si>
    <t xml:space="preserve">Tranquilo, fresco, iluminado, moderno son las características de este hermoso apartamento.Área 67 metros,3 habitaciones,2 baños, cocina integral, balcón, parqueadero, cuarto útil.Los valores agregados más apreciados del conjunto son: Ubicación, generosas zonas sociales las cuales incluyen, piscina para niños y adultos, salón social, gimnasio dotado con modernas máquinas, juegos infantiles, canchas, sauna, turco, zona de mascotas.El sector ofrece vías de acceso en buen estado y amplia oferta de servicios de transporte.
</t>
  </si>
  <si>
    <t>5508f51f691201a07d3d0640</t>
  </si>
  <si>
    <t xml:space="preserve">Confortable Apartaestudio interno con un area de 54 metros, 1 alcoba independiente con baño, cuenta con 2 espacios adicionales que se pueden adecuar para estudio o comedor y el otro como cuarto util o alcoba adicional, cocina integral, red de gas, patio cubierto e iluminado, puerta de seguridad, se encuentra en un segundo piso.
El edificio cuenta con ascensor, porteria diurna.
Se encuentra cerca a la iglesia la Ermita.
</t>
  </si>
  <si>
    <t>ce70cf0d605bc0e1419f0505</t>
  </si>
  <si>
    <t>Venta apartamento Rosales, remodeldo, 103 metros, 2 alcobas, 2 baños, estudio,patio, zona de ropas, garage doble lineal para 2 carros pequeños, admon $150.000,alcoba de servicio, cocina integral, sala comedor independientes, primer piso elevado,Pedido $340 Millones.</t>
  </si>
  <si>
    <t>deea7a4de56d06771dc7c91b</t>
  </si>
  <si>
    <t xml:space="preserve">APARTAMENTO CON BAJOS COSTOS DE SOSTENIMIENTO. BUENOS ACABADOS
</t>
  </si>
  <si>
    <t>cdcc6cbb05a540c4d8cf8028</t>
  </si>
  <si>
    <t>Apartamento de 76 m2 en unidad cerrada, en el exclusivo sector "Tierra Firme" en San Germán, cerca a iglesias,  supermercados y rutas de transporte. Éste inmueble cuenta con dos (2) alcobas,  dos (2) baños,  sala comedor,  cocina integral,  zona de ropas,  amplio balcón,  estudio, dos (2) parqueaderos privados separados y cuarto útil.  La unidad cuenta con porteria las 24 horas,  ascensor, zonas verdes,  juegos infantiles,  salón social,  cancha,  piscina,  turco,  gimnasio, y parqueadero de visitantes.</t>
  </si>
  <si>
    <t>ce9b6f76ccc5ec9ea09e1182</t>
  </si>
  <si>
    <t xml:space="preserve">Como por arte de magia te encuentras  viendo esta Propiedad que está buscando, las cuales cuentas  con las ventajas y beneficios afuera y a dentro del apartamento que es amplio y con buena distribución e iluminación, cuando entramos al edificio, llegamos al ascensor completamente modernizado el cual nos llevara al parqueadero que le pertenece a este inmueble, esta justo al lado del ascensor con su cuarto útil, al subir al 2 piso,  entrarnos  al apartamento, entrando del lado derecho esta la sala recibo y al lado la sala comedor, al frente esta un barra en L, que es lo que  conforma la cocina, al lado de la cocina esta una puerta que es la que nos lleva a la zona de ropa, esta zona de ropa tiene 2  entradas una por la cocina  y la otra es por el pasillo que nos lleva a las habitaciones, cuando entramos al apartamento de frente esta un pasillo que nos lleva a las  habitaciones y al baño principal, las  2 habitaciones tiene closet y cuenta con buena iluminación  y por supuesto que el baño es completo y encabinado y compartido con las  2 habitaciones.
Cuales  son las  ventajas de la ubicación de este inmueble que a una cuadra esta Jumbo de la 65, Makro, Homecenter, del otro lado esta supermercado D1, a cuadra y media esta la Av. San Juan con la 65,  a 2 cuadras la estación del metro  Suramericana, también 2 estaciones de EnCicla, y una amplia varidad de trasporte publico con direcciones a diferentes partes del la ciudad.
</t>
  </si>
  <si>
    <t>31f632162e1d6b80be8150f5</t>
  </si>
  <si>
    <t xml:space="preserve">Venta de apartamento ubicado en Calasania con excelente vista a la ciudad, moderno, iluminado.
Area de 56 m2, 3 habitaciones, (alcoba principal con baño y closet) , 1 baño social, cocina integral, piso en ceramica, red de gas, calentador,  parqueadero privado y cuarto util.
la unidad cuenta con piscina, zona de juegos, salon social, gimnasio.
El sector se caracteriza por ser residencial y tiene buenas rutas de transporte.
</t>
  </si>
  <si>
    <t>86783e4c0516388e6bbdee9a</t>
  </si>
  <si>
    <t>Se vende Apartamento en la Loma de de los Bernal.
Área de 59 mts
3 habitaciones con closet, 
2 baños con vidrio templado,
Balcón, cocina Integral, zona de ropas.
Unidad zona bbq, parque niños,  plataforma polideportiva, parqueadero motos cubierto, salones sociales, ping pong. 5 minutos colegio, 10 minutos supermercados, 20 minutos cc los molinos.
Es el único apto que tiene calentador 10lts, y cocina ampliada y conexión lavavajillas y secadora grande
En la porteria se estaciona alimentador del metroplus y tambien transporte publico al centro, 25minutos U de Medellin
No cuenta con cuarto útil ni Parqueadero propio.
Precio de Venta: 205.000.000
Admón: 150.900
Predial: 180.000 Trimestral 
Estrato: 4</t>
  </si>
  <si>
    <t>0172ec4b76e46a3346fbff09</t>
  </si>
  <si>
    <t xml:space="preserve">Casa en venta con precio de oportunidad! Son tres niveles en un área de aproximadamente 84 metros  (con posibilidad de ampliación); más patio.  
La casa cuenta con sala comedor, cocina integral cerrada (se entrega con cocina nueva para estrenar); cuatro habitaciones (una en primer piso); tres baños; amplio patio; zona de ropas; y un parqueadero cubierto.
Inserta en una unidad tradicional con placa polideportiva, salón social, portería permanente  y parqueadero de visitas.
Destacan su estrategica ubicación en lugar privilegiado de Belén; conectividad y fácil acceso.
</t>
  </si>
  <si>
    <t>e4b3f32538c5eb435806e31a</t>
  </si>
  <si>
    <t>&lt;b&gt;Vendo apartaestudio 1er piso, ubicado en Robledo- Pajarito &lt;/b&gt;&lt;br&gt;&lt;br&gt;Vendo apartaestudio primer piso en unidad cerrada, ubicado en Robledo-Pajarito &lt;br /&gt;
&lt;br /&gt;
El apartaestudio tiene:&lt;br /&gt;
&lt;br /&gt;
1 habitaci&amp;oacute;n con Vestier &lt;br /&gt;
1 ba&amp;ntilde;o &lt;br /&gt;
Cocina &lt;br /&gt;
Zona de ropas &lt;br /&gt;
Estudio &lt;br /&gt;
Balc&amp;oacute;n &lt;br /&gt;
34 M2 &lt;br /&gt;
&lt;br /&gt;
La unidad tiene:&lt;br /&gt;
&lt;br /&gt;
Zonas comunes &lt;br /&gt;
Piscina de adultos y ni&amp;ntilde;os &lt;br /&gt;
Cancha en grama sint&amp;eacute;tica &lt;br /&gt;
Salmo social, sal&amp;oacute;n de v&amp;iacute;deojuegos y juegos de mesa &lt;br /&gt;
Gimnasio &lt;br /&gt;
Predial: $90.644&lt;br /&gt;
&lt;br /&gt;
Precio: $107'000.000&lt;br /&gt;
Codifo:01&lt;br /&gt;
Referencia: 740331 &lt;br /&gt;
&lt;br /&gt;
Por favor recordar: Sector, precio, c&amp;oacute;digo y referencia &lt;br /&gt;
&lt;br /&gt;
&lt;br /&gt;&lt;br&gt;&lt;br&gt; Características adicionales: &lt;br&gt; - Agua corriente&lt;br&gt;- Habitación principal&lt;br&gt;- Estudio&lt;br&gt; &lt;br&gt;&lt;br&gt; Ref#740331.</t>
  </si>
  <si>
    <t>aec2fa540bb63efa79ab42c3</t>
  </si>
  <si>
    <t>Cod Inmobiliaria: CA-1034. Casa en Buenos Aires, cerca al C.C La Central, excelente ubicación. En primer piso, cuenta con dos alcobas, sala comedor, cocina integral, baño. Zona común con escaleras y jardín. Precio negociable.</t>
  </si>
  <si>
    <t>d8d6000c653df9151c3157eb</t>
  </si>
  <si>
    <t>Apartamento de 52 metros aproximados (por confirmar sobre escrituras), cuenta con amplios espacios iluminados y modernos acabados, ubicado en edificio con portería permanente en excelente sector cerca al rompoy de Colombia con la 80.</t>
  </si>
  <si>
    <t>e1a75337a50f68c7345b10c8</t>
  </si>
  <si>
    <t>Apartamento de 58 metros aproximados (por confirmar sobre escrituras), cuenta con amplios espacios, ubicado en excelente sector cerca del Exito Express, en unidad cerrada ideal para compartir en familia, buenas rutas de transporte en la zona.</t>
  </si>
  <si>
    <t>6417b9949fefc8798f4c4554</t>
  </si>
  <si>
    <t>Apartamento de 66 metros aproximados (por confirmar sobre escrituras), cuenta con amplios espacios iluminados y modernos acabados, ubicado cerca del Club el Rodeo en unidad muy completa, con areas comunes ideales para compartir en familia.</t>
  </si>
  <si>
    <t>7772fca997960ad3ccd23868</t>
  </si>
  <si>
    <t xml:space="preserve">Apartamento en venta con linda vista, tiene área de 52 metros, 2 alcobas, 2 baños, cocina integral con red de gas, calentador, zona de ropas, sala, comedor, balcón, puerta de seguridad y parqueadero asignado donde se pagan $46.000 mensuales.  
El edificio cuenta con ascensor y portería 24 horas.
Ubicado en Calasanz parte baja, cerca de estación del metro floresta y avenida la 80 con Colombia.
</t>
  </si>
  <si>
    <t>2206362d2ba3e0cb5a544fc6</t>
  </si>
  <si>
    <t>Moderno Apartamento para la venta en América Danubio cercano a la estación Santa Lucia del metro y Calle San Juan. 
Área 72 m2. Cuenta con 3 habitaciones, 2 baños cabinados en vidrio templado y con espejo flotante, sala comedor, cocina integral con barra americana, zona de ropas, patio y balcón con puerta vidriera, piso en porcelanato, red de gas y calentador. Piso 2 por escalas. No paga Administración.Espacios amplios e iluminados con buenas rutas de transporte y proyecto de metro.
Actualmente está rentando entre 1 millón - 1.2 millones Son 2 Aptos por piso.
Están disponibles también los pisos 1. El precio varía para los otros pisos debido a las comodidades y/o áreas . </t>
  </si>
  <si>
    <t>e41ea17ff8d5ab3c2827a4a9</t>
  </si>
  <si>
    <t>Apartamento para la venta en una ubicación excelente, el apartamento está bueno aunque el que le guste para remodelar este aplica , unidad completa</t>
  </si>
  <si>
    <t>627ae37c83d9193abdc15812</t>
  </si>
  <si>
    <t>&lt;b&gt;APARTAMNETO PARA VENTA EN EL CENTRO&lt;/b&gt;&lt;br&gt;&lt;br&gt;Apartamento para venta en el centro sector boston,  excelente estado completamente remodelado, es duplex con una terraza y vista espectacular. cuenta con un area de 113 metros, distribuidos en 3 alcobas amplias,  2 ba&amp;ntilde;os , sala comedor cocina amplia y abierta , muy bien distribuido e iluminado, 2 vestier, y buenos compartimentos para guardar. cuenta con parqueadero cubierto y cuarto util, porteria 24 horas&lt;br /&gt;&lt;br&gt;&lt;br&gt; Características adicionales: &lt;br&gt; - Agua corriente&lt;br&gt;- Depósito&lt;br&gt; &lt;br&gt;&lt;br&gt; Ref#836740.</t>
  </si>
  <si>
    <t>278fb12b130fc53133948e9b</t>
  </si>
  <si>
    <t xml:space="preserve">Apartamento barrio Conquistadores a una cuadra de Unicentro.
sin ascensor. Son 8 apartamentos. Edad del edificio 30 años.
Área: 166 mts2. (Duplex). Incluye garaje, 5 alcobas, 
4 baños, 2 Terrazas.
Valor mensual de la administración $359.000.
Predial 425.000 trimestral
</t>
  </si>
  <si>
    <t>8e302edd9b6bc2ee52f939d4</t>
  </si>
  <si>
    <t>&lt;b&gt;APARTAMENTO EN VENTA EN MANRIQUE ORIENTAL SECTOR SAN SEBASTIAN&lt;/b&gt;&lt;br&gt;&lt;br&gt;Apartamento  para la venta en manrique oriental , sector san sebastian, son 50 metros, 2 alcobas , 1 closet ,sala comedor 1 2 balcones, excelente vista, 1 ba&amp;ntilde;o, cocina integral con meson en garnito pulido, bonitos acabados, es un tercer piso, se vende con compraventa , es decir solo se puede de contado , no se acepta creditos hipotecarios .&lt;br /&gt;&lt;br&gt;&lt;br&gt; Características adicionales: &lt;br&gt;  &lt;br&gt;&lt;br&gt; Ref#837752.</t>
  </si>
  <si>
    <t>6f13766d24432ccef03d2e80</t>
  </si>
  <si>
    <t>Consta de Sala comedor, balcón con vista panorámica, cocina abierta, 1 alcoba grande con baño y vestier, posibilidad de hacer la segunda habitación, 1 baño social. Parqueadero privado cubierto.
La unidad dispone de portería las 24 horas, piscina orgánica, BBQ, turco, parqueadero visitantes, zonas verdes, salón de juegos, sala de lectura, salón social, gimnasio dotado, cancha de squash, cancha múltiple, golfito, skate Park, y juegos infantiles. 
Tiene  ingreso por la  loma del indio y por las palmas. </t>
  </si>
  <si>
    <t>155a216aa5c0391c9b7a5f05</t>
  </si>
  <si>
    <t xml:space="preserve">Consta de Sala y Comedor, 1 balcón con excelente vista, cocina integral abierta, red de gas, 3 amplios cuartos cada uno con baño privado , 1 baño social, todos con acabados de lujo, Zona de ropas, 1 parqueadero doble lineal, 1 cuarto útil.
La unidad consta de portería 24 horas y vigilancia las 24 horas, 2 piscinas, gimnasio, cancha de squash, cancha polideportiva, salón social, juegos infantiles, salón de juegos infantiles.
Cerca de la avenida Las Vegas, La clínica Prado, Al frente de servíentrega por la Vegas.
</t>
  </si>
  <si>
    <t>43ac39b4db40211ab45decd4</t>
  </si>
  <si>
    <t xml:space="preserve">Consta de 1 balcón grande, sala grande, cocina integrada, 3 habitaciones con baño cada uno, habitación de servicio, baño de servicio, biblioteca, garaje doble, cuarto útil.
La unidad cerrada consta de portería, vigilancia 24 horas, zonas verdes, juegos infantiles.
Cerca al mall de san lucas
</t>
  </si>
  <si>
    <t>11fe1b108bcac54306d35eab</t>
  </si>
  <si>
    <t xml:space="preserve">La primera casa tiene 3 habitaciones más servicio, zona social independiente y amplia dos patios y parqueadero. La segunda casa un segundo nivel con las mismas características de la primera pero con un solo patio y balcón, está segunda casa sin parqueadero. Tiene red de gas. 
Casa de media mixtura, Índice de construcción: 2.7 Y  densidadhabitacional 350
Casa ideal para oficinas, centro educativo, construir vivir o rentar. Son dos casas cada una con nomenclatura independiente pero no están desenglobadas
Cerca a Bulerías y la Avenida 33.
</t>
  </si>
  <si>
    <t>d88efb5b6f17733d7e402b55</t>
  </si>
  <si>
    <t>472-2360 CONALTURA INMOBILIARIA Ofrece Apartamento en arriendo y venta  sector belen San bernardo, 5to piso sin ascensor, cuenta con 51.3 mt2 , 2 alcobas, sala comedor, zona de ropas, cocina integral.</t>
  </si>
  <si>
    <t>b6ea56968c38cf443d831cd0</t>
  </si>
  <si>
    <t>Hermoso Apartamento para estrenar, excelente ubicación en la 33 y cerca a la zona de rosa de Laureles, con un área de 35M2, una habitación, sala comedor, estudio, cocina, baño y zona de ropas. El Edificio cuenta con seguridad privada, ascensor y parqueadero.</t>
  </si>
  <si>
    <t>03a2f12258b4599120509aaa</t>
  </si>
  <si>
    <t>SEA Confiable Antioquía vende apartamento de 58m2 en Loma De los Bernal, rodeado de zona protegida, con excelente clima, transporte público y alimentadores de el metro que pasan por portería.Ubicado en conjunto residencial cerrado compuesto por 2 torres de 20 pisos c/u y 6 apartamentos por piso. Cuenta con parqueaderos comunes y de visitantes, gym, salón social, placa deportiva, zona infantil y vigilancia 24 horas.2 habitaciones con closets (con posibilidad de convertir en 3 habitaciones), 2 baños cabinados, balcón amplio con vista a las zonas verdes y mucha iluminación natural.Se dejan persianas y lámparas.Verlo es comprarlo, LLÁMANOS </t>
  </si>
  <si>
    <t>11e13ea42b2bcbba170a30fc</t>
  </si>
  <si>
    <t xml:space="preserve">Se vende apartamento, con 78mt2, construidos y distribuidos en: piso en cerámica, sala-comedor, 1 balcón, 3 alcobas, 2 closet, 1 vestier, 2 baño cabinados, cocina integral, zona de ropa, calentador, red de gas natural, 1 parqueadero, 1 cuarto útil.
Unidad con citófono, cámaras de vigilancia y shut de basura.
El área del inmueble va sujeta a verificación de escrituras. 
Lemont inmobiliaria.
</t>
  </si>
  <si>
    <t>412e343343e91ef1fd51b29b</t>
  </si>
  <si>
    <t xml:space="preserve">Para estrenar estilo Vintage Industrial en un edificio amigable con el medio ambiente en el mejor lugar.
Apartamento  nuevo con terraza de 42 m2. Con tres habitaciones, dos baños, sala comedor, cocina abierta, zona de ropas. En un edificio que cuenta con paneles solares que sumininistran energia a los electrodomésticos de la cocina representando un ahorro en el consumo y ascensor que llega hasta el apartamento.
</t>
  </si>
  <si>
    <t>c9aef27476e8796f0a5e9f35</t>
  </si>
  <si>
    <t>b8622c3d5ba38e1bb2c93317</t>
  </si>
  <si>
    <t>Casa Unifamiliar en unidad cerrada de 3 niveles.
En el 1er nivel  tiene: sala comedor, baño social, cocina semintegral, patio y alcoba de servicio con baño, en el 2do nivel tiene: 3 alcobas con closet y baño completo. Parqueadero techado. La unidad tiene: Placa polideportiva, juegos niños, salón social, porteria las 24 horas. Unidad Intermedia de Belén y Éxito de Belen</t>
  </si>
  <si>
    <t>ea94bb91fbb0587c5231c596</t>
  </si>
  <si>
    <t xml:space="preserve">Consta de balcón con excelente vista panorámica, 3 habitaciones, 2 baños muy amplios, cocina integral abierta, sala comedor y parqueadero.
El edificio cuenta con salón social, ascensor y portería 24 horas.
Apartamento para estrenar, ubicado cerca al parque de Pilarica, al ITM y al Pacual Bravo.
</t>
  </si>
  <si>
    <t>a165a193e5b2d55b08dd2d19</t>
  </si>
  <si>
    <t xml:space="preserve">Apartamento en venta muy iluminado, con área 58 metros, 3 alcobas cada una con closet, 2 baños cabinados, cocina integral abierta con barra y red de gas, calentador, zona de ropas y sala-comedor.
Unidad cerrada con portería 24 horas, cámaras de seguridad, piscina, gimnasio, zonas verdes, con muy buena cantidad de parqueaderos comunes.
Ubicado en todo el parque de Robledo con excelente oferta de transporte público.
</t>
  </si>
  <si>
    <t>1b77b3aa0baf85635de3fe97</t>
  </si>
  <si>
    <t>Consta de 3 habitaciones, 2 baños, cocina integral, balcón, Full acabados, parqueadero y cuarto util.Unidad completa: portería 24 horas, gimnasio, Piscina, turco, zonas infantiles. Cerca a la avenida 80, en el sector de Tierra Firme, cerca al éxito de Robledo.</t>
  </si>
  <si>
    <t>a401e7430cc5e7fbe6cde4ec</t>
  </si>
  <si>
    <t>472-2419 CONALTURA Inmobiliaria ofrece estudio en venta sector la armería, 1 habitacion con closet , cocina integral, sala comedor, closet de lino, red de gas, patio,baño caminado, sector tranquilo  zonas verdes,transporte de buses.</t>
  </si>
  <si>
    <t>2cd6f1a8d9a94aadf498badc</t>
  </si>
  <si>
    <t>Consta de 1 habitación, 2 baños, sala, comedor, cocina integral, vestier, zona de ropas, parqueadero y cuarto útil.
El edificio cuenta con Ascensor, gimnasio,  salón social, sauna, turco, lobby. zona BBQ y portería 24 horas.
Apartamento con excelente ubicación en Conquistadores.</t>
  </si>
  <si>
    <t>b01f72093aade2019a94eda3</t>
  </si>
  <si>
    <t xml:space="preserve">Consta de un solo nivel o planta, el cuál cuenta con: Sala y Comedor independiente muy amplias, 2 patios 1 interior y 1 solar, 3 habitaciones, 2 baños completos más 2 medios baños, cocina semi integral amplia, todos los espacios abiertos, red de gas, 1 garaje acondicionado para negocio, pisos y alcantarillado renovados, 1 habitación encima del garaje.Dispone de garaje Sencillo.
8.5 de frenteI 
IC max: 2.5 con compra de derechos: 3.3
Viv/ Ha : 250 con venta de derechos: 300.
Altura normativa: no aplica
Media mixtura.
Posibilidad de construir 6 pisos o unidades de vivienda sin comprar derechos, o 7 pisos o unidades de vivienda con compra de derechos.
Cerca de la iglesia Santa gema, el parque de la castellana, Centro comercial los molinos, Universidad adventista, Tres rutas de buses, supermercado la vaquita y D1.
</t>
  </si>
  <si>
    <t>ad967665b5d9f31fa95414e2</t>
  </si>
  <si>
    <t xml:space="preserve">Casa en venta en La Castellana, Medellín. Primer piso, tres alcobas, dos baños, sala, comedor, cocina integral nueva, alacena, red de gas, patio. (Tiene la posibilidad de un garaje doble lineal con una mímina obra civil). Estrato 5. Espacios generosos, iluminados, muy bien ubicada en un entorno residencial óptimo.
</t>
  </si>
  <si>
    <t>412140ec116cf2dc0232ac53</t>
  </si>
  <si>
    <t xml:space="preserve">Consta de Balcón amplio con excelente vista, sala amplia, cocina integral, 3 habitaciones, principal con baño y closet, 2 baños, parqueadero, cuarto útil.
El edificio consta de portería, vigilancia 24 horas, zona infantil, piscina, salón social, sauna, parqueaderos visitantes.
Apartamento ubicado en Los Colores cerca de sushi grill, iglesia intima devoción.
</t>
  </si>
  <si>
    <t>2910fbf27c0d13a4cc27d623</t>
  </si>
  <si>
    <t xml:space="preserve">Consta de sala y comedor balcón muy iluminado, cocina integral, red de gas, zona de ropas, 1 alcoba principal con baño, vestier, closet y balcón, 2 alcobas con closet, 2 baños el de la alcoba principal y baño social completo; estudio con balcón, hall de acceso, parqueadero doble lineal, 1cuarto útil 
El edificio consta de Zona húmeda, sauna, Jacuzzi, Salón Social, portería y vigilancia 24 horas.
A 2 cuadras de la estacion Palmar de Policia, cerca a D1 y Justo y Bueno, a 2 cuadras de San Juan, Cerca a los Perritos.
</t>
  </si>
  <si>
    <t>26c315475d1058e98ba58dae</t>
  </si>
  <si>
    <t xml:space="preserve">Cuenta con  3 habitaciones, 2 baños, acabados de lujo, sala, comedor, cocina integral zonas de ropa balcón con vista panorámica, terraza, cuarto útil y parqueadero.
El edificio cuenta con gimnasio, salón social en zonas comunes y la administración es diurna.
Esta ubicado a 3 cuadras del centro comercial Unicentro, cerca a la clínica conquistadores.
</t>
  </si>
  <si>
    <t>e05d74277967468c8d1abf38</t>
  </si>
  <si>
    <t>Amplio, iluminado, excelente ubicación son los valores agregados de este apartamento ubicado en Laureles cerca de la iglesia la Consolata, viva Laureles.Área 91 metros, 3 habitaciones, Alcoba de servicio con baño, 2 baños, sala comedor amplia cocina integral, zona de ropas,2 balcones (un balcón en la Alcoba principal) parqueadero, cuarto útil. Entorno es tranquilo,muy buena oferta de comercio y excelente servicio de transporte.</t>
  </si>
  <si>
    <t>138de29cea2eac055b7678a8</t>
  </si>
  <si>
    <t xml:space="preserve">VENDO APARTAMENTO EN LOS COLORES El inmueble cuenta con 3 habitaciones, 2 baños, 2 closet, 1 vestier, parqueadero y cuarto útil, unidad cerrada vigilancia 24 horas
</t>
  </si>
  <si>
    <t>0b327da2d03902edda1d8e8c</t>
  </si>
  <si>
    <t>Consta de balcón amplio con excelente vista, sala amplia, cocina integral, 3 habitaciones, principal tiene baño con bañera, 3 baños, baño social, licorera, alacena, patio, turco, zona de ropas, parqueadero, baño turco dentro del apartamento.
El edificio tiene ascensor.
El apartamento está ubicado en laureles cerca de iglesia santa gema.</t>
  </si>
  <si>
    <t>63a1c6cccdd45d9807c8df60</t>
  </si>
  <si>
    <t>Cuenta con amplios espacios, excelente ubicación e iluminación, se presta para muchas configuraciones de reformas. 4 habitaciones, 3 baños recien remodelados, apto recién pintado. Cuenta con parqueadero cubierto y cuarto útil. 
El edificio cuenta con vigilancia diurna interna y nocturna externa, circuito cerrado de cámaras de vigilancia con teleguardia, parqueadero de visitantes, zonas residencial y comercial en su exterior. Es calle cerrada.
Apartamento ubicado en el sector Conquistadores, cerca a centro Comercial Unicentro, tiene entrada por la avenida  Bolivariana. </t>
  </si>
  <si>
    <t>edad2c8f808867f1e87afa08</t>
  </si>
  <si>
    <t>Consta de balcón amplio con excelente vista, sala amplia, cocina integral, 4 habitaciones, 3 baños.
El edificio consta de portería.
El apartamento está ubicado en la floresta, cerca a la Cuarta Brigada, al Estadio, y excelente servicio de transporte.</t>
  </si>
  <si>
    <t>ba5c3477ba5b3db83f32787d</t>
  </si>
  <si>
    <t xml:space="preserve">Dispone de sala y comedor amplia, cocina, zona de lavandería, alcoba de servicio con baño, estudio, baño social, 3 habitaciones con closet y baño, la principal con vestier, un balcón que rodea desde la sala hasta la alcoba principal, biblioteca, cocina integral.
La unidad cuenta con gimnasio, turco, piscina, zona de juegos, salón social, closet de linos, shut de basura, Dispone de un parqueadero doble lineal y  uno sencillo, dos cuartos utiles y porteria 24 horas.
Cerca de Pepe Ganga de Santa Teresita Laureles
</t>
  </si>
  <si>
    <t>d2e2e70b9f7d2d102afaf70f</t>
  </si>
  <si>
    <t xml:space="preserve">Consta de balcón amplio con excelente vista, sala amplia, cocina integral en L, 4 habitaciones, principal con baño y closet, habitación del servicio, 4 baños, biblioteca, 2 parqueaderos independientes, cuarto útil.
El edificio consta de portería, vigilancia 24 horas, ascensor, salón social, zona infantil, piscina, turco, parqueaderos visitantes.
Apartamento ubicado en Laureles, cerca de minimercado arrecife, sastrería de claro.
</t>
  </si>
  <si>
    <t>193b4cf33f951f6718315f72</t>
  </si>
  <si>
    <t>SEA Confiable Antioquia vende casa de 82m2 en Conquistadores, Medellin. En zona residencial con parques y áreas verdes alrededor, clima fresco, transporte público cercano.
A sólo 2 minutos caminando de el CC. Unicentro y supermercado Exito; a 7 minutos de la UPB y avenida Bolivariana; a 10 minutos de el Colegio de la UPB y tiendas D1.
La casa cuenta con 2 balcones grandes, mucha luz natural, zona de ropas independiente, red de gas natural.
LLAMANOS!!</t>
  </si>
  <si>
    <t>4aac2c2bd28fdeb3f304e53d</t>
  </si>
  <si>
    <t>apartamento en tercer piso con 70mts por confirmar sobre escrituras,ubicado por el sector de niza la america, y cerca al colegio la presentación, con excelentes rutas de transporte y zonas de comercio.</t>
  </si>
  <si>
    <t>80dbd462dac7c1aab446cd44</t>
  </si>
  <si>
    <t xml:space="preserve">Consta de sala y comedor, 2 balcones Iluminados excelente vista, cocina integral semi abierta red de gas, zona de ropas, 2 habitaciones con vestier, 1 con closet y baño privado,1 baño social, no le da el poniente, sin deuda.
Edificio sin portería, administración por definir.
Cerca de Bancolombia de la 80 y supermercado la vaquita de la 80.
</t>
  </si>
  <si>
    <t>275ae0cbe7608a850ad09696</t>
  </si>
  <si>
    <t xml:space="preserve">BRANDO &amp; CIA
Te ofrece hermoso apartamento para la venta en sector rodeo alto belen medellin, en unidad cerrada, con piscina, apartamento en piso 4 con balcon, cuenta con 56  metros  muy bien distribuidos, 3 alcobas amplias, 2 baños, espacio para sala comedor, cocina integral con zona de ropas, pisos en ceramicas, muy iluminado, excelente ubicacion, 1 parqueadero privado vigilancia las 24 horas. Valor negociable 
¡Contactanos!
</t>
  </si>
  <si>
    <t>db849ab2c21dabae1bd4677b</t>
  </si>
  <si>
    <t>&lt;b&gt;VENTA APARTAMENTO BELEN SAN BERNANDO&lt;/b&gt;&lt;br&gt;&lt;br&gt;APARTAMENTO CON:  TRES HABITACIONES, SALA COMEDOR ,RED DE GAS PISOS EN CERAMICA, COCINA INTERAL, ZONA DE ROPAS AGUA CALIENTE CALENTADOR DE PASO. PRIMER PISO.&lt;br /&gt;
&lt;br /&gt;
&lt;br /&gt;
&lt;br /&gt;
CODIGO: 1075556&lt;br /&gt;&lt;br&gt;&lt;br&gt; Características adicionales: &lt;br&gt;  &lt;br&gt;&lt;br&gt; Ref#738982.</t>
  </si>
  <si>
    <t>2e70bb4fcf3ca2d004f06485</t>
  </si>
  <si>
    <t>Venta apartamento en el estadio medellin Antioquia, salacomedor amplia, espacio para estudio, 3 alcobas con su closet,  3 baños, alcoba del servicio con su baño, cocina integral, zona de ropas independiente, patio cubierto, piso en marmol, estrato 5 , citofono, parqieadero privado cubierto</t>
  </si>
  <si>
    <t>46d766beb5d6f79fe9f73a5a</t>
  </si>
  <si>
    <t xml:space="preserve">Casa en piso 1, tiene espacio para parqueo de carro (al aire libre).  Cerca de la estación Berlín de metro plus.  Predial 30 mil trimestral
</t>
  </si>
  <si>
    <t>4db89da32ea38af509395690</t>
  </si>
  <si>
    <t xml:space="preserve">Área 125 m2, 3 alcobas, principal con baño y vestier, mas baño social, sala comedor, cocina integral abierta con barra americana, zona de ropas, patio (5 m2), balcón, piso en porcelanato, red de gas y calentador, luces en led.
PH piso 3 sin ascensor.
Cerca a la Av San Juan, Av 70, exito de la 70, Parroquia de San Joaquin, estación del metro estadio, y excelentes rutas de transporte.
</t>
  </si>
  <si>
    <t>979c16db592522e1133be5c5</t>
  </si>
  <si>
    <t xml:space="preserve">Área 95 mt, 4 alcobas, principal con baño y Vestier, baño social, sala comedor, cocina integral abierta, balcón, 3 parqueaderos independientes y cuarto útil. 
Unidad cerrada, con portería 24 horas, parqueadero de visitantes, zonas verdes, dos polideportivo, gimnasio con instructor, piscina romana, piscina semi olímpica, piscina de sol, piscina de niños, salón social, cancha de tenis, dos canchas sintéticas, dos canchas de squash, pista de skate, dos zonas de mascotas, salón belleza, spa, salón de masajes, restaurante, minimercado, juegos infantiles, Sauna, turco.
Cerca al Euro, mall gran avenida, Exito gran avenida, av la 80 y excelentes rutas de transporte.
</t>
  </si>
  <si>
    <t>99112e9530680f84ce64e5fe</t>
  </si>
  <si>
    <t xml:space="preserve">Se Vende o Arrienda apartamento en la Floresta con excelente ubicación y buenas rutas de ingreso, cerca de Estación Metro Santa Lucia, olímpica, parque floresta santa lucia, unidad deportiva Floresta, estadio Atanasio Girardot, Centros Comerciales, Universidades, Instituciones Educativas, Droguerías, Canchas, Parques, entre otros sitios de interés.
° Piso 3 sin Ascensor
° Entrada independiente
° Área de 147 Mts2
° sala
° Comedor
° Cocina integral bien equipada
° 5 Habitaciones 4 de ellas con closet
° 2 Baños
° Patio
° Piso en Cerámica
° Red de gas
° Parqueadero para 2 motos
Hemos conquistado este espacio para ti, Comunícate con nosotros YA!
</t>
  </si>
  <si>
    <t>d244725ce778ecaeb5f6eb68</t>
  </si>
  <si>
    <t>c7176ceb9ca1e1bef5d54943</t>
  </si>
  <si>
    <t xml:space="preserve">Área 79m2, 3 alcobas amplias, cada una con closet, baño cabinado, sala comedor, cocina integral abierta, zona de ropas, patio, es interno con muy buena iluminación y ventilación.
PH piso 2 sin ascensor.
Cerca a la Av Colombia, Parroquia San Matias Apostol, instituto ferrini, supermercados, y excelentes rutas de transporte.
</t>
  </si>
  <si>
    <t>8b868958c988aa88f41ce3d9</t>
  </si>
  <si>
    <t xml:space="preserve">BRANDO &amp; CIA te ofrece hermoso apartamento en venta en el sector Calasanz. Piso 5 con ascensor, Área 71 m22, 3 Habitaciones : Alcoba principal con Baño y vestier, 2 Alcobas con Clóset, Baño Social Sala-Comedor, Balcón, Cocina integral, Zona de ropas amplia e iluminada,  cuenta con Cuarto útil en el mismo piso Parqueadero en sótano, La unidad consta de: Piscina para adultos y Niños Turco Gimnasio Salon Social Parque infantil Cancha de Fútbol 14 parqueaderos para visitantes Zona para Mascotas Portería 24/7 Lobby en portería Dos Ascensores : uno para pisos Pares y el otro para impares. Una sola Torre de 19 pisos. 4 Apartamentos por piso. Administración $282.000 Estrato 5, bien ubicado. Sector Calasanz parte baja.
</t>
  </si>
  <si>
    <t>2e8e187da2288af1259d131e</t>
  </si>
  <si>
    <t>Apartamento de aproximadamente 48 m2, ubicado en el sector de Santa Monica, cerca al Liceo America, apartamento con buenos acabados, amplios espacios y buena iluminación, cuenta con fácil acceso a transporte publico.</t>
  </si>
  <si>
    <t>69dadab929c5f4a01639ebc9</t>
  </si>
  <si>
    <t xml:space="preserve">BRANDO &amp;CIA
Te ofrece Hermoso apartamento para la venta en san diego loma del indio  en la ciudad de Medellin, ubicado en unidad cerrada con todas las comodidades modernas en piso 16 consta de 2 alcobas amplias y muy iluminadas y 2 baños ,cuenta con  sala-comedor, tiene un gran balcon, cocina integral con zona de ropas independiente, cuenta con 62 metros muy bien distribuidos, 1 parqueadero privado, muy bien ubicado. valor negociable
¡Contactanos!
</t>
  </si>
  <si>
    <t>d3dd0176c7b0ddd21dd91073</t>
  </si>
  <si>
    <t xml:space="preserve">2 alcobas, 2 baños, cocina integral con red de gas, parqueadero y cuarto útil vista panorámica excelente sector unidad completa. 
Cerca al centro comercial Arkadia 
</t>
  </si>
  <si>
    <t>ea6131cd2875453ba59dc993</t>
  </si>
  <si>
    <t xml:space="preserve">Apartamento con excelente ubicación en Belen Alameda con un area de 62,25 m2 distribuidos en: 2 habitaciones, 2 baños ( 1 privado, 1 social) ,2 closet, pisos en ceramica, cocina integral, una sala comedor  amplia, zona de ropas, 1 parqueadero cubierto y 2 cuartos utiles.
Unidad con porteria 24 hrs,  salon social, zona verde y juegos  infantiles
CERCA AL CENTRO COMERCIAL LOS MOLINOS, LA VILLA DE ABURRRA, ESTACION DE METROPLUS.
Asesor: JOSE DAVID RODRIGUEZ S ( 316 2942525) VJ298
</t>
  </si>
  <si>
    <t>dccd2b3629a45b5cc68dd812</t>
  </si>
  <si>
    <t>Venta Apartamento en belen la palma, sala, balcon , 2 alcobas, 1 baño, cocina integral,piso en ceramica , habitaciones con closets, red de gas, garaje cubierto, excelente ubicacion a 2 cuadras del centro comercial los molinos, precio negociable, se escucha oferta.</t>
  </si>
  <si>
    <t>3a82835c3d0969dc0119209b</t>
  </si>
  <si>
    <t xml:space="preserve">Código 
Se vende casa unifamiliar buenos aires 
Casa de 75 m2, 2 alcobas,  2  baños, cocina integral,  closet, red de gas, zona de ropas,  balcón, sala/comedor, ventanal.
Predial: 58.000 trimestral
Precio de venta 206.000.000
</t>
  </si>
  <si>
    <t>3a23ab4db3c0943fd7070d11</t>
  </si>
  <si>
    <t>En Rentahouse pensamos en ti y en tus necesidades, por eso te ofrecemos esta excelente opción: Apartamento para venta. Cuenta con 54.5 M2 de área construida, ubicada en el barrio Ditaires - Itagui.El partamento ideal para garantizar seguridad y estabiliada a los tuyos. Para mayor información consulta a Franceline Acuña tu asesora inmobiliaria de confianza.</t>
  </si>
  <si>
    <t>3370c9b82f31a3dcff42ba33</t>
  </si>
  <si>
    <t>En Rentahouse pensamos en ti y en tus necesidades, por eso te ofrecemos esta excelente opción: Apartamento para venta. Cuenta con 71.5 M2 de área construida, ubicada en el barrio Calasanz - Medellín.El partamento ideal para garantizar seguridad y estabiliada a los tuyos. Para mayor información consulta a Franceline Acuña tu asesora inmobiliaria de confianza.</t>
  </si>
  <si>
    <t>6009d152f8e9f88053fe33d6</t>
  </si>
  <si>
    <t>En Rentahouse pensamos en ti y en tus necesidades, por eso te ofrecemos esta excelente opción: Apartamento para venta. Cuenta con 50 M2 de área construida, ubicada en el barrio San Diego - Medellín.El partamento ideal para garantizar seguridad y estabiliada a los tuyos. Para mayor información consulta a Franceline Acuña tu asesora inmobiliaria de confianza.</t>
  </si>
  <si>
    <t>96c358c9883e8367adb4f034</t>
  </si>
  <si>
    <t>Tenemos para tí, excelente opcion en el sector de conquistadores, cerca a la clinica conquistadores, orlant, centro comercial, unicentro, colegio y universidad UPB,
Cuentas con unos espacios muy generosos, con buena iluminación natural, pisos en porcelanato.
Ubicado en un tercer piso con ascensor.
Porteria : 8 a 4 pm 
Salon comedor 
comedor auxiliar 
Balcón
3 alcobas, principal con baño y vestier alcoba de servicio
Baño social
Zona de ropas independiente 
Cocina integral
Lavaplatos incluido</t>
  </si>
  <si>
    <t>b463227c6d59890f9ad824d8</t>
  </si>
  <si>
    <t>ef966dfd528b0ca647908357</t>
  </si>
  <si>
    <t xml:space="preserve">El inmueble tiene 127mt2 construidos y distribuidos en: Piso en ceramica y madera laminada, salón comedor, 3 alcobas, 3 closets, 3 baños, cocina integral, alcoba de servicio, calentador, red de gas natural.
El área del inmueble va sujeta a verificación de escrituras. 
</t>
  </si>
  <si>
    <t>ec33ae0e6294b90707583e23</t>
  </si>
  <si>
    <t>En Rentahouse pensamos en ti y en tus necesidades, por eso te ofrecemos esta excelente opción: Apartamento para venta. Cuenta con 66.12 M2 de área construida, ubicada en el barrio Ditaires - Itagui.El partamento ideal para garantizar seguridad y estabiliada a los tuyos. Para mayor información consulta a Franceline Acuña tu asesora inmobiliaria de confianza.</t>
  </si>
  <si>
    <t>b713222fb45fc0890fb46507</t>
  </si>
  <si>
    <t>En Rentahouse pensamos en ti y en tus necesidades, por eso te ofrecemos esta excelente opción: Apartamento para venta. Cuenta con 66.58 M2 de área construida, ubicada en el barrio Ditaires - Itagui.El partamento ideal para garantizar seguridad y estabiliada a los tuyos. Para mayor información consulta a Franceline Acuña tu asesora inmobiliaria de confianza.</t>
  </si>
  <si>
    <t>2c2624ba52d63c37b6d58078</t>
  </si>
  <si>
    <t>En Rentahouse pensamos en ti y en tus necesidades, por eso te ofrecemos esta excelente opción: Casa para venta. Cuenta con 162 M2 de área construida, ubicada en el barrio Santa Fe - Medellín.La casa ideal para garantizar seguridad y estabiliada a los tuyos.  Para mayor información consulta a Franceline Acuña tu asesora inmobiliaria de confianza.</t>
  </si>
  <si>
    <t>925c0038cb2a10761cc5e6fe</t>
  </si>
  <si>
    <t xml:space="preserve">Con un área de 142.31 m2 construidos, 209.60 m2 lote, 2 niveles, 5 alcobas con closet, 3 baños, sala, comedor, despensa, bar, biblioteca, estudio, zona de ropas, balcón, garaje, energía, acueducto, alcantarillado, red de gas, estrato 3.
Casa en excelente ubicación, a 3 minutos caminando dela estación del metro San Javier, a 5 minutos de la ciudadela universitaria de occidente y de la biblioteca Luis Carlos Arroyave, a 2 cuadras de la iglesia Nuestra señora del Carmen, cerca de supermercados D1 y Justo &amp; Bueno, excelentes vías de acceso y buen transporte público.
Propiedades en Venta 
</t>
  </si>
  <si>
    <t>5640800a41d5ae9848505e94</t>
  </si>
  <si>
    <t>&lt;b&gt;Venta de apartamento en limonar (1057202)&lt;/b&gt;&lt;br&gt;&lt;br&gt;Cuenta con 2 habitaciones y posibilidad de hacer la 3, sala comedor, cocina integral, zona de ropas, balcon. (Esta Recien remodelada).&lt;br /&gt;
Tiene parqueadero para carro en el antejardin del eficio.&lt;br /&gt;
&lt;br /&gt;
Excelentes rutas de transporte, justo en frente de la UVA, la unidad deportiva del inder y la biblioteca.&lt;br /&gt;
&lt;br /&gt;
Proyecto Propiedad Raiz SAS &lt;br /&gt;
Tel 3220613&lt;br /&gt;
Cel 3223063894/3054593946&lt;br /&gt;&lt;br&gt;&lt;br&gt; Características adicionales: &lt;br&gt; - Agua corriente&lt;br&gt; &lt;br&gt;&lt;br&gt; Ref#706488.</t>
  </si>
  <si>
    <t>02ce219c87849828e9ded74a</t>
  </si>
  <si>
    <t>APARTAMENTO EN VENTA EL NOGAL MEDELLIN ZONA 3 LAURELES 5 Piso  Unidad Cerrada 3 alcobas con closet, alcoba del servicio con baño, 2 baños, sala-comedor, biblioteca,  cocina integral, mirador, pisos baldosa de granito, garaje doble lineal, cuarto útil.
Portería permanente, ascensor, piscina, turco, gimnasio, salón social, juegos infantiles.
Cerca Iglesia la Ermita, Mercados Consumo, D1, transporte, Parque de Belen,
Cerca toda clase de comercio
Arrendamientos Promobienes Ltda 2500481
Alberto Vélez M. 3116350819</t>
  </si>
  <si>
    <t>12838f088fd86ba1487dc61e</t>
  </si>
  <si>
    <t>&lt;b&gt;Venta de apartamento Campo Valdez (1043867)&lt;/b&gt;&lt;br&gt;&lt;br&gt;Cuenta con: 3 Alcobas la principal con ba&amp;ntilde;o, Ba&amp;ntilde;o social, cocina integral, sala comedor, Zona de ropa, Balcon con vista a la ciudad.&lt;br /&gt;
&lt;br /&gt;
&lt;br /&gt;
Cerca al colegio Juan Bosco.&lt;br /&gt;
&lt;br /&gt;
PROYECTO PROPIEDAD RAIZ INMOBILIARIA SAS&lt;br /&gt;
TEL:3220613&lt;br /&gt;
CEL 3223063894/3054593946&lt;br /&gt;&lt;br&gt;&lt;br&gt; Características adicionales: &lt;br&gt;  &lt;br&gt;&lt;br&gt; Ref#706697.</t>
  </si>
  <si>
    <t>159d35a86aca776a635d05ce</t>
  </si>
  <si>
    <t>&lt;b&gt;Vendo apto en buen sector 2do piso, ubicado en Santa Gema&lt;/b&gt;&lt;br&gt;&lt;br&gt;Vendo apartamento ubicado en Santa Gema &lt;br /&gt;
muy buen sector &lt;br /&gt;
Lugar residencial con un buen ambiente para vivir &lt;br /&gt;
Esta cerca de: Escuelas, universidades,  servicios b&amp;aacute;sicos para la vivienda y la 80 &lt;br /&gt;
&lt;br /&gt;
El apartamento tiene: &lt;br /&gt;
&lt;br /&gt;
3 habitaciones &lt;br /&gt;
2 ba&amp;ntilde;os &lt;br /&gt;
Cocina integral &lt;br /&gt;
Sala comedor &lt;br /&gt;
Patio &lt;br /&gt;
Balc&amp;oacute;n&lt;br /&gt;
Ascensor &lt;br /&gt;
Parqueadero propio diagonal al edificio  &lt;br /&gt;
&lt;br /&gt;
Precio: 470000000&lt;br /&gt;
C&amp;oacute;digo: 18  &lt;br /&gt;
Referencia: 643588&lt;br /&gt;
&lt;br /&gt;
pvf recordar  Sector, Precio, C&amp;oacute;digo y Referencia &lt;br /&gt;&lt;br&gt;&lt;br&gt; Características adicionales: &lt;br&gt; - Agua corriente&lt;br&gt; &lt;br&gt;&lt;br&gt; Ref#643588.</t>
  </si>
  <si>
    <t>b27cf3588db68430041c2e12</t>
  </si>
  <si>
    <t xml:space="preserve">Área 87 mt2, tres alcobas con baño, closet, sala comedor amplia, cocina integral, zona de ropa, balcón, para estrenar.
PH, cuenta con ascensor, circuito cerrado de tv, y parqueadero doble.
Cerca del Velódromo, la estación floresta, y la avenida 80.
</t>
  </si>
  <si>
    <t>463d225a4da4ebe26f191506</t>
  </si>
  <si>
    <t>Casa de 4 pisos 5 alcobas 2 baños Patio, cocina semi integral, comedor, sala, chimenea, fuente.MesaniniRemodelada hace 6 años </t>
  </si>
  <si>
    <t>be4608b7a222b9fb4c45a7a9</t>
  </si>
  <si>
    <t xml:space="preserve">Venta apartamento, magnifica ubicación, excelente transporte, cerca de entidades bancarias, educativas, religiosas, ideal para familias grandes, se entrega con muebles en las dos salas y comedor, muebles empotrados, vidrios antiruidos, excelente panoramica, iluminaciòn y ventilaciòn, dos balcones amplios. cocina muy amplia, magnifica para cocinar en familia las deliciosas recetas de la abuela.
</t>
  </si>
  <si>
    <t>543f4a50884ea286194dc62d</t>
  </si>
  <si>
    <t>Apartamento de 73.44 metros aproximados (por confirmar sobre escrituras), cuenta con 3 alcobas, 2 baños. Ubicado en una unidad con areas comunes ideales para compartir en familia, cerca del cerro 3 cruces.</t>
  </si>
  <si>
    <t>916c27445507aae9d4bb2bee</t>
  </si>
  <si>
    <t xml:space="preserve">Hermoso, moderno y cómodo apartamento ubicado en la Castellana Medellín. Con un área de 80 m2, tres habitaciones, baño y vestier en alcoba principal, baño social completo Estudio, Sala comedor, cocina abierta, zona de ropas. Parqueadero, cuarto útil.
Tiene una hermosa vista hacia la ciudad.
Valor Predial $498.000
Unidad con Piscina, Gimnasio, zonas verdes.
</t>
  </si>
  <si>
    <t>af9aea6cfa000a669fb11345</t>
  </si>
  <si>
    <t>Apartamento de 65 metros aprox por confirmar sobre escrituras, con buenos acabados, espacios amplios e iluminados, ubicado en unidad cerrada con portería permanente, parqueadero cubierto sencillo, cerca de el club el rodeo.</t>
  </si>
  <si>
    <t>b33fdabd9e1bf36be789260f</t>
  </si>
  <si>
    <t xml:space="preserve">Se Arrienda o Vende Apartamento en Francisco Antonio Zea, con muy buena ubicación y fácil acceso desde la Cr 65, con excelente rutas de transporte al metro y al centro de la ciudad, cercano al patinodromo, instalaciones del Inder, Terminal de transporte Norte, Parque de juanes de la paz, restaurantes, droguerías, colegios entre otros sitios de interés.
° Área de 56 Mts
° 2 Piso
° Sala Comedor amplia
° Cocina Integral muy bien equipada con isla, mesones en mármol
° Zona de ropas
° 2 Habitaciones con closet
° 1 Baño Social
° Balcon amplio
° Parqueadero para moto externo
Hemos conquistado este espacio para Ti, Comunícate con nosotros YA.
</t>
  </si>
  <si>
    <t>c167495171d46da441f88e39</t>
  </si>
  <si>
    <t xml:space="preserve">Area 56 mt, 3 alcobas, 2 baños, sala comedor, cocina integral, zona de ropas.
Conjunto cerrado, porteria 24 horas, ascensores. 
Cerca a Profamilia, parque obrero, parque de boston, zona de facil acceso, con rutas de transporte.
</t>
  </si>
  <si>
    <t>bcdbd54e24d2418374c69a9b</t>
  </si>
  <si>
    <t xml:space="preserve">Vendo casa en Belén san Bernardo, primer piso,tres habitaciones dos baños cocina integral sala comedor, patio, cuarto útil,totalmente remodelada, precio negociable 
</t>
  </si>
  <si>
    <t>12342631237fd95197226029</t>
  </si>
  <si>
    <t xml:space="preserve">Hermoso, moderno, iluminado y con amplios espacios son las caracteristicas de este apartamento ubicado en el Velodromo.
Area de 203.40 m2, 3 habitaciones cada una con baño, habitacion principal con vestier, closet y balcon , baño social, salon comedor, sala de estar, cocina integral abierta con isla,  terraza privada de 49.80m2, zona de ropas, cuarto piso con ascensor, apartamento por piso, ascensor, parqueadero, cuarto util.
Cercania a colegios, Estadio Atanasio Giradot, estacion Floresta.
El sector se caracteriza por su amplia oferta comercial y de entretenimiento. 
</t>
  </si>
  <si>
    <t>9c2ca81bfef46571ac7a49cf</t>
  </si>
  <si>
    <t xml:space="preserve">Vendo primer piso con garaje en Belén, a una cuadra de la avenida 80 cuenta con tres habitaciones,la habitación principal tiene vestier y baño,cocina abierta, baño social,patio y garaje, excelentes acabados, precio negociable 
</t>
  </si>
  <si>
    <t>1cc8369c0736b3228df9c5c9</t>
  </si>
  <si>
    <t xml:space="preserve">80 Metros, casa 3 niveles, 4 alcobas, 3 baños, cocina integral con red gas,
Unidad cerrada con parqueadero.
Cerca al centro comercial Arkadia. 
</t>
  </si>
  <si>
    <t>acdb6d485e4fa86c4889efc8</t>
  </si>
  <si>
    <t xml:space="preserve">Area 133 mt, Duplex,  4 alcobas, 4 closet, 3 baños, cocina integral, cuarto util, balcon, zona de ropas. 
Unidad Cerrada, parqueaderos comunes, circuito cerrrado de tv, parque infantil, citofonia. 
 Cerca al Centro Comercial La Central, a tiendas D1, colegios, universidades, guarderías, hospitales, rutas de transporte público e integradas al metro.
</t>
  </si>
  <si>
    <t>149e46a7887fc7d5bd6ee4aa</t>
  </si>
  <si>
    <t xml:space="preserve">Área 110 mtrs2, 4 alcobas, 3 baños, sala, comedor, sala de tv, cocina integral, zona de ropas, parquedaero privado, 4 piso sin ascensor.
Portería las 24 horas, zonas verdes, juegos infantiles, salón social, cancha, piscina, turco, gimnasio.
Cerca a iglesias san glemente, supermercados, rutas de trasnporte, tiendas d1, consumo, la vaquita.
</t>
  </si>
  <si>
    <t>56d81dbe21e8692a31dbc2eb</t>
  </si>
  <si>
    <t>Apartamento para la venta en el sector de Manrique San Pablo, cuenta con 47 metros bajo escritura, 2 niveles, primer nivel cuenta con sala, antesala, cocina semi integral, 1 alcoba, baño , pisos em cermica, estudio pequeño,tercer piso, 2 habitaciones, baño y terraza. Esta ubicado cerca a el colegio san pablo, cerca a el parque de gudalupe. Asesor Jessica Ramirez 3012766783 Codigo del inmueble 447-10068</t>
  </si>
  <si>
    <t>e6437c5bea01f7126c860ec3</t>
  </si>
  <si>
    <t>Apartamento a solo 4 cuadras del supermercado euro de los Bernal, con 3 habitaciones y estudio, cocina integral,zona de ropas, balcn 2 baos, piso en cermica.La unidad cuenta Porteria las 24 horas, saln social, juegos infantiles, piscina para adultos y nios,sauna,salon solarium,parqueadero para visitantes,cancha,senderos peatonales,zona para mascotas y gimnasio.</t>
  </si>
  <si>
    <t>9ca919e263e016cbd921c48d</t>
  </si>
  <si>
    <t>Venta Apartamento ubicado en ,Belen Malibu , Medellin .Quinto piso con ascensor. Iluminado, fresco, espacios generosos , buenos acabados. 3 habitaciones , principal con vestier y bao privado. 2 baos externos, Alcoba del servicio con bao y closet. Sala-comedor espacioso, balcn; cocina integral abierta, rea de estudio o trabajo. Parqueadero propio en plataforma cubierto. El edificio cuenta con variadas zonas comunes ( zonas hmedas, zonas de esparcimiento, cafetera, saln social). El sector dispone de servicio de transporte pblico y del sistema Metro Plus, con ubicacin cercana a Unicentro, a una cuadra de la Unidad Deportiva de Beln y cerca a la Clnica de Occidente. Vigilancia 7x24</t>
  </si>
  <si>
    <t>93cac68d339beeedcb75e57c</t>
  </si>
  <si>
    <t>Venta de apartamento,  en Edificio, con parqueadero, cerca a estacin del metro Estadio, al velodromo, al Estadio Atanasio Girardot.Bajo de precio</t>
  </si>
  <si>
    <t>5ff3193d551f8fb14899c6d1</t>
  </si>
  <si>
    <t xml:space="preserve">VENDO APARTAMENTO EN LAURELES Area 81,63 mts2,  2 habitaciones con closet, 1 baño, habitación de servicio con baño, cocina sencilla, sala, comedor, zona de ropas, balcón y parqueadero cubierto. Es un edidicio, no cuenta con zonas comunes y la portería es diurna hasta las 11:00 am. Cerca a Unicentro, Universidad UPB. Cuenta con excelentes rutas de transporte.
</t>
  </si>
  <si>
    <t>13f1cee6f724d903fdb7227b</t>
  </si>
  <si>
    <t xml:space="preserve">Apartamento con un área de 60m2, tiene tres habitaciones, dos baños, sala comedor, cocina integral, porteria 24 horas.
</t>
  </si>
  <si>
    <t>a56d17056fedc5840110227d</t>
  </si>
  <si>
    <t>Iluminado, tranquilo, acabados de buen gusto y excelente vista panorámica son las características de este apartamento ubicado en el corazón del sector de Boston.Cuenta con un área de 62.5 metros, 3 habitaciones, 2 baños, cocina integral, balcón.El edificio tiene 2 ascensores, salón social, gimnasio, terraza, zona de niños.Zona estratégica por ubicación.Amplia oferta de servicios de transporte.</t>
  </si>
  <si>
    <t>b4a2dce3d315a10fdcd18ff5</t>
  </si>
  <si>
    <t xml:space="preserve">Apartamento ubicado por el primer parque de Laureles, segundo piso sin ascensor. Tiene un área de 125m2 . Tres habitaciones, tres baños, alcoba de servicio, parqueadero. Dos balcones, zona de ropas independiente. 
Administración$106 mil
Predial 340 mil trimestral
</t>
  </si>
  <si>
    <t>4b5962e91450908b18fd045b</t>
  </si>
  <si>
    <t>WG Especialista Inmobiliaria, te ofrece hermoso apartamento en el barrio Calasanz parte baja , a dos cuadras de la estación floresta y de  la avenida 80 , cerca de supermercados, bancos y todo el transporte público. Cuenta con 3 alcobas , 2 Vestier , 1 closet , 2 baños , sala comedor , cocina integral abierta , zona de ropas independiente , 2 balcones , piso en porcelanato , parqueadero y cuarto útil .</t>
  </si>
  <si>
    <t>ed32dd3e86e38cd17ed7fb09</t>
  </si>
  <si>
    <t>COD.AP0342-184 Se vende apartamento con excelentes acabados con tres habitaciones,dos baños, un parqueadero, cuarto util, area 100m2 valor del predial $500.000=</t>
  </si>
  <si>
    <t>9f4b9f6a4e409387fac459f5</t>
  </si>
  <si>
    <t>&lt;b&gt;046 . BOSTON 140&lt;/b&gt;&lt;br&gt;&lt;br&gt;Aparta estudio en Boston a 2 cuadras del parque, con un &amp;aacute;rea de 35.5 mts. Cuenta con sala comedor, ventanal, cocina integral con barra, red de gas, zona de ropas, 1 alcoba con closet, ba&amp;ntilde;o cabinado en vidrio templado, piso en cer&amp;aacute;mica, muy iluminado.  Pago de adm&amp;oacute;n. actual 137 mil mensual. Impuestos trimestrales  107 mil pesos. Vende DEL TORO S.I.&lt;br /&gt;&lt;br&gt;&lt;br&gt; Características adicionales: &lt;br&gt; - Agua corriente&lt;br&gt;- Habitación principal&lt;br&gt; &lt;br&gt;&lt;br&gt; Ref#656865.</t>
  </si>
  <si>
    <t>2936f9f6cc19634b06d05248</t>
  </si>
  <si>
    <t xml:space="preserve">Vendo Apartamento ubicado en Medellín, sector Loma del Indio, con un área construida de 52 m2.
Tiene 3 habitaciones (principal con baño), cocina integral, sala, comedor, baño social, zona de ropas, balcón y parqueadero.
Unidad completa con porteria y vigilancia 24 horas, piscina, gimnasio, parque infantil, senderos y salón social. Fácil acceso a transporte público.
Valor pedido: $265.000.000 de pesos.
Urve Inmobiliaria Colombia / Sebastián Ruiz
</t>
  </si>
  <si>
    <t>5049c200ad2902d23f5a3f0f</t>
  </si>
  <si>
    <t>Se vende cómodo apartamento en el salvador, con un área de 110 mt2 en 225.00.000. cuenta con: sala-comedor, 3 habitaciones, 3 closets, cocina integral, red de gas, 1 baño cabinados, balcon, cuarto util, , terraza y piso en cerámica. 
 para mayor información comunicarse con arrendamientos panorama san juan</t>
  </si>
  <si>
    <t>93cecb67964e26b98f1c26a1</t>
  </si>
  <si>
    <t>&lt;b&gt;Venta Casa en Medellín, barrio El Velódromo&lt;/b&gt;&lt;br&gt;&lt;br&gt;P&amp;aacute;rate, mira y escucha.  &amp;iquest;No es &amp;eacute;sta la casa donde quer&amp;iacute;as vivir con tu familia justamente en un barrio como &amp;eacute;ste a un precio como &amp;eacute;ste?&lt;br /&gt;
&lt;br /&gt;
En el barrio &amp;ldquo;El Vel&amp;oacute;dromo&amp;rdquo; de la ciudad de Medell&amp;iacute;n, dudo mucho que haya una casa como esta, remodelada, con una preciosa cocina y amplios salones.  &lt;br /&gt;
&lt;br /&gt;
Son 240 mts2 distribuidos en 1 solo nivel de puro confort para personas exigentes.  Si, esta casa no es para todo el mundo.  Esta hermosa casa tiene 4 habitaciones, 4 ba&amp;ntilde;os y 4 patios.  &lt;br /&gt;
&lt;br /&gt;
Esta casa est&amp;aacute; a tan solo 1 cuadra de la estaci&amp;oacute;n Floresta del metro de Medell&amp;iacute;n, lo que significa que est&amp;aacute; muy bien ubicada, en una zona exclusiva y con todo lo que necesitas cerca.  &lt;br /&gt;
&lt;br /&gt;
El precio de s&amp;oacute;lo $580 millones es una de las ventajas m&amp;aacute;s destacadas de esta casa.  Comprueba otras casas del sector y luego ll&amp;aacute;manos para verla.  As&amp;iacute; podr&amp;aacute;s ver porque es diferente.  &lt;br /&gt;
&lt;br /&gt;
Una casa acogedora, con espacios grandes, con un gran potencial.&lt;br /&gt;
&lt;br /&gt;
Mi nombre es Carlos. Ll&amp;aacute;mame para verla. Vive en un barrio donde viven personas como t&amp;uacute;&lt;br /&gt;&lt;br&gt;&lt;br&gt; Características adicionales: &lt;br&gt;  &lt;br&gt;&lt;br&gt; Ref#657597.</t>
  </si>
  <si>
    <t>6a92a9ee96d17262c86031b4</t>
  </si>
  <si>
    <t xml:space="preserve">Espectacular apartamento duplex TIPO LOFT totalmente remodelado en venta ubicado en Conquistadores, Medelín, estrato 5. Cuenta con 2 niveles, 1 alcoba con baño propio, 1 baño social, cocina abierta con grifería americana, sala comedor, biblioteca, estar, balcón con vista a la ciudad, zona de ropas, pisos en madera laminada, puerta de seguridad, 1 garage doble lineal y cuarto útil. La unidad cuenta con portería 24 horas, ascensor, piscina, sauna, salón social, gimnasio y parqueadero de visitantes. PREDIAL $475.000 SEMESTRAL.
</t>
  </si>
  <si>
    <t>2ba04644263c336bdd41b7ff</t>
  </si>
  <si>
    <t>Apartamento para la venta en Pilarica, cuenta con una hermosa vista verde, con dos alcobas, cocina integral abierta, baño en la alcoba principal y baño social, dos parqueaderos y espacio para cuarto útil.  La unidad cuenta con piscina de adultos y niños, turco, juegos infantiles y portería 24 horas.</t>
  </si>
  <si>
    <t>287d9f5f2f58d539a3943aab</t>
  </si>
  <si>
    <t xml:space="preserve">Hermosa casa en unidad cerrada cerca al Mall de la Mota.
Tiene un área de 125 m2 por confirmar sobre escrituras. Tres amplias habitaciones, la principal con baño. Salon comedor amplio  mas alcoba de servicio patio, zona de ropas. dos baños completos. Biblioteca y sala de TV. Parqueadero lineal y cuarto útil
Cerca de centros comerciales, iglesia, parques.
Vr. Administración:$320.000
Vr. Predial $410.000 Trimestral 
</t>
  </si>
  <si>
    <t>aa4334a123c2e76cca00dc65</t>
  </si>
  <si>
    <t xml:space="preserve">Hermoso  Apartamento para estrenar con acabados de lujo ubicado al frente de ciudad del rio , excelente sector , muy buena iluminacion 
el Apartamento cuenta con parqueadero , baños con cabina en vidrio templado , 8 piso con ascensor , habitaciones con closet.
se escuchan propuestas de cambio.
</t>
  </si>
  <si>
    <t>10774dc87af5646f5e03897d</t>
  </si>
  <si>
    <t xml:space="preserve">Espectacular apartamento con hermoso diseño, totalmente remodelado en venta en Laureles, Medellín. estrato 5. Cuenta con 1 nivel, 3 alcobas una de ella con baño, 2 baños sociales, cocina abierta, sala comedor, biblioteca, balcón con vista, zona de ropas, pisos en porcelanato, 1 garage sencillo y cuarto útil. La unidad cuenta con portería diurna, ascensor y salon social (en construcción). PREDIAL: $385.000 TRIMESTRAL.
</t>
  </si>
  <si>
    <t>d9ed74ec0d358af89e9f61ff</t>
  </si>
  <si>
    <t xml:space="preserve">Agradable, buena distribución y fresco son las características de este apartamento con área de 80 m2, 3 alcobas, 3 baños, balcón, parqueadero, cuarto útil dentro del apartamento.
Unidad con portería las 24 horas, salón social y buenas zonas verdes.
Ubicado a una cuadra de la avenida las palmas, cerca a San Diego y a zona comercial.
</t>
  </si>
  <si>
    <t>712b0edae223b261a3b16e9c</t>
  </si>
  <si>
    <t xml:space="preserve">Codigo: 2709FR974 Acogedor apartamento para la venta en Robledo Las Margaritas, en piso alto con muy buena vista, iluminado y muy fresco. Cuenta con 3 alcobas, un baño, sala-comedor, balcon, cocina con zona de ropas. La torre tiene 3 ascensores, zona infantil y parqueadero comun. Ubicado cerca a la estacion Vallejuelos de metro cable, con buen transporte publico y muy cerca a la via Medellin-San Jeronimo.
</t>
  </si>
  <si>
    <t>3959fd47b40af2f5631709e0</t>
  </si>
  <si>
    <t xml:space="preserve">Apartamento en venta en Medellín, sector Conquistadores cerca a Parques del Río con amplios espacios y muy buena iluminación. Cuenta con 1 nivel, 3 alcobas, 1 de ella con baño, 1 baño social, alcoba de servicio, 2 salas, comedor, cocina cerrada, zona de ropas, balcón y 2 garages sencillos. NO TIENE PORTERIA NI ASCENSOR. PREDIAL: $625.000 TRIMESTRAL.
</t>
  </si>
  <si>
    <t>f38bcedc2605cfd09f5669c1</t>
  </si>
  <si>
    <t xml:space="preserve">Area total 224 m2, area construida 144 m2, 4 alcobas, principal con baño y bañera, mas 2 baños adicionales, sala comedor amplios, cocina semi integral, zona de ropas, 2 patios, parqueadero electrico, piso en ceramica.
Cerca al supermercado la Vaquita, av 80, Universidad adventista, iglesia Santa Gema, Colegio Corazonista y excelentes rutas de transporte.
</t>
  </si>
  <si>
    <t>71c4a98c7f4d1f030d1b3d27</t>
  </si>
  <si>
    <t xml:space="preserve">Tranquilo, acogedor, fresco, iluminado, son las características de este Apartamento ubicado cerca al pueblito paisa. Area 64,5 metros con 2 alcobas mas estudio, 2 baños, balcón, zona de ropas, cocina integral, parqueadero, cuarto útil
Unidad cerrada con porteria 24 horas, piscina, gimnasio, juegos infantiles.
Con facilidad de transporte y en ruta hacia la 33, la avenida regional. 
</t>
  </si>
  <si>
    <t>bebb111d85fbd862c4a05202</t>
  </si>
  <si>
    <t>&lt;b&gt;Vendo Casa 2do piso en Las Brisas 3alc 1b&lt;/b&gt;&lt;br&gt;&lt;br&gt;Apartamento ubicado en Boyac&amp;aacute; Las Brisas &lt;br /&gt;
Segundo piso de techo &lt;br /&gt;
&lt;br /&gt;
La casa tiene: &lt;br /&gt;
&lt;br /&gt;
Escalas y vac&amp;iacute;o &lt;br /&gt;
3 habitaciones &lt;br /&gt;
1 ba&amp;ntilde;os &lt;br /&gt;
Sala comedor &lt;br /&gt;
Zona de ropas &lt;br /&gt;
&lt;br /&gt;
Precio: 195&lt;br /&gt;
C&amp;oacute;digo: 15&lt;br /&gt;
Referencia: 645470-3259963&lt;br /&gt;
&lt;br /&gt;
Por favor recordar: sector, precio, c&amp;oacute;digo y referencia &lt;br /&gt;
&lt;br /&gt;&lt;br&gt;&lt;br&gt; Características adicionales: &lt;br&gt; - Agua corriente&lt;br&gt;- Habitación principal&lt;br&gt; &lt;br&gt;&lt;br&gt; Ref#645470.</t>
  </si>
  <si>
    <t>d97318359d8d26095607c75f</t>
  </si>
  <si>
    <t>EXCELENTE OPORTUNIDAD DE INVERSIÓN EN LA AMÉRICA CON EXCELENTES FACILIDADES DE FINANCIACIÓN, LOS APARTAMENTOS VAN DESDE LOS $166.000.000 HASTA LOS $196.000.000, LOS APARTAMENTOS CUENTA CON, 2 ALCOBAS, 2 CLOSET, SALA COMEDOR, COCINA INTEGRAL, RED DE GAS, 2 BAÑOS CABINADOS, ALGUNOS TIENEN BALCÓN, PISO EN CERÁMICA,</t>
  </si>
  <si>
    <t>cc0170c7e41650e9ed795274</t>
  </si>
  <si>
    <t>Venta de apto barrio suramericana Cerca del xito Colombia, estacin del metro de suramericana, almacenes de cadena.Portera 24 horas, ascensor, circuito de tv, parqueadero de visitantes. 3 alcobas ,4 closet 3 baos completos, alcoba principal con baos y closet, sala, comedor, star, cocina integral mixta alcoba de servicios, red de gas, alacena, balcn, pisos cermica parqueadero sencillo numero 59  Alcobas con espacios generosos, con buen estado de conservacin, bien iluminado, con muy buenos espacios, para remodelar.</t>
  </si>
  <si>
    <t>631a957151ba349ab750c637</t>
  </si>
  <si>
    <t xml:space="preserve">Area 162 m2, 3 alcobas (2 alcobas con baño), 3 baños, alcoba de servicio con baño, zona de ropas, sala, comedor, estar, balcon alrededor del apartamento, cocina integral, garaje doble lineal,cuarto útil, red de gas, piso 8.
Porteria 24/7, Piscina climatizada, sona de juegos, salon social, porteria con recibidor.
Cerca a la avenida jardin, universidad UPB, Avda 33.
</t>
  </si>
  <si>
    <t>0bcea7b0156153d9018c020c</t>
  </si>
  <si>
    <t xml:space="preserve">El inmueble tiene 63.7m2 construidos y distribuidos en: Piso en porcelanato, salón comedor, balcón, 2 alcobas, 2 baños, cocina integral, zona de ropas, red de gas natural, parqueadero.
Unidad con portería 24 horas, parqueadero, ascensor, salón social, juegos niños, zonas verdes, piscina.
El área del inmueble va sujeta a verificación de escrituras. 
</t>
  </si>
  <si>
    <t>aa8087143bd335857dedae9c</t>
  </si>
  <si>
    <t>APARTAMENTO EN VENTA SIMON BOLIVAR MEDELLIN ZONA 3 LAURELES 2 Piso 128 metros( edificio solo de 4 pisos) REMODELADO TOTALMENTE, 3 alcobas con closet, 2 baños, alcoba de servicio con baño, cocina integral, sala-comedor, estar, pisos de porcelanato, mirador, garaje doble paralelo.
Frente a Iglesia Santa Rita, buen transporte, integrado al metro, mercado D1.
Toda clase de negocios cerca.
Sin poniente, iluminado, ventilado, vista.
Arrendamientos Promobienes Ltda 2500481
Alberto Vélez M. 3116350819</t>
  </si>
  <si>
    <t>c235b89fca0b75a7118864d1</t>
  </si>
  <si>
    <t>&lt;b&gt;Venta Apartamento Rodeo Alto&lt;/b&gt;&lt;br&gt;&lt;br&gt;Encuentra en Rodeo Alto un espacio apropiado para invertir o vivir, un apartamento amplio e iluminado con una vista panor&amp;aacute;mica que no te puedes perder, en unidad cerrada completa, ubicado en piso 9, cuenta con: 60 m2, 3 habitaciones todas con closet (principal con ba&amp;ntilde;o y vestier), cocina integral, zona de ropas, 2 ba&amp;ntilde;os, Parqueadero, cuarto &amp;uacute;til, ascensor, porter&amp;iacute;a 24 horas, piscina, sauna, turco, placa deportiva, juegos infantiles, sal&amp;oacute;n social, zonas verdes y senderos apropiado para caminar y pasear a tus mascotas. &lt;br /&gt;
&lt;br /&gt;&lt;br&gt;&lt;br&gt; Características adicionales: &lt;br&gt; - Agua corriente&lt;br&gt;- Habitación principal&lt;br&gt;- Depósito&lt;br&gt; &lt;br&gt;&lt;br&gt; Ref#704698.</t>
  </si>
  <si>
    <t>6cd108bb247ffc1e7015977b</t>
  </si>
  <si>
    <t>&lt;b&gt;SE VENDE CASA MEDELLIN PERMUTO POR APARTAMENTO MENOR&lt;/b&gt;&lt;br&gt;&lt;br&gt;El Punto De La Permuta #VENDE o #PERMUTA hermosa casa en #MEDELLIN sector de BEL&amp;Eacute;N LA MOTA en El Conjunto Residencial Quintas Del Plantio ... $610 MILLONES NEGOCIABLES ... 240 M2 de construcci&amp;oacute;n, 3 habitaciones, principal con ba&amp;ntilde;o, 4 ba&amp;ntilde;os ,sala, comedor, cocina integral, estar o estudio, terraza, zona de lavander&amp;iacute;a, 2 patios, 1 garaje cubierto ... Se recibe en #PERMUTA apartamento de menor valor en #RIONEGRO Oriente Antioque&amp;ntilde;o ... Para Mayor informaci&amp;oacute;n puede comunicarse al 3213484917 &lt;br /&gt;&lt;br&gt;&lt;br&gt; Características adicionales: &lt;br&gt;  &lt;br&gt;&lt;br&gt; Ref#705580.</t>
  </si>
  <si>
    <t>8a4d466e9a7beaafc2b1ace4</t>
  </si>
  <si>
    <t>CODIGO: 9189 CASA EN VENTA EN EL SECTOR LAURELES LA CASTELLANA: 5 habitaciones, 1 Vestier, 4 closet, 4 baños, sala comedor, cocina integral, red de gas, calentador, 2 patios, garaje. PREDIAL: 515.000 TRIMESTRAL</t>
  </si>
  <si>
    <t>ae8ef52d549e63c16c0673c4</t>
  </si>
  <si>
    <t xml:space="preserve">CÓDIGO 3814FR505 Casa ubicada en piso 1, cuenta con 3 habitaciones, cada una con closet de madera, la principal con baño, baño social, sala, comedor y cocina integral, lavadero y patio interno.
Ubicado en un sector residencial, con acceso cercano a vias principales, cerca a la terminal del sur y aeropuerto Enrique Olaya Herrera.
</t>
  </si>
  <si>
    <t>97d56b23ed946d61032cad8e</t>
  </si>
  <si>
    <t xml:space="preserve">Apartamento duplex  en venta, ubicado en el barrio El Poblado.
130 metros distribuidos en  3 alcobas más estudio o sala de TV, 4 baños, sala, comedor, cocina abierta y balcón.
Incluye 2 parqueaderos y 2 cuartos útiles.
Ubicado en un piso medio/alto, 2 apartamentos por piso, unidad cerrada con portería 24 horas, excelentes zonas comunes, piscina, gimnasio, sauna, turco y juegos infantiles.
En este primer nivel se encuentra una de las habitaciones, con clóset y baño, cocina integral de concepto abierto, con gabinetes en madera y mesón en cuarzo negro; en el segundo piso encontras el espacio para la sala de televisión o el estudio, 2 habitaciones, la auxiliar con clóset, la principal con vestier y baño.
Tiene la posibilidad de venderse amoblado $850.000.000
Te ayudamos con el crédito hipotecario, por medio de nuestras entidades aliadas. Experiencia en asesoría para colombianos residentes en el exterior.
Estamos listos para asesorarte y programar visitas virtuales o presenciales, con todos los protocolos de bioseguridad.
</t>
  </si>
  <si>
    <t>d16acd0f277ad95d507c9bed</t>
  </si>
  <si>
    <t xml:space="preserve">
 VENTA
 APARTAMENTO
 SECTOR BOMBONA
 MEDELLÍN
 55 MT2 
 SALA COMEDOR
 VENTANAL
 4 ALCOBAS
 3 BAÑOS
 3 CLOSETS
 COCINA INTEGRAL
 PATIO DE ROPA
 ZONA DE ROPA
 PARQUEADERO PRIVADO
 CUARTO ÚTIL
 EXCELENTE UBICACIÓN Y TRANSPORTE PÚBLICO
 CERCA AL TRANVÍA
 ¡EXCELENTE OPORTUNIDAD DE NEGOCIO!
 Llámanos al: 3127287861 - 3014786842
</t>
  </si>
  <si>
    <t>a8a8c3cde1e972ab2fc5b2e6</t>
  </si>
  <si>
    <t xml:space="preserve">CÓDIGO 3808FR998 Apartamento amplio, ubicado en un tercer piso. Cuenta con 5 habitaciones, de las cuales 3 cuentan con baño privado cada una, amplia zona de comedor, sala y estudio, 2 balcones, cocina integral, baño social, lavadero y zona de ropas.
Ubicado en sector residencial, cercano a establecimientos comerciales y vias principales. 
</t>
  </si>
  <si>
    <t>3462fb18af9a832272063f11</t>
  </si>
  <si>
    <t>APARTAMENTO EN VENTA EN BUENOS AIRES SECTOR LOYOLA, A POCOS METROS DEL CENTRO COMERCIAL LA CENTRAL, AMPLIAS RUTAS DE TRANSPORTE Y CON ACCESO DIRECTO A LA ESTACION DEL TRANVIA. UBICADO EN UNIDAD CERRADA EN UN PISO 14 Y CUENTA CON PARQUEADERO COMUNES PARA CARRO Y MOTO, 2 PORTERIAS, DENTRO DE LA UNIDAD ENCONTRARÁ TIENDAS, PAPELERIA, COMIDAS, PISCINA, TURCO, PARQUE INFANTIL. EXCELENTE OPORTUNIDAD. cod 950-1978</t>
  </si>
  <si>
    <t>3c57ef6aeb09af63da57eed2</t>
  </si>
  <si>
    <t>Código Inmobiliaria AP - 2635. Hermoso apartamento en Conquistadores para estrenar, piso alto. Cuenta con tres alcobas (cada una con baño), sala comedor, cocina integral abierta, balcón amplio y sin poniente</t>
  </si>
  <si>
    <t>4f859af3be38fccef429e2e5</t>
  </si>
  <si>
    <t>&lt;b&gt;223 SAN GERMAN 278&lt;/b&gt;&lt;br&gt;&lt;br&gt;Se vende apartamento piso alto, de 51 mts en Tierra Firme, sector estrato 4, zona residencial, en unidad cerrada, con zonas verdes, zona infantil y deportiva, gimnasio, piscina, porter&amp;iacute;a 24H. El inmueble cuenta con: sala, comedor, ventanal, cocina integral, red de gas, zona de ropas, 3 alcobas, 3 closets, 2 ba&amp;ntilde;os completos, piso en cer&amp;aacute;mica, estudio, parqueadero privado, Vende DEL TORO S.I. (DVD)&lt;br /&gt;&lt;br&gt;&lt;br&gt; Características adicionales: &lt;br&gt; - Agua corriente&lt;br&gt;- Habitación principal&lt;br&gt;- Sala&lt;br&gt;- Depósito&lt;br&gt; &lt;br&gt;&lt;br&gt; Ref#793502.</t>
  </si>
  <si>
    <t>4ef2d8d83310ce4bbb15f048</t>
  </si>
  <si>
    <t>Código Inmobiliaria: AP - 2630. Lindo apartamento en San Cristobal, cerca a la estación Metrocable Aurora, en segundo piso, de 46,2 m2. Cuenta con tres alcobas,  un baño cabinado y enchapado, sala comedor, balcón, cocina semi-integral abierta, zona ropas, pisos cerámica, puertas y marcos en madera.</t>
  </si>
  <si>
    <t>ec4a2accd811413e27c86c75</t>
  </si>
  <si>
    <t>Apartamento en venta en el sector de loma del indio, cerca a las palmas, fácil acceso al tunel del oriente, fácil acceso a la milagros, , cuenta con 55 metros, 2 Habitaciones,  posibilidad de hacer la tercera, 2 Baños, Balcón, 3 Closet,  1 parqueaderos. Unidad con portería 24 horas, salón social, parque infantil,  piscina adultos, Piscina niños, cancha múltiple , gimnasio, zonas verdes, Código del inmueble 447-10221 Asesor Jessica Ramirez 3012766783</t>
  </si>
  <si>
    <t>bebb73eef1091c29993ab3d6</t>
  </si>
  <si>
    <t>&lt;b&gt;!!te ofrezco cómodo apataestudio en robledo pajarito!!&lt;/b&gt;&lt;br&gt;&lt;br&gt;Te ofrezco comodo apartaestudio con espacios independientes ubicado en robledo pajarito &lt;br /&gt;
Cuenta con&lt;br /&gt;
-cocina integral &lt;br /&gt;
-1 habitaci&amp;oacute;n &lt;br /&gt;
-1 ba&amp;ntilde;o &lt;br /&gt;
-sala comedor &lt;br /&gt;
-precio $110 millones negociables&lt;br /&gt;&lt;br&gt;&lt;br&gt; Características adicionales: &lt;br&gt;  &lt;br&gt;&lt;br&gt; Ref#792894.</t>
  </si>
  <si>
    <t>1f172297c6620c92b08fba97</t>
  </si>
  <si>
    <t xml:space="preserve">PRECIO DE GANGA!!!!
SEA CONFIABLE vende apartamento a estrenar, con una increible ubicación en uno de los barrios exclusivos de Medellín, con acceso cercano a zona comercial (CC viva Laureles, zona comercial de la 80, Viva Laureles, Exito de Laureles), colegios y universidades (Liceo salazar Herrera, Colegio Corazonista, Corporación Universitaria Adventista), zonas verdes (Parque del Ajedrez, Cancha Sintética Cristóbal). Excelentes rutas de transporte, alimentadores del metro. La urbanizacion cuejta con Salon Social,senderos, y vistas increíbles desde todos oos apartamentos. El apartamento con hermosos acabados, está ubicado en el piso 10 y en su interior cuenta con cocina integral con barra, sala-comedor, 1 habitación con closets y 1 baño cabinado. Buena iluminación natural y ventilación. Le corresponde 1 cuarto útil y 1 parqueadero de motos. Valor del Predial 154.749 trimestral. La urbanizacion cuenta con 2 Torres de 24 pisos, con 5 ascensores en total. ¡COMPRA EL LUGAR DE TUS SUEÑOS CON UNA UBICACIÓN Y PRECIO INCOMPARABLE! CONTACTANOS.
</t>
  </si>
  <si>
    <t>0c8f7fe0065ecb6151b14c5c</t>
  </si>
  <si>
    <t xml:space="preserve">APARTAMENTO EN VENTA - SECTOR EL  VERGEL, SAN ANTONIO DE PRADO COD: 19762
Acogedor apartamento en venta, con un área de 62 metros aproximadamente, sector El Vergel en San Antonio de Prado, 2° piso, estrato 3 en Unidad Cerrada Encontramos en su interior zona social de sala comedor, dos alcobas, un baño privado y un baño social; funciona cocina integral con anaqueles inferiores y superiores, red de gas, zona de ropas y balcón. Piso en porcelanato, pintura en excelente estado.
Se entrega en obra gris.
Parqueadero cubierto y shut de basuras.
Seguridad 24 horas, zonas verdes, juegos infantiles, piscina adultos, piscina niños, turco, gimnasio y salón social.
(NO INCLUYE MOBILIARIO)
</t>
  </si>
  <si>
    <t>fdb0c2c741ee057812e2cba4</t>
  </si>
  <si>
    <t xml:space="preserve">Apartamento ubicado en el barrio los Colores de Medellín Cerca de la Unidad Deportiva Atanasio Girardot, tiene un área de 85 m2 (sujetos a validación con documentos), distribuidos en 2 habitaciones, 2 baños, Estudio, Sala, Comedor, cocina integral, balcón, cuenta además con parqueadero y cuarto útil.
Se encuentra en unidad cerrada con piscina para adultos y niños, sauna, gimnasio, salón social, juegos infantiles y portería las 24 horas.
</t>
  </si>
  <si>
    <t>929889174de4fb27c9b4155c</t>
  </si>
  <si>
    <t xml:space="preserve">Venta de apartamento con área de 55 m2, cocina integral con red de gas, 3 alcobas, 2 baños, sala-comedor, zona de ropa, balcón y parqueadero. Unidad con portería 24 horas, piscina, parque infantil, salón social, zonas verdes, 2 ascensores por torre y parqueadero de viistantes.
VALOR $ 235.000.000
</t>
  </si>
  <si>
    <t>36b2e55d8ac29327a6a973cc</t>
  </si>
  <si>
    <t xml:space="preserve">Area 67.2 mt, 3 alcobas, 2 baños, cocina integral, sala comedor, zona de ropas, doble ventanal,3 piso sin ascensor.
PH. libre de administracion, con citofonia. 
Cerca clínica CES, Clínica  Victoriana, Av Oriental y D1.
</t>
  </si>
  <si>
    <t>afcb0a8e607ec4f028babc90</t>
  </si>
  <si>
    <t xml:space="preserve">BRANDO &amp; CIA
Te ofrece hermoso apartamento para la venta en Loma de los bernal medellin en unidad cerrada, en  piso 20, con área 95 mts, estrato 5, 3 alcobas, 2 baños, cocina integral, zona de ropas, sala comedor, balcón amplio, no sol poniente, parqueadero doble lineal, muy buena unidad tiene piscina, gym, sauna, turco, cerca de la 80 vigilancia las 24 horas.Valor negociable.
¡Contactanos!
</t>
  </si>
  <si>
    <t>46bafc08597829433d09dfa6</t>
  </si>
  <si>
    <t xml:space="preserve">Medellin; Laureles, Avenida Nutibara. Un apartamento de estilo clásico, cómodo y de ubicación extraordinaria, para quien aprecia la conveniencia de tenerlo todo muy cerca. A menos de 100 metros de Carulla; EURO; D1; farmacias y bancos. Además, los excelentes restaurantes y cafés del tradicional barrio Laureles están también a pocos pasos.
Sala, comedor, cocina abierta, baño social, dos alcobas, alcoba principal con baño, zona de ropas, alcoba de servicio (o bodega) con baño, parquedero cubierto y depósito.
Edificio de sólo 4 pisos y 7 apartamentos, shut de basuras y portero diurno. 
</t>
  </si>
  <si>
    <t>5b98b2780be6069f7a28d71e</t>
  </si>
  <si>
    <t>Apartamento de 86 metros aproximados (por confirmar sobre escrituras), cuenta con amplios espacios, ubicado en unidad cerrada con areas comunes ideales para compartir en familia, cerca de la iglesia Emaus.</t>
  </si>
  <si>
    <t>3323b1f34f07dd564d6b52b2</t>
  </si>
  <si>
    <t>&lt;b&gt;M2858657 Venta de apartamento sector Lorena&lt;/b&gt;&lt;br&gt;&lt;br&gt;M2858657 Apartamento exterior en venta en el sector de Lorena, cerca a Av. Nutibara, centros veterinarios, restaurantes, Av. San Juan, f&amp;aacute;cil acceso a transporte publico y servicios complementarios. Piso en porcelanato, puerta de seguridad, hall de acceso, sala comedor, estar de tv, 3 alcobas con ba&amp;ntilde;o en la principal y closet, cocina integral abierta, balcon y parqueadero cubierto. Edificio con ascensor, vigilancia 12 hrs, citofonia y circuito cerrado de tv.&lt;br /&gt;
&lt;br /&gt;
&lt;br /&gt;&lt;br&gt;&lt;br&gt; Características adicionales: &lt;br&gt; - Cuarto de servicio&lt;br&gt;- Depósito&lt;br&gt; &lt;br&gt;&lt;br&gt; Ref#751445.</t>
  </si>
  <si>
    <t>6c948c5b702716d9c73a0c3e</t>
  </si>
  <si>
    <t xml:space="preserve">Apartamento Estrato 3 con 1 años de Antigüedad. Apartamento estrato 3 con 1 año de antigüedad. apartamento en venta, ubicado en el sector de Loreto, consta de dos alcobas, dos baños, closets, cocina integral, red de gas, calentador de gas, sala comedor, zona de ropa, ventanal, piso en cerámica, vigilancia 24 horas, ascensor, juegos infantiles, gimnasio, salón social, cerca a la iglesia de Loreto.
</t>
  </si>
  <si>
    <t>7c6cba958ee32e5a5c33e70f</t>
  </si>
  <si>
    <t>Apartamento en venta, ubicado en el sector de Loreto, consta de dos alcobas, dos baños, closets, cocina integral, red de gas, calentador de gas, sala comedor, zona de ropa, ventanal, piso en cerámica, vigilancia 24 horas, ascensor, juegos infantiles, gimnasio, salón social, cerca a la iglesia de Loreto.</t>
  </si>
  <si>
    <t>5575bce7eaba5a482110ab0f</t>
  </si>
  <si>
    <t xml:space="preserve">El apartamento en Bissó, se encuentra ubicado en la Loma de los Bernal, barrio Belén en Medellín.
Bissó se encuentra en una zona residencial tranquila y estratégica, es privilegiada debido a su cercanía a lugares de gran interés como, Centros Comerciales, Iglesias. Bissó también es cercano a la Clínica las Américas.
El proyecto Bissó cuenta con cuatro apartamentos por piso y amplias zonas sociales para la familia
</t>
  </si>
  <si>
    <t>763418d4b2a7faf8551de764</t>
  </si>
  <si>
    <t xml:space="preserve">Excelente y acogedor apartamento cerca a la 80 y en perfecto estado!
3 alcobas mas alcoba de servicio, 2 baños mas servicio, cocina integral, estudio, balcon, parqueadero cubierto y cuarto util.
Admon 294.000 Impuesto Predial 400.000
Hermos apartamento con excelente iluminacion, pisos en porcelanato.
Unidad con porteria 24 horas, parqueadero de visitantes, piscina, salon social, cancha deportiva, juegos infantiles, gimnasio, sauna y turco.
Excelente sector residencial muy tranquilo cerca a la Avenida la 80.
</t>
  </si>
  <si>
    <t>391348543597ac34e82d99d5</t>
  </si>
  <si>
    <t xml:space="preserve">Inversiones punto Raiz, tu aliado inmobiliario ofrece en venta esta gran opotunidad de invertir o para vivir en familia, este apartamento cuenta con 55 M2, 2 alcobas, un baño, balcon con vista a la ciudad, cocina integral, pisos en porcelanato y parqueadero. La unidad tiene seguridad 24 horas, piscina adultos y niños, juegos infantiles, salon social. A solo 2 minutos del tunel, con faciidad de acceso, sector de alta valorización, agenda una cita y conoce un gran lugar para estar en familia.
</t>
  </si>
  <si>
    <t>878a04fe6bb1a2bf065d1227</t>
  </si>
  <si>
    <t xml:space="preserve">Extraordinaria ubicación, cerca a la Av. 70, Estación Rosales del Mertro Plus, Unidad Deportiva Belen, UPB, CC Unicentro, con acceso rápido al Aeropueto local, al Parque Juan pablo Segundo y al Parque de Belen. El Apartoestudio cuenta con ambientes separados, excelentes y modernos acabados, ubicado en un quinto piso sin ascensor; cocina hermosa y equipada con área de lavado separada, balcón con bonita vista, techo de madera, el baño con acabados de lujo, ducha cabinada, espacios iluminados. Si deseas conocer más de esta OPORTUNIDAD de invertir, contactanos.     
</t>
  </si>
  <si>
    <t>989760738c0919028613b86b</t>
  </si>
  <si>
    <t>Hermosa casa de 118M2, cuatro habitaciones, dos baos, estar de televisin, estudio, sala comedor, cocina integral, zona de ropa, vista exterior, dos parqueaderos el conjunto cuenta con: Seguridad privada 24 horas, planta elctrica, parqueadero de visitantes, gimnasio y saln comunal.Remodelacin ejecutada en el ao  2020, acabados premium.</t>
  </si>
  <si>
    <t>8a2f7fb264607cb3558f5a07</t>
  </si>
  <si>
    <t xml:space="preserve">SE VENDE CASA UNIFAMILIAR EN SAN ANTONIO DE PRADO.
UBICACIÓN
A San Antonio de Prado se puede acceder por dos vías. La vía que intercomunica con el municipio de La Estrella y fluye a la autopista sur, a la altura de Ancón, y la vía tradicional, cuyo acceso es por el municipio de Itagüí, una vía estrecha, con especificaciones limitadas en la calzada y peatonales, que soporta una alta congestión vehicular. San Antonio es además un paso obligado a los municipios de Armenia Mantequilla,Heliconia y Ebéjico.
EL INMUEBLE ESTÁ COMPUESTO POR: 
Casa unifamiliar 3° y 4° piso
3 Habitaciones con closet, la principal cuenta con baño.
2 Baños 
Sala comedor.
Cocina integral
Biblioteca.
Zona de ropas amplia.
Dos balcones.
Sala de T.V.
Cuenta con excelentes acabados
Codigo:  2738846
Precio: $480 millones negociables
PERMÍTANOS ASESORARLE, PARA ÉSTA Y MUCHA MÁS INFORMACIÓN,
INMOBILIARIA JOHNSON
3027557 – 3122574023
</t>
  </si>
  <si>
    <t>b1a5aea88544e4573ef695b4</t>
  </si>
  <si>
    <t xml:space="preserve">Apartamento ubicado al Sur occidente de la ciudad de Medellín sector Laureles Nogal, paralelo a la avenida 33 a tan solo 10 minutos caminando del centro comercial  Unicentro. El Nogal, es un punto privilegiado de alta valorización, y desarrollo, con fácil movilidad y con la comodidad de tener todo muy cerca, Consumo, Parroquia la Ermita de Jesús, Iglesia Santa Gema, Estación de Gasolina los Almendros, Bancolombia, Banco Popular, entre muchos otros beneficios que ofrece el sector de la Avenida 33 .
Este edificio cuenta con una moderna fachada acorde con la arquitectura del sector y con unas novedosas zonas comunes y  ascensor privado;  en la terraza común se encuentra ubicado el turco, zona BBQ y jardín convirtiendo este sitio en un acogedor lugar para compartir y disfrutar.
El Apartamento es un octavo piso, cuenta con ascensor thyssenkrupp  con acceso privado al apartamento y video portería , saliendo del ascensor nos recibe un agradable espacio iluminado, a la derecha tenemos una  cocina abierta tipo americana la cual cuenta con horno y campana, al lado encontraremos una zona de ropas con una excelente iluminación y ventilación veremos  una sala comedor  amplia e iluminada gracias al ventanal que nos da acceso al balcón ,  cuenta con un espacio el cual puede ser tomado como estudio  o habitación  este tiene una excelente iluminación y vista además de closed, un poco más al fondo encontraremos la habitación principal la cual cuenta con un baño con acabados de lujos y balcón privado además de un excelente vestier ; la habitación siguiente cuenta con closed  , el baño social está completamente terminado. El Apartamento cuenta con parqueadero. EXCELENTE INVERSIÓN!!!!!!!
Si deseas conocer esta propiedad contácteme para tener el placer de acompañarlo atenderlo en el cumplimiento de tu sueño.
</t>
  </si>
  <si>
    <t>f1aeb475e11da69e044e5019</t>
  </si>
  <si>
    <t xml:space="preserve">Vendo apartamento Barrio Conquustadores, Medellín, sala. Comedor, cocina integral con red de gas natural, zona de ropa, 3 alcobas con closet, 2 baños cabinados, calentador a gas natural, zona de ropa, parqueadero para vehículo, ascensor de seguridad, vigilancia 24 horas, cerca a Unicentro, sólo un apartamento por piso
</t>
  </si>
  <si>
    <t>a61951a9ade6788bd66dafe8</t>
  </si>
  <si>
    <t>Apartamento con excelente iluminación, diseño interior y áreas sociales integradas. Ubicado en el exclusivo Belen Malibu, con  90 m2, 2 alcobas, 2 baños, alcoba principal con vestier, balcón, cocina abierta y sala de estar con una hermosa chimenea ecologica , 1 cuarto util , zona de ropa, estudio  y fachada ecologica  . Un lugar familiar, tranquilo, moderno y exclusivo. Cerca a colegios, centros comerciales, almacenes de cadena, bancos y centros de salud. Zona muy tranquila, dos apartamentos por piso, terraza comun, 1 parqueadero y en su frente un parque abierto para caminar y pasear tu mascota.1 garaje, 1 cuarto util , 2 hab, 2 baños, balcon, zona de ropa, chimenea ecologica, cocina en isla; 2 closet y vestier,estudio, fachada ecologica</t>
  </si>
  <si>
    <t>3691e5b788ce2580cbbe8dae</t>
  </si>
  <si>
    <t>Apartamento en belen malibu unos de los mejores barrios para vivir en Medellín, entrega en febrero del 2021, 2 habitaciones grandes, 2 baños con acabados hermosos, cocina abierta con barra americana, 1 parqueadero sistematizado (tecnología vanguardista), 1 chimenea digital, fachada ecológica , cocina en isla, Barrio silencioso y solo un apartamento por piso con acabados modernos, excelente distribución de 130mt. Apartamento con vista al parque arbolizado. Ubicación privilegiada cerca de centros comerciales, colegios y centros de salud. Fotos digitales. Este sector tiene un alto nivel de valorización de la propiedad.</t>
  </si>
  <si>
    <t>289c83dd96c2271a6a5cfe13</t>
  </si>
  <si>
    <t xml:space="preserve">Consta de 3 alcobas, 3 closet, 2 baños, cocina semi-integral, red de gas, calentador a gas, sala comedor, biblioteca, piso en cerámica, balcón, ventanal, zona de ropas, parqueadero, cuarto útil, ascensor, portería 24 horas, juegos infantiles, gimnasio, shut de basura, salón social, placa deportiva, zonas verdes, piscina y turco.
Cerca al Euro de Los Bernal.
</t>
  </si>
  <si>
    <t>0231707bfdde5db0fa0e66bf</t>
  </si>
  <si>
    <t>Apartamento en excelente unidad residencial, remodelado, 2 alcobas, 2 baos, cocina integral, portera 24 horas, con una ubicacin increble ya que cuenta con acceso por la va Las Palmas y por la avenida del poblado. La unidad cuenta con piscina de nios y adultos, con gimnasio, turco y saln social as como tambin cuenta con mucha zona verde y parques recreativos para los nios y mascotas. Los apartamentos son de buen tamao y las personas son muy amables.</t>
  </si>
  <si>
    <t>aaf8976a21e6e77e0eef9c6d</t>
  </si>
  <si>
    <t>Apartamento en Calasanz, amplio en 4to piso sin ascensor, sala - comedor, 3 alcobas muy amplias + servicio, 3 closets grandes, 2 baos remodelados, cocina integral, red de gas, biblioteca en madera fina, zona de ropas, pisos en retal de mrmol, garaje electrnico amplio, avalo catastral: $ 147.000.000, Predial: $ 360.000 trimestral. Sector Colombia con la 80.</t>
  </si>
  <si>
    <t>5c4f9d0ae761a8b520f86d0c</t>
  </si>
  <si>
    <t xml:space="preserve">
            Excelente ubicación!!! Venta de apartamento tiene 50mts2 aproximadamente, tiene 3 alcobas, 2 baños, sala comedor, cocina integral, zona de ropa, piso en porcelanato, red de gas, con calentador, closet, cuarto útil, excelente iluminacion. La unidad tiene porteria 24 horas, parqueadero común, esta a una cuadra de la estación del tranvia Loyola, unidad con piscina y calefacción, gym al aire libre, juegos infantiles, turco, salon social. Cerca al centro comercial La Central.
            Info 3220207 ó 3177597155
</t>
  </si>
  <si>
    <t>a61ea6177f929e6608599dee</t>
  </si>
  <si>
    <t xml:space="preserve">Casa Unifamiliar Medellin Barrio Estadio - Se Vende: Acogedora casa unifamiliar ubicada en el barrio Estadio cerca del Exito de Colombia, de colegios, centro comerciales, supermercados y rutas de transporte publico.
Casa Unifamiliar Medellin Barrio Estadio - Se Vende: Cuenta con un área total de 180 M2, cuenta con 4 habitaciones + habitacion de servicio, 4 baños, sala comedor, cocina semi integral, garaje, patio con zona verde, balcón, red gas, pisos en retal mármol, techos y pisos en excelente estado.
 Valor Impuesto Predial: $198.000
Casa Unifamiliar Medellin Barrio Estadio - Se Vende: Es una gran inversión esta ubicado en una zona de alta valorizacion, tranquila y con una hermosa vista panoramica.
Su precio es negociable
</t>
  </si>
  <si>
    <t>0c5628c3b26eeba23efff585</t>
  </si>
  <si>
    <t xml:space="preserve">Excelente ubicación en la ciudad de Medellin. Apartamento amplio, con buena iluminación, bellos acabados, en Urbanización cerrada con áreas comunes y de recreación, parqueadero techado propio, cuarto útil, piso alto con vista la piscina y canchas, cocina espaciosa, amplia sala y closets empotrados, baños combinados. Se encuentra a 8 minutos del CC Arkadia, vía de acceso nueva a la Av. Guayabal.
</t>
  </si>
  <si>
    <t>23421ff6993fed0e75c8fe47</t>
  </si>
  <si>
    <t xml:space="preserve">Area 140mt2, 5 Alcobas, Principal con baño, 2 baños adicionales, Sala, Comedor, Cocina integral, 2 Balcones, Zona de ropas y patio,Red de gas, 2 Parqueaderos privados lineales y cuarto util.
Porteria Diurna, Acensor.
Cerca a parques del rio, Autopista Sur-Norte.
</t>
  </si>
  <si>
    <t>14da398e2aaf89b813223dd1</t>
  </si>
  <si>
    <t xml:space="preserve">Se vende 65 metros, 3 alcobas, 2 baños, cocina integral excelente vista a la ciudad. Parqueadero y cuarto útil. 
Unidad completa. 
Cerca al centro comercial Arkadia. 
</t>
  </si>
  <si>
    <t>05046fb051d461f651aca550</t>
  </si>
  <si>
    <t xml:space="preserve">Hermosa casa unidad cerrada en 3 niveles.
Primer nivel: sala comedor, cocina abierta, baño social, alcoba de servicio con baño y zona de ropa.
Subnivel: 3 alcobas cada una con baño y 2 con vestier.
Tercer nivel: espacio para gimnasio y terraza.
Amplias zonas verdes, jacuzzi con deck (cubierto), excelente vista a la ciudad, parqueadero para 6 vehículos. Predial anual $9.000.000
</t>
  </si>
  <si>
    <t>2e612f78965ddb6debb6849c</t>
  </si>
  <si>
    <t>&lt;b&gt;VENDO APTO 47.72m2 IDEAL PARA VIVIR Y NEGOCIO EN SANTA LUCIA&lt;/b&gt;&lt;br&gt;&lt;br&gt;Vendo apto Piso 1 47.72m2 en el sector muy residencial de Santa lucia, excelente para montar negocio, cerca de iglesia, supermercados, colegio Teresiano Nuestra Se&amp;ntilde;ora de La Candelaria, excelente v&amp;iacute;as de transporte. &lt;br /&gt;
&lt;br /&gt;
&lt;br /&gt;
- &amp;Aacute;rea: 47.72m2 piso 1&lt;br /&gt;
- 2 alcobas&lt;br /&gt;
- 1 ba&amp;ntilde;o&lt;br /&gt;
- Sala comedor&lt;br /&gt;
- Cocina integral&lt;br /&gt;
- Patio&lt;br /&gt;
- Admin: No tiene&lt;br /&gt;
- Predial: $ 43.687 (trimestral)&lt;br /&gt;
- Inversi&amp;oacute;n: 190 millones (negociables)&lt;br /&gt;
- Hall a la entrada (espacio para moto)&lt;br /&gt;&lt;br&gt;&lt;br&gt; Características adicionales: &lt;br&gt;  &lt;br&gt;&lt;br&gt; Ref#678543.</t>
  </si>
  <si>
    <t>9cebf893940127265654d235</t>
  </si>
  <si>
    <t>&lt;b&gt;Venta de apartamento en Medellin, El Velodromo&lt;/b&gt;&lt;br&gt;&lt;br&gt;50 m2, 2 alcobas, 1 ba&amp;ntilde;o, sala, cocina integral abierta con barra, zona de ropas,1 balc&amp;oacute;n.&lt;br /&gt;
&lt;br /&gt;
Excelente vista, muy iluminado y ventilado, buena distribuci&amp;oacute;n, edificio con porter&amp;iacute;a 24 horas y ascensor.&lt;br /&gt;
&lt;br /&gt;
Ubicaci&amp;oacute;n estrat&amp;eacute;gica, muy buen transporte p&amp;uacute;blico, cerca a supermercados, iglesias, colegios y estaciones del metro flloresta y estadio.&lt;br /&gt;&lt;br&gt;&lt;br&gt; Características adicionales: &lt;br&gt;  &lt;br&gt;&lt;br&gt; Ref#678482.</t>
  </si>
  <si>
    <t>31f0afe95cdcd25f56288c81</t>
  </si>
  <si>
    <t>&lt;b&gt;VENDO APARTAMENTO EN CAMPO VALDEZ&lt;/b&gt;&lt;br&gt;&lt;br&gt;APARTAMENTO: SALA COMEDOR, 2 ALCOBAS, 1 CLOSET, 1 BA&amp;Ntilde;O CABINADO, COCINA SEMI INTEGRAL, PISO EN CERAMICA, RED DE GAS Y CALENTADOR DE AGUA&lt;br /&gt;&lt;br&gt;&lt;br&gt; Características adicionales: &lt;br&gt;  &lt;br&gt;&lt;br&gt; Ref#678657.</t>
  </si>
  <si>
    <t>64ee3f1a95d0c23b1309f0a4</t>
  </si>
  <si>
    <t>&lt;b&gt;Vendo casa tercer piso en el barrio doce de octubre, código  02&lt;/b&gt;&lt;br&gt;&lt;br&gt;Casa tercer piso &lt;br /&gt;
&lt;br /&gt;
Barrio doce de octubre&lt;br /&gt;
&lt;br /&gt;
&amp;Aacute;rea 65 MTS 2 &lt;br /&gt;
&lt;br /&gt;
3 alcobas &lt;br /&gt;
2 ba&amp;ntilde;os&lt;br /&gt;
Cocina integral&lt;br /&gt;
Sala comedor&lt;br /&gt;
Piso cer&amp;aacute;mica&lt;br /&gt;
Closets&lt;br /&gt;
Balc&amp;oacute;n &lt;br /&gt;
&lt;br /&gt;
La casa es amplia , c&amp;oacute;moda e iluminada.&lt;br /&gt;&lt;br&gt;&lt;br&gt; Características adicionales: &lt;br&gt;  &lt;br&gt;&lt;br&gt; Ref#678695.</t>
  </si>
  <si>
    <t>a60f84e96db5779f81edf4a7</t>
  </si>
  <si>
    <t>&lt;b&gt;Venta de apartamento en Medellin, Calasanz, unidad completa&lt;/b&gt;&lt;br&gt;&lt;br&gt;54 m2, 2 alcobas, 2 ba&amp;ntilde;os, 2 closet, sala-comedor, balc&amp;oacute;n, cocina integral abierta, zona de ropas, 2 parqueaderos privados, uno cubierto y otro descubierto.&lt;br /&gt;
&lt;br /&gt;
Muy iluminado y ventilado, buena vista, sin poniente, unidad cerrada con porter&amp;iacute;a 24 horas, sal&amp;oacute;n social, piscina, juegos infantiles, cancha de microfutbol, zonas verdes y zonas para mascotas.&lt;br /&gt;
&lt;br /&gt;
Sector muy tranquilo y campestre, buen transporte p&amp;uacute;blico.&lt;br /&gt;&lt;br&gt;&lt;br&gt; Características adicionales: &lt;br&gt;  &lt;br&gt;&lt;br&gt; Ref#678481.</t>
  </si>
  <si>
    <t>23ccf2d387a0c7bc3dc6987c</t>
  </si>
  <si>
    <t>&lt;b&gt;VENTA APARTAMENTO - RODEO ALTO P264&lt;/b&gt;&lt;br&gt;&lt;br&gt;Se vende Apartamento Sector RODEO ALTO&lt;br /&gt;
&amp;Aacute;rea 54m3, 3 alcobas, 1 ba&amp;ntilde;o cabinado con posibilidad de un segundo ba&amp;ntilde;o , Cocina integral, Sala comedor, Piso en cer&amp;aacute;mica &lt;br /&gt;
NO poniente,  Vista al norte de la ciudad &lt;br /&gt;
Porter&amp;iacute;a 24 horas, Juegos infantiles, Piscina,  Zonas Verdes, Ascensor, Ascensor de Servicio, Parqueadero de Visitantes, Sal&amp;oacute;n Social, Placa Polideportiva, Chut de Basura, Circuito Cerrado de TV &lt;br /&gt;
No tiene parqueadero&lt;br /&gt;&lt;br&gt;&lt;br&gt; Características adicionales: &lt;br&gt;  &lt;br&gt;&lt;br&gt; Ref#678170.</t>
  </si>
  <si>
    <t>bc0522dcff604e47628d1004</t>
  </si>
  <si>
    <t>&lt;b&gt;Venta de apartamento en el Poblado, loma del indio&lt;/b&gt;&lt;br&gt;&lt;br&gt;3 alcobas, 2 closet, 1 vestier, sala-comedor, 2 ba&amp;ntilde;os, 1 balc&amp;oacute;n, cocina integral abierta en isla, zona de ropas independiente, 1 parqueadero, 1 cuarto &amp;uacute;til.&lt;br /&gt;
&lt;br /&gt;
Unidad completa de concepto moderno, ascensores panor&amp;aacute;micos, muy iluminado y ventilado, no le da el poniente.&lt;br /&gt;
&lt;br /&gt;
Ubicado en la loma del indio parte baja, sector muy tranquilo y campestre, cerca a la avenida las palmas, al nuevo t&amp;uacute;nel de oriente y a supermercados como el euro, carulla y d1.&lt;br /&gt;&lt;br&gt;&lt;br&gt; Características adicionales: &lt;br&gt;  &lt;br&gt;&lt;br&gt; Ref#678477.</t>
  </si>
  <si>
    <t>54e8080256ecbbb4e522a62a</t>
  </si>
  <si>
    <t>&lt;b&gt;Venta de apartamento en el Poblado, loma del indio&lt;/b&gt;&lt;br&gt;&lt;br&gt;75 m2, 2 alcobas, 1 vestier, 2 closet, 2 ba&amp;ntilde;os, sala-comedor, estar de televisi&amp;oacute;n, balc&amp;oacute;n, cocina integral abierta en isla, zona de ropas independiente, parqueadero doble lineal, 1 cuarto &amp;uacute;til. Unidad completa de concepto moderno, ascensores panor&amp;aacute;micos, muy iluminado y ventilado, perfecto estado, no le da poniente. Ubicado en la loma del indio parte baja, cerca a la avenida las palmas y al nuevo t&amp;uacute;nel de oriente, sector muy tranquilo y campestre.&lt;br /&gt;&lt;br&gt;&lt;br&gt; Características adicionales: &lt;br&gt;  &lt;br&gt;&lt;br&gt; Ref#678492.</t>
  </si>
  <si>
    <t>a9b077d4aeb4f6e354723c35</t>
  </si>
  <si>
    <t>&lt;b&gt;CÓDIGO 005: VENDO APARTAMENTO EN EL BARRIO LOS COLORES, ESTRATO 5&lt;/b&gt;&lt;br&gt;&lt;br&gt;C&amp;Oacute;DIGO 005: VENDO APARTAMENTO EN EL BARRIO LOS COLORES, ESTRATO 5&lt;br /&gt;
&lt;br /&gt;
&amp;bull;	&amp;Aacute;REA 83 MTS CUADRADOS&lt;br /&gt;
&amp;bull;	PISO 13&lt;br /&gt;
&amp;bull;	3 ALCOBAS &lt;br /&gt;
&amp;bull;	2 BA&amp;Ntilde;OS CON CABINA DE VIDRIO TEMPLADO&lt;br /&gt;
&amp;bull;	2 BALCONES&lt;br /&gt;
&amp;bull;	SALA COMEDOR&lt;br /&gt;
&amp;bull;	COCINA INTEGRAL&lt;br /&gt;
&amp;bull;	ZONA DE ROPAS &lt;br /&gt;
&amp;bull;	CUARTO &amp;Uacute;TIL &lt;br /&gt;
&amp;bull;	PARQUEADERO PRIVADO&lt;br /&gt;
&amp;bull;	PSICINA&lt;br /&gt;
&amp;bull;	GIMANSIO&lt;br /&gt;
&amp;bull;	SAL&amp;Oacute;N SOCIAL&lt;br /&gt;
&amp;bull;	PARQUEADERO DE VISITANTE&lt;br /&gt;
&amp;bull;	ANTIG&amp;Uuml;EDAD: 10 A&amp;Ntilde;OS&lt;br /&gt;
&amp;bull;	ADMINISTRACI&amp;Oacute;N $193.000&lt;br /&gt;&lt;br&gt;&lt;br&gt; Características adicionales: &lt;br&gt;  &lt;br&gt;&lt;br&gt; Ref#678290.</t>
  </si>
  <si>
    <t>60f47484e30499dfb7f7468f</t>
  </si>
  <si>
    <t>&lt;b&gt;VENDO  CASA EN VENTA SALVADOR /  COD  1099&lt;/b&gt;&lt;br&gt;&lt;br&gt;Se vende casa en el salvador&amp;nbsp; 2&amp;nbsp; piso , 126 metros construidos , no posibilidad de construir .&lt;br /&gt;
&lt;br /&gt;
4&amp;nbsp; habitaciones , 3 closet, 2 salas, 2 comedores, calentador de agua, cocina moderna, red de gas, patio de ropas, 2 ba&amp;ntilde;os , 7&amp;nbsp; ventanas, no balc&amp;oacute;n .&lt;br /&gt;
&lt;br /&gt;
Impuesto predial trimestral $ 89.000&lt;br /&gt;
&lt;br /&gt;
Estrato: 3&lt;br /&gt;
&lt;br /&gt;
VALOR VENTA NEGOCIABLE&lt;br /&gt;&lt;br&gt;&lt;br&gt; Características adicionales: &lt;br&gt;  &lt;br&gt;&lt;br&gt; Ref#678174.</t>
  </si>
  <si>
    <t>d630988763ed809dc03d08ad</t>
  </si>
  <si>
    <t>&lt;b&gt;VENTA CASA - GUAYABAL (Santa Fé) P277&lt;/b&gt;&lt;br&gt;&lt;br&gt;Se vende Casa en 3 piso Ubicada en el barrio Santa f&amp;eacute;, cuenta con 88 mt2, sala comedor amplia , tres habitaciones con closet, 2 ba&amp;ntilde;os , cocina integral, patio , balc&amp;oacute;n, Estrato 4, muy bien ubicada.&lt;br /&gt;&lt;br&gt;&lt;br&gt; Características adicionales: &lt;br&gt;  &lt;br&gt;&lt;br&gt; Ref#678194.</t>
  </si>
  <si>
    <t>17b5297dd0d670e90c827ba3</t>
  </si>
  <si>
    <t>&lt;b&gt;Vendo apartamento primer piso para estrenar  en barrio nuevo , código 071&lt;/b&gt;&lt;br&gt;&lt;br&gt;Apartamento primer piso para estrenar en  barrio nuevo &lt;br /&gt;
&lt;br /&gt;
2 alcobas cada una con cl&amp;oacute;set&lt;br /&gt;
2 ba&amp;ntilde;os&lt;br /&gt;
Cocina integral con barra americana&lt;br /&gt;
Sala&lt;br /&gt;
Comedor&lt;br /&gt;
Zona de ropas&lt;br /&gt;&lt;br&gt;&lt;br&gt; Características adicionales: &lt;br&gt;  &lt;br&gt;&lt;br&gt; Ref#678711.</t>
  </si>
  <si>
    <t>dd5f410d04e540f98991e277</t>
  </si>
  <si>
    <t>Apartamento para estrenar, de 102 metros aproximados (por confirmar sobre escrituras), cuenta con amplios espacios iluminados y modernos acabados, ubicado cerca de Los Almendros y Ofix 33.</t>
  </si>
  <si>
    <t>be09877c3f7f87360ab67a79</t>
  </si>
  <si>
    <t>&lt;b&gt;Apartamento en venta en laureles&lt;/b&gt;&lt;br&gt;&lt;br&gt;salon comedor, 2 alcobas, 2 ba&amp;ntilde;os, 2 closets, cocina integral, calentador de agua, red de gas.&lt;br /&gt;&lt;br&gt;&lt;br&gt; Características adicionales: &lt;br&gt;  &lt;br&gt;&lt;br&gt; Ref#678304.</t>
  </si>
  <si>
    <t>99cf7f8171262607d99fae4f</t>
  </si>
  <si>
    <t>&lt;b&gt;Venta Apartamento Rodeo Alto&lt;/b&gt;&lt;br&gt;&lt;br&gt;Venta apartamento sector rodeo alto cuenta con 3alcobas 2ba&amp;ntilde;os sala comedor balc&amp;oacute;n zona de ropas parqueadero cubierto la unidad cuenta con piscina sal&amp;oacute;n social juegos infantiles zona BBQ muy iluminado vista a la ciudad&lt;br /&gt;&lt;br&gt;&lt;br&gt; Características adicionales: &lt;br&gt;  &lt;br&gt;&lt;br&gt; Ref#678662.</t>
  </si>
  <si>
    <t>e300e4e286b410c3fd552d45</t>
  </si>
  <si>
    <t>&lt;b&gt;Vendo apartamento en Belen las playas&lt;/b&gt;&lt;br&gt;&lt;br&gt;Vendo apartamento en Belen las playas: Sala comedor, 3 alcobas con closet, 2 ba&amp;ntilde;os cabinados, cocina integral abierta, red de gas, calentador de agua, piso en cer&amp;agrave;mica, balc&amp;ograve;n y zona de ropas.&lt;br /&gt;&lt;br&gt;&lt;br&gt; Características adicionales: &lt;br&gt;  &lt;br&gt;&lt;br&gt; Ref#678647.</t>
  </si>
  <si>
    <t>b7aa407ea34b46e0d5bddf67</t>
  </si>
  <si>
    <t>&lt;b&gt;VENDO CASA 160M2 REMODELADA PISO 1 EN SIMÓN BOLÍVAR, UN ESPACIO EXCELENTE PARA VIVIR EN FAMILIA&lt;/b&gt;&lt;br&gt;&lt;br&gt;Vendo casa 160m2 remodelada piso 1 en sim&amp;oacute;n Bol&amp;iacute;var, un espacio iluminado, en un barrio residencial tranquilo cerca a la iglesia de la Chinca y centro comercial Viva laureles, excelentes v&amp;iacute;as de acceso a la 80 y la 35, supermercados, centros comerciales.  &lt;br /&gt;
&lt;br /&gt;
3 alcobas, Sala amplia, 3 ba&amp;ntilde;os, 2 patios, Comedor, Parqueadero doble lineal cubierto, no paga administraci&amp;oacute;n, Inversi&amp;oacute;n: 550 millones (negociable). &lt;br /&gt;
&lt;br /&gt;
Cont&amp;aacute;ctanos para conocerla en un gran sector para vivir y disfrutar&lt;br /&gt;&lt;br&gt;&lt;br&gt; Características adicionales: &lt;br&gt;  &lt;br&gt;&lt;br&gt; Ref#678532.</t>
  </si>
  <si>
    <t>920b7206f477e56da7bed0ef</t>
  </si>
  <si>
    <t>&lt;b&gt;VENDO APTO DUPLEX 185M2 REMODELADO PISO 2 EN SIMÓN BOLÍVAR, UN ESPACIO EXCELENTE PARA VIVIR EN FAMILIA.&lt;/b&gt;&lt;br&gt;&lt;br&gt;Vendo apto duplex piso 2-3 185m2 remodelado en piso 2, en sim&amp;oacute;n Bol&amp;iacute;var.&lt;br /&gt;
&lt;br /&gt;
Un espacio iluminado con posibilidad de terminar de remodelar y crear un nuevo apto completo en piso 3.&lt;br /&gt;
&lt;br /&gt;
Ubicado en un barrio residencial tranquilo cerca a Viva laureles, excelentes v&amp;iacute;as de acceso a la 83c y la 35, supermercados, iglesias.&lt;br /&gt;
&lt;br /&gt;
4 alcobas, Sala amplia, 3 ba&amp;ntilde;os, 1 patio, Comedor, cocina integral con barra americana, &lt;br /&gt;
No paga administraci&amp;oacute;n.&lt;br /&gt;
&lt;br /&gt;
Inversi&amp;oacute;n: 520 millones (negociable). &lt;br /&gt;
Cont&amp;aacute;ctanos para conocerlo en un gran sector para vivir y disfrutar&lt;br /&gt;&lt;br&gt;&lt;br&gt; Características adicionales: &lt;br&gt;  &lt;br&gt;&lt;br&gt; Ref#678537.</t>
  </si>
  <si>
    <t>0814b851a6967039ec7530e0</t>
  </si>
  <si>
    <t>&lt;b&gt;CÓDIGO 003: VENDO EXCLUSIVO APARTAMENTO BARRIO LOS COLORES, ESTRATO 5&lt;/b&gt;&lt;br&gt;&lt;br&gt;C&amp;Oacute;DIGO 003: VENDO EXCLUSIVO APARTAMENTO BARRIO LOS COLORES, ESTRATO 5.&lt;br /&gt;
&lt;br /&gt;
&lt;br /&gt;
&amp;bull;	&amp;Aacute;REA 137 MTS CUADRADOS&lt;br /&gt;
&amp;bull;	3 ALCOBAS &lt;br /&gt;
&amp;bull;	3 BA&amp;Ntilde;OS &lt;br /&gt;
&amp;bull;	SALA COMEDOR&lt;br /&gt;
&amp;bull;	COCINA INTEGRAL&lt;br /&gt;
&amp;bull;	ZONA DE ROPAS&lt;br /&gt;
&amp;bull;	CUARTO &amp;Uacute;TIL &lt;br /&gt;
&amp;bull;	PARQUEADERO&lt;br /&gt;
&amp;bull;	ANTIG&amp;Uuml;EDAD: 10 A&amp;Ntilde;OS&lt;br /&gt;
&amp;bull;	ADMINISTRACI&amp;Oacute;N $215.000&lt;br /&gt;&lt;br&gt;&lt;br&gt; Características adicionales: &lt;br&gt;  &lt;br&gt;&lt;br&gt; Ref#678280.</t>
  </si>
  <si>
    <t>1f1b9b4fc712e8b83a6f5ec4</t>
  </si>
  <si>
    <t>&lt;b&gt;Casa Bifamiliar Barrio Conquistadores&lt;/b&gt;&lt;br&gt;&lt;br&gt;Casa Bifamiliar,SE VENDE SOLO EL PRIMER PISO. 5 alcobas, 3 ba&amp;ntilde;os, 3 patios internos, 1 garaje cubierto, 1 sala de TV, sal&amp;oacute;n, comedor, zona de ropas, red de gas, cocina integral, sin poniente, cerca a Unicentro, cerca Universidad Pontificia Bolivariana, cerca a cl&amp;iacute;nica Conquistadores, excelente transporte p&amp;uacute;blico, estrato 5.&lt;br /&gt;&lt;br&gt;&lt;br&gt; Características adicionales: &lt;br&gt;  &lt;br&gt;&lt;br&gt; Ref#678575.</t>
  </si>
  <si>
    <t>4a54adb4efdce0326a625cd8</t>
  </si>
  <si>
    <t>&lt;b&gt;CASA PARA VENTA EN BELEN ROSALES COD P308&lt;/b&gt;&lt;br&gt;&lt;br&gt;Casa pare venta en belen rosales, cerca de la 70 sitio tranquilo, cuenta con 232 metros construidos, distribuidos en 5 alcobas, 3 ba&amp;ntilde;os, 3 patios, terraza, garaje, acueducto y alcantarillado recien cambiado&lt;br /&gt;&lt;br&gt;&lt;br&gt; Características adicionales: &lt;br&gt;  &lt;br&gt;&lt;br&gt; Ref#678173.</t>
  </si>
  <si>
    <t>2ff62da6ed473c11f9ec582c</t>
  </si>
  <si>
    <t>&lt;b&gt;ENCUENTRA UNA CASA 110M2 EN VENTA EN LA MOTA EN UNIDAD COMPLETA&lt;/b&gt;&lt;br&gt;&lt;br&gt;Vendo casa unifamiliar 110m2 construidos (aproximadamente) 90m2 x escritura, 3 niveles en unidad cerrada completa en La Mota, un sector residencial tranquilo para vivir en familia o como inversi&amp;oacute;n. Acceso cercano al mall de la mota y la 80, supermercados, iglesias, parques&lt;br /&gt;
&lt;br /&gt;
4 alcobas, mezanine, sala comedor, patio, 4 ba&amp;ntilde;os, parqueadero cubierto, cocina integral, zona de ropas, Admin: $ 265.267. Unidad completa: Seguridad 24/7, Piscina, parqueadero visitantes, juegos infantiles, cancha basquetbol Cont&amp;aacute;ctanos para visitarla.&lt;br /&gt;&lt;br&gt;&lt;br&gt; Características adicionales: &lt;br&gt;  &lt;br&gt;&lt;br&gt; Ref#678540.</t>
  </si>
  <si>
    <t>47304de39cf4fed957a0f2c4</t>
  </si>
  <si>
    <t>&lt;b&gt;VENDO CASA UNIFAMILIAR EXCELENTE EN SIMÓN BOLÍVAR, 198.89M2&lt;/b&gt;&lt;br&gt;&lt;br&gt;Vendo Casa unifamiliar muy iluminada y amplia en Sim&amp;oacute;n bol&amp;iacute;var, excelente estado 198.89m2 construidos &amp;ndash; casalote con 9.2mts x 23mts (205.10mts), un sector residencial y calmado, sector excelente con acceso f&amp;aacute;cil a las principales v&amp;iacute;as, (Calle 35-Av, 80, Av. San Juan), cerca a viva laureles, &amp;Eacute;xito, los molinos, supermercados e iglesias.&lt;br /&gt;
&lt;br /&gt;
-	Sala comedor&lt;br /&gt;
-	Sal&amp;oacute;n Social con biblioteca&lt;br /&gt;
-	4 alcobas (incluye servicio)&lt;br /&gt;
-	4 ba&amp;ntilde;os (incluye servicio)&lt;br /&gt;
-	Cocina integral&lt;br /&gt;
-	Zona de Ropas&lt;br /&gt;
-	Parqueadero doble lineal&lt;br /&gt;
-	Cuarto &amp;uacute;til&lt;br /&gt;
-	3 patios&lt;br /&gt;
-	Balc&amp;oacute;n&lt;br /&gt;
-	Administraci&amp;oacute;n: 0&lt;br /&gt;
-	Inversi&amp;oacute;n: 710 millones (negociable)&lt;br /&gt;
-	Mayor informaci&amp;oacute;n: John Duque&lt;br /&gt;&lt;br&gt;&lt;br&gt; Características adicionales: &lt;br&gt;  &lt;br&gt;&lt;br&gt; Ref#678544.</t>
  </si>
  <si>
    <t>982bf6f3bb344ff8572ace57</t>
  </si>
  <si>
    <t>Apartamento en el sector de robledo, con bonitos acabados y en zona muy residencial, tiene 3 habitaciones , parqueadero comunal, en unidad con piscina y salón social. es un apartamento excelente para inversión, se alquila promedio en 700.000 a 750.000 con un predial trimestral de 80.000</t>
  </si>
  <si>
    <t>e23d8685813457b3af0a0f59</t>
  </si>
  <si>
    <t>EXCELENTE apartamento en unidad cerrada, sector el rodeo, parte baja muy cerca al mall la mota , centro comercial arkadia, piso 8 , consta de: sala comedor, 3 alcobas, 2 closet, 2 baos, cocina integral , zona ropas, balcon grande, ceramica, vista, parqueadero cubierto, no util, unidad con piscina, salon social juegos infantiles, parqueadero visitantes, ruta bus, integrado metro, info 3182066519 inmobiliaria</t>
  </si>
  <si>
    <t>f2db65be69788036e05fc735</t>
  </si>
  <si>
    <t>Se vende casa con aire en santa monica con buena &amp;aacute;rea de 160 metros con dos salas, comedor, 5 alcobas, 2 ba&amp;ntilde;os, cocina sencilla con red de gas , 2 patios cerca a la iglesia del divino santa monica 1&lt;br /&gt;&lt;br /&gt;
  &lt;br /&gt;
 Ref#575556.</t>
  </si>
  <si>
    <t>45057392555889045bf556a2</t>
  </si>
  <si>
    <t xml:space="preserve">Acogedor apartamento en el Sector San Diego-Poblado Parte alta loma del Indio, cuenta con un Área de 46Mts2, tiene 2 alcobas con muy buena iluminacion y ventilacion, balcon con vista al oriente, Sala comedor, 1 baño, cocina integral, red de gas natural, calentador de agua, Parqueadero cubierto.
La unidad cuenta con  2 torres de aptos con 16 pisos cada uno,  las areas sociales cuentan con piscina para adultos y niños, gimnasio, sauna , turco, Porteria 24 horas.
Se encuentra cerca a la parroquia de nuestra señora de loreto y al mirador chocolate.
</t>
  </si>
  <si>
    <t>bf20b01052e81959df4ea4c0</t>
  </si>
  <si>
    <t xml:space="preserve">Cuenta con 2 habitaciones la principal con baño, las dos con closet en madera, 2 baños cabinados, cocina integral con red de gas, zona de ropas, balcón
Unidad cerrada con vigilancia las 24 horas, ascensor. 
Cerca de torres de bombona
Área: 48m2
Valor Predial trimestral: $98,000
Admón. $114,000
Pedido de venta: $198,000,000
CORTES PROPIEDAD RAIZ
móvil 301 632 73 05 
</t>
  </si>
  <si>
    <t>28676704563cfd30f1a75af0</t>
  </si>
  <si>
    <t xml:space="preserve">Se vende apartamento ubicado, en el Poblado, en la vía las Palmas, Loma del Indio, a 5 minutos del Centro Comercial San Diego, la avenida 34 y la transversal superior, una zona residencial con excelentes servicios de transporte público (alimentadores del metro) y con vías sin pico y placa que facilitan el acceso. La urbanización cuenta con: 416 apartamentos, es una unidad muy completa ideal para familias que le encanta compartir y disfrutar del bienestar. El apartamento no le da poniente y tiene unos hermosos acabados, son 69 metros, 2 alcobas, parqueadero mas útil.
</t>
  </si>
  <si>
    <t>d7458f157e56e59af6b639f2</t>
  </si>
  <si>
    <t xml:space="preserve">Área 127 m2, 3 alcobas, todas con baño mas baño social, principal con baño y vestier, sala comedor amplios, estudio, cocina moderna abierta tipo americano, zona de ropas, balcón amplio, 2 parqueaderos independientes y un cuarto útil amplio, el apartamento esta remodelado.
Unidad cerrada con portería 24 h, parqueadero de visitantes, zonas verdes, placa polideportiva, gimnasio, piscina, salón social, senderos ecologicos, juegos infantiles, sauna y turco.
Cerca al Exito de Laureles, Mall Laureles, AV 80, segundo parque de Laureles y excelentes rutas de transporte.
</t>
  </si>
  <si>
    <t>8758d7c6cc869e4c58eb4f05</t>
  </si>
  <si>
    <t xml:space="preserve">Apartamento, ubicado en el Barrio Simón Bolívar, cerca al Éxito de Laureles, avenida 80, Iglesia de la América.
El apartamento está distribuido así: 87 mts, 3 habitaciones, más alcoba de servicio, sala comedor, cocina integral con red de gas, 3 baños, balcón, parqueadero.
Valor predial $210.000 Trimestral
Te ayudamos con el crédito hipotecario, por medio de nuestras entidades aliadas. Experiencia en asesoría para colombianos residentes en el exterior.
Estamos listos para asesorarte y programar visitas virtuales o presenciales, con todos los protocolos de bioseguridad.
</t>
  </si>
  <si>
    <t>f53479dc23a0197f7399d385</t>
  </si>
  <si>
    <t xml:space="preserve">Amplia casa PH piso 1 con aire cercana de la plaza de La América, la Avenida San Juan y proyecto de metro de la 80. Área 232 m2 cuenta con 2 niveles y aire para construir.
Nível 1: Garaje con entrada independiente, Sala Comedor, cocina semi integral abierta, 4 habitaciones, 3 baños, cuarto útil , patio, zona de ropas y terraza.
Nível 2: 2 habitaciones, 1 baño y aire para construir. Predial $270 mil trimestral
Casa ideal para hostal, hotel, colegio , oficina,empresas, bodega , EPS o similares. 
Cerca a iglesias, hoteles , restaurantes , teatros , centros de cultura y entidades bancarias,. Excelente servicio de transporte publico .
</t>
  </si>
  <si>
    <t>85fe7b0071acf9fb01b6dd64</t>
  </si>
  <si>
    <t xml:space="preserve">Excelente oportunidad Apartamento a estrenar, unidad cerrada, con áreas comunes, transporte público, cercano a Estación La Aurora, colegio y zona comercial, con excelente acceso. Apartamento con bellos acabados, listo para estrenar, vista a la ciudad y a la montaña. Parqueadero común.
</t>
  </si>
  <si>
    <t>49a742c036bf14092c60a69d</t>
  </si>
  <si>
    <t xml:space="preserve">Se vende moderno apartamento, en Laureles en el barrio las Acacias. 
En un edificio con excelente ubicaciíon y sólo dos apartamentos por piso encontramos éste apartamento con muy buenas terminaciones, pisos en porcelanato, excelente distribución, amplia y luminosa sala comedor baño social, tres comodas habitaciones, dos baños completos, habitación principal con su closet un vestier y  baño privado. Cocina amplia y zona de ropas muy cómoda.
El edificio tiene áreas cómunes muy completas, salón social en el primer piso y en los últimos pisos gimnasio, turco y piscina con terraza y linda vista panorámica.
dos parqueaderos independientes y cuarto útil. pertería diurna
Cercano a la Universidad Pontificia Bolivariana, centro comercial Unicentro y colegios iglesia supermercados, oficinas y restaurantes.
Agende ya su cita para conocer esta excelente propiedad.
Nota: Pueden haber diferencias en las áreas suministradas en ésta publicación, al momento de la negociación se deben verificar por escrituras públicas debidamente registradas.
</t>
  </si>
  <si>
    <t>9a57a7b17c0bad8407451d25</t>
  </si>
  <si>
    <t xml:space="preserve">Se vende apartamento Loma de los Bernal 57mts
2 Alcobas, 2 baños, sala, comedor, cocina integral, red de gas, zona de ropas independiente, balcón,parqueaderos comunes.
Unidad cerrada, portería 24 horas, zonas verdes, parqueadero comunes, ascensores,salón social.
</t>
  </si>
  <si>
    <t>886a08b010b6cfb7e680fc5f</t>
  </si>
  <si>
    <t>Comfortable first floor house for sale, located in an exclusive area of ​​Laureles, close to the commercial area and important access roads.
The property was recently remodeled, so it has modern finishes, as well as excellent lighting.
Additionally it has a utility room, study area, patio, clothing area and includes linen closet.
* Property tax COP: 340,000 (annual)
The price is an opportunity, contact me for more information and to schedule a visit.</t>
  </si>
  <si>
    <t>dc4a45a693696dfa89bc221f</t>
  </si>
  <si>
    <t>&lt;b&gt;199 FLORESTA 320&lt;/b&gt;&lt;br&gt;&lt;br&gt;Se vende casa de primer piso de 110 mts en Floresta cerca a la estaci&amp;oacute;n del metro Santa Luc&amp;iacute;a, sector estrato 4, zona residencial. El inmueble consta de: sala, comedor, ventanal, cocina integral, red de gas, zona de ropas, 3 alcobas, 3 closets, 2 ba&amp;ntilde;os completos, piso en cer&amp;aacute;mica, parqueadero privado. Vende DEL TORO S.I. (myr.dra).&lt;br /&gt;&lt;br&gt;&lt;br&gt; Características adicionales: &lt;br&gt; - Comedor diario&lt;br&gt;- Agua corriente&lt;br&gt;- Habitación principal&lt;br&gt;- Sala&lt;br&gt; &lt;br&gt;&lt;br&gt; Ref#782853.</t>
  </si>
  <si>
    <t>42f89d8a195ee4d3847df6ec</t>
  </si>
  <si>
    <t>&lt;b&gt;197CALASAQNZ 170 &lt;/b&gt;&lt;br&gt;&lt;br&gt;Se vende apartamento de 42 mts en Calasanz , sector estrato 4, zona residencial, en en unidad cerrada con porter&amp;iacute;a 24 horas, gimnasio, zonas verdes e infantil, piso 5. El inmueble consta de: sala, comedor, bac&amp;oacute;n, cocina integral, red de gas, zona de ropas, 2 alcobas, 2 closets, 1 ba&amp;ntilde;o completo, piso en cer&amp;aacute;mica. Vende DEL TORO S.I. (sgvlz).&lt;br /&gt;&lt;br&gt;&lt;br&gt; Características adicionales: &lt;br&gt; - Comedor diario&lt;br&gt;- Agua corriente&lt;br&gt;- Habitación principal&lt;br&gt;- Sala&lt;br&gt; &lt;br&gt;&lt;br&gt; Ref#782796.</t>
  </si>
  <si>
    <t>5fcfe440e8e80e2315758306</t>
  </si>
  <si>
    <t>&lt;b&gt;193 BOSTON 210&lt;/b&gt;&lt;br&gt;&lt;br&gt;Se vende apartamento de 49 mts en Bombon&amp;aacute; cerca a las torres, sector estrato 4, en edificio de propiedad horizontal piso alto con ascensor al piso, porter&amp;iacute;a 24 horas. El inmueble consta de: sala, comedor, bac&amp;oacute;n, cocina integral, red de gas, zona de ropas, 2 alcobas, 2 closets, 2 ba&amp;ntilde;os completos, piso en cer&amp;aacute;mica y laminilla de madera, muy buenos acabados. . Vende DEL TORO S.I. (dvd)&lt;br /&gt;&lt;br&gt;&lt;br&gt; Características adicionales: &lt;br&gt; - Agua corriente&lt;br&gt;- Habitación principal&lt;br&gt;- Sala&lt;br&gt; &lt;br&gt;&lt;br&gt; Ref#781954.</t>
  </si>
  <si>
    <t>badb0299a6d8522670a1cfcb</t>
  </si>
  <si>
    <t>&lt;b&gt;201 BELEN LA PALMA 215 &lt;/b&gt;&lt;br&gt;&lt;br&gt;Se vende aparta estudio de 39 mts en Bel&amp;eacute;n La Palma, sector estrato 4, zona residencial, segu7ndo piso, baja administraci&amp;oacute;n. El inmueble consta de: sala, comedor, ventanal, cocina integral, red de gas, zona de ropas, 1 alcoba, 1 closet, 1 ba&amp;ntilde;o completo, piso en cer&amp;aacute;mica, parqueadero privado y cuarto &amp;uacute;til. Cuenta con buenos acabados. Vende DEL TORO S.I. (myr.dlgy).&lt;br /&gt;&lt;br&gt;&lt;br&gt; Características adicionales: &lt;br&gt; - Comedor diario&lt;br&gt;- Agua corriente&lt;br&gt;- Habitación principal&lt;br&gt;- Sala&lt;br&gt; &lt;br&gt;&lt;br&gt; Ref#782892.</t>
  </si>
  <si>
    <t>bb8359d22d2bcd6dd9b07b2d</t>
  </si>
  <si>
    <t xml:space="preserve">64 metros, 2 alcobas posible 3, 2 baños, 5 piso, vista a la ciudad,  parqueadero y cuarto útil.
Unidad completa
Cerca al centro comercial Arkadia. 
</t>
  </si>
  <si>
    <t>f460d57cded1f27d0079bc35</t>
  </si>
  <si>
    <t xml:space="preserve">Te ofrecemos apartamento en el tradicional Barrio Belén San Bernardo, cerca Consumo, la vaquita, parque biblioteca Belén, colegios, alimentadores del metro plus, instituciones médicas, zona bancaria y centros comerciales. Excelentes rutas de transporte
Área total de 97,92 metros cuadrados, construida 82,64 metro, salón comedor, dos alcobas, un baño, cocina, balcón y patio interno. Piso 3.
Te ayudamos con el crédito hipotecario, por medio de nuestras entidades aliadas.
Experiencia en asesoría para colombianos residentes en el exterior.
Estamos listos para asesorarte y programar visitas virtuales o presenciales, con todos los protocolos de bioseguridad.
</t>
  </si>
  <si>
    <t>ace184723db7c851fa7ef3b6</t>
  </si>
  <si>
    <t xml:space="preserve">Confortable apartamento con un área de 83 metros cuadrados distribuidos en 3 alcobas todas con closet y la alcoba principal cuenta con Vestier y baño privado, un baño social, hall de estudio o biblioteca que por sus medidas puede convertirse en una cómoda cuarta alcoba, sala comedor, dos balcones uno en la sala y otro pequeño en la alcoba principal, cocina integral, zona de ropas, red de gas, parqueadero sencillo en sótano, cuarto útil, el apartamento se encuentra ubicado en un tercer piso. 
El edificio cuenta con portería 24 horas, piscina adultos y niños, turco, área de juegos infantiles y salón social. Es una sola torre de 14 pisos y en cada piso hay 3 aptos, 39 aptos en total.
Se encuentra en una zona de amplia expansión residencial y comercial, muy cerca a la Unidad Deportiva Atanasio Girardot, Universidades Luis Amigó, Salazar y Herrera, Politécnico Gran Colombiano, Colegio Calasanz Femenino, Institución Educativa Marco Fidel Suárez, cuenta en el sector con supermercados y excelentes rutas de transporte 
</t>
  </si>
  <si>
    <t>e495c6f284ce1a8edab30fa7</t>
  </si>
  <si>
    <t>Apartamento en venta de 51m2, con vista interior, ubicado en un 3er piso (Torre 7 Apto 301), acceso por escaleras. Consta de 3 habitaciones, 2 baños, sala comedor, cocina integral y zona de lavandería. Tiene piso cerámico en todas sus zonas. El conjunto cuenta con zonas verdes, parqueadero comunal y vigilancia privada las 24 horas. Cerca a centros comerciales como Jardín Verde, Miraflores y Prado Verde; cerca a almacenes de cadena como Olímpica y Surtimax; cerca a colegio Acanto y Ciudad Verde; cerca a universidad UNAD; cerca a estación de Transmilenio San Mateo, Terreros y León XIII; Vías de acceso Calle 33 y Carrera 40.
MAYOR INFORMACIÓN LLAMAR AL 314 285 5091 AGENTE ENCARGADA CAROLINA CAMPOS</t>
  </si>
  <si>
    <t>ddea36e7e4f3623610455b5a</t>
  </si>
  <si>
    <t>Este inmueble se encuentra ubicado en el sector Laureles - Estadio, cerca a la carrera 80; Vía de gran flujo comercial, por ende es una zona con diversos usos de suelo; generando ofertas de empleo en casa. En este momento es usada como Centro Médico. Esta casa es la inversión que tanto has esperado, con una buena opción de renta o un futuro espacio de proyecto de construcción. Llámanos y conoce este gran propiedad.</t>
  </si>
  <si>
    <t>c76b99956441f382d1b2cead</t>
  </si>
  <si>
    <t xml:space="preserve">Te presentamos una casa tradicional y sólida en Robledo el Diamante, que cuenta con espacios muy amplios e iluminados. La casa es perfecta para las personas que buscan un lugar tranquilo y seguro para vivir. Su ubicación es ideal gracias a su cercanía al Tegnologico de Antioquia y su fácil acceso a la Avenida 80, lo que le permitirá acceder a otros sectores de Medellin y al transporte publico de manera fácil y sencilla.
Cuenta con sala-comedor, una cocina muy amplia y moderna, con una excelente iluminación y ventilación gracias al acceso directo que tiene al balcon. Sus grandes y tradicionales habitaciones tambien cuentan con muy buena iluminacion y ventilacion. ademas cuenta con un patio lo que hace que la casa sea muy fresca y el aire circule.
Adicional eso la propiedad cuenta con un apartaestudio totalmente independiente que consta de un solo ambiente, baño y cocina sencilla.
</t>
  </si>
  <si>
    <t>03fae875749bec48a6ced16b</t>
  </si>
  <si>
    <t xml:space="preserve">Área 80 m2, 3 alcobas, principal con baño, mas baño social, sala comedor amplios, zona de ropas, cocina integral, piso en porcelanato, parqueadero privado cubierto, tercer piso. (PARA ESTRENAR).
Edificio con videocitofono.
Cerca al pueblito paisa, clínica Medellín sede occidente, unidad deportiva de belén y excelentes rutas de transporte.
</t>
  </si>
  <si>
    <t>86a9d1a5248969d9f188e28d</t>
  </si>
  <si>
    <t xml:space="preserve">Venta apartamento pilarica medellin. salacomedor amplia iluminada y ventilada, cocina integral abierta a la zona social, zona de ropas independiente, piso en ceramica,  4 alcobas con closeths, 3 baños con buenos acabados, red de gas calentador a gas, espacio para estudio u oficina, la urbanizacion cuenta con piscina, sauna, juegos infantiles, terraza con BBQ, gimnasio, vigilancias la 24 horas, parqueadero privado cubierto y cuarto util, muy iluminado excelente vista, se escucha oferta, precio negociable.
</t>
  </si>
  <si>
    <t>473e3326b2595df04dcd7de0</t>
  </si>
  <si>
    <t xml:space="preserve">Área 82 m2, 3 alcobas, 2 baños, sala comedor, cocina integral, zona de ropas, balcón, parquaedero privado.
Porteria las 24 horas, zonas verdes, juegos infantiles, salón social, cancha, piscina, turco, gimnasio, parquaedero de visitates.
Cerca a iglesias san clemente, supermercado consumo, tiendas D1, rutas de trasnporte, a una cuadra de la cuarta brigada.
</t>
  </si>
  <si>
    <t>b9fd18ee50313b0b1a68849d</t>
  </si>
  <si>
    <t xml:space="preserve">Con un área de 58.85 m2 construidos, ubicado en 4° nivel, 3 alcoba, 2 baños, sala comedor, zona de ropas, balcón, parqueadero, energía, acueducto, alcantarillado, red de gas, estrato 4.
Excelente ventilación e iluminación con piso en cerámica y con la oportunidad de personalizar el baño de la habitación principal. 
Condominio en unidad cerrada con portería las 24 horas, circuito cerrado de tv, ascensor, piscina para adultos y niños, sauna, turco, gimnasio, salón social, juegos infantiles, cancha polideportiva, zonas verdes, zona de trote o senderos, solarium, zona picnic, parqueadero para visitantes, shut de basuras.
Servicios: Mall Puerta del Rodeo, Mall Arboleda del Rodeo, Mall Gran Vía, Centro comercial Arcadia, Clínica de las Américas, Club el Rodeo, City Hall El Rodeo, ubicada en Belén en el sector Rodeo Alto. Cuenta con una excelente combinación entre un ambiente campestre que genera gran tranquilidad y un entorno residencial de alta valorización
Propiedades en Venta 
</t>
  </si>
  <si>
    <t>e8c42103398b9296534ce8fb</t>
  </si>
  <si>
    <t>Con bonitos acabados modernos y un ambiente fresco y acogedor ofrecemos para arriendo este bonito apartamento con 140 mts2, sus espaciosa con buena distribución promete ser un lugar ideal para compartir en familia, posee buena iluminación y se encuentra cercano a Parque La Pilarica.</t>
  </si>
  <si>
    <t>61d6dce27bef71b4a78ac6ba</t>
  </si>
  <si>
    <t>Apartamento en venta. Sector laureles Avenida Nutibara, al lado de la iglesia Santa Teresita, en buenas condiciones, con cómodas rutas de transporte.</t>
  </si>
  <si>
    <t>497ca4fae4e2fb9a95b01320</t>
  </si>
  <si>
    <t xml:space="preserve">Apartamento en venta ubicado en Medellín sector Laureles. 
Cerca al Éxito de Laureles. 
Comodidades: Sala, comedor, biblioteca, 4 alcobas, vestier, 2 clóset, 4 baños, cocina abierta mixta, estar alcobas, cuarto útil y garaje sencillo. 
</t>
  </si>
  <si>
    <t>d160fa0d6d1f61f9ee2c3146</t>
  </si>
  <si>
    <t xml:space="preserve">3 alcobas, 3 baños, cocina integral con red gas parqueadero privado con cuarto util, Excelente acabados apartamento por piso.
Cerca al centro comercial los molinos
</t>
  </si>
  <si>
    <t>f8230cf4ddfccc0cf1b70bb7</t>
  </si>
  <si>
    <t xml:space="preserve">Vendo apartamento de 65m2 con excelente vista de la ciudad en Loma de los Bernal. Zona residencial, excelente clima, a solo 5 minutos del cerro de las 3 cruces; colegio Manyanet supermercado Euro; con transporte publico y alimentadores de el metro que pasan por porteria. En conjunto residencial cerrado con vigilancia 24 horas, canchas, piscina, gym, salon social, parqueadero privado y de visitantes, y cuarto util.
El apartamento ubicado en el piso 17 cuenta con 3 habitaciones; 2 baños (uno en la habitación principal), 3 closets, sala-comedor, cocina integral con barra americana, estudio, doble ventana con vista panoramica en todos los espacios y mucha luz natural. Excelente oportunidad , CONTACTANOS.
</t>
  </si>
  <si>
    <t>1b4d6deff15a5d358e21189a</t>
  </si>
  <si>
    <t xml:space="preserve">Inversiones Punto Raíz, tu aliado inmobiliario promociona este apartamento, ubicado en Simón Bolivar, La América, Medellín. Sector residencial.  Con buen servicio de transporte público.  Cuenta con un área de  112.03 mt2, distribuídas en 3 habitaciones, 3 baños ( 2 con ducha), salacomedor, estudio, zona de ropas y 2 pequeños pero agradables patios en la habitación principal y el último cuarto.
PRECIO INCLUYE PARQUEADERO Y CUARTO ÚTIL
DISPONIBLE PISO 4 (548MILLONES), PISO 7 (5551 MILLONES).
TODOS CON LA MISMA MEDIDA ( 112.03 MTS)
Agenda tu cita!
</t>
  </si>
  <si>
    <t>1b3dca258e0e455d75180439</t>
  </si>
  <si>
    <t xml:space="preserve">Se Vende Apartamento Unidad La Mota, fácil  acceso por la canalizacion, muy buenas rutas de transporte, Universidad, Instituciones Educativas, Droguerías, Canchas, Parques, restaurantes entre otros sitios de interés.
Este agradable apartamento en unidad residencial en un 4 piso, cuenta con 70 mts2, 3 habitaciones con closet, 2 baños, cocina integral, sistema de audio en la sala comedor,calentador de agua, red de gas, es una unidad cerrada, parqueadero, Salon social,turco y piscina. No cuenta con ascensor.
</t>
  </si>
  <si>
    <t>276ab67784eac424ab381ef5</t>
  </si>
  <si>
    <t>&lt;b&gt;048 - BOSTON 120&lt;/b&gt;&lt;br&gt;&lt;br&gt;Apartaestudio de 30 mts en Boston en edificio de propiedad horizontal, cuarto piso con ascensor, porter&amp;iacute;a 24h, estrato 4. El inmueble consta de sala comedor, ventanal, cocina integral, red de gas, zona de ropas, calentador, 1 alcoba, 1 closet, 1 ba&amp;ntilde;os cabinado completo, piso en cer&amp;aacute;mica. Vende DEL TORO S.I.&lt;br /&gt;&lt;br&gt;&lt;br&gt; Características adicionales: &lt;br&gt; - Agua corriente&lt;br&gt;- Habitación principal&lt;br&gt; &lt;br&gt;&lt;br&gt; Ref#659375.</t>
  </si>
  <si>
    <t>80125dc31bb223cb96f3cecf</t>
  </si>
  <si>
    <t>Venta apartamento barrio Barrio Cristobal cerca almacenes de cadena, transporte publico. 1 alcoba aparte, saln comedor, cocina abierta con barra americana, 1 bao completo, pisos cermica, 1 closet madera, garaje sencillo stano y til.</t>
  </si>
  <si>
    <t>c70c71d0360ed7a25653aabe</t>
  </si>
  <si>
    <t>Apartamento de 52 metros cuadrados aproximadamente (por confirmar sobre escrituras), cuenta con 2 alcobas, 2 baños, parqueadero cubierto y cuarto útil. Ubicada en conjunto residencial con zonas comunes ideales para compartir en familia, cerca al Cai de Los Colores.</t>
  </si>
  <si>
    <t>bb2596caa5be3b0d22fb6f08</t>
  </si>
  <si>
    <t xml:space="preserve">Apartamento remodelado en una zona cuyo desarrollo constructivo ha sido muy homogéneo, logrando una armonía urbanística que lo hace una zona muy agradable de vivienda en estrato 4. 
El apartamento se caracteriza por tener una distribución de espacios muy eficiente, cuenta con una terraza generosa que complementa la zona social del apartamento con pérgola en policarbonato con protección UV + Rayos Infrarrojos la cual aporta muy buena iluminación y ventilación al inmueble y por si fuera poco cuenta con un Jacuzzi privado en la terraza para hacer su vida más placentera.
A la Unidad se puede acceder por la Av. Guayabal a través de la calle 9 Sur y la carrera 80 a través de la diagonal 75B. Cuenta con excelente servicio de transporte público y alimentadores el Sistema Metro.
Con parqueadero interno  y Cuarto Util de 10 mt2 aproximadamente
Nota: Actualmente se encuentra rentando en 1.453.200
</t>
  </si>
  <si>
    <t>d62ba3a548e26069cb23c171</t>
  </si>
  <si>
    <t xml:space="preserve">Hermoso apartamento en Belen La Palma, por su altura tiene una excelente vista, sus ventanales le generan muy buena iluminación y aireación.
La unidad cuenta con zona de jardín, parque infantil y salón social.
Cerca a la Universidad de Medellín, a una cuadra de la 80, cerca a estación del metro plus,
al Cc los Molinos, bancos, zona de comidas y centro de entretenimiento y comercio.
</t>
  </si>
  <si>
    <t>6ecfe25737a6ebb87c6bd0d9</t>
  </si>
  <si>
    <t>Casa unifamiliar para la Venta en Rodeo Alto, muy bien terminada y con una distribución ideal que permite el aprovechamiento de cada espacio.  En la parte del frente cuenta con una bonita zona verde que brinda privacidad y tranquilidad a la casa.   En el primer nivel cuenta con sala comedor, cocina integral, cuarto útil y baño social.  En el siguiente nivel cuenta con dos alcobas, baño y zona de ropas y en el último nivel cuenta con 2 alcobas, balcón y estudio que puede ser modificado para un tercer baño en caso de ser requerido.  La unidad está cercana a supermercados como el D1 y diferentes sitios comerciales de interés, buen servicio de transporte público.</t>
  </si>
  <si>
    <t>0b0195a1b63bfeba7de369c2</t>
  </si>
  <si>
    <t>Apartamento En Venta Campo Valdes, Medellín en {"id_zona":209946,"zona":"Calasanz","id_ciudad":496,"id_empresa":36493,"location_id":null} - Medellín - Antioquia</t>
  </si>
  <si>
    <t>2efb525f9499c61dcab1574f</t>
  </si>
  <si>
    <t xml:space="preserve">Venta de hermoso apartamento en uno de los mejores sectores de Laureles, excelente vista a la ciudad, piso 15 con posibilidad de ser duplex, vista de 360 grados, ubicación estratégica, cerca al primer parque de Laureles y avenida jardín, con excelentes rutas de transporte, cerca a Iglesias, bancos, Universidad Pontificia Bolivariana, centro comercial, zona hotelera, gastronómica y de diseñadores independientes.
cuenta con baño en cada alcoba, incluyendo la del servicio, además, del baño social, su cocina integral tiene mesón en mármol, los pisos son en mármol y madera laminada.
Sus zonas comunes con espacios amplios, aireados e iluminados, cuenta con piscina, juegos infantiles, gimnasio, salon social.
</t>
  </si>
  <si>
    <t>ac0fdda83d220e3fb5f3eb41</t>
  </si>
  <si>
    <t xml:space="preserve">
VENTA DE CASA EN SAN ANTONIO DE PRADO $180.000.000
 Casa de nivel 1
 5 habitaciones
 3 closet
 2 baños cabinados
 Sala comedor
 Cocina integral
 Red de gas, calentador
 Terraza
 Area de 108 mts2
 Estrato 3
 Unidad cerrada vigilancia las 24 horas, zonas verdes
 Pedido: $180.000.000 negociables
</t>
  </si>
  <si>
    <t>b60a1b40dcbbbcc9a945a346</t>
  </si>
  <si>
    <t>a554abbd71fe8a3b8a8df80a</t>
  </si>
  <si>
    <t>Apartamento en venta, ubicado en el sector de Loreto, consta de dos habitaciones, dos baños, cocina integral, red de gas, calentador a gas, sala comedor , zona de ropa, ventanal, piso en cerámica, vigilancia 24 horas, ascensor, juegos infantiles, gimnasio, salón social, cerca a la iglesia de Loreto.</t>
  </si>
  <si>
    <t>8de43e8bf9e85fae96d51f0f</t>
  </si>
  <si>
    <t>apartamento en venta, ubicado en el sector loreto, consta de dos alcobas, dos baños, dos closet, cocina integral,red de gas, calentador a gas,  salón comedor, zonas de ropa , ventanal, piso de cerámica, vigilancia 24 horas, ascensor, juegos infantiles, gimnasio, salón social, parqueadero común, cerca a la iglesia loreto</t>
  </si>
  <si>
    <t>5ad8946ddeb6bb398131ae0b</t>
  </si>
  <si>
    <t xml:space="preserve">Venta de apartamento en Conquistadores, cerca a la 33, Unicentro, al Pueblito Paisa. Excelente servicio de transporte.
Es un apartamento muy bonito , iluminado, aireado y agradable por sus comodidades como la cocina integral amplia, su sala y comedor independientes, ademàs de el parqueadero y cuarto útil que estan a la salida del ascensor,  permitiendo mayor comodidad.
El edificio cuenta con piscina, gimnasio, salón social, portería 24 horas y oficina de administración.
El lugar donde està ubicado, cerca al cerro nutivara y su vegetaciòn, le genera una especie de microclima que le da frescura y un ambiente muy natural. Ideal para salir a caminar y hacer ejercicio.
</t>
  </si>
  <si>
    <t>5d44dc82a436908899c2e085</t>
  </si>
  <si>
    <t xml:space="preserve">Casa en Prado para oficinas o consultorio. Tres patios, comedor y comedor auxiliar. Predial: 390 000 trimestral.
</t>
  </si>
  <si>
    <t>782fa5cd522aae7a943820e0</t>
  </si>
  <si>
    <t>Cerca a la plaza de mercado, colegios, bancos alcobas, 2 baos, saln comedor, cocina abierta, balcon, patio, no tiene closet, le falta la obra blanca, no paga admon.Pisos cermica, gas, cocina esta terminada, 2 baos esta completos 1 esta cabinado, tiene los nichos para los closet.</t>
  </si>
  <si>
    <t>3d8efea619191475669f09e7</t>
  </si>
  <si>
    <t xml:space="preserve">Área 104 m2, 4 alcobas+alcoba del servicio, alcoba principal con baño,3 baños, sala, comedor, cocina integral, zona de ropas, balcón, parqueadero privado, tercer piso sin ascensor.
Unidad cerrada con porteria 24 h, parqueadero de visitantes, salon social, zona infantil, jardin y zonas verdes.
Cerca a la Av 80, a la clinica las americas, muy cerca al mall gran via, exito CC Arkadia y excelentes rutas de transporte.
</t>
  </si>
  <si>
    <t>a51ea0dcbfa389b6f7dbb921</t>
  </si>
  <si>
    <t xml:space="preserve">Área 90 m2, 4 alcobas, 3 baños, sala comedor, cocina integral, zona de ropas, balcón, estar,  parqueadero privado de carro, y parqueadero de motos, cuarto útil, vista panoramica.
Porteria las 24 horas, zonas verdes, juegos infantiles, salón social, cancha, piscina, turco, gimnasio, parqueadero de visitantes.
Cerca a iglesias, supermercados, rutas de trasnporte, exito, tiendas D1.
</t>
  </si>
  <si>
    <t>4d153bcf0eb73288f65b6264</t>
  </si>
  <si>
    <t xml:space="preserve">Venta casa bifamiliar primer piso en unidad semi abierta (cerro de oro) en Robledo el diamante, 23 años de construida, con un área de 60 metros cuadrados, con sala comedor, cocina se mi integral con red de gas, 1 baño, un patio grande en el cual se puede construir dos alcobas, dos closeth. parqueaderos comunes y con acceso hasta la casa con la moto
vende Wilson rodrigues
celular 3128348669 
</t>
  </si>
  <si>
    <t>031a70607c3cbfd96947b9d8</t>
  </si>
  <si>
    <t xml:space="preserve">LINDO APARTAMENTO EN EXCELENTE UBICACIÓN CERCA A SANTA GEMA. UN APARTAMENTO POR PISO.
Salón comedor, amplio balcón, cocina integral abierta, zona de ropas, 2 alcobas (principal con baño, 1 con balcón), baño familiar, sala de TV con balcón. Parqueadero sencillo, cuarto útil.
Edificio con portería diurna de lunes a viernes, ascensor, terraza, turco.
</t>
  </si>
  <si>
    <t>408eb6ed9fd5f60271add259</t>
  </si>
  <si>
    <t xml:space="preserve">APARTAMENTO BIEN UBICADO EN EDIFICIO. BUEN TRANSPORTE.
Nivel 1: Salón comedor, cocina integral, zona de ropas, 2 alcobas con baño, baño familiar. Nivel 2: biblioteca ó tercera alcoba. Parqueadero doble lineal, cuarto útil.
</t>
  </si>
  <si>
    <t>5eba375e3a84ae703c1292d2</t>
  </si>
  <si>
    <t xml:space="preserve">MODERNO APARTAMENTO, BUENA VISTA. EXCELENTE UBICACIÓN CERCA AL ÉXITO DE COLOMBIA, ESTACIÓN SURA DEL METRO, ZONA DE SERVICIOS FINANCIEROS, COMERCIO, RUTAS DE TRANSPORTE.
Salón comedor, balcón, cocina integral integral, zona de ropas, baño familiar, 2 alcobas (principal con baño y vestier). Parqueadero sencillo, cuarto útil.
Edificio, portería 24 horas, parqueadero de visitantes, salón social, juegos de niños, piscina, gimnasio al aire libre.
</t>
  </si>
  <si>
    <t>94e8be55ffeb3b3f0b5f59aa</t>
  </si>
  <si>
    <t xml:space="preserve">AMPLIO APARTAMENTO EN EXCELENTE UBICACIÓN CERCA A LA IGLESIA SANTA TERESITA, LAURELES.
Sala, comedor independiente, terraza, baño social, cocina integral abierta remodelada, zona de ropas independiente con balcón, alcoba del servicio, biblioteca, 3 alcobas con baño (principal con vestier). 2 parqueaderos, 2 cuartos útiles.
Edificio con portería 24 horas, parqueadero de visitantes, solarium, sauna, turco, jacussi.
</t>
  </si>
  <si>
    <t>1b40b7be85f53fabc9bb74b2</t>
  </si>
  <si>
    <t xml:space="preserve">VENTA DE MODERNO APARTAMENTO. BUENA VISTA. MUY ILUMINADO.
Salón comedor, balcón, cocina integral abierta, zona de ropas, baño social, 3 alcobas (principal con baño y vestier), baño familiar. Parqueadero sencillo, cuarto útil.
Unidad cerrada, portería 24 horas, parqueadero de visitantes, salón social, juegos infantiles, piscina, turco, gimnasio, cancha múltiple.
</t>
  </si>
  <si>
    <t>ebb9402d0f8d00c6d1849cde</t>
  </si>
  <si>
    <t xml:space="preserve">Apartamento en venta en el sector Chagualo, frente universidad antioquia,con área de 55 metros distribuidos en 3 habitaciones, 2 baños, sala-comedor, cocina integral, ubicado en piso 14 con buen registro a la ciudad,
</t>
  </si>
  <si>
    <t>f6c91a012e7921e8814c017a</t>
  </si>
  <si>
    <t xml:space="preserve">Apartamento en venta con excelente iluminación, ubicado en tercer piso con techo. Area 72 metros con 3 alcobas, 2 closets, 2 baños con ducha,  patio, Amplia cocina integral con red de gas, toma para calentador. No paga administración. 
Tejado apto para producir y vender energía solar a EPM.
Ubicado a dos cuadras del metro de Santa Lucía y a 12 minutos a pie del nuevo Metro de la 80, a una cuadra de colegios y de varias rutas de buses.  Cerca de piscinas Alcázares e Inder Floresta.
</t>
  </si>
  <si>
    <t>d6b6f072b51494ee3ce796fb</t>
  </si>
  <si>
    <t xml:space="preserve">APARTAMENTO EN LA PARTE BAJA DE CALASANZ. BAJOS COSTOS DE SOSTENIMIENTO.
Salón comedor, cocina integral abierta remodelada, zona de ropas, alcoba del servicio, 3 alcobas (principal con baño), baño familiar. Parqueadero sencillo, cuarto útil.
Unidad cerrada, portería 24 horas, parqueadero de visitantes, salón social, turco, gimnasio, juegos infantiles, cancha polideportiva, sendero ecológico, zonas verdes.
</t>
  </si>
  <si>
    <t>cc7655f48b9bad1ddcd87b4b</t>
  </si>
  <si>
    <t xml:space="preserve">SEA Confiable vende apartamento  de 110 M2, en el Sector Boston de Medellín, con ventanales y buena iluminacion natural y artificial.
Excelente ubicación cercano al Parque Obrero, Clínica del Rosario de Villa Hermosa, Fundación Universitaria María Cano, UVA de la Imaginación, Teatro Pablo Tobón Uribe. Con excelentes opciones de transporte, a 10 minutos caminando de la Estacion del Metro  y Tranvía de San Antonio.
El apartamento  está ubicado en un piso dos. Cuenta con cuatro habitaciones con closets amplios y cómodos y tres de las habitaciones son muy amplias. 
Sala amplia, comedor, estudio, dos baños con buenos acabados, piso de cerámica. Cuenta con dos patios de los cuales uno es el área de lavandería. Cocina con tope de mármol, . ¡ Para conocer esta estupenda propiedad, CONTÁCTANOS !
</t>
  </si>
  <si>
    <t>21fe8e2cafee38f94e9acd5f</t>
  </si>
  <si>
    <t xml:space="preserve">Precio de Oportunidad!!!
Apartamento duplex para la venta en Laureles Lorena, excelente ubicación, Area total de 117 piso 3 , tres habitaciones, dos baños.
</t>
  </si>
  <si>
    <t>d72564dc7e9bd148f3f39175</t>
  </si>
  <si>
    <t>SEA Confiable vende apartamento con excelente ubicación, a 5 minutos de la Universidad de Medellín, a 10 minutos del CC Los Molinos, 8 minutos del Parque Quimbaya, a 5 minutos caminando del Metroplus, cercano al Supermercado La Vaquita, Tiendas D1, IPS Sura Los Molinos.
El apartamento ubicado en el piso 4, tiene un área de 50m2, distribuidos en dos habitaciones con closets, un baño, cocina integral, sala, balcón, con piso de cerámica,  zona de lavandería. 
¡Excelente oportunidad!
CONTACTANOS</t>
  </si>
  <si>
    <t>1167cbf824aecacb468fc378</t>
  </si>
  <si>
    <t>&lt;b&gt;APARTAMENTO, POBLADO CENTRAL&lt;/b&gt;&lt;br&gt;&lt;br&gt;VENDO LINDO APARTAMENTO, 3 alcobas, biblioteca, mas terraza de 115 mts, garaje doble paralelo mas cuarto util, muy central, en santa maria de los angeles. buenos espacio, porteria 24h.&lt;br /&gt;&lt;br&gt;&lt;br&gt; Características adicionales: &lt;br&gt; - Comedor diario&lt;br&gt;- Agua corriente&lt;br&gt;- Habitación principal&lt;br&gt;- Estudio&lt;br&gt;- Sala&lt;br&gt;- Depósito&lt;br&gt; &lt;br&gt;&lt;br&gt; Ref#729946.</t>
  </si>
  <si>
    <t>7ce190c0bbbe3eb54dc1fd49</t>
  </si>
  <si>
    <t xml:space="preserve">Hermoso, cómodo y amplio aparamento ubicado en un excelente sector de Laureles.
Tiene un área de 125m2, 3 habitaciones, 2 baños, balcón , 2 patios, dos parqueaderos independientes y un cuarto útil. 
ascensor, terraza
</t>
  </si>
  <si>
    <t>3fb76d373d386ff9954b5939</t>
  </si>
  <si>
    <t>Apartamento ubicado en unidad cerrada, zona tranquila de San Diego, acceso por San Diego y Av, Palmas. Se localiza en piso 4 de edificio sin ascensor, sin registro ni poniente, con inspiradora vista. Excelente iluminacin y ventilacin natural, acabados de buenas especificaciones, en buen estado de conservacin. Consta de 3 alcobas, bao privado y auxiliar, closets, sala-comedor, 2 balcones; cocina integral abierta y zona de ropas. El inmueble dispone de baha de parqueaderos comunes. El edificio tiene variadas zonas comunes. El sector dispone de servicio de transporte pblico y del sistema Metro, y zona comercial cercana. Alta valorizacin.</t>
  </si>
  <si>
    <t>8da6d9a623552374dccf753e</t>
  </si>
  <si>
    <t>Edificio localizado en zona tradicional de Laureles, en sector tranquilo, con variadas rutas de acceso y excelente servicio de transporte. Zona de alta valorizacin. Cercano a ejes viales principales, con centros comerciales reconocidos, servicios, salud y universidades. Sistema constructivo tradicional, con acabados de lujo. Piso en mrmol rectangular, cocina integral abierta con mesn de cuarzo blanco. Puerta principal de seguridad. Ascensor con capacidad para 10 pasajeros. Construye: J.A.C. Constructora S.A.S. La mejor relacin costo-beneficio</t>
  </si>
  <si>
    <t>3322019e2b120f532c2b8577</t>
  </si>
  <si>
    <t xml:space="preserve">Cesion de Derechos. Apartamento en unidad cerrada disponible para venta.
Valor del derecho: $120,000,000
Valor total del Inmueble: $265.000.000
La unidas cuenta con porteria 24 horas, piscina, zona humeda, zona infatil, parqueadero privado. Piso 5
</t>
  </si>
  <si>
    <t>504abe884ebc36ad8d77eb59</t>
  </si>
  <si>
    <t xml:space="preserve">Se vende Apartamento en el sector de la America ,espacios amplios y ventilados , excelente ubicación y amplias rutas de transporte público , como punto de referencia de la propiedad  una cuadra de la avenida san juan , bomba terpel , iglesia la america ,ubicado en propiedad horizontal , segundo piso por escalas descansadas , cuarto util , no tiene parqueadero  ,un lugar estrategico y  tranquilo para vivir 
</t>
  </si>
  <si>
    <t>a214ee894f7c044fd83ceca8</t>
  </si>
  <si>
    <t xml:space="preserve">47 m2, 2 alcobas, 1 baño, sala comedor, cocina integral, zona de ropas, red de gas, puerta de seguridad.
Edificio con citofonía y salón social.
Cerca a la 80, a mercados Madrid, mall Santa Ana y excelentes rutas de transpote.
</t>
  </si>
  <si>
    <t>cacb1af0974e628459ceb2b4</t>
  </si>
  <si>
    <t xml:space="preserve">APARTAMENTO EN VENTA EN CONQUISTADORES,  EXCELENTE UBICACIÓN.
Cuenta con:
Área de 136 m2,, 3 alcobas, 2 closet, 1 vestier, sala comedor, 3 baños,  2 baños cabinados, baño en alcoba principal, zona de ropas, cocina integral, piso en ceramica.
Cerca de centros comerciales, supermercados, colegios, universidades, fácil acceso a transporte público, cerca a la av 33, parques del rio, av regional.
Edificio con: porteria 24/h, ascensor.
 Estrato: 5
Código: V- 0237  Rentar Bien Raíz
Contáctenos teléfono (034) 2506288, 304 169 1863 whatsapp, administramos tus sueños.
</t>
  </si>
  <si>
    <t>00d0061af70890a0fb5ebb4d</t>
  </si>
  <si>
    <t xml:space="preserve">Este exclusivo y moderno Apartamento en Venta para estrenar está ubicado en Laureles, Medellín, zona residencial y comercial con gran potencial de desarrollo y valorización, con calles planas que te ofrecen más facilidad en tu movilidad y a la vez, cerca de todo lo que necesitas.
El Apartamento hace parte del proyecto Once Apartments, el cual te ofrece exclusividad y calidad de vida, pues es una sola torre, 10 pisos y un solo Apartamento por piso, dando prioridad a los amplios espacios y diseños más naturales.
El Apartamento te ofrece un gran espacio de 165,9 M2, con 3 Alcobas, cada una con vestier, baño privado y balcón. Adicional, se tiene el área para adecuar la sala, comedor y estudio, balcón de 12 M2 con vista panorámica y baño social.
Contarás también, con una moderna cocina abierta y zona de ropas.
Adicional, se cuenta con parqueadero doble y la posibilidad de instalar en estos, una zona de carga para tu vehículo eléctrico o híbrido.
Es un proyecto sostenible que cuenta con recolección de aguas lluvias usadas en lava-escobas dispuestos en algunos puntos fijos de aseo de las escaleras, parqueaderos y de los mismos puntos fijos. Adicional, también serán usadas en el sistema de riego de los jardínes de la fachada.
Se ubicarán paneles solares en la cubierta para el almacenamiento y uso de la energía en los puntos fijos e iluminación de los parqueaderos.
Si buscas diseño exclusivo, fácil movilidad, tranquilidad y espacios amplios, Once Apartments es la opción de inversión para ti.
</t>
  </si>
  <si>
    <t>97041680bf27c44eacc0f159</t>
  </si>
  <si>
    <t xml:space="preserve">Area 61m2, 3 alcobas, 2 baños, sala, comedor, zona de ropas, balcon, garaje, cocina integral, cuarto util, piso 20. Cesion de derechos para entrega en noviembre de 2021, 
Porteria 24/7, piscina, zona de BBQ, parque de mascotas, senderos ecologicos.
Cerca al Mall Santana.
</t>
  </si>
  <si>
    <t>04b34ab928bcf57d56c35a42</t>
  </si>
  <si>
    <t>Valor predial: $567.000
4  alcobas principal con baño
2 baños en total 
Pisos: Marmolizado
Closet empotrados: 3
Cuarto del servicio: NO
Balcón: no
Con qué áreas comunes cuenta la unidad: Ninguna
Cuenta con algún tipo de deuda en la actualidad: No
Tipo De cocina: Integral con Alacenas
Sala y Comedor separados
Zona De Ropas: Si
Parqueadero #: 1, numero 102
Cuarto Útil #: a la entrada del apto
Red de Gas y Calentador de agua
Edificio de 4 pisos
2 por piso
En total 8</t>
  </si>
  <si>
    <t>223ae9fcc13a040170d067d3</t>
  </si>
  <si>
    <t>Te invitamos a conocer cmodo apartamento con amplios ventanales que llenan de luz y de vida cada uno de sus espacios interiores. Cuenta con una cocina integral, una sala con el espacio ideal para tus reuniones familiares, un balcn con excelente vista, goza adems de una zona de ropas, todas las habitaciones cuentan con closet y la alcoba principal posee bao individual. un parqueadero comn. Todo en unidad completa, alejada del ruido de la ciudad, con un agradable ambiente, excelente zonas comunes de entretenimiento. Contactamos para brindarte toda la informacin que requieres sobre esta propiedad.</t>
  </si>
  <si>
    <t>efbbb4b8beb2c1d344838374</t>
  </si>
  <si>
    <t>&lt;b&gt;SE VENDE CASA EN RODEO ALTO &lt;/b&gt;&lt;br&gt;&lt;br&gt;Casa Unifamiliar de 4 alcobas con closet, 1 ba&amp;ntilde;o, sala-comedor, cocina integral, red de gas, piso en cer&amp;aacute;mica, garaje. &lt;br /&gt;
La unidad cuneta con porter&amp;iacute;a 24 horas, piscina, juegos infantiles, sal&amp;oacute;n social, canchas deportivas, zona de mascotas. Ubicada en Rodeo alto.&lt;br /&gt;
&lt;br /&gt;
Excelente sector, cerca Al D1, Cajero de Bancolombia, rutas de buses aguacatala, Guayabal ruta 143. &lt;br /&gt;
&lt;br /&gt;
C&amp;oacute;digo 2049.&lt;br /&gt;
&lt;br /&gt;&lt;br&gt;&lt;br&gt; Características adicionales: &lt;br&gt; - Habitación principal&lt;br&gt; &lt;br&gt;&lt;br&gt; Ref#707934.</t>
  </si>
  <si>
    <t>c5ca2fbb7402b5b5b93c9499</t>
  </si>
  <si>
    <t>&lt;b&gt;SE VENDE CASA EN LOS COLORES &lt;/b&gt;&lt;br&gt;&lt;br&gt;Casa de 5 alcobas con 3 closet, 3 ba&amp;ntilde;os, cocina integral, red de gas, patio tapado, piso en baldosa, balcon, segundo piso.&lt;br /&gt;
&lt;br /&gt;
Ubicado en los Colores. &lt;br /&gt;
&lt;br /&gt;
Cuenta con amplios y acogedores espacios, sector tranquilo. &lt;br /&gt;
&lt;br /&gt;
CODIGO 2051.&lt;br /&gt;
&lt;br /&gt;&lt;br&gt;&lt;br&gt; Características adicionales: &lt;br&gt; - Habitación principal&lt;br&gt;- Sala&lt;br&gt; &lt;br&gt;&lt;br&gt; Ref#707999.</t>
  </si>
  <si>
    <t>dbe715a2ef143e00f172745d</t>
  </si>
  <si>
    <t xml:space="preserve">Casa unifamiliar remodelada con lindos acabados. Area lote 140 metros, área construida 240 metros aproximadamente. En el primer nivel tiene sala comedor independientes, cocina integral de lujo, 2 patios, garaje grande, baño social. en el segundo nivel tiene 3 alcobas grandes, sala, balcón, 2 baños. Recibe en parte de pago apartameto en buen sector occidente en estrato 5.
La casa tiene norma para construir 5 pisos. 
Cerca a unidad deportiva y a bulerías. 
</t>
  </si>
  <si>
    <t>1b426646a5c9317b5e2a42e3</t>
  </si>
  <si>
    <t xml:space="preserve">Casa en venta con excelente ubicación, a pocos minutos de Pepe Ganga, Instituto del Corazón, Carulla, Mc Donald´s, restaurantes, hoteles, cerca al segundo Parque de Laureles , zona residencial muy tranquila, Avenida Nutibara, y Avenida 33, fácil acceso a transporte público.
La casa es un segundo piso con un frente muy agradable.Lo primero que nos encontramos al ingresar a la propiedad es una gran terraza, al entrar a la casa nos encontramos con un amplio espacio con una sala comedor y el baño social. Esta hermosa casa cuenta con 4 habitaciones y un estudio, la habitación principal con closet sencillo y baño sencillo, una de las habitaciones secundarias tiene un closet sencillo. En general todas las habitaciones son amplias. Además tiene una cocina grande sencilla y al fondo vemos la zona de ropas y el estudio.  El piso es en cerámica y la cubierta es en losa. La casa posee acabados tradicionales y buena iluminación. 
</t>
  </si>
  <si>
    <t>5d452bbe562899bb3317f389</t>
  </si>
  <si>
    <t>Apartamento de 108 metros aprox, 3er piso con ascensor, espacios amplios, buena iluminación, en unidad cerrada con zonas comunes, parqueadero cubierto sencillo y cuarto útil, ubicada en un excelente sector con fácil acceso a rutas de transporte, universidades, supermercados, cerca de el éxito y mall de laureles.</t>
  </si>
  <si>
    <t>9983af25365a5458f4d8645c</t>
  </si>
  <si>
    <t xml:space="preserve">Apartamento de 50 m2 completamente remodelado, precio con descuento de 15 millones, cuenta con 2 habitaciones, 1 baño, sala comedor, cocina integral, zona de ropas, balcón , parqueadero privado y cuarto útil. Piso 2 con ascensor. 
El edificio cuenta con ascensor, citofonía, conserje y terraza comunal. Admón: $114.500. Predial: $212.500 trimestral
Apartamento con excelente ubicación, cercano a centros comerciales, instituciones educativas y con fácil acceso a transporte público.
</t>
  </si>
  <si>
    <t>281b3060d5ab49c516902b21</t>
  </si>
  <si>
    <t>Vendo Apartamento 68.5mt, excelente ubicación en Calasanz y valorización activa. Parqueadero, 3 habitaciones, 2 baños, balcón, sala comedor y cocina. Acabados de entrega.
Unidad Infinito, dos torres, piso 7 y vista a la montañas.
podemos agendar cita para conocerlo.
Excelente precio y la zona aún está en construcción residencial y la montaña.
VALORIZACIÓN CONSTANTE .</t>
  </si>
  <si>
    <t>fc87765c46ddccb52d0d2f06</t>
  </si>
  <si>
    <t xml:space="preserve">Codigo 4173FR411. Venta hermoso apartamento ubicado en el barrio Belen La Mota. Cuenta con sala, comedor, estudio, baño social, balcon y cocina abierta tipo americana la cual hace un espacio amplio y agradable para reuniones familiares o amigos, su vista es a zonas verdes y a la ciudad. Seguimos el recorrido por el hall de alcobas donde encontramos las tres habitaciones con closet y la principal con baño y vestier. La vista del apartamento no colinda con ningun vecino, lo cual hace un punto muy atractivo ya que tiene una vista agradable y tranquila hacia zonas verdes y a la ciudad; tambien cuenta con parqueadero y cuarto util. El apartamento esta ubicado en unidad cerrada completa, cuenta con porteria, parqueadero para visitantes, juegos infantiles, piscinas, zauna, turco, zona para BBQ, salones sociales, cancha multiple, cancha de squash, gimnasio muy
completo y una amplia zona para mascotas. El barrion Belen La Mota es uno de lo barrios con tradicion de la ciudad de Medellin, donde aun prevalece mucho sus zonas verdes, las calles con grandes arboles dandole frescura a sus calles; su ubicacion es muy central y puedes encontrar muy cerca centros comerciales como Arkadia, Clinica Las Americas, supermercados como el Euro, aeropuerto Olaya Herrera, entre otros.
</t>
  </si>
  <si>
    <t>047c48cf8aac84ef91447ac0</t>
  </si>
  <si>
    <t xml:space="preserve">APARTAMENTO EN VENTA - SECTOR EL CUCARACHO, ROBLEDO COD: 22899
Estupendo apartamento en venta, con un área de 57 metros aproximadamente, sector El Cucaracho en Robledo, 6° piso, estrato 3 en Unidad Abierta. Espacios donde encontramos zona social de sala y comedor, tres alcobas con closet cada una, un baño social enchapado; funcional cocina integral con anaqueles inferiores y superiores, red de gas, zona de ropas y balcón. Piso en cerámica, pintura en excelente estado.
Seguridad 24 horas y citófono.
(NO INCLUYE MOBILIARIO)
</t>
  </si>
  <si>
    <t>ce0692890f3512852c9974b1</t>
  </si>
  <si>
    <t xml:space="preserve">Se vende apartamento nuevo, con 143mt2 + 75mt2 de terraza, construidos y distribuidos en: piso en mármol, sala-comedor, sala de star, estudio, 1 balcón, 3 alcobas, 2 closet, 1 vestir, 2 baños cabinados, cocina integral, alcoba de servicio, zona de ropa, patio, calentador, red de gas natural, parqueadero doble.
Edificio con portería 9 horas, ascensor.
El área del inmueble va sujeta a verificación de escrituras. 
Lemont inmobiliaria.
</t>
  </si>
  <si>
    <t>0baf68ab57fca83c931cbabf</t>
  </si>
  <si>
    <t xml:space="preserve">Apartamento en Venta Cerca a la estación Floresta 
Se vende cómodo y lindo apartamento , con un área de 140 mt2 en 430.000.000. cuenta con: sala , comedor, 5 habitaciones , Estudio 4 closets, cocina integral con red de gas , 2 baños cabinados, 1 baño sencillo , Patio , Zona de ropa y piso en cerámica y baldosa C PARA MAYOR INFORMACIO COMUNICARSE CON ARRENDAMIENTOS PANORAMA SAN JUAN. 
</t>
  </si>
  <si>
    <t>7e0fbb8c09187bfb0f4e350c</t>
  </si>
  <si>
    <t>&lt;b&gt;Vendo casa 2do piso, ubicada en Simón Bolívar &lt;/b&gt;&lt;br&gt;&lt;br&gt;Vendo casa segundo piso, ubicada en Sim&amp;oacute;n Bol&amp;iacute;var&lt;br /&gt;
&lt;br /&gt;
La casa tiene: &lt;br /&gt;
&lt;br /&gt;
5 habitaciones &lt;br /&gt;
4 ba&amp;ntilde;os &lt;br /&gt;
Patio &lt;br /&gt;
Red de gas &lt;br /&gt;
Sala doble &lt;br /&gt;
Comedor independiente &lt;br /&gt;
Piso rectal m&amp;aacute;rmol &lt;br /&gt;
Parqueadero independiente &lt;br /&gt;
Predial: $415 trimestral &lt;br /&gt;
195 m2 &lt;br /&gt;
&lt;br /&gt;
Precio: $445&amp;rsquo;000.000&lt;br /&gt;
C&amp;oacute;digo: 32&lt;br /&gt;
Referencia: 749888&lt;br /&gt;
&lt;br /&gt;
Por favor recordar: Sector, precio, c&amp;oacute;digo y referencia &lt;br /&gt;&lt;br&gt;&lt;br&gt; Características adicionales: &lt;br&gt; - Agua corriente&lt;br&gt;- Habitación principal&lt;br&gt;- Sala&lt;br&gt; &lt;br&gt;&lt;br&gt; Ref#749888.</t>
  </si>
  <si>
    <t>ecac50535596a9680302dea3</t>
  </si>
  <si>
    <t>&lt;b&gt;Vendo apartamento, ubicado en el Nogal &lt;/b&gt;&lt;br&gt;&lt;br&gt;Vendo apartamento en edificio, ubicado en el Nogal &lt;br /&gt;
&lt;br /&gt;
El apartamento tiene:&lt;br /&gt;
&lt;br /&gt;
3 habitaciones &lt;br /&gt;
3 closet  de linos &lt;br /&gt;
2 ba&amp;ntilde;os &lt;br /&gt;
Sala comedor &lt;br /&gt;
Cocina abierta integral &lt;br /&gt;
Zona de ropas &lt;br /&gt;
Balc&amp;oacute;n amplio &lt;br /&gt;
Red de gas&lt;br /&gt;
Calentador &lt;br /&gt;
Parqueadero lineal para 2 carros y cuarto &amp;uacute;til &lt;br /&gt;
Administraci&amp;oacute;n: $306.000&lt;br /&gt;
Predial: $464.000&lt;br /&gt;
89.5 m2 &lt;br /&gt;
&lt;br /&gt;
El edificio tiene:&lt;br /&gt;
&lt;br /&gt;
Ascensor &lt;br /&gt;
Terraza &lt;br /&gt;
Citofono&lt;br /&gt;
&lt;br /&gt;
Precio: $440&amp;rsquo;000.000&lt;br /&gt;
C&amp;oacute;digo: 32&lt;br /&gt;
Referencia: 750767&lt;br /&gt;
&lt;br /&gt;
Por favor recordar: Sector, precio, c&amp;oacute;digo y referencia &lt;br /&gt;
&lt;br /&gt;
&lt;br /&gt;&lt;br&gt;&lt;br&gt; Características adicionales: &lt;br&gt; - Agua corriente&lt;br&gt; &lt;br&gt;&lt;br&gt; Ref#750767.</t>
  </si>
  <si>
    <t>a49ecfae7de6c5cd78900db6</t>
  </si>
  <si>
    <t>Apartamento de 55 metros aproximados (pendiente por confirmar sobre escrituras), cuenta con amplios espacios iluminados, ubicado en excelente sector cerca del colegio Calasanz, con buenas rutas de transporte en la zona.</t>
  </si>
  <si>
    <t>292428ac4baadf9c93b2b7f4</t>
  </si>
  <si>
    <t>Se vende apartaestudio sector San Joaquín.
Su mayor atributo es la excelente ubicación y su hermosa vista.
Área 40 mt
1 Habitación amplia con closet y ventana muy grandes que permite disfrutar de su hermosa vista.
1 Baño
Cocina integral
Sala comedor  independiente
Balcón 
Zona de ropas con espacio lavadora 
Ascensor
Precio de Venta: 220.000.000 Millones.
Admón: 156.000
Predial: 1’400.000 anual
Estrato: 5, el edificio tiene 7 años de construido, Cuenta con vigilancia de 6:00 a 5:00pm 
de lunes a sábado, Citófono dentro apto y modernas cámaras en todos los pisos  para mayor seguridad.
Está cerca de la Universidad Bolivariana,
Laureles, centro comercial y restaurantes.</t>
  </si>
  <si>
    <t>be9a74fe912d452a807f2cba</t>
  </si>
  <si>
    <t xml:space="preserve">Área 87m2, 3 alcobas, principal con baño y vestier, sala comedor, estudio, cocina integral, zona de ropas, balcón, parqueadero privado cubierto, ascensor, red de gas y calentador.
Unidad cerrada con portería 24 horas, parqueadero de visitantes, zonas verdes, placa polideportiva, gimnasio, piscina, salón social, sauna, turco, juegos infantiles, cancha de Squash.
Cerca al Euro, Mall Gran Via, Parroquia la Santa Infancia de Jesus, y excelentes rutas de transporte. 
</t>
  </si>
  <si>
    <t>81f38732e09e90d3530444f6</t>
  </si>
  <si>
    <t xml:space="preserve">Con la comodidad de todo cerca de ti. Teatros, zonas de comidas, colegios, iglesias, supermercados, zonas bancarias, Ips,
Buen transporte público.A pocos pasos del parque de Boston.
Características: 3 habitaciones,2 baños, sala comedor, zona de ropa, cocina integral
</t>
  </si>
  <si>
    <t>843ffcba0bd2eb20269d0021</t>
  </si>
  <si>
    <t xml:space="preserve">Código:  3839FR215 Casa lote con vivienda bifamiliar ubica en Belén Alameda, cuenta con dos casas independientes. La primera casa consta de 4 habitaciones, 4, baños, cocina, sala, patio de ropas interno, terraza amplia, garaje cubierto. La segunda casa tiene 4 habitaciones, tres baños, cocina, sala, comedor, patio interno. 
Esta casa es ideal para construir por su excelente ubicación y por la destinación mixta del suelo. Queda a solo tres cuadras del parque de belén, a una cuadra de la avenida bolivariana. Tiene centros comerciales cerca, oficinas municipales, comercio, colegios y parques. Con el POT actual se puede obtener licencia de construcción para un edificio hasta de 10 pisos, precio negociable.
</t>
  </si>
  <si>
    <t>9fe12d4dd4363d12944b72db</t>
  </si>
  <si>
    <t>&lt;b&gt;Vendo apto 4rto piso, ubicado en Calasanz &lt;/b&gt;&lt;br&gt;&lt;br&gt;Vendo apartamento cuarto piso, ubicado en Calasanz &lt;br /&gt;
&lt;br /&gt;
El apartamento tiene: &lt;br /&gt;
&lt;br /&gt;
2 habitaciones &lt;br /&gt;
2 ba&amp;ntilde;os terminados, enchapados y con cabina &lt;br /&gt;
2closet &lt;br /&gt;
Cocina integral &lt;br /&gt;
Sala independiente &lt;br /&gt;
Comedor independiente &lt;br /&gt;
Comedor independiente &lt;br /&gt;
Red interna de gas &lt;br /&gt;
Calentador &lt;br /&gt;
Zona de ropas&lt;br /&gt;
Parqueadero cubierto &lt;br /&gt;
60 m2&lt;br /&gt;
&lt;br /&gt;
El edificio tiene: &lt;br /&gt;
&lt;br /&gt;
Shut de basuras &lt;br /&gt;
Citofono &lt;br /&gt;
Vigilancia diurna parqueadero visitantes &lt;br /&gt;
Cancha de microfitbol y parque infantil &lt;br /&gt;
Sin ascensor &lt;br /&gt;
Administraci&amp;oacute;n: $151.000&lt;br /&gt;
&lt;br /&gt;
Precio: $220&amp;rsquo;000.000&lt;br /&gt;
C&amp;oacute;digo: 12&lt;br /&gt;
Referencia: 705781&lt;br /&gt;
&lt;br /&gt;
Por favor recordar: Sector, precio, c&amp;oacute;digo y referencia &lt;br /&gt;&lt;br&gt;&lt;br&gt; Características adicionales: &lt;br&gt; - Agua corriente&lt;br&gt;- Habitación principal&lt;br&gt;- Sala&lt;br&gt; &lt;br&gt;&lt;br&gt; Ref#705781.</t>
  </si>
  <si>
    <t>5610e6b5cdbb425bc9a375d8</t>
  </si>
  <si>
    <t xml:space="preserve">Apartamento en venta de 100 metros cuadrados, primer piso de 3 habitaciones, 2 baños, sala y comedor muy amplios, patio central que da mucha iluminación, antejardín, totalmente remodelado.
Ubicado a una cuadra y media de la estación Manrique de METROPLUS. A una cuadra de Comfama de Manrique. Excelentes rutas de transporte y muy buenos vecinos.
Estrato 3
Predial: $120.000/trimestral
Valor: $190 millones
</t>
  </si>
  <si>
    <t>2c55f3ac34288c852f12caf4</t>
  </si>
  <si>
    <t xml:space="preserve">Código 4164FR658. Venta de apartamento en conjunto cerrado con linda vista a zonas verdes; consta de sala comedor con balcón, cocina abierta hacia la zona social del apartamento, zona de ropas, baño social, dos habitaciones la principal con baño y un espacio que es para la tercera habitación o se puede dejar como estudio uniendose con la zona social. Toda la vista del apartamento es a zona verde, solo se escucha la naturaleza, apartamento muy iluminado. Este apartamento se encuentra en el décimo piso (ultimo), unidad cerrada con portería 24 horas, ascensor, parqueaderos comunes, piscina, juegos infantiles, sauna y turco. Esta unidad se encuentra ubicada cerca al supermercado Euro y al centro comercial Arkadia.
</t>
  </si>
  <si>
    <t>0eb6162bb1861b4eb259d202</t>
  </si>
  <si>
    <t xml:space="preserve">OFREZCO CASA - LOTE EN ROBLEDO 
ÁREA: TIENE 46 M2 DE FRENTE, DE FONDO 77 M2, 
TIPO DE NORMAS: MIXTAS 
VALOR  $ 3.500 MM
</t>
  </si>
  <si>
    <t>e06a231c734981ec7ea41df0</t>
  </si>
  <si>
    <t>Apartamento de 50 metros aproximados (por confirmar sobre escrituras), cuenta con amplios espacios iluminados y modernos acabados, ubicado en el sector de tierra firme cerca del cai los colores.</t>
  </si>
  <si>
    <t>99b95b1af59769d494766f62</t>
  </si>
  <si>
    <t>WG Especialista Inmobiliaria ofrece apartamento para estrenar, zona de alta valorización, cerca al futuro metro ligero de la 80, a estaciones de metro, cerca a supermercados, al estadio Atanasio Girardot, centro comercial Obelisco, consta de 97 metros cuadrados, 3 habitaciones con sus respectivos closets, 3 baños, vestier, cocina integral con isla en granito marmolizado, sala, comedor, estudio, zona de ropas, shut de basuras, parqueadero privado, acabados de lujo.</t>
  </si>
  <si>
    <t>9ba09cec6e0d58256a259650</t>
  </si>
  <si>
    <t>WG Especialista Inmobiliaria ofrece apartamento para estrenar, zona de alta valorización, cerca al futuro metro ligero de la 80, a estaciones de metro, cerca a supermercados, al estadio Atanasio Girardot, centro comercial Obelisco, consta de 96 metros cuadrados, 3 habitaciones con sus respectivos closets, 3 baños, vestier, cocina integral con isla en granito marmolizado, sala, comedor, estudio, zona de ropas, shut de basuras, parqueadero privado, acabados de lujo.</t>
  </si>
  <si>
    <t>e9ceeac265beba768e1f0114</t>
  </si>
  <si>
    <t xml:space="preserve">Cod. 4168602. Spacios ofrece confortable Apartamento que cuenta con 2  habitaciones,  2 closet, 1 baño social Cabinado, Enchapado, con  Mueblues inferiores  y Calentador. Una agradable cocina integral con Horno, Campana extractora, Estufa mixta, Barra americana y red de gas. Además Sala-comedor, Zona de ropas y balcón. Piso en cerámica y buenos acabados. Ubicado en una Zona central de la ciudad, a tan solo una cuadra de la avenida Nutibara, sector de fácil acceso cerca de Iglesias, Supermercados, Zona de comida e instituciones educativas, Centros comerciales, Zona bancaria, y Buenas rutas de servicio público. Valor predial $76.000
</t>
  </si>
  <si>
    <t>bc5f25289c942daf46af23b9</t>
  </si>
  <si>
    <t xml:space="preserve">OFREZCO APARTAMENTO EN LOS COLORES
ÁREA: 64 M2 
PISO: 8 
ESTRATO: 4 
NO PARQUEADERO 
SALA COMEDOR, TRES HABITACIONES, ESTUDIO, DOS BAÑOS, BALCÓN, 
UNIDAD COMPLETA 
LA UNIDAD TIENE: PISCINA, TURCO, DOS SALONES, PLACA DEPORTIVA,  JUEGOS INFANTILES
VIGILANCIA: 24/7
ADMINISTRACIÓN: 170 
VALOR INMUEBLE $  260 MM (NEGOCIABLES)
</t>
  </si>
  <si>
    <t>b62eebe2d5f43b2674de2094</t>
  </si>
  <si>
    <t xml:space="preserve">Se vende apartamento Laureles 123mts
3 alcobas, vestier, 3 baños, alcoba de servicio con baño,sala, comedor, cocina integral,
red de gas, zona de ropas independiente, balcón, parqueadero doble lineal, cuarto útil.
Edificio con portería 24 horas, piscina,turco, gimnasio,salón social.
Valor 670 Millones de pesos
</t>
  </si>
  <si>
    <t>3af34be07579743e5a7694e4</t>
  </si>
  <si>
    <t xml:space="preserve">APARTAMENTO EN VENTA EN CASTROPOL, DE 174,58MTRS2, ES  CLÁSICO DE GRAN TAMAÑO, LA UNIDAD ES COMPLETA,  CERCA DE LA AV PALMAS, CARULLA, MALL, CERCA PARQUE LLERAS, AV POBLADO, CON EXCELENTES VIAS DE ACCESO.
cuenta con una pequeña terraza en el primer piso, en donde también se encuentran 3 de las habitaciones, incluyendo la principal que tiene baño y Vestier Adicional a un estar con un comedor y un baño que sirve para dos de las habitaciones. Adicional se puede encontrar un clóset de linos. En el piso de ingreso (2do) está ubicada la sala comedora, un balcón, una habitación con su baño y la cocina con cuarto del servicio.
</t>
  </si>
  <si>
    <t>653ac8f42ca05294b95ecd7a</t>
  </si>
  <si>
    <t xml:space="preserve">Cod. 4168700. Spacios te ofrece esta Cómoda y  Amplia Casa, que cuenta con tres niveles donde encontrarás 5 confortables habitaciones, 4 Closets, 1 vestier, 3 baños privados, 2 baños sociales Cabinados, Enchapados, con Mueble inferior y Calentador. Adicional 1 habitación de Servicio con su respectivo baño. La casa tiene una agradable Cocina integral en Isla, Estufa mixta con Horno y Campana extractora. Adicional una amplia Sala, Comedor, Estudio y Biblioteca. Además Zona de ropas, Patio y terraza, 2 parqueaderos cubiertos privados. La unidad cuenta con Seguridad 24 horas, Parqueadero de Visitantes, Área de mascotas y Zonas verdes. Ubicado en un sector exclusivo de la ciudad, cerca al Mall Santa Fe. Valor Predial $ 1.500.000
</t>
  </si>
  <si>
    <t>2aa807d5c160ef48fdb26cd8</t>
  </si>
  <si>
    <t xml:space="preserve">Se vende apartamento Laureles Campestre 97mts
2 alcobas, estudio, 2 baños,sala, comedor, cocina integral, red de gas, zona de ropas independiente, balcón,
 parqueadero, cuarto útil.
Unidad cerrada, portería 24 horas, piscina, zonas verdes, parqueadero visitantes, cancha múltiple,lago,mall comercial.
Valor 460 Millones de pesos
</t>
  </si>
  <si>
    <t>ee392451fadcf6a99d12b5aa</t>
  </si>
  <si>
    <t xml:space="preserve">Vendo bonito apartamento de 44 mts.en la parte alta de Buenos Aires.  Consta de 3 habitaciones  con clóset y ventana exterior; un baño enchapado y cabinado, sala comedor con una espectacular vista panorámica hacia Medellín.  Cocina integral con mesón en granito verde ubatuba, gabinetes en madera, horno, campana extractora y barra; zona de ropas, red de gas y calentador.  Puerta de entrada con reja.  Quinto piso por escalas.
Urbanización abierta con parqueaderos comunes para carros y motos, con puerta principal de acceso y   citofonía para todos los apartamentos, alarma de incendio y circuito de vigilancia. Cancha polideportiva y juegos infantiles.  Parqueaderos comunes para carro y para moto.  Con transporte público hasta la puerta de la urbanización.  Cerca a la Estación de Policía de Buenos Aires.
Documentación al día, para entrega inmediata.
</t>
  </si>
  <si>
    <t>2ec70bd82207b276fb6629ff</t>
  </si>
  <si>
    <t xml:space="preserve">Se Vende espectacular apartamento en Laureles el Nogal, excelente ubicación, zona residencial de fácil acceso desde la avenida 33 y Av. 80, cerca de ofix 33, mall y Éxito de Laureles, primer y segundo parque de laurel, Instituciones Educativas, Droguerías, Canchas, Parques, entre otros sitios de interés. Además, el sector cuenta con muy buena ruta de trasporte integrado.
° Piso 5 con Ascensor
° 120 Mts Aproximadamente
° Cocina integral muy moderna equipada con horno, cubierta, extractor e isla con mesones en mármol
° Zona de ropas amplia
° Sala – comedor muy amplia
° 3 Habitaciones con closet
° 2 Baños terminados con cabinas
° Balcón amplio
° Red de gas
° Parqueadero
° Cuarto Útil
Excelente Oportunidad excelente precio.
Hemos conquistado este espacio para Ti, comunícate con nosotros Ya.
</t>
  </si>
  <si>
    <t>938dbe17c84747312dee4cdc</t>
  </si>
  <si>
    <t>Hermoso apartamento en venta de 47mts2 (rea por confirmar con escrituras), ubicado en Robledo La campiña, ambiente tranquilo, 3 alcobas cada una con closet, 1 baño cabinado, parqueadero cubierto sencillo, la unidad cuenta con amplias zonas de esparcimiento ideales para el descansar y disfrutar en familia, Excelente vista a la ciudad, cercano a rutas de transporte con muy buenas vías de acceso y cerca a estación Metrocable La Aurora</t>
  </si>
  <si>
    <t>5852bd78fdf62a27f290d3f6</t>
  </si>
  <si>
    <t>&lt;b&gt;Vendo casa 3er piso en Florencia parte alta &lt;/b&gt;&lt;br&gt;&lt;br&gt;Barrio Florencia Medell&amp;iacute;n&lt;br /&gt;
Casa 3er piso &lt;br /&gt;
77 m2 aproximadamente &lt;br /&gt;
3 alcobas amplias &lt;br /&gt;
Un ba&amp;ntilde;o &lt;br /&gt;
Sala comedor amplia &lt;br /&gt;
Cocina integral &lt;br /&gt;
Patio aparte &lt;br /&gt;
Zona de ropas aparte &lt;br /&gt;
Calle amplia &lt;br /&gt;
Predial 85.400 trimestral &lt;br /&gt;
Buena ruta de buses &lt;br /&gt;
Documentos al dia &lt;br /&gt;
Precio $ 160&lt;br /&gt;
&lt;br /&gt;
C&amp;oacute;digo 12 &lt;br /&gt;
Pfv recordar c&amp;oacute;digo, sector y precio &lt;br /&gt;&lt;br&gt;&lt;br&gt; Características adicionales: &lt;br&gt; - Agua corriente&lt;br&gt; &lt;br&gt;&lt;br&gt; Ref#623836.</t>
  </si>
  <si>
    <t>a69d8d11f06cd2fd01398344</t>
  </si>
  <si>
    <t>&lt;b&gt;VENTA DE APARTAMENTO EN LA AMERICA&lt;/b&gt;&lt;br&gt;&lt;br&gt;3 HABITACIONES&lt;br /&gt;
1 BA&amp;Ntilde;O&lt;br /&gt;
ZONA DE ROPAS&lt;br /&gt;
COCINA INTEGRAL&lt;br /&gt;
SALA&lt;br /&gt;
AREA: 53mtrs2&lt;br /&gt;
PISO 3&lt;br /&gt;&lt;br&gt;&lt;br&gt; Características adicionales: &lt;br&gt;  &lt;br&gt;&lt;br&gt; Ref#624176.</t>
  </si>
  <si>
    <t>d36144dd28b43daedc902b18</t>
  </si>
  <si>
    <t>&lt;b&gt;VENDO APARTAMENTO EN EL BARRIO CRISTOBAL&lt;/b&gt;&lt;br&gt;&lt;br&gt;ESTADO BUENO&lt;br /&gt;
TERCER PISO &lt;br /&gt;
SALA/COMEDOR &lt;br /&gt;
COCINA INTEGRAL CON BARRA AMERICANA&lt;br /&gt;
BALCON&lt;br /&gt;
2 HABITACIONES &lt;br /&gt;
1 BA&amp;Ntilde;O ENCHAPADO &lt;br /&gt;
1 CLOSET&lt;br /&gt;
HALL&lt;br /&gt;
RED DE GAS&lt;br /&gt;
NO HAY ADMINISTRACION &lt;br /&gt;
ZONA DE ROPA &lt;br /&gt;
VESTIER&lt;br /&gt;
CUARTO UTIL&lt;br /&gt;
PATIO&lt;br /&gt;
BIBLIOTECA &lt;br /&gt;
PARQUEADERO&lt;br /&gt;
CITOFONO &lt;br /&gt;
NO HAY PORTERIA&lt;br /&gt;
CERCA AL COLEGIO SALAZAR &lt;br /&gt;
FACILIDAD DE TRASPORTE&lt;br /&gt;
CENTRAL PARA SUPERMERCADOS Y COMIDAS15200&lt;br /&gt;&lt;br&gt;&lt;br&gt; Características adicionales: &lt;br&gt;  &lt;br&gt;&lt;br&gt; Ref#624218.</t>
  </si>
  <si>
    <t>addf200fad0a0c6b2831012e</t>
  </si>
  <si>
    <t>&lt;b&gt;ARRENDO APARTAMENTO EN RODEO ALTO&lt;/b&gt;&lt;br&gt;&lt;br&gt;3 ALCOBAS &lt;br /&gt;
2 BA&amp;Ntilde;OS &lt;br /&gt;
SALA-COMEDOR &lt;br /&gt;
1 HALL &lt;br /&gt;
2 MIRADORES &lt;br /&gt;
ZONA DE ROPAS &lt;br /&gt;
RED DE GAS &lt;br /&gt;
PISCINA &lt;br /&gt;
PARQUEADERO&lt;br /&gt;
SALON SOCIAL &lt;br /&gt;
ZONAS VERDES &lt;br /&gt;
PARQUE INFANTIL&lt;br /&gt;
ARRENDO EN 11000000&lt;br /&gt;
C&amp;oacute;digo del Inmueble Espacio urbano: 989451&lt;br /&gt;&lt;br&gt;&lt;br&gt; Características adicionales: &lt;br&gt;  &lt;br&gt;&lt;br&gt; Ref#624271.</t>
  </si>
  <si>
    <t>4a8eae2d6f084bc92e755eef</t>
  </si>
  <si>
    <t>&lt;b&gt;VENTA APARTAMENTO BELEN LA PALMA  CODIGO: 1008256&lt;/b&gt;&lt;br&gt;&lt;br&gt;sala comedor amplio, cocina integral, 3 alcobas mas la de servivio, 2 ba&amp;ntilde;os completos y 1 de servicio, hall, balcon con buena vista, red de gas, zona de ropas, cuarto util en el atico, sala , biblioteca , 4 closts, parqueadero privado con escrituras, citofono y ascensor.&lt;br /&gt;&lt;br&gt;&lt;br&gt; Características adicionales: &lt;br&gt;  &lt;br&gt;&lt;br&gt; Ref#624247.</t>
  </si>
  <si>
    <t>6a93f8c43563a382a11fe29f</t>
  </si>
  <si>
    <t>&lt;b&gt;VENDO DOS APARTAMENTOS CON LA MISMA MATRICULA&lt;/b&gt;&lt;br&gt;&lt;br&gt;VENDO DOS APARTAMENTOS GEMELOS &lt;br /&gt;
 &lt;br /&gt;
CON LA MISMA MATRICULAPISO 801 Y 901 EN SAN JAVIER CERCA A LA ESTACION,TRES HABITACIONES,SALON COMEDOR ,COCINA DE CONCEPTO ABIERO INTEGRALRED DE GAS, BALCON MUY AMPLIO CON MUY BUENA VISTA PARQUEADERO, PORTERIA DIURNA&lt;br /&gt;
&lt;br /&gt;
 &lt;br /&gt;
C&amp;oacute;digo del Inmueble Espacio urbano: 998932&lt;br /&gt;&lt;br&gt;&lt;br&gt; Características adicionales: &lt;br&gt;  &lt;br&gt;&lt;br&gt; Ref#624254.</t>
  </si>
  <si>
    <t>60a5a064dba616b70d4199d7</t>
  </si>
  <si>
    <t>&lt;b&gt;VENDO APARTAMENTO EN CONQUISTADORES CODIGO: 1008343&lt;/b&gt;&lt;br&gt;&lt;br&gt;EXCELENTE ESTADO&lt;br /&gt;
SALA/ COMEDOR &lt;br /&gt;
COCINA INTEGRAL&lt;br /&gt;
3 ALCOBAS&lt;br /&gt;
2 BA&amp;Ntilde;OS&lt;br /&gt;
MIRDOR&lt;br /&gt;
ZONA DE ROPA&lt;br /&gt;
PISO CERAMICO &lt;br /&gt;
PARQUEADERO&lt;br /&gt;
CITOFONO&lt;br /&gt;&lt;br&gt;&lt;br&gt; Características adicionales: &lt;br&gt;  &lt;br&gt;&lt;br&gt; Ref#624236.</t>
  </si>
  <si>
    <t>0d848c76dec300979bb371bb</t>
  </si>
  <si>
    <t>&lt;b&gt;CASA SAN JAVIER&lt;/b&gt;&lt;br&gt;&lt;br&gt;CUATRO ALCOBAS &lt;br /&gt;
DOS BA&amp;Ntilde;OS &lt;br /&gt;
45 MIL DE PREDIAL &lt;br /&gt;
AREA DE CONSTRUIDA 100M&lt;br /&gt;
AREA DE LOTE 56M&lt;br /&gt;
ZONA DE ROPAS&lt;br /&gt;
RED DE GAS&lt;br /&gt;
NO PAGA ADMINISTRACION &lt;br /&gt;
2 SALAS&lt;br /&gt;
COMEDOR&lt;br /&gt;
ES DE SEGUNDO Y TERCER PISO&lt;br /&gt;&lt;br&gt;&lt;br&gt; Características adicionales: &lt;br&gt;  &lt;br&gt;&lt;br&gt; Ref#624256.</t>
  </si>
  <si>
    <t>a3b2972e5fd59614c48f2c59</t>
  </si>
  <si>
    <t>&lt;b&gt;VENTA DE APARTAMENTO LA FLORESTA&lt;/b&gt;&lt;br&gt;&lt;br&gt;TIENE 2 ALCOBAS,2 BA&amp;Ntilde;OS,MUY ILUMINADO, PARQUEADERO, MUY BIEN UBICADO, AREA56 MTRS, SALA COMEDOR, COCINA INTEGRAL, ZONA DE ROPA, 3 PISO SIN ASENSOR, Y ES INTERNO&lt;br /&gt;
&lt;br /&gt;
C&amp;oacute;digo del Inmueble Espacio urbano: 992695&lt;br /&gt;&lt;br&gt;&lt;br&gt; Características adicionales: &lt;br&gt;  &lt;br&gt;&lt;br&gt; Ref#624276.</t>
  </si>
  <si>
    <t>d000e8e1ae2bd52dfa397672</t>
  </si>
  <si>
    <t>&lt;b&gt;VENTA DE APARTAMENTO EN LA AMERICA&lt;/b&gt;&lt;br&gt;&lt;br&gt;sala comedor, cocina integral, 2 alcobass, 2 ba&amp;ntilde;os, hall, mirador, red de gas, zona de ropas, atico, piso en ceramica, patio, closth, precio negociable y tambien se puede Vencambio.&lt;br /&gt;
CODIGO: 987367&lt;br /&gt;&lt;br&gt;&lt;br&gt; Características adicionales: &lt;br&gt;  &lt;br&gt;&lt;br&gt; Ref#624151.</t>
  </si>
  <si>
    <t>d07e28b122fc33928aaa325c</t>
  </si>
  <si>
    <t>&lt;b&gt;VENTA DE CASA FLORESTA&lt;/b&gt;&lt;br&gt;&lt;br&gt;Se vende casa en la floresta tiene sala comedor, cocina integral, 4 alcobas, 3 ba&amp;ntilde;os, mirador, red de gas, zona de ropas, piso en ceramica, patio, biblioteca&lt;br /&gt;&lt;br&gt;&lt;br&gt; Características adicionales: &lt;br&gt;  &lt;br&gt;&lt;br&gt; Ref#624212.</t>
  </si>
  <si>
    <t>7c37915cb87ed4892c888868</t>
  </si>
  <si>
    <t>&lt;b&gt;VENTA DE APARTAMENTO EN LA MOTA PARTE BAJA CODIGO: 1008240&lt;/b&gt;&lt;br&gt;&lt;br&gt;sala comedor, cocina integrala, 4 alcobas, 4ba&amp;ntilde;os, hall, 3 miradores , red de gas, comedor, zona de ropas,biblioteca, vestier, patio, 4 closths, citofono, parqueadero privado, vista hacia zona verde, precio negociable, unidad cerrada con vigilancia 24 hrs, terraza hacia zona verde&lt;br /&gt;&lt;br&gt;&lt;br&gt; Características adicionales: &lt;br&gt;  &lt;br&gt;&lt;br&gt; Ref#624210.</t>
  </si>
  <si>
    <t>1e97f7139fb0e47cfda8145f</t>
  </si>
  <si>
    <t>Casa en el sector de Medellin-Prado centro la candelaria , cerca al hospital san Vicente y a la estación del metro hospital, cuenta con 349 metros, distribuidos en 2 niveles, 8 alcobas, 6 baños, sala, comedor, biblioteca, 2 patios, 2 balcones uno interno y otro externo,zona de lavandería, alacena, closet de linos, 5 closet y 3 vestier, zona de ropas, cuarto de aseo cocina integral con lava vajillas, parqueadero cubierto con mezanine y baño.las imagenes que aqui aparecen son solo referencia del inmueble que se esta promocionando por lo tanto se vende desocupado Código del inmueble 447-9273. Jessica Ramirez 3012766783</t>
  </si>
  <si>
    <t>f7ff4e5cc21634a699ed6603</t>
  </si>
  <si>
    <t>Apartamento en el sector de Laureles, cuenta con buenos acabados, amplios y cómodos espacios, cuarto y baño de servicio, habitación principal con baño y vestier, biblioteca y amplio balcón. Unidad cerrada con zonas comunes completas y ubicación estratégica con amplias rutas de transporte publico cerca.</t>
  </si>
  <si>
    <t>abf4b0f1452ab6f433a3fc9f</t>
  </si>
  <si>
    <t xml:space="preserve">Area 65 mt, 2 alcobas, 2 baños, sala, comedor, cocina integral, estudio, zona de ropas, parqueadero privado. 
Edificio con porteria 24 horas, circuito cerrado de tv, shut de basuras. 
Cerca Av Oriental, Clinica Soma, Clinica fundadores, Instituciones educativas, con buenas rutas de transporte, a 2 cuadras de la nueva estacion la Catedral de el metro plus. 
</t>
  </si>
  <si>
    <t>e13ee3bd675545fc0d8090da</t>
  </si>
  <si>
    <t xml:space="preserve">Código 4042
Se vende Apartamento en boston
Apartamento de 51 m2, 2 alcobas,  1 baño, cocina integral,  closet, red de gas, zona de ropas,  balcón, sala/comedor, ventanal, zonas verdes, porteria diurna, no tiene ascensor pero es piso 3 siendo el utimo.
Adm: 60.000
Precio de venta 126.000.000
</t>
  </si>
  <si>
    <t>674cf094bd3997922094220d</t>
  </si>
  <si>
    <t xml:space="preserve">SEA Confiable vende apartamento de 50 m2 en Laureles a dos cuadras del Éxito de Laureles y El Consumo. Está cerca a la Iglesia Consolata, D1 y Justo y Bueno. Excelente transporte público (circular y alimentadores del metro) cercano al próximo Tranvía de la 80, a parques, centros comerciales y a la Universidad Pontificia Bolivariana. Se está construyendo una clínica cerca a la unidad. El apartamento está en unidad cerrada, con portería y vigilancia 24 horas, piscina, gym, parqueadero privado y de visitantes, cuarto útil. Cuenta con dos habitaciones con closets, dos baños cabinados (uno en habitación principal) sala- comedor, cocina integral, zona de ropas, balcón con vista panorámica. Predial 1 millon anual, no tiene hipoteca Contáctanos.
</t>
  </si>
  <si>
    <t>1683c47d940c00d93879bb7c</t>
  </si>
  <si>
    <t xml:space="preserve">Apartamento en venta en el Poblado, sector el Tesoro, en ubicación de facil acceso y cerca a todo.
El apartamento cuenta con un área de 160 M2,  3 habitaciones todas con baño con luz natural, la principal con vestier y las dos familiares con closet, Baño social, estudio, cocina integral, salón social. Parqueadero doble lineal y cuarto útil.
El edificio cuenta con ascensor, zona verde y juegos infantiles, porteria las 24 horas
Predial $610.000
</t>
  </si>
  <si>
    <t>1df5bc49477ab17b134ca370</t>
  </si>
  <si>
    <t xml:space="preserve">Area 140 mtrs, 4 alcobas con closet la principal con baño, 4 baños cabinados, salón comedor, cocina integral, zona de ropas, parqueadero doble lineal, cuarto útil.
Unidad porteria 24 horas, salón social, juegos, polideportivo, piscinas.
Cerca a Centro comercial arcadia, Clinica las Americas.
</t>
  </si>
  <si>
    <t>3904a5ab82494ac8410e6e03</t>
  </si>
  <si>
    <t xml:space="preserve">Se Vende Apartamento dúplex en Simón Bolívar, cuenta con fácil acceso desde la AV 80, Av. San Juan, CL 35, CR 84, entre otras rutas principales de fácil y ágil ingreso, cercano al mall y éxito de laureles, liceo Salazar y herrera, comerciales, droguerías, colegios, restaurantes y muchos más sitios de interés.
° Área de 240 Mts Aproximadamente
° 3 y 4 Piso
° Sala comedor amplia
° Cocina integral con mesón en mármol y cajones en roble
° Zona de ropas
° Biblioteca
° 4 Habitaciones
° 3 Baños uno con bañera
° Patio
° Parqueadero
Hemos Conquistado Este Espacio Para Ti, Comunícate YA!
</t>
  </si>
  <si>
    <t>f607f9c95cb16ac87876d074</t>
  </si>
  <si>
    <t xml:space="preserve">Area 220 m², 6 alcobas con closet, la principal con baño, 3 baños cabinados, cocina integral, zona de ropas, salón social, balcón, parqueadero privado cubierto.
Cerca a la Vaquita de la 33, Iglesia de Santa Gema, avenida 80, rutas de transporte, supermercados.
</t>
  </si>
  <si>
    <t>771bde95277a12f1e8bea66a</t>
  </si>
  <si>
    <t>Apartaestudio en venta ubicado en Medellín sector Belén Rosales. 
Cinco apartamentos por piso.
Cerca a La Unidad Deportiva Andres Escobar e Iglesia Belén Rosales.  
Comodidades: Sala, 1 alcoba, 1 clóset, 1 baño, piso en cerámica, cocina abierta integral, portería 24 horas, garaje sencillo y ascensor.</t>
  </si>
  <si>
    <t>7d5700c11bb53d7a0ce52687</t>
  </si>
  <si>
    <t>WG ESPECIALISTAS INMOBILIARIA vende hermosa Finca en la Vereda el Totumo en (GIRARDOTA) la casa principal posee una arquitectura en un diseo rustico, pisos en cermica, paredes con acabado rustico, adobe a la vista, cielo razn en tablilla, su distribucin es la siguiente. Al ingresar a la parcela se observ dos construcciones y ambientado con palmeras de buena altura, al ingresar a la casa principal, se observa una sala, comedor, sala de estar ideal para hamacas, una alcoba principal con bao privado con aparatos sanitarios claros, alcoba auxiliar ubicada en mansarda al descubierto, cocina integral amplia con muebles inferiores en madera, mesn en concreto y una isla con una cubierta de cuatro puestos, una alacena amplia y adems una bodega de buen espacio de almacenamiento; corredores amplios con enchape. Por otro lado, se encuentra el establo con capacidad para cuatro equinos presente un ptimo estado de conservacin y sus acabados son raticos con adobe macizo. La zona hmeda cuenta con un diseo mexicano, la cual fue elabora por personal especializado en la construccin de esculturas y espacios, la zona hmeda se compone de una pequea piscina y una fuente tipo cascada de un considerable espacio La parcela cuenta con cercas y acceso por puerta corrediza en buen estado de conservacin</t>
  </si>
  <si>
    <t>c8a8ae4db94e3b8aeaeb0e60</t>
  </si>
  <si>
    <t>&lt;b&gt;Vendo apto 2do piso en simón Bolívar con parqueadero privado y cuarto útil &lt;/b&gt;&lt;br&gt;&lt;br&gt;70 mts.. La america. Cerca  al colegio Salazar y Herrera. Estrato 4. Park. &amp;Uacute;til.. 2 alc y studio o 3a alc. 2o.piso. Ascensor. Porter&amp;iacute;a diurna. Adm 170mil. Piden $235 neg. SEMI-INTERNO&lt;br /&gt;
&lt;br /&gt;
C&amp;oacute;digo 32 &lt;br /&gt;
Pfv recordar c&amp;oacute;digo, sector y precio &lt;br /&gt;&lt;br&gt;&lt;br&gt; Características adicionales: &lt;br&gt; - Agua corriente&lt;br&gt; &lt;br&gt;&lt;br&gt; Ref#631260.</t>
  </si>
  <si>
    <t>faca6b8e2e38822ba2e80e30</t>
  </si>
  <si>
    <t>11ba31b2db49158b26d9f4d4</t>
  </si>
  <si>
    <t xml:space="preserve">Laureles a 1 Cuadra de la UPB * Av Jardin
Apartamento en Venta
Area 95 mts2 + 53 de terraza
3 habitaciones  + servicio
Sala, comedor, balcon
2 baños + servicio
1 parquedero + util
Ascensor
Porteria diurna
Excelente punto, vias de acceso y transporte publico.
Administracion $325.000
Predial trimestr $400.000
</t>
  </si>
  <si>
    <t>9f792bdbab8b40c37bf32c81</t>
  </si>
  <si>
    <t>Apartamento de 98 metros aproximados (por confirmar sobre escrituras), cuenta con amplios espacios iluminados, 3 alcobas   estudio, patio y ventanal. Ubicado cerca del Asilo Santa Ana, con excelente ruta de buses.</t>
  </si>
  <si>
    <t>b9c754f857794ad91f5d7603</t>
  </si>
  <si>
    <t>En esta oportunidad te presentamos este acogedor apartamento de 67 mts2 (por confirmar sobre escrituras) ubicado en el sector de Robledo, de espacios iluminados, cuenta con zonas comunes perfectas para el disfrute con amigos y familia. Posee facil acceso ubicado cerca de la bomba Doña Maria, cajeros automáticos, y rutas de transporte publico.</t>
  </si>
  <si>
    <t>18656c736ad2faa829ef59a0</t>
  </si>
  <si>
    <t>Apartamento de 57 Mtrs2 Aprox. por confirmar sobre escrituras. Con buenas rutas de transporte, excelente iluminación y muy buenos espacios, ideal para disfrutar de los buenos momentos en familia. Ubicado en excelente sector, cerca de mall del indio y las palmas.</t>
  </si>
  <si>
    <t>49b611aac413acfdd287d3e4</t>
  </si>
  <si>
    <t>008c2b51efb9ec50c33a0d76</t>
  </si>
  <si>
    <t xml:space="preserve">Hermoso apartamento con 54 mt2 construidos y distribuidos en: Piso en cerámica, salón comedor, 2 alcobas, 2 closets, Balcón, 2 baños 1 cabinado y otro sencillo, cocina integral, zona de ropa, calentador y red de gas natural 
Unidad cerrada con portería 24 Horas, parqueaderos de visitantes, ascensor, salón social, juegos infantiles, zonas verdes y piscina.
El área del inmueble va sujeta a verificación de escrituras.
</t>
  </si>
  <si>
    <t>cb8645d5424fefb02333e007</t>
  </si>
  <si>
    <t>Apartamento la villa de aburra1 en [] - Medellín - Antioquia</t>
  </si>
  <si>
    <t>a281136ffafef3382dd042e3</t>
  </si>
  <si>
    <t xml:space="preserve">Se vende lindo apartamento en laureles,  primer piso con balcon ,3 habitaciones ,3baños, 1 alcoba de servicio, parqueadero cubierto, estrato5, 138 metros cuadrados. Patio descubierto.
Cocina, baños y patio remoldelados.
Administración $273 mil
Predial $420 mil  trimestral
</t>
  </si>
  <si>
    <t>8f745aab0448159742c5339e</t>
  </si>
  <si>
    <t xml:space="preserve">Se vende apartamento en Conquistadores, zona plana, ideal para caminar, con todos los servicios cercanos. Clínica conquistadores, Bancos, centro comercial Unicentro entre otros. El Edificio esta ubicado en un sector tranquilo, cuadra cerrada, y cuenta con vigilancia las 24 horas. El apartamento cuenta con 116 metros cuadrados muy bien distribuidos. 3 alcobas mas alcoba del servicio. 2 baños, balcón. Parqueadero doble lineal.
</t>
  </si>
  <si>
    <t>8c30c620a2161ece12b0edd2</t>
  </si>
  <si>
    <t xml:space="preserve">SE VENDE APARTAMENTO EN EL POBLADO SECTOR LOS BALSOS
Apartamento en venta en Los Balsos, de 205 MT2, cuenta con, 3 habitaciones, 4 baños, sala comedor, balcón, cocina integral, habitacion del servicio con baño, calentador a gas, zona de ropas, 2 parqueaderos. Portería 24 horas, piscina, salón social, juegos infantiles, 
</t>
  </si>
  <si>
    <t>59fe50334e93c0d50cfdae2a</t>
  </si>
  <si>
    <t>Casa 2 do piso en Belén aliadas en {"id_zona":313584,"zona":"Belen Aliadas","id_ciudad":496,"id_empresa":57904,"location_id":null} - Medellín - Antioquia</t>
  </si>
  <si>
    <t>4f637111b0be3ed5de564a2a</t>
  </si>
  <si>
    <t>Mattis Inmobiliaria te presenta este acogedor apartamento de edificación para vivienda multifamiliar, con amplios ventanales que llenan de luz y de vida cada uno de sus espacios interiores. Cuenta con una cocina integral, abierta y funcional, una sala con el espacio ideal para tus reuniones familiares, goza además de una zona de ropas práctica e independiente y balcón. Cuenta con una terraza de un área de 89.53 libres. Ubicado cerca supermercados, colegios y Metroplús. Contactamos para brindarte toda la información que requieres sobre esta propiedad.</t>
  </si>
  <si>
    <t>02e0efc81d72fddb10b5e830</t>
  </si>
  <si>
    <t>se vende cómodo  apartamento en el sector de san javier cerca al  metro  en un costo de 140,000.000
costa de : sala comedor, cocina semi integral, red de gas, 2 alcobas , 2 closets, piso en cerámica, 2 baños - 1 cabinado -1 social, zona de ropas, parqueadero común, salon social ,juegos infantiles</t>
  </si>
  <si>
    <t>2f0ef30d4c7f91f73f0cdd70</t>
  </si>
  <si>
    <t>se vende amplio apartamento en el sector del estadio con  muy buena vista , cuenta con 124  m2. 3 alcobas 2 baños  sala comedor cocina integral red de gas calentador  balcón   ascensor  video portero . el apartamento se entrega con persianas verticales y blackout hechos a la medida  tiene 22 bibliotecas en habitaciones no principales . zona de ropas , parqueadero sencillo cubierto . Administracion $217.000 .
Valor del apartamento $ 480.000.000</t>
  </si>
  <si>
    <t>6ff55d57892ad8a7add9669e</t>
  </si>
  <si>
    <t>Venta Apto Conquistadores, 143 Metros, sala comedor, star, 2 baños, cocina integral cerrada, 3 piso por escalas, cerca a CC Unicentro, buen transporte y movilidad.Pedido $400 Millones</t>
  </si>
  <si>
    <t>85f0cbcd0c0956356150f2df</t>
  </si>
  <si>
    <t>&lt;b&gt;Se vende apto 54m2, parqueadero, Calasanz  Medellín&lt;/b&gt;&lt;br&gt;&lt;br&gt;Apartamento en conjunto residencial ubicado en Medell&amp;iacute;n sector Calasanz cerca a supermercados y rutas de trasporte p&amp;uacute;blico; cuenta con las siguientes caracter&amp;iacute;sticas:&lt;br /&gt;
&amp;bull;	54 m2&lt;br /&gt;
&amp;bull;	Tres alcobas&lt;br /&gt;
&amp;bull;	Dos ba&amp;ntilde;os&lt;br /&gt;
&amp;bull;	Cocina integral &lt;br /&gt;
&amp;bull;	Red de gas&lt;br /&gt;
&amp;bull;	Sala comedor&lt;br /&gt;
&amp;bull;	Zona de ropas&lt;br /&gt;
&amp;bull;	Balc&amp;oacute;n &lt;br /&gt;
&amp;bull;	Piso 11 &lt;br /&gt;
&amp;bull;	Estrato 5&lt;br /&gt;
&amp;bull;	Parqueadero privado&lt;br /&gt;
&amp;bull;	Administraci&amp;oacute;n: 156.00&lt;br /&gt;
La unidad residencial cuenta con:&lt;br /&gt;
&amp;bull;	Porter&amp;iacute;a 24 horas&lt;br /&gt;
&amp;bull;	Juegos infantiles&lt;br /&gt;
&amp;bull;	Piscina&lt;br /&gt;
&amp;bull;	Canchas&lt;br /&gt;
&amp;bull;	Sal&amp;oacute;n social&lt;br /&gt;
&lt;br /&gt;&lt;br&gt;&lt;br&gt; Características adicionales: &lt;br&gt; - Agua corriente&lt;br&gt; &lt;br&gt;&lt;br&gt; Ref#681866.</t>
  </si>
  <si>
    <t>be9978e704c9865e184a21e5</t>
  </si>
  <si>
    <t>&lt;b&gt;Vendo casa 3er piso, ubicada en el barrio Girardot &lt;/b&gt;&lt;br&gt;&lt;br&gt;Vendo casa tercer piso, ubicada en el barrio Girardot con excelentes v&amp;iacute;as de acceso &lt;br /&gt;
Documentos al d&amp;iacute;a con escrituras &lt;br /&gt;
&lt;br /&gt;
La casa tiene: &lt;br /&gt;
&lt;br /&gt;
5 habitaciones&lt;br /&gt;
2 ba&amp;ntilde;os &lt;br /&gt;
4 closet &lt;br /&gt;
Patio y zona de ropas independiente &lt;br /&gt;
2 salas &lt;br /&gt;
Espacio para comedor &lt;br /&gt;
Balc&amp;oacute;n &lt;br /&gt;
Escalas amplias &lt;br /&gt;
Buena iluminaci&amp;oacute;n y aire &lt;br /&gt;
Zona com&amp;uacute;n donde se puede parquear&lt;br /&gt;
120 m2 &lt;br /&gt;
&lt;br /&gt;
Tel&amp;eacute;fono: 3117829790&lt;br /&gt;
&lt;br /&gt;
Precio: $260'000.000&lt;br /&gt;
C&amp;oacute;digo: 12&lt;br /&gt;
Referencia: 681327&lt;br /&gt;
&lt;br /&gt;
Por favor recordar: Sector, precio, c&amp;oacute;digo y referencia &lt;br /&gt;
 &lt;br /&gt;
&lt;br /&gt;&lt;br&gt;&lt;br&gt; Características adicionales: &lt;br&gt; - Agua corriente&lt;br&gt;- Habitación principal&lt;br&gt;- Sala&lt;br&gt; &lt;br&gt;&lt;br&gt; Ref#681327.</t>
  </si>
  <si>
    <t>6e75ef3112c6eb56941a0f10</t>
  </si>
  <si>
    <t xml:space="preserve">Se vende hermoso aparta - estudio ubicado en Calasanz cerca a metrosalud, a una cuadra de la 83, el apartamento cuenta con bonitos acabados, 1 habitación, 1 baño, sala comedor, cuarto útil, zona de ropas, red de gas, calentador, alacena, balcón, portería las 24 horas, sector residencial y cerca a transporte público y rutas integradas.
</t>
  </si>
  <si>
    <t>e2fe6bd1909ecf74e2a8fe5d</t>
  </si>
  <si>
    <t xml:space="preserve">SON 60 MTS 2 DOS ALCOBAS DOS BAÑOS, SALÓN COMEDOR, ESTAR Y PARQUEADEROS COMUNES, SALÓN SOCIAL. $155.000.000
</t>
  </si>
  <si>
    <t>13a5977c5069ac29df7b8890</t>
  </si>
  <si>
    <t xml:space="preserve">SON 90 METROS MÁS 15 M2 DE TERRAZA , PISO 2 , ASCENSOR , 2 AÑOS DE CONSTRUIDO , COCINA ABIERTA CON BARRA , 3 ALCOBAS, DOS DE LAS ALCOBAS CON BAÑO PRIVADO , BALCÓN , PORTERÍA DIURNA , ADMINISTRACIÓN $230.000 PEDIDO NEGOCIABLE $475.000.000.
EN EL EDIFICIO SOLO HAY 9 PISOS  8 APARTAMENTOS, ES UN APARTAMENTO POR PISO.
</t>
  </si>
  <si>
    <t>09f6c3f0be8e5cf40bf8cf1b</t>
  </si>
  <si>
    <t xml:space="preserve">Apartamento en laurele con una excelente ubicacion , cerca al Estadio Atanasio Girardot, a la Universidad Potifincia Bolivariana y al Exito de la 70 , con excelentes vias de acceso  y muy buenas rutas de transporte publico. Inmueble de 106 metros banstante amplio e iluminado consta de 3 alcobas,2 baños,sala comedor, cocina integral y balcon .
</t>
  </si>
  <si>
    <t>523bf29766270e18cc5c4816</t>
  </si>
  <si>
    <t xml:space="preserve">Area 86 mtrs, 3 alcobas la principal con baño, 2 baños cabinados, salón comedor, cocina integral, zona de ropas,  balcón,  red de gas, calentador, cuarto útil, parqueadero privado cubierto, tercer piso con ascensor.
PH.
Cerca a Univercidad Pontificia Bolivariana. 
</t>
  </si>
  <si>
    <t>9f6a998eba077427056cd117</t>
  </si>
  <si>
    <t>Te ofrecemos apartamento ubicado en belén, cuenta con 2 habitaciones, 2 baños, 1 parqueadero, sala comedor, cocina integral, balcón, ascensor;  C. Comerciales,				Supermercados, Clínicas, Iglesias, Colegios y Universidades.
comunícate con nosotros para mejor asesoría.</t>
  </si>
  <si>
    <t>ff231b4038eb68167d8c2cf2</t>
  </si>
  <si>
    <t>Apartamento duplex de 100 metros aproximados (por confirmar sobre escrituras), cuenta con amplios espacios iluminados, acabaos modernos, con hermosa vista a la ciudad, ubicado cerca del mall santa Ana.</t>
  </si>
  <si>
    <t>ae1992e391db3e37a0985ef0</t>
  </si>
  <si>
    <t>Vendo apartocasa de 63m2 en Belen Aliadas en {"id_zona":234646,"zona":"Belen","id_ciudad":496,"id_empresa":39524,"location_id":null} - Medellín - Antioquia</t>
  </si>
  <si>
    <t>f36bf183e5df18dc45be8301</t>
  </si>
  <si>
    <t>Se vende apartaestudio tipo Loft, excelente ubicación, a tan solo unas cuadras de la Universidad de Medellín, cerca de centros comerciales, cuenta con excelente transporte público, a dos cuadras del metro Plus.
 Precio: 170.000.000 Millones.
Área 37.27 mt
1 Baño
Cocina Integral con barra  
Zona de ropas
Admón: 192.000
Estrato: 4
Predial: 60.000 mensual 
Si deseas conocer el inmueble no dudes en agendar tu cita.</t>
  </si>
  <si>
    <t>278209c0d65a4eb3146677d5</t>
  </si>
  <si>
    <t>Apto con 3 alcobas y alcoba de servicio, parqueadero lineal. Zonas comunes con piscina, gimnasio, turco, juegos infantiles, vigilancia 24 horas.</t>
  </si>
  <si>
    <t>297bb4cca5bd8eb69c02706e</t>
  </si>
  <si>
    <t>Apto de 3 alcobas cada una con baño privado, cuenta con buenos acabados en madera, pisos en mármol, alcoba de servicio, baño social, biblioteca, estar de T.V, balcón, 2 parqueaderos independientes.
Las zonas comunes cuentan con piscina, turco, salón social, juegos infantiles.</t>
  </si>
  <si>
    <t>200f80cfa58b3e9968927c06</t>
  </si>
  <si>
    <t>CASA EN VENTA LOS COLORES MEDELLIN ZONA 3 LAURELES Unifamiliar lote de 196 metros, construccion 281 metros, 4 alcobas con closet, 3 baos, alcoba de servicio con bao, cocina integral, sala, comedor, estar,3 patios, mirador, garaje doble lineal.Excelente sector muy residencial y tranquiloTodo tipo de negocios cercaArrendamientos Promobienes Ltda 2500481Alberto Velez M 3116350819</t>
  </si>
  <si>
    <t>19952efbf1433b83b364ba86</t>
  </si>
  <si>
    <t xml:space="preserve">Hermosa Casa en reformada, en segundo, con dos parqueos y puerta electronica.
3 alcobas 2 de ellas con baño, alcoba de servicio, cocina integral, salon comedor, estar, 2 balcones, estudio, parqueadero doble lineal.
Impuesto Predial $ 460.000 trimestral
Hermosa casa con excelente iluminacion, pisos en ceramica, parqueadero cubierto con domo, excelentes acabados.
Casa en segundo piso de techo y en excelente sector residencial, cerca a la AV. 33 y a la Iglesia Santa Gema.
</t>
  </si>
  <si>
    <t>51d9cc839f18d821c03b651b</t>
  </si>
  <si>
    <t xml:space="preserve">Área 89 m2, 3 alcobas (principal con baño y vestier), sala comedor amplios, balcón tipo terraza, parqueadero doble independiente, zona de ropas independiente, cocina integral tipo americano, vista a la ciudad (SIN PONIENTE).
Unidad cerrada con portería 24 h, parqueadero de visitantes, polideportivo, Gimnasio, piscina, salón social, salón de juegos, placa polideportiva, cancha de squash, sauna, turco, jacuzzi, cancha de tenis super mercado y zonas verdes.
A 5 min de la 80, mall gran vía, Exito gran vía, Clínica las Américas, centro comercial Arkadia, parques y excelentes rutas de transporte.
</t>
  </si>
  <si>
    <t>8cc80e5ca4db5c5b77851f9b</t>
  </si>
  <si>
    <t xml:space="preserve">Amplia casa en 1er piso en el mejor punto de Laureles, cuenta con 4 habitaciones + habitación del servicio, alcoba principal con baño y vestier, baño de alcobas y baño social, 2 patios internos, sala, comedor y garaje.
Ubicada a 2 cuadras de la Av. Nutibara, en un entorno tranquilo y muy residencial.
</t>
  </si>
  <si>
    <t>f8e2f51a34abb6b6ffbac278</t>
  </si>
  <si>
    <t xml:space="preserve">Venta de casa en Rodeo Alto, 100 metros, 3 niveles. 4 alcobas,3 baños,patio,garaje privado cubierto.
Unidad cerrada.
Cerca al centro comercial Arkadia. 
</t>
  </si>
  <si>
    <t>213873a28807972ea09ab845</t>
  </si>
  <si>
    <t xml:space="preserve">¡TAL Y COMO LO SOÑABAS! Este increíble apartamento ubicado en San Antonio de Prado, Medellín, está esperando por ti. Totalmente nuevo y en obra negra para que lo decores a tu gusto.
Cuenta con: 
-2 Habitaciones amplias
-1 Baño
-Garaje
- Unidad cerrada completamente nueva
Y adivina que es lo mejor de todo? Su precio es de locura!!! Tan solo $95 millones de pesos.
APLICA SUBSIDIO
No esperes más para empezar el hogar de tus sueños 
Contáctanos para brindarte la mejor asesoría.
</t>
  </si>
  <si>
    <t>99e382f494189e7b5f6b3c5c</t>
  </si>
  <si>
    <t xml:space="preserve">INMOBILIARIA SERVIBIENES TE OFRECE APARTAMENTO EN VENTA EN EL SECTOR DE LAURELES
CUENTA CON 130 MT2 DISTRIBUIDOS EN 3 HABITACION , MAS HABITACION DE SERVICIO , 3 BAÑOS , SALA COMEDOR AMPLIA , COCINA INTEGRAL . ZONA DE ROPA INDEPENDIENTE
EL EDIFICIO CUENTA CON PORTERIA 24H , PISCINA CLIMATIZADA, TURCO, JUEGOS INFANTILES Y SALON SOCIAL 
</t>
  </si>
  <si>
    <t>bf48b99fa039b27ff7321d1d</t>
  </si>
  <si>
    <t xml:space="preserve">VENTA APARTAMENTO SECTOR TIERRA FIRME 
PRECIO DE OPORTUNIDAD
Características: 
- Dos habitaciones (alcoba principal con closet y vestier)
- Dos baños 
- Sala comedor 
- Cocina integral
- balcón con dos accesos
- Zona de ropas
- Parqueadero
- Área 57mts2
¡Excelentes acabados!
Zonas comunes de la unidad:
- Portería 24 horas, piscina para adultos y piscina para niños, jacuzzi, turco, gimnasio y salón de spinning, salón social, juegos infantiles, pista de triciclos, muro para escalar para niños, terraza BBQ, cancha sintética, salón de videojuegos y juegos de mesa, mini golf, entre otros.
Sector con gran desarrollo urbanístico y comercial, cerca al Éxito de Robledo, ITM, Pascual Bravo, Colegio Mayor. 
</t>
  </si>
  <si>
    <t>d665639aea4ececba7027144</t>
  </si>
  <si>
    <t xml:space="preserve">Área 75 m2, 3 alcobas, principal con baño y vestier, mas baño social, sala comedor, cocina integral, zona de ropas, balcón, parqueadero doble lineal, ascensor, piso en ceramica, red de gas y calentador.
Unidad cerrada con portería 24h, rondero, parqueadero de visitantes, zonas verdes, placa polideportiva, gimnasio, salón social, solarium, piscina de adultos y de niños, dos zonas de juegos infantiles amplias, sauna, turco, sendero y Zona de BBQ.
Cerca a la Av 80, Mall Gran via, Exito Gran Via, Euro de los Bernal y excelentes rutas de transporte.
</t>
  </si>
  <si>
    <t>01cb65f5ae449feb4c403802</t>
  </si>
  <si>
    <t xml:space="preserve">Venta apartamento remodelado Loma de los Bernal parte baja, Medellín, 98 m2, 2 habitaciones, 3 baños, cocina integral, zona de ropas, salacomedor, 3 balcones, parqueadero, cuarto útil, estrato 5, año construido 2006, piso 10.
Portería 24 horas, salón social, piscina y terraza en el último piso del edificio.
Administración: 346 mil
Predial: 400 mil
</t>
  </si>
  <si>
    <t>eb64287ec1e5f548a1363437</t>
  </si>
  <si>
    <t>52f0e0aa02003d2b89dae6c7</t>
  </si>
  <si>
    <t>Venta de casa primer piso P.H. en barrio Santa Mónica # 1, a pocas cuadras de iglesia divino maestro, cerca a parques y a canchas deportivas del Inder, con buen servicio de transporte publico. Tres alcobas, cada una con su respectivo closet , principal con baño y un social completo cabinados en vidrio templado, sala, comedor, cocina integral mixta con red de gas y calentador, dos patios uno de ellos con la zona de ropas, pisos en baldosa en granito .Casa en perfecto estado , con excelente ubicación , iluminada los acabados de closet puertas y cocina en madera teka, el parqueadero es cubierto sencillo que se integra a la propiedad.</t>
  </si>
  <si>
    <t>8846da49db1a8974a375cfd3</t>
  </si>
  <si>
    <t>Apartamento en venta ubicado en Medellín sector Calasanz.
Cerca a la 80 y a transporte público. 
Comodidades: Sala-comedor, 3 alcobas, 3 closet, 2 baños, cocina abierta integral, piso en porcelanato, zona de ropas, cuarto útil, garaje sencillo, servicios públicos, red de gas, portería 24 horas, salón social, ascensor, canchas, gimnasio, parque infantil, piscina, sauna y turco.</t>
  </si>
  <si>
    <t>828aa9b60e77fcc8d6602c02</t>
  </si>
  <si>
    <t>Apartamento de 56 metros aproximados (por confirmar sobre escrituras), cuenta con amplios espacios, remodelado, 3 alcobas, 2 baños, parqueaderos comunes en la unidad, ubicado cerca de Calasanias.</t>
  </si>
  <si>
    <t>d08db4614cd4ad04aa6aab81</t>
  </si>
  <si>
    <t>&lt;b&gt;221 BELÉN ROSALES 350&lt;/b&gt;&lt;br&gt;&lt;br&gt;Apartamento para la venta en Bel&amp;eacute;n Rosales, en edificio de propiedad horizontal primer piso, con un &amp;aacute;rea de 84 M2, 3 habitaciones, 2 ba&amp;ntilde;os, sala comedor, cocina integral con red de gas, piso en cer&amp;aacute;mica, patio, ventanal , zona de ropas y un parqueadero cubierto con dos cuartos &amp;uacute;tiles, VALOR 350'000.000 $   ADMON 111 Vende DEL TORO S.I.&lt;br /&gt;&lt;br&gt;&lt;br&gt; Características adicionales: &lt;br&gt; - Comedor diario&lt;br&gt;- Agua corriente&lt;br&gt;- Habitación principal&lt;br&gt;- Sala&lt;br&gt;- Depósito&lt;br&gt; &lt;br&gt;&lt;br&gt; Ref#788440.</t>
  </si>
  <si>
    <t>4e72cf398514e928712944a7</t>
  </si>
  <si>
    <t>Apartamento de 77 Mtrs aprox. (Por confirmar sobre escrituras), espacios iluminados, ubicado en piso alto con vista exterior, la unidad residencial cuenta con zonas comunes ideales para compartir en familia y fácil acceso a rutas de transporte. Cerca de la Cuarta Brigada.</t>
  </si>
  <si>
    <t>a06c92935b48b6e862454e10</t>
  </si>
  <si>
    <t>HERMOSA CASA CON AMPLIOS ESPACIOS, EN UN MARAVILLOSO CONJUNTO RESIDENCIAL A 3 MINUTOS DEL C.C ARKADIA. Puntos de referencia: a 3 minuto de pricemart , a solo 2 del Mall la mota a 5 minutos del parque principal de belén, a 7 minutos del sur de la ciudad cerca de: transporte integrado, supermercados, bancos, restaurantes, universidad, colegio, iglesia, varias rutas de acceso. El conjunto residencial tiene; piscina, salón social, juegos infantiles, seguridad las 24 horas. La casa tiene generosos espacios, 3 habitaciones muy amplias cada una con closet,(principal con baño y Vestier), sala estar de televisión, salón comedor, espectacular cocina abierta con excelentes acabados moderno, generoso espacio de terraza con jardín, zona de ropas, 2 parqueaderos. La casa tiene excelente iluminación natural, silenciosa y muy bien ubicada dentro del conjunto.</t>
  </si>
  <si>
    <t>055574ef4984dd1ed9487e20</t>
  </si>
  <si>
    <t>EXCLUSIVO APARTAMENTO UBICADO EN SECTOR EXCLUSIVO DEL SUR DE LA CIUDAD CON UNA ESPECTACULAR VISTA. Puntos de referencia: a 3 minutos del tunel de oriente, a 5 minutos de carulla, a 7 minutos del country club, a 4 minutos del mall comercial palma grande a solo 12 minutos del centro comercial el tesoro, a 5 minutos del centro comercial san diego cerca a: transporte integrado, supermercados, bancos, restaurantes, universidad, colegio, 2 rutas de acceso. El conjunto residencial se caracteriza por ser un conjunto muy tranquilo y bien habitado, tiene, piscina, seguridad las 24 horas, ascensor y juegos infantiles. El apartamento tiene acabados modernos y amplios espacios, 3 habitaciones con una hermosa vista la principal con baño y vestier, tiene también cocina abierta, sala comedor independientes, 1 balcón con una hermosa vista, 1 parqueadero cubierto, cuarto útil. Características: privacidad, generosos espacios, tranquilidad, cerca a sectores comerciales.</t>
  </si>
  <si>
    <t>ae757ff290baf695b59db8be</t>
  </si>
  <si>
    <t xml:space="preserve">Se vende casa - lote ubicada en el sector  La America, Medellin, a una cuadra cuadra de la iglesia de la america. Cuenta con un area de 155 metros cuadrados, distribuidos en 4 habitaciones, 2 baños, 2 patios,  2 salas, sala – comedor y cocina semi -integral, terraza, zona de ropas, garage interno,ademas cuenta con red de gas domiciliario y piso en baldosa.
Ubicada en sector altamente comercial, apta para demolicion y construccion  de cinco pisos, con cuatro apartamentos de 75 mts 2  y 1 Local de 25 m2; segun el POT y avaluo comercial vigente.
Excelente opcion para contructoras e inversionistas.
</t>
  </si>
  <si>
    <t>dd731d423f5d3b34019bb2a1</t>
  </si>
  <si>
    <t>Vendo casa para reformar, excelente ubicacion aranjuez  medellin, san cayetano,  Salacomedor, 3 alcobas, 1 baño, cocina sencilla, piso en baldosa, estrato 3 , red de gas, excelente ubicacion, colegios, supermercados, centros de salud,transporte publico a la mano, comfama.precio negociable, escucho ofertas</t>
  </si>
  <si>
    <t>7efd24b7602e55971e04a744</t>
  </si>
  <si>
    <t>&lt;b&gt;Vendo casa 1er piso ubicado en el barrio 12 de Octubre  4alc 1b&lt;/b&gt;&lt;br&gt;&lt;br&gt;Casa primer piso, ubicada en el barrio 12 de Octubre &lt;br /&gt;
&lt;br /&gt;
La casa tiene: &lt;br /&gt;
&lt;br /&gt;
4 habitaciones dos grandes y dos medianas  &lt;br /&gt;
1 ba&amp;ntilde;o &lt;br /&gt;
Sala comedor &lt;br /&gt;
Cocina integral&lt;br /&gt;
Zona de ropas &lt;br /&gt;
Forma de parqueo para carro &lt;br /&gt;
&lt;br /&gt;
Precio: 160.000 000&lt;br /&gt;
C&amp;oacute;digo: 72&lt;br /&gt;
Referencia: 644143- 3253892&lt;br /&gt;
&lt;br /&gt;
&lt;br /&gt;&lt;br&gt;&lt;br&gt; Características adicionales: &lt;br&gt; - Agua corriente&lt;br&gt;- Habitación principal&lt;br&gt; &lt;br&gt;&lt;br&gt; Ref#644143.</t>
  </si>
  <si>
    <t>07d2ec3c38c4da13d8b4244c</t>
  </si>
  <si>
    <t>f800ae6be5aaac7fe2268572</t>
  </si>
  <si>
    <t xml:space="preserve">Con un área de 51.2 m2 construidos, ubicado en 26° nivel, 3 alcobas, 2 baños, 3 closet, balcón, terraza, parqueadero, energía, acueducto, alcantarillado, red de gas, estrato 3. 
Condominio en unidad cerrada con portería las 24 horas, citófono, ascensor, piscina para adultos y niños, salón social, juegos infantiles, zonas verdes, cancha de tenis, parqueadero para visitantes, shut de basuras.
Ubicado en el barrio Guayabal en Medellin, lindando con el barrio El Rodeo, cuenta con buenas vías de acceso, rutas de buses y alimentadores del metro, cerca del cementerio Caqmpos de Paz, clínica Las Américas, centro comercial La Mota, El Rodeo y Club El Rodeo, también cerca de supermercados, farmacias y colegios.
Propiedades en Venta 
</t>
  </si>
  <si>
    <t>4d745f7e2b32cc427241bedb</t>
  </si>
  <si>
    <t>Apartamento alameda en {"id_zona":313585,"zona":"Laureles","id_ciudad":496,"id_empresa":57904,"location_id":null} - Medellín - Antioquia</t>
  </si>
  <si>
    <t>9c429334c906c6087e08659c</t>
  </si>
  <si>
    <t>Vendo apartamento  en Belén, a una cuadra de la unidad  deportiva, 3 habitacione,habitación  principal  con baño, baño  social, habitacion de servicio  con baño, cocina  integral,Construcción tradicional
Parqueadero cubierto,
Portería las 24 horas, Administración 242.000
 El pago del predial trimestre es de $246.024
No tiene ascensor, está ennoroyecto,valor  $290'000.000</t>
  </si>
  <si>
    <t>36bf272b6817a8ec66324b4f</t>
  </si>
  <si>
    <t>Se vende apartamento con vista panorámica hacia el centro de la ciudad y el cerro del volador, pisos en porcelanato, balcón amplio,  una sola torre de 84 aptos, 2 ascensores que llegan a todos los pisos, unidad con piscina y gimnasio, porteria las 24 horas, circuito cerrado de tv, transporte público que pasa por el frente de portería, muy cerca de el parque de pilarica, y colegios, universidades, centro comercial Florida.</t>
  </si>
  <si>
    <t>79d4ed73cd8413814f371a04</t>
  </si>
  <si>
    <t>Apartamento con excelente ubicación, cerca a la autopista, la 65, al frente de parques del Rio, cómodo con amplios espacios y buenas rutas de transporte</t>
  </si>
  <si>
    <t>5d431e176827f8c72f7a0e10</t>
  </si>
  <si>
    <t xml:space="preserve">Venta, Apartamento en la América, Medellín. 
84 M2, 3 alcobas,3 closets, sala, comedor, star, 2 baños cabinados en vidrio templado (1 con bañera), cocina integral abierta, mesón en mármol, pisó en cerámica, zona de ropas, red de gas, cuarto útil.
Edificio cuenta con citófono.
Fácil acceso a transporte público, supermercados, establecimientos comerciales, parques, colegios, universidades, zonas deportivas, sector residencial.
Proser Inmobiliaria.
</t>
  </si>
  <si>
    <t>9b93704ff9b73884882543bc</t>
  </si>
  <si>
    <t>Mattis inmobiliaria le ofrece apartamento para la venta ubicado en el barrio Veldromo, muy cerca al complejo deportivo Atanasio Girardot, colegios e iglesias. Sus espacios son amplios e iluminados con acabados contemporneos, perfecta para el disfrute de de usted y su familia. La propiedad cuenta con tres habitaciones cada una con closet, dos baos, cocina integral abierta, patio, zona de ropas, estudio y balcn en el cuarto principal.  Contactamos para mas informacin</t>
  </si>
  <si>
    <t>a335e3135a73836f23d8b04f</t>
  </si>
  <si>
    <t xml:space="preserve">Área 290 m2, 4 alcobas, 5 baños, sala, comedor, biblioteca, 2 balcónes,  cocina integral, zona de ropas, patio, parquaedero privado.
Porteria las 24 horas, zonas verdes, juegos infantiles, salón social, cancha, gimnasio,  turco,parqueadero de visitantes. 
Cerca a iglesia san matias apostol, superemrcados ,rutas de trasnprte, tiendas D1, cuadra y media de la 80.
</t>
  </si>
  <si>
    <t>5febf2781bcc421950b99ba8</t>
  </si>
  <si>
    <t>SEA Confiable vende apartamento de primer piso en el Barrio Pedregal de Medellín, con buena ubicación, accesos viales, cercano al SENA Pedregal, Institución Educativa Barrio Santander,   supermeercado Consumo. Se encuentra rodeado de comercio variado, restaurantes. Cercano al Parque la Iguana, unidad deportiva Castilla, René Higuitas, Placa deporriva cubierta La Paz. 
Sus accesos viales son excelentes a la carrera 65, autopista Norte, carrera 104.
El apartamento tiene un área construída de 70.24m2 y un área de patio de 26.24m2, y un antejardín que está en la zona común. En em interior consigues sala, comedor espaciosos, una amplia y linda cocina con gabinetes y topes de acero; patio en la parte posterior, 4 amplias y cómodas habitaciones, 1 baño completo, closets en las habitaciones, pisos de granito, buenos acabados. 
Excelente OPORTUNIDAD en zona residencial y con buenos accesos viales.
¡CONTÁCTANOS PARA MÁS INFORMACIÓN!</t>
  </si>
  <si>
    <t>b755c9116424beb7099846a6</t>
  </si>
  <si>
    <t xml:space="preserve">Vendo Apartamento en segundo piso, ubicado en Medellín sector Laureles, con un área privada de 107 m2 y un area total de 173 m2. El edificio cuenta con 11 niveles, un total de 9 apartamentos con excelentes acabados y un apartamento por piso. 
Tiene 3 habitaciones (principal con baño, vestier y salida hacia la terraza), otras dos habitaciones con closet y una de ellas con un pequeño patio. Cocina integral abierta, sala, comedor, baño social, balcón, zona de ropas, parqueadero y una amplia terraza.
Edificio con excelente ubicación, cerca a centros comerciales, Universidad UPB, iglesias, supermercados, restaurantes, unidad deportiva de Belén y fácil acceso a transporte público.  
Valor Pedido: $680.000.000 de Pesos 
Urve Inmobiliaria Colombia / Sebastián Ruiz
</t>
  </si>
  <si>
    <t>1cbe8110d4d2f68091e9c8d1</t>
  </si>
  <si>
    <t xml:space="preserve">Vendo Apartamentos en Medellín, Sector Laureles, con un área total construida de 107 m2. El edificio cuenta con 11 niveles, un total de 9 apartamentos con excelentes acabados y apartamento por piso. Disponibles desde el piso 3 hasta el 10. 
Tiene 3 habitaciones (principal con baño y vestier), otras dos habitaciones con closet. Cocina integral abierta, sala, comedor, baño social, balcón, zona de ropas y parqueadero. 
Edificio con excelente ubicación, cerca a centros comerciales, Universidad UPB, iglesias, supermercados, restaurantes, unidad deportiva de Belén y fácil acceso a transporte público.  
Valor Pedido: $520.000.000 de Pesos 
Urve Inmobiliaria Colombia / Sebastián Ruiz
</t>
  </si>
  <si>
    <t>4137d3464a6943519298f199</t>
  </si>
  <si>
    <t xml:space="preserve">Vendo apartamento en Belén Alameda, sexto piso con ascensor, cuenta con tres habitaciones y estudio, dos baños, dos balcones uno en la habitación principal y el otro en la sala, sala comedor, cocina abierta, parqueadero y cuarto util, cerca a Unicentro, sector recidencial, precio negociable. 
</t>
  </si>
  <si>
    <t>34cc079145fb65f42c93e616</t>
  </si>
  <si>
    <t xml:space="preserve">Codigo:2682FR943 Venta de acogedor apartamento en el barrio Conquistadores, ubicado en segundo piso, con solo dos años de construido, tiene 105 m2 mas terraza. Consta de 3 habitaciones, todas con baño y closet, baño social, cocina americana, extensa sala-comedor, balcón frontal, y una amplia terraza con techo corredizo. Cuenta con 2 parqueaderos en línea. Edificio de 15 pisos que incluye portería, gimnasio, turco, salón social, zona BBQ y zona infantil.
Ubicación privilegiada en zona residencial tranquila, con varias vías de acceso y cerca a centro comercial Unicentro, UPB, Parques del Rio, Plaza Mayor y Teatro Metropolitano.
Tambien disponible para la venta un tercer parqueadero, por 40 mlls.
</t>
  </si>
  <si>
    <t>304232f8c374d1b1a3380082</t>
  </si>
  <si>
    <t>Apartamento en venta  en sector residencial  del barrio Los Colores de 87 mts más 38 de terraza, cuenta con alcoba principal, con baño , vestier y blacón,  alcobas más con closet y alcoba de servicio con baño, estudio, patio, cocina abierta, barra americana, salón comedor y zona de ropas. Con excelentes rutas de transporte, cerca a colegios y universidades.</t>
  </si>
  <si>
    <t>53fd87678f0abfde404fc3e6</t>
  </si>
  <si>
    <t>Apartamento en venta  en sector residencial  del barrio Los Colores de 87 mts ms 38 de terraza, cuenta con alcoba principal, con bao , vestier y blacn,  alcobas ms con closet y alcoba de servicio con bao, estudio, patio, cocina abierta, barra americana, saln comedor y zona de ropas. Con excelentes rutas de transporte, cerca a colegios y universidades.</t>
  </si>
  <si>
    <t>67be84779d494feea53cfde7</t>
  </si>
  <si>
    <t>Venta de Casa lote de 376 metros cuadrados, excelente ubicacin, con proyecto aprobado, se entrega con estudio de suelos, planos arquitectnicos, planos estructurales ,memoria de clculo, estudio de prefactibilidad.Diseo: Renders, diseo 3D, concepto, diseo de iluminacin, pginas web y redes sociales.</t>
  </si>
  <si>
    <t>aa6af0a65b1b81ee07e7fe0b</t>
  </si>
  <si>
    <t>&lt;b&gt;APARTA-ESTUDIO EN VENTA 1 ALCOBA  LOS ANGELES&lt;/b&gt;&lt;br&gt;&lt;br&gt;APARTA-ESTUDIO EN EXCELENTE ESTADO, CON EXCELENTES ACABADOS, TIENE UNA ALCOBA CON CLOSET, SALA-COMEDOR, COCINA INTEGRAL, CON RED DE GAS, BA&amp;Ntilde;O CABINADO, TOTALMENTE NUEVO, EN VIDRIO TEMPLADO, BALCON, SALA COMEDOR.........&lt;br /&gt;
&lt;br /&gt;
UBICADO ES DETRAS DEL COLEGIO MARIA AUXILIADORA, EN LA CARRERA 43 CON LA 59&lt;br /&gt;
&lt;br /&gt;&lt;br&gt;&lt;br&gt; Características adicionales: &lt;br&gt; - Comedor diario&lt;br&gt;- Agua corriente&lt;br&gt;- Sala&lt;br&gt; &lt;br&gt;&lt;br&gt; Ref#686208.</t>
  </si>
  <si>
    <t>0d2544c79f11890ba2a72c46</t>
  </si>
  <si>
    <t>Hermoso apartamento en Aviva,unidad completa con parqueadero privado cubierto y cuarto util</t>
  </si>
  <si>
    <t>31fde74743426e2bde075a1a</t>
  </si>
  <si>
    <t xml:space="preserve">Código 3069
Se vende apartamento  en calasanz
Apartamento de 66 m2, 3 alcobas,  2 baños, cocina integral,  closet, red de gas, zona de ropas,  balcón, sala/comedor, ventanal, zonas verdes , juegos infantiles, parqueadero visitantes, portería 24hras, piscina, salón social, parqueadero. 
Adm: 215.000
Predial: 300.000 trimestral
Precio de venta 286.000.000
</t>
  </si>
  <si>
    <t>0ecc7cb58ce693570035a901</t>
  </si>
  <si>
    <t>Apartamento para la venta en laureles, sobre la avenida 33, abajo de coomeva, 103Mts, tres amplias alcobas, saloncomedor, cocina integral, balcón, zona de ropas, parqueadero cubierto, baja administración, cuarto piso sin ascensor, valor del inmueble $320.000.000, mayores informes 3137554459</t>
  </si>
  <si>
    <t>87c1b4b427bf8115d96a902f</t>
  </si>
  <si>
    <t>&lt;b&gt;Casa en belén la gloria 4 alcobas 3 baños unidad cerrada&lt;/b&gt;&lt;br&gt;&lt;br&gt;&lt;br&gt;&lt;br&gt; Características adicionales: &lt;br&gt; - Agua corriente&lt;br&gt;- Habitación principal&lt;br&gt;- Estudio&lt;br&gt;- Sala&lt;br&gt;- Depósito&lt;br&gt; &lt;br&gt;&lt;br&gt; Ref#688344.</t>
  </si>
  <si>
    <t>f38cc527f9707a6c7167d60a</t>
  </si>
  <si>
    <t>Hermoso apartamento de 130 M2, tres habitaciones, dos baños, estar de televisión, estudio, sala comedor, cocina integral abierta, cuarto y baño de servicio, zona de ropa, vista exterior, un parqueadero.</t>
  </si>
  <si>
    <t>fd9fbcabb890289c6c17d0a6</t>
  </si>
  <si>
    <t xml:space="preserve">Venta Apartamento en Laureles - Santa Gema, Medellín
104m2, 3 alcobas, 3 baños, sala comedor, balcón, cocina integral abierta con mesón en quarztone y hermosa isla, piso en madera laminada, patio grande con zona de ropas, red de gas, parqueadero.
Edificio con Turco, Jacuzzi, Solarium, Gimnasio, BBQ.
Excelente ubicación de Laureles, cerca iglesia Santa Gema, fácil acceso a transporte público, ubicado cerca de supermercados, establecimientos comerciales, parques, colegios, universidades, sector residencial.
Proser Inmobiliaria S.A.S
</t>
  </si>
  <si>
    <t>cce239e1395d79a1f3d38de2</t>
  </si>
  <si>
    <t>Apartamento en venta de 74m2 en la America, zona residencial con agradable clima, zonas verdes, transporte público  y alimentadores de el metro a pocos pasos. A sólo 2 minutos caminando de el supermercado La Vaquita (La America) y la Escuela Pedro de Castro, teatro La Hora 25; a 5 minutos de la Parroquia Divino Maestro; 10 minutos de la pista de patinaje del complejo deportivo.Ubicado en conjunto residencial cerrado con vigilancia 24 horas, parqueadero privado cubierto; cuenta con 3 habitaciones (la principal con vestier) 3 baños cabinados (1 con ducha masajeador) cocina integral independiente y excelente iluminación  natural.LLAMANOS Y ven a conocer tu nuevo hogar!!</t>
  </si>
  <si>
    <t>32f0fe85a2f1369409631527</t>
  </si>
  <si>
    <t xml:space="preserve">Área 74m2, 3 alcobas, la principal con baño, mas baño social, sala comedor, cocina integral, zona de ropas, balcón, parqueadero privado, cuarto útil y calentador a gas. Full acabados.
Portería 24 horas, unidad cerrada, Parqueadero visitantes, Zonas verdes, Polideportivo, Gimnasio, Piscina, Salón social, Turco y juegos infantiles.
Cerca a Parques, Iglesias, colegios calasanz, Ruta de buses, Sistema metro, estación floresta.
</t>
  </si>
  <si>
    <t>1b71a6fbeabd7f4a656debff</t>
  </si>
  <si>
    <t>Apartamento tipo loft duplex en ltimo nivel, en Conquistadores, piso siete, acabado de remodelar todo. 78 metros fsicos, 56 metros en escrituras. Sala comedor, cocina abierta, zona de ropas, dos alcobas, dos baos, dos vestieres, closet grande de Linos, balcn, estudio, un parqueadero, cuarto til, puerta blindada, Full cortinas y blackouts</t>
  </si>
  <si>
    <t>4a5a2642e44cadd83d2d3f79</t>
  </si>
  <si>
    <t>Hermoso apartamento de 106 M2, tres habitaciones, tres baos, estar de televisin, estudio, sala comedor, cocina integral abierta, vista exterior, dos parqueaderos el conjunto cuenta con: Seguridad privada, planta elctrica, terraza privada, parqueadero de visitantes, ascensor, gimnasio, saln comunal, piscina y sauna/turco.</t>
  </si>
  <si>
    <t>89658a11b394d11de910f50c</t>
  </si>
  <si>
    <t>Apartamento ubicado en Carlos E. Restrepo cerca de la universidad nacional y biblioteca publica piloto, cuenta con espacios amplios y muy bien distribuidos, iluminacin natural, baos amplios y remodelados, cuarto y ultimo piso con doble altura en algunos sectores, una de las habitaciones tiene mezzanine, sin parqueadero ni til. Cdigo inmobiliaria 10521</t>
  </si>
  <si>
    <t>bcf7693e4f8c1415058c8857</t>
  </si>
  <si>
    <t>Apartamento en venta en el barrio Beln Malib. Est ubicado cerca del centro comercial Unicentro, en una zona muy residencial y comercial. Est ubicado en un piso 9 con asesor, el edificio tiene shoot de basuras, sistema de cmaras de seguridad en todas las zonas comunes del edificio, 2 cmaras por piso cada propietario las puede vigilar por Internet en el celular desde cualquier lugar del mundo. El apartamento mide 70 mtrs2 y Tiene 2 alcobas cada una con closet de 3 cuerpos dos baos amplios, cocina integral con mesn de cuarzo, sala comedora muy grande con opcin de hacer otra alcoba, closet de linos, zona de ropas, cada ventana tiene su persiana original, tiene balcn, tiene citofono con sistema de video, tiene puerta de seguridad grande. Precio: 340 millones. Administracin: 160 mil mensuales. trimestrales Whatsapp/telfono: +573182812296 +573167764819 http://</t>
  </si>
  <si>
    <t>2675436ac4a3a3f62dbdd60a</t>
  </si>
  <si>
    <t>Hermoso apartamento , con vista súper linda a verde , sector tranquilo , apartamento con acabados muy lindos , unidad muy completa con juegos infantiles , zona BBQ , canchas deportivas , zona mascotas ! En ella encuentras todo lo q buscas para vivir tranquilo !</t>
  </si>
  <si>
    <t>a1c847bc0e0f46ed5e7e2cac</t>
  </si>
  <si>
    <t>20a9430e2f8b7601be2cea4e</t>
  </si>
  <si>
    <t xml:space="preserve">Apartamento en venta Belén los Molinos 
Área: 82 metros
3 alcobas
2 baños
Balcón
No poniente
1 parqueadero cubierto
1 cuarto útil
Unidad completa con 3 piscinas, 1 de adultos y 2 piscinas de niños, Cancha polideportiva, Sauna, BBQ
Estrato 4
Piso 7
Administración: 236 mil mes
PREDIAL: $ 1.200.000 anual
Precio: COP 380 millones 
El apartamento está original muy bien tenido. Cerca a la 80, Centro Comercial los Molinos, numerosas rutas de Buses, cerca a supermercados, colegios, iglesias, hospitales, Universidad de Medellín
</t>
  </si>
  <si>
    <t>dea0480d62cb96f1194d4b41</t>
  </si>
  <si>
    <t xml:space="preserve">Apartamento ubicado en uno de los mejores sectores, sin poniente, consta de: Ascensores, balcón amplio, 4 alcobas incluye servicio, todas con baño y vestier, cocina abierta, zona de ropas, 2 parqueaderos paralelos y cuarto útil. La unidad con piscina, turco, gimnasio, salón social, juegos infantiles, zonas verdes, parqueadero visitantes, 2 porterías de 24 horas.
</t>
  </si>
  <si>
    <t>ca76f7260654515f524eb38c</t>
  </si>
  <si>
    <t xml:space="preserve">Se vende Aparta-Estudio en el sector  de Loma de los Bernal, cerca a supermercados Euro , buen sistema de transporte publico , hermosos acabados  con espacios amplios y ventilados, piso alto con una hermosa vista  de la cuidad, unidad completa con seguridad las 24 horas cuenta con parqueadero y cuarto útil ,un sector tranquilo y agradable  para vivir 
</t>
  </si>
  <si>
    <t>3d314c66ed2a953cc682cdfe</t>
  </si>
  <si>
    <t xml:space="preserve">Unidad Cerrada 4 piso ,Cerca a la Universidad San Buenaventura y Ministerio de Trabajo. Excelentes rutas de transporte.
3 habitaciones todas con Closer la principal con baño, sala comedor y baño social, cocina integral, balcón, zona de ropas y alcoba del servicio con baño .
para mas info : 317- 531-5779 o 5963504
</t>
  </si>
  <si>
    <t>2fd13c0aff7af180948b40e5</t>
  </si>
  <si>
    <t>Sala - comedor, dos alcobas, dos closets, un baño cabinado, cocina integral, piso en cerámica, parqueaderos comunes</t>
  </si>
  <si>
    <t>14b6e9bbd224aa204c9c8acc</t>
  </si>
  <si>
    <t xml:space="preserve">Apartamento en venta en las Palmas por Hato Viejo
Área: 131 metros 
Piso 1
3 habitaciones 
2 baños completos
1 baño social sin ducha
Sala
Comedor
Cocina abierta 
Zona de ropas independiente
Cuarto en patio trasero ideal como oficina o taller de oficio
Terraza delantera y trasera con pérgolas
Parqueadero doble lineal
Portería diurna
Estrato: 6
Edificio
Predial: 463 mil trimestral
Administración: 429 mil
25 años de construido 
Remodelado
PRECIO: 540 millones negociables
</t>
  </si>
  <si>
    <t>0cb1ed773839174d6d9f1b6b</t>
  </si>
  <si>
    <t>SEA Confiable vende apartamento con excelente ubicación, a 2 cuadras de la Estacion Buenos Aires del Tranvía, 10 minutos de la Avenida Oriental, del CC El Punto de La Oriental.El apartamento cuenta con 2 habitaciones con closets, 1 baño, cofina integral, sala y excelente iluminación natural. Los pisos son de cerámica, el baño es completo y en baldosas. ¡Excelente oportunidad de Inversión. CONTÁCTANOS!</t>
  </si>
  <si>
    <t>b3fd71f21c30ef2bf870ec6c</t>
  </si>
  <si>
    <t>Hermoso apartamento se entrega en septiembre, listo para estrenar, ubicación excelente cerca al túnel por eso lo hace un apartamento de alta valorización, sus acabados modernos hacen de este apartamento muy agradable 
Al vendedor se le entregaría 302 millones y el resto sería con la constructora!</t>
  </si>
  <si>
    <t>1586b39a2132d8d20e23b4f6</t>
  </si>
  <si>
    <t xml:space="preserve">Apartamento para la venta en La América se encuentra ubicado a 3 cuadras del parque de La Floresta, cerca de la Av. 80 y de la Iglesia de La América. Área 72 m2. Cuenta con 2 habitaciones con closet cada una (la habitación principal tiene baño privado), 2 baños, cocina integral, sala comedor,  zona de ropas y patio. Tercer piso por escalas descansadas. No paga administración.
Con excelente iluminación natural y lindos acabados. Excelente ubicación .
</t>
  </si>
  <si>
    <t>c0615b16eb62cabbb27cbf39</t>
  </si>
  <si>
    <t>SE VENDE APARTAMENTO EN CALASANZ  precio oportunidad, excelente inversión para ti y tu familia, apartamento muy bien distribuido, con excelentes acabados, unidad completa, Parqueadero privado cubierto, cerca al mall Santa Ana, excelentes rutas de transporte</t>
  </si>
  <si>
    <t>35126550889d2e1ed31cd22e</t>
  </si>
  <si>
    <t xml:space="preserve">Apartamento para la venta en Simón Bolivar cercano al mall exito del Laureles, cerca a la Avenida 80, centro comercial los molinos,  Universidad Adventista e iglesía de Santa Gema. Área de 87 m2 .Cuenta con 3 alcobas con closets (la principal con baño y vestier. La 2da habitación también con vestier),  Baño social, cocina integral, red de gas, amplia zona de ropas, sala comedor y amplio balcón. Parqueadero privado con espacio para cuarto útil . 3er piso por escalas descansadas. 
Administración $75 mil. Predial $350 trimestral. 
</t>
  </si>
  <si>
    <t>efc628c34dd28bcadc6ec98e</t>
  </si>
  <si>
    <t xml:space="preserve">Cod. 3913463. Edificio de 4 pisos en construcción, apartamentos con 3 alcobas, 3 closets, baño privado y social. amos cabinados y enchapados, cocina integral con horno, campana y red de gas. También sala-comero, zona de ropas, balcón.  Se entregan full acabados y con piso en cerámica con materiales de calidad, tope de granito en la cocina. Ubicado en zona de fácil acceso cercano a Centro de la moda, sector comercial, Parque las Chimeneas Parque del Artista, supermercados, Iglesia, parqueaderos publicos a media cuadra de la av Guayabal.
</t>
  </si>
  <si>
    <t>f3d1e23b41c84fa8d2236c18</t>
  </si>
  <si>
    <t xml:space="preserve">Apartamento en Venta en La Loma de los Bernal.
76 metros distribuidos en 3 habitaciones, 2 baños, cocina, zona de ropas independiente, sala, comedor y balcón.
incluye parqueadero y cuarto útil.
Unidad cerrada con portería 24 horas con salón social, gimnasio, cancha sintética de microfutbol, piscina climatizada para adultos y para niños, zonas verdes y pista de skate.
Te ayudamos con el crédito hipotecario, por medio de nuestras entidades aliadas. Experiencia en asesoría para colombianos residentes en el exterior.
Estamos listos para asesorarte y programar visitas virtuales o presenciales, con todos los protocolos de bioseguridad.
</t>
  </si>
  <si>
    <t>8041b54861eaef60dcb425db</t>
  </si>
  <si>
    <t xml:space="preserve">VENDO APARTAMENTO EN LA FLORESTA 
ÁREA DE 73 M2 
3 HABITACIONES 
2 BAÑOS 
PISO 2
SIN ASCENSOR 
ADMINISTRACIÓN 50.000
PEDIDO 280.000
PARQUEADEROS COMUNES 
A UNA CUADRA DEL PARQUE DE LA FLORESTA 
</t>
  </si>
  <si>
    <t>52243a66107aa90887f99e4c</t>
  </si>
  <si>
    <t xml:space="preserve">CÓDIGO 3905FR471 Apartamento ubicado en el Barrio La America, cuenta con 3 habitaciones, cada una con closet de madera, la principal con balcon y baño, baño social, sala, comedor, cocina integral y zona de lavado.
El edificio cuenta con porteria 12 horas, acceso al apartamento por escalas, ubicado en una zona residencial tranquila, con acceso cercano a vias principales, a zonas comerciales y transporte publico. 
</t>
  </si>
  <si>
    <t>30709f3b33e2cb0e64dbaa73</t>
  </si>
  <si>
    <t xml:space="preserve">Cod. 3908253. En este hermoso y agradable espacio encontraras 3 alcobas, 3 clesets, baño privado, baño social, ambos cabinados, enchapados, calentador y muebles inferiores. Además, sala, comedor independient, amplia cocina integral con mesón de mármol, barra americana, horno, campana y rede de gas. También, zona de ropas, balcón con buena vista, patio, parqueadero privado y cuarto útil. Tiene exclentes acabados novedosos, piso en porcelanato, la construción se termino hace muy poco tiempo. La unidad residencial tiene  vigilancia 24 horas, cámaras, ascensor, zonas verdes, shut, parqueadero de visitantes, gimnasio, salón social,  piscina adultos y área de mascotas. Ubicado en sector tranquilo y de alta valorización. Cercano a Av. 80, Mercados Madrid, estación del Metro. 
</t>
  </si>
  <si>
    <t>cceed0865c16fe8c4a3a9431</t>
  </si>
  <si>
    <t>Apartamento para estrenar destinado para venta, ubicado en unidad cerrada en San Antonio de Prado, iluminación led y con espacios bien distribuidos.
Código inmobiliaria 11182.</t>
  </si>
  <si>
    <t>3caafd2bbe3afbfeb68785fc</t>
  </si>
  <si>
    <t>&lt;b&gt;SE VENDE APARTAMENTO EN LA CASTELLANA &lt;/b&gt;&lt;br&gt;&lt;br&gt;Apartamento en edificio con 3 habitaciones, closet, sala comedor, 2 ba&amp;ntilde;os privados y 1 social cabinados,enchapados, cocina integral, barra americana, horno, piso en porcelanato, parqueadero doble lineal, ,4 piso sin ascensor &lt;br /&gt;&lt;br&gt;&lt;br&gt; Características adicionales: &lt;br&gt; - Agua corriente&lt;br&gt; &lt;br&gt;&lt;br&gt; Ref#761851.</t>
  </si>
  <si>
    <t>df34070359e39968844d03ab</t>
  </si>
  <si>
    <t>HERMOSA CASA CON  AMPLIOS ESPACIOS, EN UN MARAVILLOSO CONJUNTO RESIDENCIAL A 1 MINUTOS DEL C.C ARKADIA. Puntos de referencia: a  1 minuto de pricemart , a solo 1  del Mall  la mota  a 5 minutos del parque principal de  belén,  a 7 minutos del sur de la ciudad cerca de: transporte integrado, supermercados, bancos, restaurantes, universidad, colegio, iglesia, varias rutas de acceso. El conjunto residencial tiene; placa deportiva, salón social, juegos infantiles, seguridad las 24 horas. La casa tiene generosos espacios, 4 habitaciones muy amplias cada una con closet,(principal con baño y vestier), sala estar de televisión, salón comedor, cocina independiente, habitación del servicio, zona de ropas, patio o terraza con generoso espacio, 2 parqueaderos. La casa tiene excelente iluminación natural, silenciosa y muy bien ubicada</t>
  </si>
  <si>
    <t>058f79bc83ef96752498c0a3</t>
  </si>
  <si>
    <t>EXCLUSIVO Y AMPLIO APARTAMENTO CON UNA EXCELENTE Y ESTRATÉGICA UBICACIÓN A 4 MINUTOS DE LA UPB Y UNICENTRO. Puntos de referencia: a 2 cuadras de la avenida 33, a una cuadra de parques del rio cerca de: estación del metro, transporte publico integrado, iglesia, supermercado, Universidad Pontificia Bolivariana, centro comercial Unicentro, dos avenidas principales, 3 vías de acceso. El edificio se caracteriza por su tranquilidad, el fácil acceso a sectores comerciales y no recibe el poniente. El Apartamento tiene 4 habitaciones muy amplias (Principal con baño y vestier ), patio con generoso espacio, cocina integral, zona de tv, amplios y aprovechables espacios. Características: excelente ubicación, sector sumamente tranquilo.</t>
  </si>
  <si>
    <t>12de7b0125bf53221aaca198</t>
  </si>
  <si>
    <t xml:space="preserve"> 
Se trata de un hermoso apartamento, ubicado en un sitio estratégico de la ciudad, rodeado de sitios tranquilos que te permiten un descanso agradable y un buen vecindario.
A 4 cuadras del Aeroparque Juan Pablo Segundo, cerca de la Clínica Las Américas y el Centro Comercial Arkadia y Gran Via, cuenca con la cercanía de colegios y supermercados. 
Este apartamento está disponible para habitar de manera inmediata, está completamente nuevo. 
Al ingresar por el pasillo del segundo piso, te encuentras con una amplia sala comedor, a la derecha encuentras un baño social completo, a la izquierda una amplio ventanal que permite ingresar la luz natural a todo el apartamento. Al frente te encuentras con la cocina abierta, con amplios cajones para guardar el menaje de hogar. El patio de ropas queda contiguo al baño. Adicionalmente cuenta con dos habitaciones, la principal cuenta con baño privado y closet. La segunda habitación tiene su propio closet, ambas con excelente iluminación. 
Si quieres conocer más de este apartamento, no dudes en llamarme, soy tu agente inmobiliaria de confianza. 
It is a beautiful apartment, located in a strategic place in the city, surrounded by quiet places that allow you a pleasant rest and a good neighborhood. 4 blocks from the Juan Pablo Segundo Airport, near the Las Américas Clinic and the Arkadia and Gran Via Shopping Center, basin with the proximity of schools and supermarkets. This apartment is available to live immediately, it is completely new. Upon entering the corridor on the second floor, you find a spacious dining room, on the right you find a full social bathroom, on the left a large window that allows natural light to enter the entire apartment. To the front you find the open kitchen, with large drawers to store household items. The clothes yard is adjacent to the bathroom. Additionally it has two bedrooms, the main one has a private bathroom and closet. The second bedroom has its own closet, both with excellent lighting. If you want to know more about this apartment, do not hesitate to call me, I am your trusted real estate agen
</t>
  </si>
  <si>
    <t>a0c6104d678a9bd6d98fc1c4</t>
  </si>
  <si>
    <t xml:space="preserve">Venta de EXCELENTE APARTAMENTO 108 M2, 3 alcobas (1 con vestier y balcón - 2 con closet), 2 baños, cocina integral, zona de ropas, salón comedor con ventanal, pisos en marmol y parker, ú|ltimo piso (doble altura), DOS PARQUEADREOS (paralelo) + cuarto útil grande, NO PONIENTE.
Portería con citófono, camaras de seguridad.
Cuenta con una ubicación estrategica a centro comercial unicentro, universidad, colegios, centros de salud, zonas bancarias, sector exclusivo de gran valorización e inversion segura.
</t>
  </si>
  <si>
    <t>43e7615d9596a0a54973bd8d</t>
  </si>
  <si>
    <t xml:space="preserve">Venta de apartamento Rodeo Alto, Medellín, 48 m2, 3 habitaciones (2 con closet), 1 baño, sala comedor, cocina integral abierta, zona de ropas, piso 4 con ascensor, balcón, no tiene parqueadero propio.
Portería 24 horas, piscina, turco, 2 canchas, gimnasio, salón social, parqueadero visitantes, zonas verdes.
Administración: $ 117.000 mensual
Predial: $ 145.000 trimestral
$ 150.000.000
</t>
  </si>
  <si>
    <t>052f650df6102438f4d62cd4</t>
  </si>
  <si>
    <t xml:space="preserve">Apartamento en Venta, 56m2, 3 alcobas, cocina integral, 2 baños, salón comedor, zona de ropas, red de gas, calentador, balcón, parqueadero privado. piso bajo.
PH unidad cerrada, portería 24 horas, parqueadero de visitantes. ascensor.
Cerca de Parroquia San Clemente María Hofbauer, consumo de los colores, rutas de transporte urbano.
</t>
  </si>
  <si>
    <t>1396e5ec391f0eca047bade5</t>
  </si>
  <si>
    <t>Apartamento en venta de 85 m2 con parqueadero privado, cuarto piso sin ascensor en la unidad residencial Valderrobles 2 en el exclusivo barrio Carlos E. Restrepo de Medellín. El apartamento tiene acabados modernos y remodelados,  espacios amplio con excelente iluminación. Cuenta con una ubicación estratégica por su cercanía al centro de la ciudad, Biblioteca Piloto, unidad deportiva Atanasio Girardot, y universidad Luis Amigo.</t>
  </si>
  <si>
    <t>b110a480d3f2fe82499ffc7f</t>
  </si>
  <si>
    <t xml:space="preserve">Es un apartamento de sala comedor, cocina integral, zona de ropas, baño cabinado, dos alcobas cada una con closet, excelente iluminación, vista para la calle, impuesto al día, administración al día, servicio públicos al día, red de gas, calentador a gas, puertas, piso, recién pintado, área 47metros cuadrados, piso 3 excelente distribución dentro del apartamento.
Administracion: 165.000
Servicios públicos para 3 personas promedio: 145.000
Impuesto predial trimestral: 124.000
Excelente ubicación, colegios, iglesias, clínicas, parques a 4 cuadras de la playa, transportes de bus, metro, taxi, carreteras hasta la unidad.
Muy buen edificio antigüedad 5 años acabados de primera, parqueadero común, 4 apartamentos por piso totalmente separados, corredores iluminados, espaciosos, con iluminación y ventilación de ventanas y en la noche luz de encendido eléctrico en escalas, dos ascensores, portería 24 horas, terraza. Edificio de 22 pisos una sola torre. Excelentes vecinos, cerro ruidos.
Precio: 145.000.000
</t>
  </si>
  <si>
    <t>842847a09f9008a937b3c0f6</t>
  </si>
  <si>
    <t>Apartamento en venta de 110 m2 con parqueadero privado, cuarto piso con ascensor en el edificio Mares en el barrio Boston de Medellín. El apartamento tiene acabados modernos y remodelados,  espacios amplio e iluminados. Cuenta con una ubicación estratégica por su cercanía al centro de la ciudad, parque de Boston, sector de la playa, parque periodista, y al sector de las IPS en el centro.</t>
  </si>
  <si>
    <t>8c006a71720c539015847a25</t>
  </si>
  <si>
    <t xml:space="preserve">Código 3106FR952 - Oportunidad Casa en la Floresta, ideal para familias grandes que quieran estar comodos, cerca al transporte (Estación Santa Lucia). Cuenta con 5 Habitaciones, principal y auxiliar con baño, baño social, cocina integral, sala, comedor, Estudio, zona de ropas.
El Barrio La Floresta es un lugar para vivir cerca de todo, un barrio tradicional con comercio, vias de acceso, cerca al canal y a la estación La Floresta y Santa Lucia (Metro).
</t>
  </si>
  <si>
    <t>0f345f5051bf3f39dfca94fd</t>
  </si>
  <si>
    <t xml:space="preserve">Inversiones Punto Raíz, tu aliado inmobiliario, promociona en venta este apartamento Duplex, ubicado en Simón Bolivar a 2 cuadras de la 80, cerca a colegios, supermercados y entidades financieras. El apartamento es Duplex en el primer nivel cuenta con sala comedor, cocina integral, zona de ropas baño de alcobas, 3 alcobas, una con baño, segundo nivel alcoba con baño y terraza de 72 metros. 
</t>
  </si>
  <si>
    <t>51130272df9a7843f01a1f54</t>
  </si>
  <si>
    <t xml:space="preserve">Vendo casa esquinera y remodelada con amplio jardín cerca al Tesoro.
Area construida 165 mts + terraza + ampliaciones.
Amplio jardin.
3 niveles.
3 alcobas más alcoba de servicio 
Habitación principal con baño. 
3.5 baños más baño de servicio.
Manzarda o estudio con balcón.
Cocina abierta.
La casa tiene energía solar.
Administración $580.000 mensual.
Predial $808.318 trimestral.
2 parqueaderos (1 cubierto y 1 descubierto).
1 cuarto útil. 
Unidad muy completa que cuenta con piscina, cancha múltiple, plazoleta y salón social.
Pedido: $860.000.000
</t>
  </si>
  <si>
    <t>0551e34bd0ea8e021f4c60b2</t>
  </si>
  <si>
    <t>Casa en venta de 130 m2 primer piso con parqueadero en el barrio Villa Hermosa en Medellín, cuenta con dos patios internos que permite el ingreso de buena iluminación y ventilación. sus espacios son amplios y con acabados completos. Su ubicación es estrategia ya que esta en un sector tranquilo y bien habitado en sus aledaños lo que permite disfrutar de un ambiente en completa armonía. Se encuentra cerca del parque de Villa Hermosa, supermercados de alta superficie como D1, y cerca al Parque UVA de Boston.</t>
  </si>
  <si>
    <t>1211d344a8ff14485181bffb</t>
  </si>
  <si>
    <t xml:space="preserve">Código 3188FR344 Apartamento cerca de todas las comodidades en un sector tranquilo y muy arbolizado. Ubicado en un 5 piso. Cuenta con 2 Habitaciones, con posibilidad de dividir para una tercera, baño en el cuerto principal, y un baño social. Cocina integral abierta, sala comedor, 2 balcones, zona de ropas, parqueadero y cuarto útil. *Puerta de seguridad incluida.
Edificio con ascensor ubicado en un barrio tranquilo, cercano a vías principales (calle 33) colegios (Corazonista) universidades, supermecados y a la zona de restaurantes (Laureles).
</t>
  </si>
  <si>
    <t>4157fde32b5efacd5c71c1a3</t>
  </si>
  <si>
    <t xml:space="preserve">Apartamento en venta en Belen Malibu, perfectos acabados y excelente iluminación; 3 habitaciones, 3 closet, 2 baños cabinados, cocina integral (estufa, horno y extractor) sala, comedor, 2 balcones, calentador, red de gas, (habitación principal con closet, baño y balcón) patio amplio, Parqueadero lineal con cuarto útil. Posibilidad de vender amoblado El edificio se encuentra en perfecto estado, tiene un circuito cerrado de televisión con cámaras de seguridad las 24 horas y ascensor; esta ubicado en Belen Malibu, sector tranquilo, con senderos y zonas verdes, cerca a la glorieta de Bulerias, centro comercial Unicentro, UPB, Unidad deportiva de Belen, A.V Nutibara, calle 33. Gran variedad en rutas de buses y de fácil acceso.
El lugar que tu familia necesita.
https://youtu.be/G_nEisRNkUw
</t>
  </si>
  <si>
    <t>5fd254fa50e6dedaec05997f</t>
  </si>
  <si>
    <t>Vendo hermoso Aparmemanto piso 3  este cuenta con:  Sala comedor 
Balcón 
2 habitaciones 
2 closet 
2 baños (calentador ) cabinados en vidrio templado muebles en madera y lavamanos de lujo 
1 patio paqueño
Cocina integral (red de gas )
Área cuadrada 68m
Barrio Girardot 
Apartamento muy bien ubicado a media cuadra de la estación del metro SENA a 3 cuadras de la estación de gasolina de zenu en la autopista norte. Hay 3 colegios en la zona el centro tecnológico el SENA a una cuadra hay parques y zonas verdes dente al apartamento. Vende  : experiencia inmobiliaria .Asesor: Gustavo Gutierrez. Cel . 3041285910</t>
  </si>
  <si>
    <t>c2ac4301853679ef549f45b0</t>
  </si>
  <si>
    <t xml:space="preserve">3 alcobas, 2 baños cocina integral, para estrenar, parqueadero y cuarto útil. 
Unidad completa. 
Cerca al centro comercial Arkadia. 
</t>
  </si>
  <si>
    <t>0db0dbe16e07a10ea03c2c55</t>
  </si>
  <si>
    <t xml:space="preserve">3 alcobas, 2 baños cocina integral con red de gas excelente vista.
Unidad completa. 
Cerca al centro comercial Arkadia. 
</t>
  </si>
  <si>
    <t>5025a8fcde92164165398ee8</t>
  </si>
  <si>
    <t xml:space="preserve">Se Vende Espectacular Apartamento para estrenar en Simón Bolívar, cuenta con fácil acceso desde la AV 80, Av. San Juan, CL 35, CR 84, entre otras rutas principales de fácil y ágil ingreso, cercano al mall y éxito de laureles, liceo Salazar y herrera, comerciales, droguerías, colegios, restaurantes y muchos más sitios de interés.
El edificio cuenta con ascensor moderno de última tecnología automatizado rápido y silencioso marca eurolift.
portería con cámara de seguridad pantalla video a color
El edificio tiene un sistema estructural tradicional en pórticos (vigas y columnas) apoyadas en pilas, con mamposteria en muros de 10cm.
Toda la grifería y los abastos son metálicos marca grival y corona
° Un Apartamento por piso
° 2 Piso con ascensor
° 155.94 Mts aproximadamente
° Altura de techo a piso 2.40 Mts
° Cocina integral abierta en madecor RH de 15mm con puertas de 18mm, los herrajes y visagras son de cierre lento para evitar golpes
° Cocina con cubierta en vidrio, extractor y horno Marca Haceb
°  Barra en cuarztone de 16mm color blanco polar.
° Zona de ropas
° Sala comedor amplia
° Balcón amplio
° 3 Habitaciones una de ellas con vestier y baño full acabados
° 3 Baños: social, habitación principal y habitación 2 y 3
° piso en porcelanato de 60x60 color Nova gris sellado y rectificado marca decorceramica
° video citofono
° Parqueadero
° Cuarto útil
° Patio
Hemos Conquistado Este Espacio Para Ti, Comunícate YA!
</t>
  </si>
  <si>
    <t>b663032fea7ce5729f93ed3f</t>
  </si>
  <si>
    <t xml:space="preserve">Se Vende Espectacular Apartamento para estrenar en Simón Bolívar, cuenta con fácil acceso desde la AV 80, Av. San Juan, CL 35, CR 84, entre otras rutas principales de fácil y ágil ingreso, cercano al mall y éxito de laureles, liceo Salazar y herrera, comerciales, droguerías, colegios, restaurantes y muchos más sitios de interés.
El edificio cuenta con ascensor moderno de última tecnología automatizado rápido y silencioso marca eurolift.
portería con cámara de seguridad pantalla video a color
El edificio tiene un sistema estructural tradicional en pórticos (vigas y columnas) apoyadas en pilas, con mamposteria en muros de 10cm.
Toda la grifería y los abastos son metálicos marca grival y corona
° Un Apartamento por piso
° 5 Piso con ascensor
° 112.03 Mts aproximadamente
° Altura de techo a piso 2.40 Mts
° Cocina integral abierta en madecor RH de 15mm con puertas de 18mm, los herrajes y visagras son de cierre lento para evitar golpes
° Cocina con cubierta en vidrio, extractor y horno Marca Haceb
°  Barra en cuarztone de 16mm color blanco polar.
° Zona de ropas
° Sala comedor amplia
° Balcón amplio
° 3 Habitaciones una de ellas con vestier y baño full acabados
° 3 Baños: social, habitación principal y habitación 2 y 3
° piso en porcelanato de 60x60 color Nova gris sellado y rectificado marca decorceramica
° video citofono
° Parqueadero
° Cuarto útil
Hemos Conquistado Este Espacio Para Ti, Comunícate YA!
</t>
  </si>
  <si>
    <t>c47c5533ab6578d8217106e3</t>
  </si>
  <si>
    <t xml:space="preserve">Área 84 m2, 3 alcobas, principal con baño, sala comedor, balcón, parqueadero privado, cuarto útil, zona de ropas independiente, cocina integral tipo americano, piso en porcelanato. 
Unidad cerrada con portería 24 h, parqueadero de visitantes, polideportivo, Gimnasio, piscina, salón social, salón de juegos, placa polideportiva, cancha de squash, sauna, turco, jacuzzi, cancha de tenis, supermercado, salón de belleza (entre otros) y zonas verdes.
A 5 min de la 80, mall gran vía, éxito gran vía, Clínica las Américas, CC Arkadia, parques y excelentes rutas de transporte.
</t>
  </si>
  <si>
    <t>be2c879703840e5ecb5f5612</t>
  </si>
  <si>
    <t xml:space="preserve">87.3 M2, 3 alcobas,2 closets,1 vestier,salón comedor, balcón, 2 baños, cocina integral abierta, mesón quarztone piso en madera laminada, zona de ropas, red de gas, parqueadero, cuarto útil.
Unidad cerrada, con portería las 24 horas, circuito cerrado de tv, citófono, shut de basura, ascensor, zonas verdes, juegos infantiles,jardin infantil, cancha squash, salón social, piscinas semiolopica,piscina climatizada para niños y adultos,salon de belleza,minimarkt,cafe,restaurante,turco, parqueadero de visitantes.
Fácil acceso a transporte público, ubicado cerca de supermercados, establecimientos comerciales, parques, colegios, universidades, sector residencial y campestre.
Proser Inmobiliaria
</t>
  </si>
  <si>
    <t>be64ac684a9b4d7c91335ace</t>
  </si>
  <si>
    <t xml:space="preserve">Area 173 m2, cocina integral, tres alcobas (principal con vestier y balcón), tres baños, sala, comedor, zona de ropas y alcoba de servicio con baño, estudio o sala de televisión.
Porteria diurna, tres parqueaderos (lineal e individual).
Apartamento cercano a Universidad Pontificia Bolivariana, Centro Comercial Unicentro. Avenida 33, la 70.   
</t>
  </si>
  <si>
    <t>73bfad7141baab39ab9c4ae0</t>
  </si>
  <si>
    <t xml:space="preserve">Moderno, acogedor, iluminado y con acabados de buen gusto, son las caracteristicas de este apartamento ubicado en sector residencial y tranquilo de Conquistadores.
Area 105 metros con 3 alcobas, estudio o sala de televisión, 3 baños, balcón,zona de ropas independiente, parqueadero doble lineal, cuarto útil.  Ubicado en piso 3 que parece piso 5.
Edificio con porteria 24 horas, zona social con juegos infantiles, salon social, terraza con jacuzzi, solarium, gimnasio.
Cercanía a la clinica Conquistadores, parques del Rio, centro comercial Unicentro
</t>
  </si>
  <si>
    <t>96cf753bd809d3c7da69233a</t>
  </si>
  <si>
    <t>Hermoso apartamento ,acabados modernos, cómodos y amplios espacios. Ubicado en unidad cerrada completa con cómodas vías de acceso y cerca a sector comercial cerca a las carrera 80</t>
  </si>
  <si>
    <t>f1d29b8799b056bd1498d150</t>
  </si>
  <si>
    <t>apartamento en venta en sector laureles, cerca a la iglesia santa gema con un area de 134 mts por confirmar sobre escritura, con amplios e iluminados espacios ademas de contar con una excelente ubicación cerca a avenidas principales y muy buenas rutas de transporte, el lugar ideal para compartir en familia</t>
  </si>
  <si>
    <t>5aacb5b7400984f5de7c30ef</t>
  </si>
  <si>
    <t xml:space="preserve">Casa primer piso en venta con espacios muy amplios, iluminado naturalmente, con un patio en la zona social otro patio grande en la parte trasera, sala - comedor, 5 alcobas con closet, 2 baños. Ubicada con facíl acceso a transporte público, cerca al estadio y al parque pinocho.
</t>
  </si>
  <si>
    <t>768b95415b14d7ddc7906323</t>
  </si>
  <si>
    <t xml:space="preserve">Área 44 m2, 1 alcob, 1 bñao, sala comedor, cocina integral, zona de ropas, patio, apto interno.
Porteria con citofonia.
Cerca a iglesias, supermercados, rutas de trasnporte, UPB, carrera 70, cerca a mondogos, exito san juan.
</t>
  </si>
  <si>
    <t>3b48fe7e7b2016dd3efe5b4a</t>
  </si>
  <si>
    <t>Apartamento de 50 Mts2 ubicado en conjunto cerrado con excelentes zonas de esparcimiento y buenas rutas de acceso vial, espacios amplios e iluminados. Ubicado en excelente sector, cerca a la estación de policía de San Antonio de P</t>
  </si>
  <si>
    <t>81f962905579984827d3fbae</t>
  </si>
  <si>
    <t xml:space="preserve">Apartamento ubicado Belén sector Loma de los Bernal, tiene un área de 71.8 m2 (sujetos a validación con documentos), distribuidos en 3 habitación con closet, 2 baños, salón comedor, cocina integral, zona de ropas y balcón. Además, cuenta con parqueadero privado y cuarto útil. 
Se encuentra en unidad cerrada con piscina climatizada, gimnasio, salón social, turco, juegos para niños y portería 24 horas
</t>
  </si>
  <si>
    <t>5161f41b4fcee466caa6ee1e</t>
  </si>
  <si>
    <t>&lt;b&gt;APARTAMENTO RODEO ALTO&lt;/b&gt;&lt;br&gt;&lt;br&gt;Vendo apartamento &amp;aacute;rea 45 m2 alcobas Sala comedor balc&amp;oacute;n 1 ba&amp;ntilde;o cocina integral parqueadero com&amp;uacute;n piscina sal&amp;oacute;n social zona para asados porter&amp;iacute;a 24 horas estrato 4&lt;br /&gt;&lt;br&gt;&lt;br&gt; Características adicionales: &lt;br&gt;  &lt;br&gt;&lt;br&gt; Ref#760057.</t>
  </si>
  <si>
    <t>6b9c3d2780951d3ac0a43f18</t>
  </si>
  <si>
    <t>&lt;b&gt;APARTAMENTO EN RODEO ALTO&lt;/b&gt;&lt;br&gt;&lt;br&gt;Vendo lindo apartamento rodeo alto &amp;aacute;rea 60 m2 3 alcobas la principal con ba&amp;ntilde;o y vestier ba&amp;ntilde;o social sala comedor cocina integral balc&amp;oacute;n con hermosa Vista a la ciudad piso 9 parqueadero privado cubierto cuarto &amp;uacute;til unidad con piscina sauna Turco gimnasio al aire libre zonas verdes y peatonales canchas y juegos&lt;br /&gt;&lt;br&gt;&lt;br&gt; Características adicionales: &lt;br&gt;  &lt;br&gt;&lt;br&gt; Ref#761055.</t>
  </si>
  <si>
    <t>2b881d78f9a840e37ba33d9c</t>
  </si>
  <si>
    <t>&lt;b&gt;APARTAMENTO ECONOMICO RODEO ALTO&lt;/b&gt;&lt;br&gt;&lt;br&gt;Vendo apartamento Muy econ&amp;oacute;mico rodeo alto bien terminado &amp;aacute;rea 45 m2 alcobas con closet 2 ba&amp;ntilde;os Sala comedor ventana al piso 12 administraci&amp;oacute;n $103000 parqueadero de visitantes estrato 4, precio negociable.&lt;br /&gt;&lt;br&gt;&lt;br&gt; Características adicionales: &lt;br&gt;  &lt;br&gt;&lt;br&gt; Ref#766225.</t>
  </si>
  <si>
    <t>95c7d0db4041ee90cdfbeb08</t>
  </si>
  <si>
    <t>&lt;b&gt;CASA AMPLIA BELEN RODEO BAJO&lt;/b&gt;&lt;br&gt;&lt;br&gt;VENDO CASA MUY AMPLIA APROXIMADO 120 MT2, 4 ALCOBAS 2 DE ELLAS CON BA&amp;Ntilde;O, 3 NIVELES, SALA, COMEDOR, PATIO, COCINA AMPLIA INTEGRAL , 2 PARQUEADEROS, ESTRATO 4, UNIDAD MUY TRANQUILA, CON GIMNACIO, JUEGOS Y CANCHA, EXCELENTE SERVICIO PUBLICO.&lt;br /&gt;&lt;br&gt;&lt;br&gt; Características adicionales: &lt;br&gt; - Agua corriente&lt;br&gt;- Habitación principal&lt;br&gt; &lt;br&gt;&lt;br&gt; Ref#769994.</t>
  </si>
  <si>
    <t>dd2ca516e1fded073ef23993</t>
  </si>
  <si>
    <t>&lt;b&gt;APARTAMENTO EN VENTA PERLATO ROBLEDO&lt;/b&gt;&lt;br&gt;&lt;br&gt;Estrato 4.&lt;br /&gt;
&amp;Aacute;rea de 78.0 m2 construidos.&lt;br /&gt;
3 Habitaciones.&lt;br /&gt;
2 Closet, principal con Vestier.&lt;br /&gt;
2 Ba&amp;ntilde;os completos, 1/2 ba&amp;ntilde;o social.&lt;br /&gt;
Sal&amp;oacute;n - comedor.&lt;br /&gt;
Espacio para estudio peque&amp;ntilde;o.&lt;br /&gt;
Balc&amp;oacute;n con vista panor&amp;aacute;mica.&lt;br /&gt;
Cocina integral.&lt;br /&gt;
Zona de ropas.&lt;br /&gt;
Piso en porcelanato y madera.&lt;br /&gt;
Sensor de red de incendios.&lt;br /&gt;
Parqueadero.&lt;br /&gt;
Cuarto &amp;uacute;til.&lt;br /&gt;
&lt;br /&gt;
La unidad tiene piscina, juegos infantiles, Salones (social, videojuegos, juegos de mesa), gimnasio, jacuzzi, turco, cancha deportiva, squash, golfito, parqueadero de visitantes, porter&amp;iacute;a 24 horas con circuito cerrado de tv.&lt;br /&gt;
&lt;br /&gt;
CARACTERISTICAS DEL SECTOR&lt;br /&gt;
&lt;br /&gt;
Sector en continuo desarrollo en la ciudad&lt;br /&gt;
Buen transporte p&amp;uacute;blico y v&amp;iacute;as de acceso.&lt;br /&gt;
Cerca de centros comerciales, universidades, supermercados, iglesia, restaurantes y lindas zonas verdes.&lt;br /&gt;
&lt;br /&gt;
&lt;br /&gt;&lt;br&gt;&lt;br&gt; Características adicionales: &lt;br&gt; - Agua corriente&lt;br&gt;- Kiosko&lt;br&gt;- Habitación principal&lt;br&gt; &lt;br&gt;&lt;br&gt; Ref#770842.</t>
  </si>
  <si>
    <t>a1c26c6ee7bc071c7c28456e</t>
  </si>
  <si>
    <t>&lt;b&gt;Vendo apto 5to piso, ubicado en La Castellana &lt;/b&gt;&lt;br&gt;&lt;br&gt;Vendo apartamento quinto piso, ubicado en La Castellana &lt;br /&gt;
&lt;br /&gt;
El apartamento tiene:&lt;br /&gt;
&lt;br /&gt;
2 habitaciones &lt;br /&gt;
2 ba&amp;ntilde;os&lt;br /&gt;
Sala comedor &lt;br /&gt;
Puerta de seguridad &lt;br /&gt;
Zona de ropas independiente&lt;br /&gt;
Ascensor &lt;br /&gt;
Parqueadero y cuarto &amp;uacute;til &lt;br /&gt;
Estrato 5&lt;br /&gt;
Administraci&amp;oacute;n mensual: $260.000&lt;br /&gt;
81 m2 &lt;br /&gt;
&lt;br /&gt;
Precio: $370&amp;rsquo;000.000&lt;br /&gt;
C&amp;oacute;digo: 32&lt;br /&gt;
Referencia: 770225&lt;br /&gt;
&lt;br /&gt;
Por favor recordar: Sector, precio, c&amp;oacute;digo y referencia &lt;br /&gt;&lt;br&gt;&lt;br&gt; Características adicionales: &lt;br&gt; - Habitación principal&lt;br&gt;- Sala&lt;br&gt; &lt;br&gt;&lt;br&gt; Ref#770225.</t>
  </si>
  <si>
    <t>cf9f632a7dd8f024b2be6c80</t>
  </si>
  <si>
    <t xml:space="preserve">Apartamento Medellín Rodeo Alto se encuentra ubicado en unidad residencial estrato 3. Ambiente campestre con cercanía a colegios, iglesias y excelentes rutas de transporte público cercanas. 
Apartamento Medellín Rodeo Alto cuarto piso con un área de 65m2 distribuído en 3 habitaciones con closet, 2 baños cabinados, sala comedor, cocina integral con meson en mármol y barra americana y zona de ropas.
Además la unidad goza de amplias zonas verdes, piscina de adultos y niños, salón social, cancha sintética, zona para mascotas y parqueadero de visitantes.
Paga una administración de $179.000
Apartamento Medellín Rodeo Alto es una gran inversión ya que se encuentra en sector residencial con potencial de crecimiento y su precio es negociable. Se recibe carro como parte de pago.
</t>
  </si>
  <si>
    <t>ddc042969b3fe83922b18891</t>
  </si>
  <si>
    <t>Venta apartamento Barrio La Castellana, cerca a la Parroquia de Santa Gema, edificio tranquilo, especial para adultos, tiene 2 alcobas cada una con baño completo, y baño social, estudio, cocina integral con red de gas, salón comedor, patio de ropas, garage y cuarto útil, cerca a rutas de transporte público, iglesia, restaurantes, bancos.Pedido $289 millones</t>
  </si>
  <si>
    <t>ceb7d107293291e0ac1d1ec0</t>
  </si>
  <si>
    <t xml:space="preserve">Apartamento ubicado cerca a Centro Comercial Premiun Plaza
Parte baja, cercana o todos los servicos completemtarios, con buen sistema de rutas de servicio público, faci acceso, en un punto ideal.
2 alcobas, 2 baños, balcón, espacio de sala - comedor, cocina y parqueadero
Administracion 280.000
Impuesto predial 258.000 trimestral
Estrato 4
La unidad cuenta con piscina, salón social, zonas verdes, juegos infantiles.
Un sitio comodo, confortable y asequible para usted
315.000.000 negociable
Ana Sierra
Su Red Inmobiliaria / Ventas / Avalúos
3113498087
www.suredin.com
info@suredin.com
</t>
  </si>
  <si>
    <t>5c418592d6d9a8ac00e01738</t>
  </si>
  <si>
    <t xml:space="preserve">Área 70 m2, 2 alcobas, 2 baños, sala comedor, cocina integral, zona de ropas, terreza, balcón, parqueadero privado. PARA ESTRENAR
Citofonia con camara.
Cerca a iglesias, supermercados, rutas de trasnporte, mercados madrid, estacion al metro floresta.
</t>
  </si>
  <si>
    <t>f5b0ea06ed84fafe9778ebc4</t>
  </si>
  <si>
    <t xml:space="preserve">BRANDO &amp; CIA Te ofrece apartamento en Calasanz parte Alta para la venta, en unidad cerrada ubicado en piso 5 con ascensor, cuenta con 75 mts2 muy  iluminado, apartamento con espacios bien distribuidos, espacio para sala- comedor, cocina integral, 2 alcobas, 2 baños espacio para otra habitacion o un estudio y parqueadero privado . unidad con porteria las 24 horas  ideal para tu familia,
Contactanos!
</t>
  </si>
  <si>
    <t>8d33f4736e7764ee38bf6792</t>
  </si>
  <si>
    <t xml:space="preserve">CASA BIFAMILIAR EN VENTA - SECTOR SAN ANTONIO DE PRADO COD: 23235
Agradable casa bifamiliar en venta, con un área de 62 metros aproximadamente, sector San Antonio de Prado, 2° piso, estrato 3. En su interior encontramos sala, tres alcobas, un closet, un baño privado enchapado y cabinado; práctica cocina semi integral con anaqueles inferiores y superiores, red de gas, zona de ropas. Piso en mármol, pintura en excelente estado.
(NO INCLUYE MOBILIARIO)
</t>
  </si>
  <si>
    <t>b2a78e5ce9102bc73af289d8</t>
  </si>
  <si>
    <t xml:space="preserve">BRANDO &amp; CIA Te ofrece Hermosa casa en el doctora sabaneta   para la venta, ubicado en unidad cerrada casa de 3 pisos cuenta 256 metros,3 alcobas, 4 baños, 2 parqueaderos cubiertos, , espacio para sala-comedor, cuenta con cocina integral   y zona de ropas independiente amplia, pisos en ceramica, buena iluminacion, espacios bien distribuidos, administracion economica, cuarto principal con jacuzzi  muy bien ubicada, la unidad tiene, senderos, piscina,  Valor negociable.
¡Contactanos!
</t>
  </si>
  <si>
    <t>b1d988617b38ca4164dd6fa8</t>
  </si>
  <si>
    <t xml:space="preserve">SE VENDE APARTAMENTO EN RODEO ALTO 
Este hermoso apartamento cuenta con 3 habitaciones, 2 baños, sala-comedor, cocina integral, zona de ropas, balcon, tiene parqueadero privado cubierto y el conjunto cuenta con piscina, zona BBQ, gimnasio, turco, sauna, zona de juegos infantiles y cancha de fútbol sintética.
ubicado en  rodeo alto, este apartamento se encuentra ubicado estratégicamente cerca a todos los servicios que puedas necesitar, además cuenta con vías de fácil acceso y servicio de transporte público hacia el metro y el centro de la ciudad. Aprovecha esta increíble oportunidad a un precio de oportunidad.
</t>
  </si>
  <si>
    <t>5ed6f8d006aeb80f02d7e6d7</t>
  </si>
  <si>
    <t xml:space="preserve">BRANDO &amp; CIA Te ofrece apartamento en Simón Bolívar para la venta, ubicado en edificio en piso 3 sin ascensor, cuenta con 67mt2, muy bien iluminado, 3 alcobas, 2 baños,cocina semi-integral, gas natural, 1 parqueadero privado,citofonon, seguridad las 24 horas.
Contactanos!
</t>
  </si>
  <si>
    <t>e33866a3b264b34e8ae98b73</t>
  </si>
  <si>
    <t>&lt;b&gt;106 ROBLEDEO 125&lt;/b&gt;&lt;br&gt;&lt;br&gt;Se vende apartamento en primer piso en unidad cerrada en Robledo sector estrato 3. La unidad cuenta con porter&amp;iacute;a 24H, zonas verdes e infantiles. El inmueble consta de sal&amp;oacute;n comedor, ventanal, 2 alcobas, 2 closets, 2 ba&amp;ntilde;os cabinados, cocina integral con red de gas, piso en cer&amp;aacute;mica. Cerca al colegio Ferrrini de Robledo, zona tranquila y con excelente servicio de trasporte. Vende DEL TORO S.I. (esb)&lt;br /&gt;&lt;br&gt;&lt;br&gt; Características adicionales: &lt;br&gt; - Agua corriente&lt;br&gt;- Habitación principal&lt;br&gt;- Sala&lt;br&gt; &lt;br&gt;&lt;br&gt; Ref#741994.</t>
  </si>
  <si>
    <t>7de188ed107f44193b5ffbdf</t>
  </si>
  <si>
    <t>&lt;b&gt;Vendo casa 2o. piso esquinera en Guadalupe &lt;/b&gt;&lt;br&gt;&lt;br&gt;Vendo casa 2o. piso esquinera en Guadalupe  a una cuadra del parque de guadalupe .  &amp;Aacute;rea. 120 m2   3 alcobas sala comedor cocina semiintegral 1 ba&amp;ntilde;o con closet piso porcelanato balc&amp;oacute;n al rededor de toda la casa enchapado en cer&amp;aacute;mica.  Precio 250.000.000 negociables . ROBERTO 3113551518&lt;br /&gt;&lt;br&gt;&lt;br&gt; Características adicionales: &lt;br&gt;  &lt;br&gt;&lt;br&gt; Ref#741825.</t>
  </si>
  <si>
    <t>5b612336806181174b901034</t>
  </si>
  <si>
    <t>&lt;b&gt;105 CASA PILARICA 370&lt;/b&gt;&lt;br&gt;&lt;br&gt;Se vende hermosa casa en unidad cerrada en Pilarica, sector estrato 4. La casa cuenta con 115 mts y consta de sala comedor, balc&amp;oacute;n, 4 alcobas, 4 closets, cocina integral con isla, zona de ropas, patio, 3 ba&amp;ntilde;os, pisos en porcelanato, patio con domo corredizo, parqueadero doble lineal. Remodelada completamente hace 4 a&amp;ntilde;os incluyendo techo, tuber&amp;iacute;a, energ&amp;iacute;a y gas. Precio de venta negociable. Vende DEL TORO S.LI. (esb)&lt;br /&gt;&lt;br&gt;&lt;br&gt; Características adicionales: &lt;br&gt; - Agua corriente&lt;br&gt;- Habitación principal&lt;br&gt;- Sala&lt;br&gt; &lt;br&gt;&lt;br&gt; Ref#741946.</t>
  </si>
  <si>
    <t>6861d7ae6c1807605b5d5978</t>
  </si>
  <si>
    <t xml:space="preserve">Casa en piso 2 con un área de 108 m2, adicional con terraza de 108m2 en la cual se encuentra una peequeña bodega pero se puede terminar de construir en ese tercer piso.  El piso 2 tiene 2 habitaciones grandes, la principal con baño; cocina semi integral, baño social y 2 balcones.  Cerca del supermercado Las Granjas
</t>
  </si>
  <si>
    <t>965b3808a98379f36e93723e</t>
  </si>
  <si>
    <t>Hermoso segundo piso , excelente ubicación cerca a la escuela de policía carlos holguin, zona muy tranquila</t>
  </si>
  <si>
    <t>181f5405805603fea9cf0e09</t>
  </si>
  <si>
    <t xml:space="preserve">Venta en Medellín Laureles - La Castellana, Piso 4 en excelente ubicación, apartamento Duplex con 2 cómodas alcobas con closet (con opción de otra), 2 baños cabinados, sala, comedor, estudio, cocina integral, piso cerámica, zona ropas, red de gas. Con Parqueadero techado y cuarto útil. En edificio independiente sin ascensor.  Buen transporte y cerca de todos los servicios.
</t>
  </si>
  <si>
    <t>a2535c04b9fdcc96c1f4833e</t>
  </si>
  <si>
    <t xml:space="preserve">Casa en venta de 135m2 totalmente remodelada en Belen, zona residencial, tranquilo y seguro, a solo 5 minutos de  CC. Plazoleta Villas de Aburra,  la avenida 80 y la calle 33.Cercano a tiendas D1 y colegio Juan María Cespedes. Transporte urbano y alimentadores de el metro a solo pasos.
Casa de 1er piso con parqueadero techado y cuarto útil;  3 habitaciones con closets, 2 baños, cocina integral independiente, estudio y zona de ropas independiente. Buena iluminacion natural, amplios y cómodos espacios. Ideal para compartir en familia. CONTACTANOS Y CONOCE TU NUEVO HOGAR
</t>
  </si>
  <si>
    <t>de219c0c501dbc2cabbbb81b</t>
  </si>
  <si>
    <t xml:space="preserve">Área 76 m2, 3 alcobas, 2 baños, sala comedor, cocina integral, zona de ropas, balcón, parqueadero privado, cuarto útil. PARA ESTRENAR.
Porteria las 24 horas, juegos infantiles, salón social, piscina.
Cerca a iglseias, supermecados, rutas de trasnporte, mall, tiendas d1.
</t>
  </si>
  <si>
    <t>91b65d32f7eb511d9268b6f9</t>
  </si>
  <si>
    <t xml:space="preserve">Apartamento de 77.3 m2 ubicado en conjunto residencial en el barrio la Almería, una de las unidades más apetecidas del sector.  Cuenta con excelentes rutas de acceso y tranporte publico,   lo que hace muy atractiva esta propiedad.   Es un sector muy tranquilo. Está cerca de la universidad adventista, la calle 35, la calle 33 y del colegio Corazonista.
El apartamento es acogedor, muy iluminado y con una vista increíble al occidente.  La  sala comedor es integrada,  la cocina tiene red de gas.
Cuenta con 3 habitaciones, la principal con baño y closet, las otras 2 comparten baño.  
Pequeña zona de ropas.
La unidad cerrada es completa, cuenta con 2 ascensores por torre, portería 24 horas, gimnasio, cancha sintética, piscina semi-olímpica con calefacción, piscina para niños, turco, juegos infantiles, sendero ecológico y parquedero para visitantes. Sin duda una increíble opción para ti y toda tu familia.
Tiene un Parqueadero y un cuarto util. 
Venta:$330.000.000
Administración: $266.700
</t>
  </si>
  <si>
    <t>041e66fb9e82d3c4de6e707e</t>
  </si>
  <si>
    <t>&lt;b&gt;051 COLORES 269&lt;/b&gt;&lt;br&gt;&lt;br&gt;Apartamento con parqueadero  en Los Colores. 58 mts. 3 habitaciones. 2 ba&amp;ntilde;os. Sala comedor. Cocina integral. Zona de ropas y balc&amp;oacute;n. Piso alto.  Buenos acabados. piso en cer&amp;aacute;mica, Estrato 4. Administraci&amp;oacute;n $155. Unidad con porter&amp;iacute;a 24 horas. Piscina  Turco Juegos infantiles. Cancha, Gimnasio. Sal&amp;oacute;n social. Vende DEL TORO S.I.&lt;br /&gt;&lt;br&gt;&lt;br&gt; Características adicionales: &lt;br&gt; - Agua corriente&lt;br&gt;- Habitación principal&lt;br&gt; &lt;br&gt;&lt;br&gt; Ref#660414.</t>
  </si>
  <si>
    <t>5abc93ba3351d8af4b8f74b9</t>
  </si>
  <si>
    <t>Lindo apartamento ubicado en sector de Conquistadores cerca a la 33 y la 65 muy iluminado con buenas rutas de acceso, amplios y cómodos espacios.</t>
  </si>
  <si>
    <t>640995a3ed1863baf1964f6c</t>
  </si>
  <si>
    <t>&lt;b&gt;Vendo casa 3er piso dúplex, ubicado en las Brisas &lt;/b&gt;&lt;br&gt;&lt;br&gt;Casa tercer piso d&amp;uacute;plex en las brisas totalmente terminada&lt;br /&gt;
2 niveles&lt;br /&gt;
Tercer y cuarto piso&lt;br /&gt;
Documentos al d&amp;iacute;a &lt;br /&gt;
&lt;br /&gt;
Nivel 3  &lt;br /&gt;
&lt;br /&gt;
Sala comedor&lt;br /&gt;
Cocina integral&lt;br /&gt;
3 alcobas con closets&lt;br /&gt;
2 ba&amp;ntilde;os, uno privado&lt;br /&gt;
&lt;br /&gt;
Nivel 4&lt;br /&gt;
&lt;br /&gt;
Sala comedor&lt;br /&gt;
2 alcobas con closets&lt;br /&gt;
Cocina integral&lt;br /&gt;
1 ba&amp;ntilde;o social&lt;br /&gt;
Zona de ropas aparte&lt;br /&gt;
125 m2 &lt;br /&gt;
&lt;br /&gt;
Tel&amp;eacute;fono: 3117829790&lt;br /&gt;
&lt;br /&gt;
Precio: $ 210 000.000&lt;br /&gt;
C&amp;oacute;digo: 01&lt;br /&gt;
Referencia: 661329&lt;br /&gt;
&lt;br /&gt;
Por favor recordar: Sector, precio, c&amp;oacute;digo y referencia &lt;br /&gt;&lt;br&gt;&lt;br&gt; Características adicionales: &lt;br&gt; - Agua corriente&lt;br&gt;- Habitación principal&lt;br&gt; &lt;br&gt;&lt;br&gt; Ref#661329.</t>
  </si>
  <si>
    <t>e5e49290309496c1614a6bd9</t>
  </si>
  <si>
    <t>Apartamento de 85 metros aproximados (por confirmar sobre escrituras), cuenta con amplios espacios iluminados, modernos acabados, alcoba principal con vestier y baño privado, pisos en porcelanato, ubicado en excelente sector cerca a supermercados, ITM, Pascual Bravo.</t>
  </si>
  <si>
    <t>40b43a2109da684bf807e4cd</t>
  </si>
  <si>
    <t>&lt;b&gt;1102518 APARTAMENTO EN VENTA EN CONQUISATDORES&lt;/b&gt;&lt;br&gt;&lt;br&gt;Apartamento muy bien ubicado con un &amp;aacute;rea de 126 metros cuadrados, con 3 alcobas, 2 closet, Vestier, alcoba de servicio con ba&amp;ntilde;o, 2 ba&amp;ntilde;os, sala comedor, cocina integral,zona de ropas, parqueadero doble lineal, cuarto &amp;uacute;til, parqueadero de visitantes, salon social, sauna, porter&amp;iacute;a las 24 horas.&lt;br /&gt;&lt;br&gt;&lt;br&gt; Características adicionales: &lt;br&gt; - Agua corriente&lt;br&gt;- Habitación principal&lt;br&gt;- Cuarto de servicio&lt;br&gt; &lt;br&gt;&lt;br&gt; Ref#791714.</t>
  </si>
  <si>
    <t>7368c134c622077f07f6fc48</t>
  </si>
  <si>
    <t>&lt;b&gt;1102497 SE VENDE APARTAMENTO EN CONQUISTADORES&lt;/b&gt;&lt;br&gt;&lt;br&gt;Excelente ubicaci&amp;oacute;n, buenas rutas de transporte, apartamento con un &amp;aacute;rea de 105.56 metros cuadrados, 3 alcobas, 2 closet, 1 Vestier, alcoba de servicio con ba&amp;ntilde;o, 2 ba&amp;ntilde;os, parqueadero doble lineal, cuarto &amp;uacute;til, balc&amp;oacute;n, sala, comedor, cocina integral, zona de ropas, porter&amp;iacute;a las 24 horas, ascensor, chut de basuras.&lt;br /&gt;&lt;br&gt;&lt;br&gt; Características adicionales: &lt;br&gt; - Agua corriente&lt;br&gt;- Habitación principal&lt;br&gt;- Cuarto de servicio&lt;br&gt; &lt;br&gt;&lt;br&gt; Ref#791727.</t>
  </si>
  <si>
    <t>153aaa3c852d8eb06db4587a</t>
  </si>
  <si>
    <t>472-2329CONALTURA Inmobiliaria ofrece estudio en venta sector la armería, 1 habitacion con closet , cocina integral, sala comedor, closet de lino, red de gas, patio,baño caminado, sector tranquilo  zonas verdes,transporte de buses.</t>
  </si>
  <si>
    <t>cd59bd8aa9dfad6ea1bac73b</t>
  </si>
  <si>
    <t>WG Especialista Inmobiliaria ofrece apartamento en venta, excelente ubicación, cerca a la clínica de las américas, SaludCoop de la 80, Colegio San Carlos, Colegio la Inmaculada, Padre Manyanet, centro comercial Arcadia, cerro de las tres cruces y mall de la mota, consta de 67 metros cuadrados, 3 habitaciones, 2 baños, 2 closets en madera, baños totalmente enchapados con división en vidrio templado, piso en cerámica, cocina integral, red de gas, salón comedor, balcón, muy aireado e iluminado, portería las 24 horas, circuito cerrado de cámaras, personal de oficios varios de lunes a sábado, excelente servicio de transporte publico, parqueadero y cuarto útil.</t>
  </si>
  <si>
    <t>adb36d075cb427fa7c9e22e5</t>
  </si>
  <si>
    <t>Vendo apartamento en guayabalia  GUAYABAL, ASCENSOR, 2 habitaciones 1 baño sala comedor cocina semi integral red de gas portería 24 horas PISCINA CANCHA MULTIPLE SALON SOCIAL JUEGOS INFANTILES ZONAS VERDES ASesor 447-10215 MARTA LUZ MARTINEZ ARISTIZABAL CEL 3004208571</t>
  </si>
  <si>
    <t>4d4c74916aef5696db9e2283</t>
  </si>
  <si>
    <t>Rentahouse VENDE Apartamento en Medellín   aprovecha este inmueble de 52 M2 en excelente estado.  Soy Carolina Solano, contáctame y con mucho gusto te amplío la información.</t>
  </si>
  <si>
    <t>4ed30c0e2eee4ea39f508450</t>
  </si>
  <si>
    <t xml:space="preserve">Aparatamento con excelente ubicación, cerca a todo: centros comerciales, supermercados, restaurantes, y comercio en general, sin embargo la calle es tranquila y la porpiedad silenciosa. Cuenta con Balcon amplio, 2 habitaciones amplias mas estudio, 2 baños, zona de ropas, parqueadero y cuarto útil.
La unidad tiene 1 apartamento por piso, solarium, gimnasio, turco y terraza
</t>
  </si>
  <si>
    <t>c03d0fd1534052d16bb792f6</t>
  </si>
  <si>
    <t xml:space="preserve">BRANDO &amp; CIA
te ofrece Hermoso apartamento para la venta en Loma del indio en Medellin, sector palmas, muy bien ubicado, en unidad cerrada cuenta con 87 metros, apartamento con 2 alcobas con closet, principal con baño y baño social, espacio para sala y comedor con balcon grande con vista ala ciudad, cocina integral , zona de ropas independiente, muy iluminado, en piso 3, cuenta con 2 parqueaderos privados, cuarto util, unidad con zonas infantiles y zona de juegos, piscina y zonas humedas, parqueadero para visitantes. valor negociable.
Contactanos!
</t>
  </si>
  <si>
    <t>da2683052c2f772bb1262b3a</t>
  </si>
  <si>
    <t>Rentahouse VENDE Dúplex en Medellín   aprovecha este inmueble de 153 M2 en excelente estado.  Soy Carolina Solano, contáctame y con mucho gusto te amplío la información.</t>
  </si>
  <si>
    <t>19dbe2cf5bfb093bb9ed6ab0</t>
  </si>
  <si>
    <t xml:space="preserve">Inversiones Punto Raíz, tu aliado inmobiliario ofrece en venta apartamento en Medellin, Barrio Calasanz parte alta, sector muy tranquilo, alejado del bullicio de la ciudad, con transporte público hasta la unidad. El apartamento cuenta con 55 M2, 3 alcobas, 2 baños, balcón con vista a la montaña, parqueadero. La unida tiene seguridad 24 horas, piscina, juegos infantiles, cancha de basquetbol, futbol y BBQ. Si buscas un lugar tranquilo esta es una buena opción para compartir en familia. 
</t>
  </si>
  <si>
    <t>f30e2d9209f48b0da09f5c9d</t>
  </si>
  <si>
    <t xml:space="preserve">Cod. 4105651. En este acogedor espacio encontraras, 3 alcobas,1 baño privado y 1 baño social cabinados. Cocina integral con horno, campana extractora, estufa mixta y red de gas.También cuenta con sala-comedor y biblioteca,  zona de ropas y balcón, parqueadero privado, cuarto útli y shut de basuras. Adicional, la unidad cuenta con salón social, ascensor, zona de piscinas, turco, placa polideportiva, juegos infantiles, gimnasio, parqueadero de visitnates y seguridad 24 horas. Con una hermosa vista, está ubicado cerca a Supermercado Euro,Mall Gran Vía, Centro Comercial Arkadia, Clínica las Américas, María Luisa Calle y Aeroparque Juan Pablo II.
</t>
  </si>
  <si>
    <t>18bf2c40700c9590098b9fbf</t>
  </si>
  <si>
    <t>Rentahouse VENDE Apartamento en Medellín   aprovecha este inmueble de 67 M2 en excelente estado.  Soy Carolina Solano, contáctame y con mucho gusto te amplío la información.</t>
  </si>
  <si>
    <t>33d7f68c82ad9f853c1d6456</t>
  </si>
  <si>
    <t>Rentahouse VENDE Apartamento en Itagui   aprovecha este inmueble de 67.4 M2 en excelente estado.  Soy Carolina Solano, contáctame y con mucho gusto te amplío la información.</t>
  </si>
  <si>
    <t>26ffad1408c3261ad55f9d85</t>
  </si>
  <si>
    <t>Rentahouse VENDE Apartamento en Medellín   aprovecha este inmueble de 64 M2 en excelente estado.  Soy Carolina Solano, contáctame y con mucho gusto te amplío la información.</t>
  </si>
  <si>
    <t>7f2135d5fe465255aea0126d</t>
  </si>
  <si>
    <t xml:space="preserve">Area 220 mtrs, 4 alcobas la principal con baño, 5 baños cabinados, cocina integral, zona de ropas, salón comedor, biblioteca, sala de estar, parqueadero doble paralelo, cuarto útil.
PH.
Cerca a el segundo parque de laureles.
</t>
  </si>
  <si>
    <t>59a781a697c46e3194c03577</t>
  </si>
  <si>
    <t>1f6cf956cfe8f75051389f7b</t>
  </si>
  <si>
    <t xml:space="preserve">Area 193 mtrs 165 construidos y 28 de patios, 5 alcobas con closet la principal con baño, 3 baños cabinados, salón comedor, cocina integral, zona de ropas, tres patios.
PH.
Cerca a Avenida San Juan, iglesia lourdes y la consolata, atanasio Girardot, exito de laureles y plaza de la America, exelentes rutas de transporte.
</t>
  </si>
  <si>
    <t>deb30dbf20ffdec17bfc54fe</t>
  </si>
  <si>
    <t>DESEAS ESTRENAR APTO 220mts² con 2 parqueaderos. Laureles - Medellín
Valor 1.200.000.000</t>
  </si>
  <si>
    <t>c3bf1b3a7409b81f5f1d623c</t>
  </si>
  <si>
    <t xml:space="preserve">Cuenta con Sala Comedor, 3 habitaciones con closet, 2 baños, cocina integral, 1 terraza amplia y un parqueadero
El edificio cuenta con citófono.
Apartamento ubicado en el sector Belén cerca al Centro Comercial los Molinos y estación la Palma
</t>
  </si>
  <si>
    <t>277ff1231669d84ddddd1f6e</t>
  </si>
  <si>
    <t xml:space="preserve">Se Vende Apartamento en Aranjuez zona tranquila con fácil acceso, cercana al parque de Aranjuez, metro plus, éxito Aranjuez, mercaderías como D1, justo y bueno, colegios, restaurantes, parques, bancos, discotecas, entre otros sitios de interés.
° Área de 64 Mts
° Piso 3
° Estrato 3
° Cocina Integral muy bien equipada
° Sala comedor
° Balcón con bonita vista
° 2 Habitaciones con Closet amplios
° 1 Baño social
° Zona de ropas
° Piso en cerámica
° Red de gas
° No parqueadero
Zona muy tranquila, ideal para una buena inversión, adicional la ubicación del inmueble le da la facilidad para desplazase en la ciudad.
Hemos conquistado este espacio para Ti, Comunícate con nosotros YA.
</t>
  </si>
  <si>
    <t>66e51ee4436cb385b509c372</t>
  </si>
  <si>
    <t xml:space="preserve">Código:  3600FR543 Casa lote con vivienda bifamiliar ubica en Belén Alameda, cuenta con dos casas independientes. La primera casa consta de 4 habitaciones, 4, baños, cocina, sala, patio de ropas interno, terraza amplia, garaje cubierto. La segunda casa tiene 4 habitaciones, tres baños, cocina, sala, comedor, patio interno. 
Esta casa es ideal para construir por su excelente ubicación y por la destinación mixta del suelo. Queda a solo tres cuadras del parque de belén, a una cuadra de la avenida bolivariana. Tiene centros comerciales cerca, oficinas municipales, comercio, colegios y parques. Con el POT actual se puede obtener licencia de construcción para un edificio hasta de 10 pisos, precio negociable.
</t>
  </si>
  <si>
    <t>16189db29e153b6fe961fe03</t>
  </si>
  <si>
    <t xml:space="preserve">Apartamento Medellin Colores Se Vende: Hermoso apartamento ubicado en los Colores cerca de la iglesia San Clemente, universidades, centros comerciales, y con excelentes rutas de transporte publico.
Apartamento Medellin Colores Se Vende: Cuenta con un área total de 82 M2, distribuidos asi; 3 habitaciones, 2 baños, closet, cocina integral, zona de ropas, sala, balcon, parqueadero.
Apartamento Medellin Colores Se Vende: Unidad completa.
 Valor Administracion: $193.000
 Valor Impuesto Predial: $1.300.000 anual
Apartamento Medellin Colores Se Vende: Es una gran inversión esta ubicado en un sector muy tranquilo y con una hermosa vista panoramica.
</t>
  </si>
  <si>
    <t>d591d0dc6e3633bbe3d2f780</t>
  </si>
  <si>
    <t xml:space="preserve">código VA215. Apt apartamento en venta en El Nogal, Área 70 mt2, 3 Habitaciones, 2 baños, en el piso 4, no cuenta con ascensor, sin parqueadero, sin vigilancia, 148 mil de admon. 
</t>
  </si>
  <si>
    <t>9a77df60fc0094b31e23e37e</t>
  </si>
  <si>
    <t xml:space="preserve">COD.  3601FR 397Se vende apartamento de 106 mts2 en el Barrio Conquistadores, queda en el cuarto piso; cuenta con tres alcobas, baño en la alcoba principal y baño social; alcoba de servicio con baño; cocina integral, sala comedor, estudio y balcón hacia un hermoso parque arborizado. Está muy bien ubicado a tan solo dos cuadras de la avenida 33, a cinco minutos de Unicentro, de la UPB y muy cerca del supermercado D1. Tiene garaje cubierto, depósito y ascensor. Es colindante con un hermoso parque y tiene portería las 24 horas. El apartamento es muy fresco, amplio y con excelente distribución. Transporte público fácil y buenas vías de acceso.  
</t>
  </si>
  <si>
    <t>aebe9d4c4117f141396da38a</t>
  </si>
  <si>
    <t xml:space="preserve">COD. 342FR4050 Se vende apartamento de 106 mts2 en el Barrio Conquistadores, queda en el cuarto piso; cuenta con tres alcobas, baño en la alcoba principal y baño social; alcoba de servicio con baño; cocina integral, sala comedor, estudio y balcón hacia un hermoso parque arborizado. Está muy bien ubicado a tan solo dos cuadras de la avenida 33, a cinco minutos de Unicentro, de la UPB y muy cerca del supermercado D1. Tiene garaje cubierto, depósito y ascensor. Es colindante con un hermoso parque y tiene portería las 24 horas. El apartamento es muy fresco, amplio y con excelente distribución. Transporte público fácil y buenas vías de acceso.  
</t>
  </si>
  <si>
    <t>3f1cf08e86dd9d486f308e40</t>
  </si>
  <si>
    <t xml:space="preserve">El inmueble tiene 138m2 construidos y distribuidos en: Piso en cermica, salón comedor, estudio, terraza, 3 alcobas, 3 closets, 3 baños, cocina integral, alcoba de servicio, zona de ropas, red de gas natural, terraza, parqueadero doble, cuato útil.
Unidad con portería diurna y citofonia.
El área del inmueble va sujeta a verificación de escrituras. 
</t>
  </si>
  <si>
    <t>7969b7829ee7dceb52da62b5</t>
  </si>
  <si>
    <t xml:space="preserve">partamento de 115.5m2, 3er piso sin ascensor, Cocina integral, salacomedor, 3 alcobas, 2 baños, 2 balcones, parqueadero.
Cerca a instituciones educativas, centro comercial. Buen servicio de transporte
</t>
  </si>
  <si>
    <t>6d75b71da36217f18c1b8a54</t>
  </si>
  <si>
    <t>Área constrida 60 M2
Habitaciones 3
Balcón 1
Ascensor 1
Baños 2
Parqueadero 1
Cuarto útil 1
Picina 1
Turco 
Salón social 
Sauna
Zonas verdes 
Portería 
Juegos infantiles
Alarma</t>
  </si>
  <si>
    <t>2e08dc0d0c24d4678eff0bf2</t>
  </si>
  <si>
    <t xml:space="preserve">Apartamento Medellin Robledo Se Vende-Permuta: Hermoso apartamento ubicado en Robledo cerca del hospital Pablo Tobon Uribe, universidades, centro comercial la Florida y exito de Robledo, con excelentes rutas de transporte publico.
Apartamento Medellin Robledo Se Vende-Permuta: Cuenta con un área total de 72 M2, distribuidos asi; 3 habitaciones, 2 baños, closet, cocina integral, zona de ropas, sala, balcon, parqueadero y cuarto util
Apartamento Medellin Robledo Se Vende-Permuta: Unidad completa con piscina de adultos y niños, juegos infantiles, jacuzzi, turco, solárium, terraza BBQ, zona de video juegos, salón social y gimnasio, vigilancia las 24 horas.
 Valor Administracion: $210.000
Apartamento Medellin Robledo Se Vende-Permuta: Es una gran inversión esta ubicado en un sector muy tranquilo y con una hermosa vista panoramica.
Reciben como parte de pago vehiculos de alta gama
</t>
  </si>
  <si>
    <t>75d98f5563b11d9115c26452</t>
  </si>
  <si>
    <t xml:space="preserve">Apartamento remodelado, tranquilo, iluminado y excelente ubicación.
Área 70 metros,3 habitaciones,2 baños, cocina integral,sala comedor, zona de ropas, parqueadero, cuarto útil.
El conjunto cuenta con áreas sociales que incluyen: salón social, parque infantil.Ell entorno se caracteriza por su tranquilidad y es zona estratégica por ubicación ya que se encuentra cerca a la zona comercial de la América, estación del metro,viva Laureles.El sector cuenta con amplia oferta de servicios de transporte.
</t>
  </si>
  <si>
    <t>c8bd13b57bae9b431972bfed</t>
  </si>
  <si>
    <t xml:space="preserve">Apartamento ubicado en el barrio Belén Rodeo alto fácil acceso buenas rutas cerca al centro comercial Arkadia Clínica de las Américas El apartamento cuenta con 3 habitaciones 2 baños cuarto útil y parqueadero propio la unidad tiene gimnasio piscina juegos infantiles y salón social.
</t>
  </si>
  <si>
    <t>2ea2cc6f7b47d6e8dc85bc90</t>
  </si>
  <si>
    <t>Se vende Casa ubicado en el barrio Machado, sus espacios nos ofrecen 2 habitaciones con closet, 2 baños, sala-comedor, cocina sencilla, zona de ropas independiente, balcón.</t>
  </si>
  <si>
    <t>69e0968d531a82566755e86c</t>
  </si>
  <si>
    <t>Apartamento para la Venta en Medellín, sector Laureles, situado en lugar con fácil acceso, cerca a rutas de transporte público y rutas integradas del metro.</t>
  </si>
  <si>
    <t>69082356c37f252b614b64c9</t>
  </si>
  <si>
    <t xml:space="preserve">BRANDO &amp; CIA
Te ofrece Hermoso Apartamento en calasanz Medellin  para la venta, ubicado en unidad cerrada apto en piso 16 cuenta 52 metros, 1 parqueadero privado, cuenta con 2 alcobas con 2 Baños, espacio para sala-comedor muy amplio, cuenta con cocina integral   y zona de ropas, pisos en ceramica, buena iluminacion, espacios bien distribuidos, tiene balcon, muy bien ubicada, la unidad tiene, piscina,salon social, parqueadero de visitantes.Valor negociable.
¡Contactanos!
</t>
  </si>
  <si>
    <t>41e2df06c1e249047be6d5be</t>
  </si>
  <si>
    <t xml:space="preserve"> 67 metros cuadrados, 3 habitaciones, 2 baños, sala comedor, cocina Integral, balcón.
 al lado de Justo &amp; Bueno y supermercado Las Granjas, todas las rutas de bus pasan al frente de la casa.
</t>
  </si>
  <si>
    <t>9489e9d10ff0763f4694cc03</t>
  </si>
  <si>
    <t>Apartamento en venta de 67m2 en Los Colores, Medellin. Antioquia en {"id_zona":251633,"zona":"Los Colores","id_ciudad":496,"id_empresa":39524,"location_id":null} - Medellín - Antioquia</t>
  </si>
  <si>
    <t>01eac3570db3290fddfe0f19</t>
  </si>
  <si>
    <t xml:space="preserve">Venta Apartamento en Castellana - Laureles, Medellín
130m2, 3 alcobas con closet, 2 baños cabinados, cocina integral abierta con mesón en mármol, sala comedor, piso en cerámica, patio grande, ,red degas, balcón, ascensor, parqueadero.
Edificio con shut de basuras, ascensor y videocitofonía.
Fácil acceso a transporte público, supermercados, establecimientos comerciales, parques, colegios, universidades, zonas deportivas, sector residencial.
Proser Inmobiliaria.
</t>
  </si>
  <si>
    <t>1c18e395b6fede2f5e095389</t>
  </si>
  <si>
    <t xml:space="preserve">venta de casa comoda  2o piso, area 231.65, con area libre de 38 mts, 5 alcobas con closet, sala comedor, biblioteca o estudio, 4 baños, 3 patios, se adiciono una alcobas mas, sala star, balcon amplio, parqueadero cubirto, cuenta con 12 metros de frente y 22. 5  de fondo. con excelente rutas de transporte, colegios, universidades, iglesias, centro comercial.
</t>
  </si>
  <si>
    <t>738d35ed248ff0d044323b86</t>
  </si>
  <si>
    <t>&lt;b&gt;CAMPO VALDES, VENTA CASA&lt;/b&gt;&lt;br&gt;&lt;br&gt;Venta casa con un &amp;aacute;rea construida de 235,00 m&amp;sup2; . en 4 piso.&lt;br /&gt;
&lt;br /&gt;
Tiene 6 habitaciones, 3 ba&amp;ntilde;os, 2 balcones, 1 terraza donde hay una alcoba y un ba&amp;ntilde;o, la terraza esta cubierta.&lt;br /&gt;
&lt;br /&gt;
Esta propiedad se ubica en el barrio Campo Vald&amp;eacute;s, a sus alrededores podemos encontrar el Hospital Infantil Consejo de Medell&amp;iacute;n, la Parroquia El Calvario, varias instituciones educativas, con acceso a Tiendas D1, y con la cercan&amp;iacute;a tambi&amp;eacute;n del Jard&amp;iacute;n Bot&amp;aacute;nico, parque de los deseos y parque norte, lo que le da un punto de referencia a la propiedad. &lt;br /&gt;
&lt;br /&gt;
Excelentes rutas de transporte y alimentador del metro.&lt;br /&gt;&lt;br&gt;&lt;br&gt; Características adicionales: &lt;br&gt; - Agua corriente&lt;br&gt;- Habitación principal&lt;br&gt;- Sala&lt;br&gt; &lt;br&gt;&lt;br&gt; Ref#820447.</t>
  </si>
  <si>
    <t>2d9902ade7290cccf96415ea</t>
  </si>
  <si>
    <t>&lt;b&gt;M3004868 Apartamento en venta en el sector La Castellana&lt;/b&gt;&lt;br&gt;&lt;br&gt;M3004868 Apartamento en venta en unidad cerrada en el sector Laureles, cerca a la corporaci&amp;oacute;n universitaria Adventista, supermercados de cadena, cancha Villa de Aburra, Parque la Castellana, restaurantes, facil acceso a v&amp;iacute;as principales, rutas de transporte publico y servicios complementarios. Piso en porcelanato, puerta de seguridad, hall de acceso, sala comedor, estudio, estar de tv, 3 alcobas con ba&amp;ntilde;o en la principal y vestier, cocina integral abierta, balcon y parqueadero cubierto. Conjunto cerrado con ascensor, piscina, sal&amp;oacute;n social, sauna, turco, parques infantiles, placa polideportiva, zonas verdes, vigilancia 24 hrs, citofonia y circuito cerrado de tv.&lt;br /&gt;
&lt;br /&gt;
&lt;br /&gt;&lt;br&gt;&lt;br&gt; Características adicionales: &lt;br&gt; - Habitación principal&lt;br&gt;- Estudio&lt;br&gt; &lt;br&gt;&lt;br&gt; Ref#820130.</t>
  </si>
  <si>
    <t>980e05cbd1ee95bbf28aa8a1</t>
  </si>
  <si>
    <t>&lt;b&gt;M3004873 Apartamento para la venta sector Belen, Los Alpes&lt;/b&gt;&lt;br&gt;&lt;br&gt;M3004873 Apartamento exterior en venta en el sector Los Alpes, cerca a Parque de los Alpes, Parque Quimbaya, restaurantes, transporte publico y servicios complementarios. Piso en laminado, puerta de seguridad, hall de acceso, sala comedor, estar de tv, 3 alcobas con ba&amp;ntilde;o en la principal, cocina integral abierta tipo americano, y parqueadero cubierto. Cuenta con ascensor, piscina, gimnasio, sal&amp;oacute;n social, vigilancia 24 hrs, citofonia y circuito cerrado de tv.&lt;br /&gt;
&lt;br /&gt;
&lt;br /&gt;&lt;br&gt;&lt;br&gt; Características adicionales: &lt;br&gt; - Habitación principal&lt;br&gt;- Depósito&lt;br&gt; &lt;br&gt;&lt;br&gt; Ref#820146.</t>
  </si>
  <si>
    <t>7f6ac03207d59aba25a48d1f</t>
  </si>
  <si>
    <t>&lt;b&gt;Apartamento en Venta El Chagualo Medellin &lt;/b&gt;&lt;br&gt;&lt;br&gt;Cerca a: Iglesia Jesus Nazareno, Centro comercial Aventura, Universidad de Antioquia, Estaci&amp;oacute;n del Metro Prado. Excelente cubrimiento de rutas de transporte.&lt;br /&gt;
&lt;br /&gt;
Tiene un &amp;aacute;rea de 210 mts aproximadamente, ubicado en un segundo piso y consta de: 7 habitaciones con closet, 7 ba&amp;ntilde;os cabinados, cocina sencilla SIN red de gas, sala comedor, balc&amp;oacute;n, 2 patios, zona de ropas y piso en cer&amp;aacute;mica.&lt;br /&gt;
&lt;br /&gt;
Puede adquirir otros servicios con nosotros como seguridad social:&lt;br /&gt;
-Eps&lt;br /&gt;
-Arl&lt;br /&gt;
-Pensi&amp;oacute;n&lt;br /&gt;
-Caja de compensaci&amp;oacute;n&lt;br /&gt;
&lt;br /&gt;
Para m&amp;aacute;s informaci&amp;oacute;n&lt;br /&gt;
www.inmobiliariazar.com&lt;br /&gt;
Email: inmobiliariazarmedellin@gmail.com&lt;br /&gt;
Celular en Colombia: 310 504 7543 - 310 275 68 11&lt;br /&gt;
Tel&amp;eacute;fono: 4238930&lt;br /&gt;
Inmobiliaria ZAR S.A.S&lt;br /&gt;&lt;br&gt;&lt;br&gt; Características adicionales: &lt;br&gt; - Agua corriente&lt;br&gt;- Habitación principal&lt;br&gt; &lt;br&gt;&lt;br&gt; Ref#820478.</t>
  </si>
  <si>
    <t>24123026dbbc6b9fa40e70b4</t>
  </si>
  <si>
    <t xml:space="preserve">Apartamento con lindos acabados, tiene un área construida de 56 metros, ubicado en sector Rodeo Alto, Piso 9, cuenta con cuarto útil (en el mismo piso del apartamento), parqueadero cubierto privado, 2 habitaciones una con closet, la principal con amplio vestier, 2 baños, balcón, sala - comedor, cocina integral, zona de ropas, se entrega con persianas y repisas flotantes. La urbanización cuenta con piscina adultos, piscina de niños, sauna, turco, salón de bbq, salón social, salón de juego de niños, parque de mascotas, parque de niños, living room, canchas múltiples, senderos, gimnasio dotado y parqueadero de visitantes. Unidad cerca a centros comerciales, fácil acceso a las rutas de transporte y supermercados. Estrato 4, precio $260.000.000 negociable.
</t>
  </si>
  <si>
    <t>cb5412083b0eb8d6d09744ff</t>
  </si>
  <si>
    <t>9602f4ee6713b0af42667125</t>
  </si>
  <si>
    <t xml:space="preserve">Tranquila, iluminada, en buen estado son las características de esta casa en primer piso. Área 71 metros, 3 habitaciones, 2 baños, sala-comedor, cocina integral con red de gas, calentador, zona de ropas, patio.
El entorno se caracteriza por su tranquilidad, buena zona comercial, cerca al terminal del sur, aeropuerto Olaya Herrera y estación del metro. La zona ofrece amplia oferta de servicios de transporte.
Ubicada en Guayabal sector Mayorca.
</t>
  </si>
  <si>
    <t>28a9c0fda71b6c6ca70fedab</t>
  </si>
  <si>
    <t xml:space="preserve">Se vende amplio y moderno apto de lujo en la castellana 117 mts para estrenar 
</t>
  </si>
  <si>
    <t>36ece436f077aeb96d354e07</t>
  </si>
  <si>
    <t>Se vende apartamento en Camino Verde de la ciudad de Envigado, cuenta con amplios espacios e iluminación, en este encontraras un amplio balcón con una excelente vista , cada habitación cuenta con su respectivo closet, la principal cuenta además con baño privado y balcón , la cocina es diseño semiabierto  , es un espacio ideal para el disfrute con la familia y amigos, se caracteriza por su iluminación y  frescura. Además el apartamento cuenta con zona de ropas independiente, este apartamento cuenta con cuarto útil.Lugar muy agradable para vivir especialmente para familias, parejas, debido a su gran variedad de actividades que puedes hacer en el sector. La unidad cuenta con canchas de micro, juegos infantiles, piscinas, senderos ecológicos. Sector muy tranquilo donde podrás realizar actividades al aire libre gracias a los diversos parques y senderos del sector, encontraras colegios y universidades cercanas, supermercados como el Exito, iglesias, tiendas y mucho más comercio para tus necesidades, además cuenta con un excelente sistema de transporte público.</t>
  </si>
  <si>
    <t>7e447d633d148032f524ab85</t>
  </si>
  <si>
    <t xml:space="preserve">Apartamento ubicado en Medellín sector Estadio, tiene un área de 65 m2 (sujetos a validación con documentos), distribuidos en 3 habitaciones, 2 baños, sala-comedor, cocina integral, zona de ropas y balcón. Además, cuenta con parqueadero y 2 cuartos útiles.
Se encuentra en unidad cerrada con piscina de adultos y niños, salón social, cancha de baloncesto, parque infantil, vigilancia y portería las 24 horas.
</t>
  </si>
  <si>
    <t>7b5b6a8229a67febd704cf99</t>
  </si>
  <si>
    <t xml:space="preserve">Apartamento amplio en buen estado, muy iluminado, cuenta con cuatro amplias alcobas, dos con baño privado, estudio, sala de TV, alcoba del servicio con baño privado, balcón, garaje doble. Pisos en madera estilo parquet, Zona céntrica de excelente valorización, cerca de todos los servicios, colegios, institutos, universidades, centros comerciales. Precio negociable.
</t>
  </si>
  <si>
    <t>fda1f5c15fee82a6ed072ac8</t>
  </si>
  <si>
    <t xml:space="preserve">CASA BIFAMILIAR  EN VENTA - SECTOR VILLA DEL SOCORRO, SANTA CRUZ COD: 21444
Acogedora casa bifamiliar en venta, con un área de 55 metros aproximadamente, sector Villa del Socorro en Santa Cruz, 1° piso, estrato 2. Disfrutamos en su interior de sala, dos alcobas, un baño social enchapado, con cortina; funcional cocina integral con anaqueles inferiores y superiores, red de gas, zona de ropas. Piso en baldosa, pintura en excelente estado.
(NO INCLUYE MOBILIARIO)
</t>
  </si>
  <si>
    <t>5e28bfd5e6743a9e86679c44</t>
  </si>
  <si>
    <t xml:space="preserve"> COD: 19686 Acogedora casa bifamiliar en venta, zona residencial de tradicionales estructuras, cercana a las Escuelas Kennedy y La Esperanza, Parroquia San Carlos Borromeo, Cancha El Polvorín, área de 77 metros aproximadamente, sector La Esperanza en Doce de Octubre, 2° piso, estrato 2. Encontramos en sus dos niveles, zona social de sala comedor, dos alcobas con closet cada una, dos baños sociales enchapados, uno de ellos cabinado en vidrio templado y el otro sencillo; funcional cocina integral con anaqueles inferiores y superiores, pipeta de gas, patio, zona de ropas y balcón. Piso en cerámica, pintura en excelente estado.
(NO INCLUYE MOBILIARIO)
Descripción del sector
Sector residencial cercano a la Instituciones Educativas Kennedy y La Esperanza, Parroquias El Inmaculado Corazón de María y San Carlos Borromeo, canchas El Polvorín, la Raza y La Macarena, Parque Miramar, Escuela República de Uruguay, panaderías, cafeterías, droguerías, mercados, graneros, tiendas, excelentes vías de acceso y servicio de transporte público.
Precio: $145,000,000
</t>
  </si>
  <si>
    <t>e72ee43f4e720068f896357c</t>
  </si>
  <si>
    <t xml:space="preserve"> 
Estupenda casa bifamiliar en venta, con un área de 68 metros aproximadamente, sector Villa del Socorro, 3° piso, estrato 1. Nos ofrecen sus espacios zona social de sala comedor, dos alcobas, un baño social enchapado, calentador de paso; funcional cocina integral con anaqueles inferiores y superiores, red de gas, zona de ropas, patio y balcón. Pisos en baldosa y mármol, pintura en excelente estado.
(NO INCLUYE MOBILIARIO)
</t>
  </si>
  <si>
    <t>8a1406d117c42fde30cd1c3d</t>
  </si>
  <si>
    <t xml:space="preserve">APARTAMENTO EN VENTA - SECTOR ARANJUEZ COD: 22080
Espléndido apartamento en venta, con un área de 38 metros aproximadamente, sector Aranjuez, 3° piso, estrato 2 en edificio. Sus cálidos espacios nos ofrecen zona social de sala comedor, dos alcobas, un closet, un baño social enchapado y cabinado, calentador de paso; funcional cocina integral mixta con horno, barra americana, anaqueles inferiores y superiores, red de gas, zona de ropas. Piso en porcelanato, pintura en excelente estado.
Parqueadero cubierto, parqueadero común, shut de basuras y ascensor.
Seguridad 24 horas, senderos peatonales, zonas verdes, juegos infantiles y cámaras de seguridad.
(NO INCLUYE MOBILIARIO)
</t>
  </si>
  <si>
    <t>7ab3f18f293723213458913e</t>
  </si>
  <si>
    <t xml:space="preserve">COD: 19684 Estupenda casa unifamiliar en venta, zona residencial de tradicionales estructuras de hasta cuatro niveles, cercana a la Parroquia San Cayetano, Instituciones Educativas, Centro de Salud, área de 82 metros aproximadamente, sector Aranjuez, 1° piso, estrato 3. Sus dos niveles nos ofrecen zona social de sala comedor, cuatro alcobas, un closet doble, un baño privado y dos baños sociales enchapados y cabinados en vidrio templado, calentador de paso: funcional cocina integral con anaqueles inferiores y superiores, red de gas, zona de ropas, patio, terraza cubierta, ventanales. Piso en cerámica, pintura en excelente estado.
Cuarto útil.
(NO INCLUYE MOBILIARIO)
Descripción del sector
Sector residencial cercano a la Iglesia San Cayetano, Instituciones Educativas Monseñor Francisco Cristóbal Toro, Lorenza Villegas de Santos, Escuela Epifanio Mejía, Colegio de María, Comfama, Centro de Salud y Parque de Aranjuez, Puente de la Madre Laura, Estaciones Caribe y Tricentenario del Metro, excelentes vías de acceso y servicio de transporte público.
</t>
  </si>
  <si>
    <t>1f38b634f3e35599ba78a6be</t>
  </si>
  <si>
    <t xml:space="preserve">APARTAMENTO EN VENTA - SECTOR LOMA DE LOS BERNAL, BELEN COD: 21872
Acogedor apartamento en renta, con un área de 67 metros aproximadamente, sector Loma de los Bernal en Belén, piso 17, estrato 5 en Unidad Cerrada. Su interior nos ofrece zona social de sala comedor, dos alcobas, un closet, un vestier, un baño privado y un baño social enchapados y cabinados, calentador de paso; funcional cocina integral mixta con horno, anaqueles inferiores y superiores, red de gas, zona de ropas y balcón.  Piso en cerámica, pintura en excelente estado.
Parqueadero cubierto, cuarto útil, shut de basuras y ascensor.
Seguridad 24 horas, senderos peatonales, zonas verdes, juegos infantiles, cámaras de seguridad, piscina adultos, piscina niños, turco, gimnasio, salón social y cancha de fútbol.
(NO INCLUYE MOBILIARIO)
</t>
  </si>
  <si>
    <t>fd50fd476ccdacf0f7439966</t>
  </si>
  <si>
    <t xml:space="preserve">CASA UNIFAMILIAR EN VENTA - SECTOR LA GLORIA, BELEN COD: 21987
Espléndida casa bifamiliar en venta, con un área de 139 metros aproximadamente, sector La Gloria en Belén, 1° piso, estrato 5 en Unidad Cerrada. Disfrutamos en sus tres niveles de sala-comedor, tres alcobas, tres closets, un vestier, alcoba de servicio con su correspondiente baño, tres baños privados enchapados y cabinados; funcional cocina integral con  barra americana, anaqueles inferiores y superiores. red de gas, patio y zona de ropas. Piso en mármol, pintura en excelente estado.
Dos parqueaderos cubiertos y dos cuartos útiles.
Seguridad 12 horas, zonas verdes, juegos infantiles, cámaras de seguridad, piscina adultos, piscina niños, salón social y cancha de microfútbol.
(NO INCLUYE MOBILIARIO)
</t>
  </si>
  <si>
    <t>fa7b64837b87840ca769518f</t>
  </si>
  <si>
    <t xml:space="preserve">ENCANTADOR APARTAMENTO EN VENTA - SECTOR RODEO ALTO, BELEN COD: 21147
Encantador apartamento en venta, con un área de 54 metros aproximadamente, sector Rodeo Alto en Belén, estrato 3 en Unidad Cerrada. En sus iluminados espacios encontramos zona social de sala comedor, tres alcobas con closet cada una, un baño privado y un baño social enchapados; funcional cocina integral con anaqueles inferiores y superiores, red de gas, balcón. Piso en cerámica, pintura en excelente estado.
Shut de basuras y dos ascensores.
Seguridad 24 horas, senderos peatonales, zonas verdes, juegos infantiles, cámaras de seguridad, piscina adultos, piscina niños, duchas, sauna, turco, gimnasio, salón social, BBQ y cancha de microfútbol.
(NO INCLUYE MOBILIARIO)    
</t>
  </si>
  <si>
    <t>6380e9f5c6b8166ece98e3e4</t>
  </si>
  <si>
    <t xml:space="preserve">MARAVILLOSO APARTAMENTO EN VENTA - SECTOR RODEO ALTO, BELEN COD: 21391
Maravilloso apartamento con parque para mascotas en venta, área de 64 metros aproximadamente, sector Rodeo Alto en Belén, 10° piso, estrato 4 Unidad Cerrada. Encontramos en sus iluminados espacios zona social de sala comedor, tres alcobas, dos closets, un vestier, un baño privado y un baño social enchapados y cabinados; funcional cocina integral mixta con horno, barra americana, anaqueles inferiores y superiores, red de gas, zona de ropas y balcón. Piso en cerámica, pintura en excelente estado. 
Parqueadero cubierto, para visitantes, shut de basuras y ascensor. 
Seguridad 24 horas, senderos peatonales, zonas verdes, dos juegos infantiles, cámaras de seguridad, piscina adultos, piscina niños, duchas, sauna, turco, gimnasio, salón social, BBQ, kiosco, canchas de microfútbol, fútbol, squash y golfito, mesas de billar y ping pong.
(NO INCLUYE MOBILIARIO)
</t>
  </si>
  <si>
    <t>6e4c31e798cebe4009bf2b52</t>
  </si>
  <si>
    <t xml:space="preserve">COD: 19480 Estupendo apartamento en venta, zona de gran proyección urbanística, inversión y rentabilidad, cercanía a vías principales, Planteles educativos, comerciales y esparcimiento familiar, con un área de 71 metros aproximadamente, sector Loma de los Bernal en Belén, 5° piso, estrato 5 en Unidad Cerrada. Nos ofrece su interior zona social de sala comedor, tres alcobas con closet cada una, un baño privado y un baño social enchapados y cabinados; práctica cocina integral con anaqueles inferiores y superiores, red de gas, zona de ropas y balcón. Piso en cerámica, pintura en excelente estado.
Parqueadero cubierto, cuarto útil, shut de basuras y ascensor.
Seguridad 24 horas, senderos peatonales, zonas verdes, juegos infantiles, cámaras de seguridad, piscina adultos, piscina niños, duchas, gimnasio, salón social, BBQ, kiosco, canchas de fútbol y baloncesto.
(NO INCLUYE MOBILIARIO) 
Descripción del sector
Hermoso sector residencial, rodeado de hermosas zonas verdes y senderos peatonales, cercano a la avenida 80, Mall La Gran Vía, Éxito, Mall La Mota, Centro Comercial Las Américas. Instituto San Carlos. Colegio San Carlos. Excelente servicio de transporte público hacia cualquier punto de la ciudad.
</t>
  </si>
  <si>
    <t>3052493e72f4b3f0defea0a7</t>
  </si>
  <si>
    <t xml:space="preserve">APARTAMENTO EN VENTA - SECTOR LA MOTA, BELEN COD: 22006
Estupendo apartamento en venta, con un área de 92 metros aproximadamente, sector La Mota en Belén, 3° piso, estrato 5 en Unidad Cerrada. En su interior encontramos zona social de sala comedor, tres alcobas, un closet, un baño privado y un baño social enchapados, uno cabinado y otro con cortina; funcional cocina integral mixta con horno, anaqueles inferiores y superiores, red de gas, zona de ropas y ventanal. Piso en cerámica, pintura en excelente estado.
Parqueadero cubierto, espacio para construir cuarto útil, shut de basuras y ascensor.
Seguridad 24 horas, senderos peatonales, zonas verdes, juegos infantiles, cámaras de seguridad, piscina adultos, piscina niños, duchas y dos salones sociales.
(NO INCLUYE MOBILIARIO)
</t>
  </si>
  <si>
    <t>37640eb7a956da474fa14cdd</t>
  </si>
  <si>
    <t xml:space="preserve">CODIGO INTERNO: 4038570
Apto en U. Pentagrama, se entrega con persianas y mallas de seguridad, cuenta con cuarto util en el mismo piso con acabados, parqueadero cubierto piso 2 cerca al ascensor. Vía de acceso nueva la cual valorizó el proyecto, cerca a cc. Arkadia y próximamente estación del Metro
</t>
  </si>
  <si>
    <t>8124c7494823f8555bfe4846</t>
  </si>
  <si>
    <t xml:space="preserve">Se vende Apartamento, con 65 mt2 construidos y distribuidos en: Piso en cerámica – madera laminada, salón comedor, 1 balcón, 3 alcobas, 2 closet, 1 vestir, 2 baño cabinados, cocina integral, zona de ropa, calentador, red de gas natural, parqueadero, cuarto útil.
Edificio con portería, parqueadero, ascensor, salón social, juegos de niños, zonas verdes, piscina, sauna, turco, gimnasio.
El área del inmueble va sujeta a verificación de escrituras. 
Lemont inmobiliaria.
</t>
  </si>
  <si>
    <t>9f0ffa246bef35549804c714</t>
  </si>
  <si>
    <t xml:space="preserve">COD: 19695 Espléndido apartamento en venta, exclusiva zona residencial campestre con cercanía a centros comerciales, locales comerciales y financieros, avenidas principales, fácil ingreso vehicular, área de 130 metros aproximadamente, sector Castropol en El Poblado, 6° piso, estrato 6 en Unidad Cerrada. Sus amplios e iluminados espacios nos ofrecen zona social de sala comedor, tres alcobas, dos closets, un vestier, alcoba de servicio con su correspondiente baño sencillo, un baño privado y un baño social enchapados, cabinados en acrílico, muebles inferiores y calentador de paso; funcional cocina integral mixta con horno, anaqueles inferiores y superiores, red de gas, zona de ropas y balcón. Piso en porcelanato, pintura en excelente estado.
Parqueadero cubierto, parqueadero para visitantes, cuarto útil, shut de basuras y ascensor.
Seguridad 24 horas, senderos peatonales, zonas verdes, juegos infantiles, casa de muñecas, cámaras de seguridad, piscina adultos, piscina niños, salón social y cancha de tenis.
(NO INCLUYE MOBILIARIO)
Descripción del sector
Sector residencial tranquilo y seguro con un agradable ambiente campestre y silencioso especial para el descanso, cercano a la Notaría 15, Mall Palma Grande, avenida El Poblado, Centro Comercial Automotriz, Coomeva, con fácil acceso a las avenidas Las Palmas, Las Vegas y Regional, Parque del Poblado, Parque Lleras, Hotel Dann Carlton Medellín, centro comercial Premium Plaza. Carulla Palmas. Excelente servicio de transporte público.
Precio: $440,000,000
</t>
  </si>
  <si>
    <t>1d1baacf0fee3e924917f157</t>
  </si>
  <si>
    <t xml:space="preserve">CONFORTABLE APARTAMENTO DUPLEX EN VENTA - SECTOR AURES, ROBLEDO COD: 21487
Confortable apartamento dúplex en venta, con un área de 84 metros aproximadamente, sector Aures en Robledo, 2° piso, estrato 2 en edificio. Espacios donde encontramos zona social de sala comedor, dos alcobas, dos baños sociales enchapados; práctica cocina sencilla con anaqueles inferiores y superiores, red de gas, zona de ropas. Pisos en cerámica y cemento, pintura en excelente estado.
Parqueadero común.
Senderos peatonales, juegos infantiles y cancha de fútbol.
(NO INCLUYE MOBILIARIO)
</t>
  </si>
  <si>
    <t>82c0cd04a1fb8f9dd4da5024</t>
  </si>
  <si>
    <t xml:space="preserve"> 
Encantador apartamento en venta, con un área de 51 metros aproximadamente, sector San Germán en Los Colores, 9° piso, estrato 4 en Unidad Cerrada. En este lindo inmueble encontramos zona social de sala comedor, dos alcobas con closet cada una, un baño privado y un baño social enchapados y cabinados, calentador de paso; práctica cocina integral mixta con horno, barra americana, anaqueles inferiores y superiores, red de gas, balcón. Pisos en baldosa y mármol, pintura en excelente estado. 
Parqueadero cubierto, parqueadero para visitantes, cuarto útil, shut de basuras, ascensor. 
Seguridad 24 horas, senderos peatonales, zonas verdes, juegos infantiles, cámaras de seguridad, piscina adultos, piscina niños, duchas, jacuzzi, sauna, turco, gimnasio, salón social, BBQ, canchas de fútbol, microfútbol, baloncesto, squash, golfito y mesas de billar y ping pong.
(NO INCLUYE MOBILIARIO)
</t>
  </si>
  <si>
    <t>a27b45e0aba3bd8753357eb0</t>
  </si>
  <si>
    <t xml:space="preserve">AGRADABLE APARTAMENTO EN VENTA - SECTOR AURES, ROBLEDO COD: 21409 
Agradable apartamento en venta, con un área de 38 metros aproximadamente, sector Aures en Robledo, 8° piso, estrato 2 en Unidad Cerrada. Su interior nos ofrece zona social de sala comedor, dos alcobas, un closet, un baño social enchapado y cabinado; práctica cocina semi integral con anaqueles inferiores y superiores, red de gas, zona de ropas. Piso en cerámica, pintura en excelente estado.
Shut de basuras y ascensor.
Seguridad 24 horas, senderos peatonales, zonas verdes, juegos infantiles, cámaras de seguridad, piscina adultos, piscina niños y duchas.
(NO INCLUYE MOBILIARIO)   
</t>
  </si>
  <si>
    <t>4493db54b7c2ceaee9520e9b</t>
  </si>
  <si>
    <t xml:space="preserve">MARAVILLOSO APARTAMENTO EN VENTA - SECTOR PILARICA, ROBLEDO COD: 21550
Maravilloso apartamento en venta, con un área de 94 metros aproximadamente, sector Pilarica en Robledo, 3º piso, estrato 4 en Unidad Cerrada. En su interior encontramos zona social de sala y comedor, estudio, tres alcobas con closet cada una, alcoba de servicio, un baño privado y un baño social enchapados y cabinados, calentador de paso; funcional cocina integral mixta con horno, isla, anaqueles inferiores y superiores, red de gas, zona de ropas y balcón. Pisos en baldosa y mármol, pintura en excelente estado.
Parqueadero  y shut de basuras.
Seguridad 24 horas, senderos peatonales, zonas verdes, juegos infantiles, cámaras de seguridad y salón social.
(NO INCLUYE MOBILIARIO)
</t>
  </si>
  <si>
    <t>bbb3d2554b0db0cd4b9cb114</t>
  </si>
  <si>
    <t xml:space="preserve">CONFORTABLE CASA BIFAMILIAR EN VENTA - SECTOR TOSCANA, CASTILLA COD: 21531
Confortable casa bifamiliar en venta, con un área de 48 metros aproximadamente, sector Toscana en Castilla, 1° piso, estrato 2. En su interior disfrutamos de sala comedor, dos alcobas, un baño privado y un baño social enchapados y cabinados; funcional cocina integral con anaqueles inferiores y superiores, red de gas, patio, zona de ropas y terraza. Piso en cerámica, pintura en excelente estado.
(NO INCLUYE MOBILIARIO)
</t>
  </si>
  <si>
    <t>f63ee6c21154d0c6ac8454a8</t>
  </si>
  <si>
    <t xml:space="preserve">ENCANTADOR APARTAMENTO EN VENTA - SECTOR CAMPO AMOR COD: 21435
Encantador apartamento en venta, con un área de 58 metros aproximadamente, sector Campo Amor, 2° piso, estrato 3. En su interior encontramos, zona social de sala comedor, dos alcobas, un baño social enchapado; práctica cocina semi integral con anaqueles inferiores y superiores, red de gas, patio y balcón. Piso baldosa, pintura en excelente estado.
(NO INCLUYE MOBILIARIO)
</t>
  </si>
  <si>
    <t>e264a855ae8ac68167f3c956</t>
  </si>
  <si>
    <t xml:space="preserve">Estupenda casa bifamiliar en venta, con un área de 120 metros aproximadamente, sector San Rafael en Guayabal, 1º piso, estrato 3. Sus espacios nos ofrecen zona social de sala comedor, tres alcobas con closet cada uno, un baño privado y un baño social enchapados y cabinados; funcional cocina integral mixta con horno, anaqueles inferiores y superiores, red de gas, dos patios. Piso en cerámica, pintura en excelente estado.
(NO INCLUYE MOBILIARIO)
</t>
  </si>
  <si>
    <t>3ac58eba7eee77b80c54a486</t>
  </si>
  <si>
    <t xml:space="preserve">ESPLENDIDO APARTAMENTO EN VENTA - SECTOR BUENOS AIRES COD: 21333
Espléndido apartamento en venta, con un área de 78 metros aproximadamente, sector Buenos Aires, 3° piso, estrato 3 en Unidad Cerrada. En su interior encontramos zona social de sala y comedor, tres alcobas, un closet, un baño social con cortina, calentador de paso; práctica cocina sencilla mixta con horno, anaqueles inferiores y superiores, red de gas, zona de ropas. Piso en cerámica, pintura en excelente estado. 
Parqueadero cubierto.
Seguridad 24 horas.
(NO INCLUYE MOBILIARIO
</t>
  </si>
  <si>
    <t>e4cd0c7f51f9cf787ae3e283</t>
  </si>
  <si>
    <t>Hermoso y Espacioso Penthouse Tipo Duplex recién construido a estrenar. Cuenta con una terraza de 100 m2  con hermosa vista y proyecciones para diseñar un lugar increíble en la terraza, se encuentra ubicado en zona residencial exclusiva y tranquila del Barrio Conquistadores cerca de área comercial e importantes vías de acceso.</t>
  </si>
  <si>
    <t>60f6d78bed323d3be7753c2e</t>
  </si>
  <si>
    <t>Grandioso apartamento a la venta en Laureles, cercano a la zona de restaurantes de los parques de Laureles. El apartamento tiene muy buenos espacios, Entrada de luz natural, hermosos acabados, bastante cómodo y moderno .
Wonderful apartment for sale in Laureles, very close to the restaurant district of Laureles. The apartment has very good spaces full of natural light, beeautiful finishings, very comfortable and modern.</t>
  </si>
  <si>
    <t>aae933faca5ad3d5c0f7aa5e</t>
  </si>
  <si>
    <t>&lt;b&gt;M2903193 Apartamento en venta sector La Castellana&lt;/b&gt;&lt;br&gt;&lt;br&gt;M2903193  Apartamento exterior en venta sector La Castellana, cerca a Av. 80 y Av. 33, restaurantes, cajeros facil acceso a rutas de transporte publico y una gran variedad de servicios complementarios. Piso en marmol, puerta de seguridad, hall de acceso, sala comedor, estudio, estar de tv, 3 alcobas con ba&amp;ntilde;o en cada una, cocina integral abierta tipo americano, balcon y parqueaderos lineales cubiertos. Cuenta con citofona, circuito cerrado de tv y alarma.&lt;br /&gt;&lt;br&gt;&lt;br&gt; Características adicionales: &lt;br&gt; - Habitación principal&lt;br&gt; &lt;br&gt;&lt;br&gt; Ref#780594.</t>
  </si>
  <si>
    <t>3b213fc699192547d9165b75</t>
  </si>
  <si>
    <t xml:space="preserve">ENCANTADOR APARTAMENTO EN VENTA - SECTOR LOS COLORES COD: 21448
Encantador apartamento en venta, con un área de 61 metros aproximadamente, sector Los Colores, 7° piso, estrato 4 en edificio. Sus acogedores espacios nos ofrecen, zona social de sala comedor, dos alcobas con closet cada una, un baño privado y un baño social enchapados, calentador de paso; funcional cocina integral con barra americana, anaqueles inferiores y superiores, red de gas, zona de ropas y dos balcones. Piso en porcelanato, pintura en excelente estado.
Parqueadero cubierto y cuarto útil.
Seguridad 24 horas.
(NO INCLUYE MOBILIARIO)
</t>
  </si>
  <si>
    <t>765a86e76ef814a8ff478ade</t>
  </si>
  <si>
    <t xml:space="preserve">COD: 19709 Estupendo apartamento en venta, zona campestre de gran proyección urbanística, inversión y rentabilidad, con fácil acceso vehicular, maravillosa vista panorámica y espacios para compartir en familia, área de 86 metros aproximadamente, 7° piso, estrato 4 en Unidad Cerrada. En sus espacios encontramos zona social de sala comedor, estudio, tres alcobas con closet cada una, un baño privado y un baño social enchapados y cabinados, calentador de paso; práctica cocina integral mixta con horno, extractor, anaqueles inferiores y superiores, red de gas, zona de ropas independiente, balcón. Pisos en porcelanato y madera, pintura en excelente estado.
Parqueadero cubierto, cuarto util y ascensor.
Seguridad 24 horas, senderos peatonales, zonas verdes, juegos infantiles, piscina adultos, piscina niños, gimnasio, salón social, barras de ejercicio al aire libre, pista de triciclos, canchas de microfútbol y sintética.
(NO INCLUYE MOBILIARIO)
Descripción del sector
Precio: $370,000,000
</t>
  </si>
  <si>
    <t>e74601cb80dc1218927f429c</t>
  </si>
  <si>
    <t xml:space="preserve">COD: 19668 Encantador apartamento en venta. exclusiva y silenciosa zona residencial, a escasos metros de avenida donde encontrará todo tipo de tiendas y servicios, tales como Éxito y Mall Laureles, supermercados Olímpico y La Vaquita, colegios, iglesias y restaurantes, excelente vista panorámica, área de 88 metros aproximadamente, solo dos apartamentos por piso con acceso mediante llave magnética, sector La Castellana, 2° piso, estrato 5 en edificio. Sus espacios nos ofrecen zona social de sala comedor, tres alcobas, dos closets, un vestier, un baño privado y un baño social enchapados y cabinados en vidrio templado, muebles inferiores; funcional y abierta cocina integral con extractor, isla, anaqueles inferiores y superiores, red de gas, zona de ropas y balcón. Piso en porcelanato, pintura en excelente estado.
Ascensor.
(NO INCLUYE MOBILIARIO) 
Descripción del sector
Sector residencial cercano a la avenida 35, glorieta Don Quijote, Escuela Francisco Antonio Zea, Colegio Santa Clara de Asís, mini mercados, restaurantes, droguerías, Éxito y Mall de Laureles, Hotel Príncipe Alberto, fácil acceso a la Iglesia Santa Gema, avenida 33, super mercados el Olímpico, excelente servicio de transporte público, incluyendo integrados del Metro hacia la estación de Santa Lucía.
</t>
  </si>
  <si>
    <t>67f920adae117e74265b9429</t>
  </si>
  <si>
    <t xml:space="preserve">COD: 19789 Estupendo apartamento en venta, tradicional zona residencial con maravillosa vista panorámica, cercana a la avenida San Juan y carrera 70, Notaría Primera, zona bancaria, Parroquia Nuestra Señora de Lourdes, área de 87 metros aproximadamente, sector Florida Nueva, 7° piso, estrato 4 en edificio. Nos ofrece su interior, zona social de sala comedor, tres alcobas con closet cada una, un baño privado y un baño social enchapados y cabinados en vidrio templado, muebles inferiores, calentador de paso; funcional cocina integral mixta con horno, extractor, anaqueles inferiores y superiores, alacena, red de gas, zona de ropas y balcón. Pisos en cerámica y madera, pintura en excelente estado.
Parqueadero cubierto, dos parqueaderos descubiertos, (dos de autos y uno de moto, propios), shut de basuras y ascensor.
Seguridad 24 horas.
(NO INCLUYE MOBILIARIO)
Descripción del sector
Sector residencial cercano a Bancolombia San Juan, Notaría Primera, Parque y Parroquia Nuestra Señora de Lourdes, Agrupación Colombia, Estación Estadio del Metro, carrera 70 y avenida San Juan con todo el comercio y entretenimiento que estas ofrecen, excelentes vías de acceso y múltiples rutas de transporte público.
Precio: $425,000,000
</t>
  </si>
  <si>
    <t>e4abbc334bb2437847fc69a4</t>
  </si>
  <si>
    <t xml:space="preserve">APARTAMENTO EN VENTA - SECTOR LOS OLIVOS, LA AMERICA COD: 21979
Magnifico apartamento en venta, con un área de 76 metros aproximadamente, sector Los Olivos en La América, 4° piso, estrato 4 en edificio. Nos ofrecen sus espacios, zona social de sala comedor, tres alcobas con closet cada una, un baño privado y un baño soial enchapados y cabinados; funcional cocina integral con anaqueles inferiores y superiores, red de gas, zona de ropas. Piso en porelanato, pintura en excelente estado.
(NO INCLUYE MOBILIARIO)
</t>
  </si>
  <si>
    <t>08fca12aabf1ccc022543e0f</t>
  </si>
  <si>
    <t xml:space="preserve">ESTUPENDA CASA EN VENTA LAURELES - SECTOR LA MATEA COD.21684
Estupenda casa en venta, con un área de 300 metros aproximadamente, sector Laureles,  estrato 5. Sus espacios nos ofrecen sala, cuatro alcobas con closet, alcoba de servicio, tres baños privados enchapado y cabinado en vidrio templado, dos baños sociales, mueble inferior, ducha eléctrica; funcional cocina integral mixta con extractor, anaqueles inferiores y superiores, zona de ropas y ventanal. Piso en porcelanato, pintura en excelente estado.
Dos Parqueaderos cubiertos y cuarto útil.
(NO INCLUYE MOBILIARIO)
</t>
  </si>
  <si>
    <t>8519f1cc23abc2e33d618370</t>
  </si>
  <si>
    <t xml:space="preserve">CODIGO 4028FR348, En el piso No.9 encontramos este acogedor y moderno apartamento de 2 habitaciones, la principal con vestier y baño, la segunda habitacion con closet; al entrar al apatamento nos encontramos con una moderna cocina tipo amaricana que se une a la zona social del apto como lo es la sala, comedor, espacio adicional, baño y balcon; la zona de lavado es amplia, cerrada y separada de la cocina; cuenta tambien con parqueadero y cuarto util. La unidad tiene muchas zonas sociales como canchas de futbol, baloncesto, tenis, squash, salon comunal, piscina, gimnasio, sauna, zona BBQ, juegos infantiles, peluqueria, spa, y buena zona verde.
Apartamento ubicado en uno de los barrios mas nuevos de Medellin, conservando sus arboles como grandes atractivos y al  mismo tiempo proporcionando sombra y frescura, absorben el dióxido de carbono, producen oxígeno y embellecen las calles de este hermoso barrio. Tambien encontramos centros comerciales, colegios, supermercados y restaurantes. Todo en un mismo lugar!!!
</t>
  </si>
  <si>
    <t>9f5923992b1b94d6582a6d6e</t>
  </si>
  <si>
    <t xml:space="preserve"> 
Estupendo apartaestudio en venta, con un área de 42 metros aproximadamente, sector San Javier, 5° piso, estrato 3 en edificio. Su interior no ofrece zona social de sala comedor, alcoba, un baño privado enchapado y cabinado; funcional cocina integral con anaqueles inferiores y superiores, red de gas, zona de ropas y balcón. Piso en baldosa, pintura en excelente estado.
(NO INCLUYE MOBILIARIO)
</t>
  </si>
  <si>
    <t>234bbe87da4aaa280c8fc755</t>
  </si>
  <si>
    <t xml:space="preserve">APARTAESTUDIO EN VENTA - SECTOR CALASANZ COD: 21908
Encantador apartaestudio en venta, con un área de 48 metros aproximadamente, sector Calasanz, 1° piso, estrato 4 en Unidad Cerrada. Espacios donde encontramos zona social de sala comedor, alcoba con closet, un baño social enchapado y cabinado; práctica cocina semi integral con anaqueles inferiores y superiores, zona de ropas. Piso en cerámica, pintura en excelente estado.
Parqueadero común.
Seguridad 12 horas, senderos peatonales, zonas verdes, juegos infantiles y cámaras de seguridad.
(NO INCLUYE MOBILIARIO)
</t>
  </si>
  <si>
    <t>66b369950f97f213be246e00</t>
  </si>
  <si>
    <t xml:space="preserve">MARAVILLOSO APARTAMENTO EN VENTA - SECTOR SAN JAVIER COD: 21591
Maravilloso apartamento en venta, con un área de 55 metros aproximadamente, sector San Javier, 4° piso, estrato 3 en Unidad Cerrada. Nos ofrecen sus espacios, zona social de sala comedor, tres alcobas, un closet, un baño privado y un baño social enchapados y cabinados; funcional cocina integral mixta con horno, anaqueles inferiores y superiores, red de gas, zona de ropas y dos balcones. Piso en porcelanato, pintura en excelente estado.
Seguridad 24 horas y juegos infantiles.
(NO INCLUYE MOBILIARIO)
</t>
  </si>
  <si>
    <t>cc32c05b4544324e193f57a5</t>
  </si>
  <si>
    <t>&lt;b&gt;Vendo apto piso 10 unidad cerrada en calazanz &lt;/b&gt;&lt;br&gt;&lt;br&gt;Vendo apto piso 10 en unidad cerrada en calazanz . &amp;Aacute;rea 37 m2. Precio 120.000.000 2 alcobas con closet sala barra americana cocina integral piso cer&amp;aacute;mica ba&amp;ntilde;o cabinado zona de ropas red de gas parqueadero com&amp;uacute;n  zonas verdes admon 116.000 .estrato 3 . ROBERTO 3113551518 &lt;br /&gt;&lt;br&gt;&lt;br&gt; Características adicionales: &lt;br&gt;  &lt;br&gt;&lt;br&gt; Ref#780612.</t>
  </si>
  <si>
    <t>2f8f6c93ebbfd50c215e4a22</t>
  </si>
  <si>
    <t xml:space="preserve">APARTAMENTO EN VENTA - SECTOR LA ALMERIA, SIMON BOLIVAR COD: 21982
Magnífico apartamento en venta, con un área de 73 metros aproximadamente, sector La Almería en Simón Bolívar, 1° piso, estrato 5 en edificio. Nos ofrecen sus espacios zona social de sala y comedor independientes, sala y comedor auxiliares, dos alcobas, un closets, un baño social enchapado y cabinado, jacuzzi, mueble inferior, calentador de paso; práctica cocina integral con extrator, anaqueles inferiores y superiores, red de gas, zona de ropas, ventanal, ante jardín y puerta de seguridad. Piso en porcelanato, pintura en excelente estado.
(NO INCLUYE MOBILIARIO)
</t>
  </si>
  <si>
    <t>cc082990c7a528c5035c79cc</t>
  </si>
  <si>
    <t xml:space="preserve">COD: 19718 Estupenda casa unifamiliar en venta, zona residencial de estructuras tradicionales, maravillosa vista panorámica, cercana a Instituciones Educativas, droguerías, supermercados, restaurantes, área de 98 metros aproximadamente, sector Andalucía, 1° piso, estrato 2. Sus tres niveles nos ofrecen zona social de sala comedor, sala auxiliar, tres alcobas, un baño social enchapado; práctica cocina sencilla con anaqueles inferiores y superiores, red de gas, zona de ropas, patio y balcón. Piso en cerámica, pintura en excelente estado.
(NO INCLUYE MOBILIARIO)
Descripción del sector
Sector residencial cercano a la Institución Educativa Santa Teresa La Francia, Supermercados, restaurantes, droguerías, Puente El Mirador en Andalucía, Unidad de Apoyo para el desarrollo Empresarial S.A, Colegio Pablo VI, Parroquia del Ave María, excelentes vías de acceso y servicio de transporte público, incluyendo el sistema metro.
Precio: $124,000,000
</t>
  </si>
  <si>
    <t>66ac500fa32f06bf65a2623b</t>
  </si>
  <si>
    <t xml:space="preserve"> 
Espléndido apartamento en venta, con un área de 84 metros aproximadamente, sector La América, 4° piso, estrato 4 en edificio. En sus espacios encontramos zona social de sala comedor, tres alcobas, un vestier, un baño privado y un baño social enchapados, calentador de paso; funcional cocina integral mixta con horno, anaqueles inferiores y superiores, red de gas, zona de ropas. Piso en cerámica, pintura en excelente estado.
Parqueadero cubierto.
Seguridad 24 horas, piscina adultos, piscina niños y cancha de fútbol.
(NO INCLUYE MOBILIARIO
(NO INCLUYE MOBILIARIO
</t>
  </si>
  <si>
    <t>a6c208c239d1708b7eb8ed99</t>
  </si>
  <si>
    <t xml:space="preserve">APARTAMENTO EN VENTA - SECTOR  CALASANZ COD: 21986
Maravilloso apartamento en venta con zona de mascotas y un área de 77 metros aproximadamente, sector Calasanz, 7° piso, estrato 4 en Unidad Cerrada. Encontramos en estos espacios zona social de sala comedor, tres alcobas con closet cada una, un baño privado y un baño social enchapados y cabinados, ducha eléctrica y calentador de paso; funcional cocina integral mixta con horno, anaqueles inferiores y superiores, red de gas, zona de ropas y balcón. Piso en porcelanato, pintura en excelente estado.
Parqueadero cubierto, shut de basuras y ascensor.
Seguridad 24 horas, senderos peatonales, zonas verdes, juegos infantiles, cámaras de seguridad, piscina adultos, piscina niños, sauna, turco, jacuzzi, gimnasio, salón social, BBQ y cancha sintética de microfútbol.
(NO INCLUYE MOBILIARIO)
</t>
  </si>
  <si>
    <t>6b365d303bc7bfbe831a0a3d</t>
  </si>
  <si>
    <t xml:space="preserve">MARAVILLOSO APARTAMENTO EN VENTA - SECTOR CALASANZ COD: 21387
Maravilloso apartamento en venta, con un área de 83 metros aproximadamente, sector Calasanz, 3° piso, estrato 5 en edificio. Encontramos en sus espacios, zona social de sala comedor, biblioteca, tres alcobas con closet cada una, un baño privado y un baño social enchapados, calentador de paso; funcional cocina integral mixta con horno, barra americana, anaqueles inferiores y superiores, red de gas, zona de ropas y balcón. Piso en cerámica, pintura en excelente estado.
Parqueadero cubierto.
Seguridad 24 horas.
(NO INCLUYE MOBILIARIO)
</t>
  </si>
  <si>
    <t>adbeb7c89146a36864dd989d</t>
  </si>
  <si>
    <t xml:space="preserve">ESPLENDIDO APARTAMENTO EN VENTA  - SECTOR CALASANZ COD: 21797
Espléndido apartamento en venta, con un área de 139 metros aproximadamente, sector Calasanz, 5° piso, estrato 4 en Unidad Cerrada. Este inmueble en sus iluminados y ventilados espacios, nos ofrece las comodidades de sala y comedor independientes, estudio, tres alcobas con closet cada una, un baño privado y un baño social, enchapados y cabinados; práctica cocina semi integral con anaqueles inferiores y superiores, red de gas, zona de ropas y ventanal. Piso en porcelanato, pintura en excelente estado.
Parqueadero cubierto, shut de basuras.
Seguridad 24 horas, senderos peatonales, zonas verdes, juegos infantiles, cámaras de seguridad, salón social y cancha de microfútbol.
(NO INCLUYE MOBILIARIO)
</t>
  </si>
  <si>
    <t>200d1377e0a1fa4f521bab60</t>
  </si>
  <si>
    <t xml:space="preserve">AGRADABLE CASA EN VENTA - SECTOR BUENOS AIRES COD: 21337
Agradable casa en venta, con un área de 75 metros aproximadamente, sector Buenos Aires, 1° piso, estrato 3. En su interior encontramos zona social de sala comedor, tres alcobas, un baño social enchapado; funcional cocina integral con anaqueles inferiores y superiores, red de gas. Piso en cerámica, pintura en excelente estado.
(NO INCLUYE MOBILIARIO)
</t>
  </si>
  <si>
    <t>fa03061b565e2c04f352ebd3</t>
  </si>
  <si>
    <t xml:space="preserve">Magnífico apartamento en venta, con un área de 57 metros aproximadamente, sector Loma del Indio en El Poblado, 9° piso, estrato 4 en Unidad Cerrada. Su cálido interior nos ofrece zona social de sala comedor, tres alcobas con closet cada una, un baño privado y un baño social enchapados y cabinados; funcional cocina integral con anaqueles inferiores y superiores, red de gas, zona de ropas y balcón. Piso en cerámica, pintura en excelente estado.
Parqueadero común, shut de basuras y ascensor.
Seguridad 24 horas, senderos peatonales, zonas verdes, juegos infantiles, cámaras de seguridad, piscina adultos, piscina niños, duchas, sauna y salón social.
(NO INCLUYE MOBILIARIO)
</t>
  </si>
  <si>
    <t>11c50374960a9983ede52df0</t>
  </si>
  <si>
    <t xml:space="preserve">ESTUPENDA CASA BIFAMILIAR EN VENTA - SECTOR EL SALVADOR COD: 21437
Estupenda casa bifamiliar en venta, con un área de 206 metros aproximadamente, sector El Salvador, 1° piso, estrato 2. En su amplio interior encontramos zona social de sala y comedor, antesala, tres alcobas, un closet, alcoba de servicio, dos baños sociales enchapados, con cortina; funcional cocina integral mixta con barra americana, anaqueles inferiores y superiores, red de gas, dos patios y zona de ropas. Pisos en cerámica y baldosa, pintura en excelente estado.
Senderos peatonales. 
(NO INCLUYE MOBILIARIO)
</t>
  </si>
  <si>
    <t>26c4a3a2605e3ec178916bf2</t>
  </si>
  <si>
    <t xml:space="preserve">APARTAMENTO EN VENTA - SECTOR VILLA HERMOSA COD: 21917| 
Encantador apartamento en venta, con un área de 85 metros aproximadamente, sector Villa Hermosa, 2° piso, estrato 3. Nos ofrece su interior zona social de sala comedor, dos alcobas con closet cada una, un baño social enchapado y cabinado, calentador de paso; funcional cocina integral con anaqueles inferiores y superiores, red de gas, zona de ropas. Piso en porcelanato, pintura en excelente estado.
(NO INCLUYE MOBILIARIO)
</t>
  </si>
  <si>
    <t>34e27cac0172acd856d0bd12</t>
  </si>
  <si>
    <t xml:space="preserve">COD: 19688 Confortable casa en venta, zona residencial de tradicionales estructuras cercana a las Escuelas Solidaridad por Colombia, Trece de Noviembre y El Pinal, cancha de arenilla Los Mangos, estación Metro Cable Trece de Noviembre, área de 180 metros aproximadamente, sector La Ladera en Villa Hermosa, 2° piso, estrato 2. Amplios espacios donde encontramos zona social de sala comedor, tres alcobas, un closet, un baño social enchapado y cabinado; práctica cocina semi integral con anaqueles inferiores y superiores, red de gas, zona de ropas y balcón. Piso en baldosa, pintura en excelente estado.
(NO INCLUYE MOBILIARIO)
Descripción del sector
Sector residencial cercano a las Escuelas Fundación Solidaridad por Colombia, Trece de Noviembre y El Pinal, restaurantes de comidas rápidas, graneros, supermercados, Centro de Salud Llanaditas, cancha de arenilla Los Mangos, estación del Metro Cable Trece de Noviembre, excelentes vías de acceso y servicio de transporte público.
Precio: $80,000,000
</t>
  </si>
  <si>
    <t>64706ad7a7fdd041d62f36c7</t>
  </si>
  <si>
    <t xml:space="preserve">APARTAMENTO DUPLEX EN VENTA - SECTOR BOSTON COD: 22065
Maravilloso apartamento dúplex en venta, con un área de 120 metros aproximadamente, sector Boston, 9° piso, estrato 4 en edificio. En su interior encontramos zona social de sala y comedor, mezanine de 8 metros, tres alcobas, tres closets, un vestier, closet de linos, alcoba de servicio, un baño privado y un baño social enchapados y cabinados, calentador de paso; funcional cocina integral mixta con horno, barra americana, anaqueles inferiores y superiores, red de gas, zona de ropas y ventanal.
Parqueadero cubierto, parqueadero para visitantes, cuarto útil, shut de basuras y ascensor.
Seguridad 24 horas, senderos peatonales, zonas verdes, juegos infantiles en adecuación, salón social y cancha de microfútbol.
(NO INCLUYE MOBILIARIO)
</t>
  </si>
  <si>
    <t>af1f6a3608db1c48c70533ec</t>
  </si>
  <si>
    <t xml:space="preserve">COD: 19741 Cómoda casa unifamiliar en venta, zona residencial de estructuras tradicionales, cercana a José Celestino Mutis Institute, Clínica del Rosario, cancha de arena La Mansión, área de 200 metros aproximadamente, sector Villa Hermosa, 1° piso, estrato 3. Encontramos en sus dos niveles zona social de sala y comedor independientes, sala y comedor auxiliares, cinco alcobas, dos closets, un baño privado y un baño social enchapados y cabinados; práctica cocina sencilla mixta con anaqueles inferiores y superiores, red de gas, zona de ropas, patio y balcón. Piso en baldosa, pintura en excelente estado.
(NO INCLUYE MOBILIARIO)
Descripción del sector
Sector residencial cercano a José Celestino Mutis Institute, cancha de arena La Mansión, D1, Monasterio San José, Inspección Municipal, Capilla Hermanas Reparadoras de Cristo, droguerías, restaurantes, salsamentarias, Clínica El Rosario, fácil desplazamiento hacia el centro de la ciudad, excelentes vías de acceso y servicio de transporte público.
Precio: $380,000,000
</t>
  </si>
  <si>
    <t>26904028c333f2bca2191382</t>
  </si>
  <si>
    <t xml:space="preserve">ENCANTADORA CASA BIFAMILIAR EN VENTA - SECTOR BELLAVISTA, SAN JAVIER COD: 21325
Encantadora casa bifamiliar en venta, con un área de 32 metros aproximadamente, sector Bellavista en San Javier, 1° piso. Nos ofrecen sus espacios, zona social de sala comedor dos alcobas, un baño privado y un baño social con cortina; práctica cocina sencilla con anaqueles inferiores y superiores, red de gas. Piso en baldosa, pintura en excelente estado.
(NO INCLUYE MOBILIARIO)
</t>
  </si>
  <si>
    <t>5d4f73debe6661036ffe81b1</t>
  </si>
  <si>
    <t>Apartamento en el sector de conquistadores, cerca a unicentro, la 65, iglesia del verbo Divino, av Bolivariana, upb
Cuenta con
2 alcobas, principal con baño, closeth y balcón 
Estudio
Baño social completo
Salon comedor y balcón 
Cocina integral
Zona de ropas
Parqueadero sencillo en sotano y útil
Portería 24 horas
Sauna, turco, salón social, terraza. 
Administración : $300.000
Predíal : $ 450.000 trimestral</t>
  </si>
  <si>
    <t>78a444e2e5841c9aba1f2b5b</t>
  </si>
  <si>
    <t>bd7fbc54d1c3eaece3e1dfd0</t>
  </si>
  <si>
    <t xml:space="preserve">Vendo Hermoso Apartamento en la Urbanización Torres de América. El apartamento cuenta con un área muy bien distribuida de 74 m2, muy iluminado, sexto piso con ascensor, una de las habitaciones tiene vestier,  baño social con ducha de hidromasajes, calentador a gas, cocina integral, parqueadero privado, shut de basuras. 
</t>
  </si>
  <si>
    <t>f726274a8a8136b045ca46c7</t>
  </si>
  <si>
    <t>CASA  SAN PABLO  GUAYABAL 
AREA: 105 MTS (UNIFAMILIAR) 190 Mts. CONSTRUIDOS.
SALA
COMEDOR
COCINA INTEGRAL
PATIO
MALACATE
ESCALAS
4 BAÑOS
4 HABITACIONES
CLOSET 
SALA DE TV.
BALCÓN
CITOFONO
PREDIAL: $208.000 TRIMESTRAL
ESTRATO 4
SEIS AÑOS DE CONSTRUIDA
$620000000 
LA CASA ESTA ACONDICIONADA PARA ADULTOS MAYORES O PERSONAS EN SITUACION DE DISCAPACIDAD.</t>
  </si>
  <si>
    <t>76d2b5e9e13d12176bd3f2f8</t>
  </si>
  <si>
    <t>Venta Casa  pilarica medellin antioquia,sala comedor, 4 alcobas, 4 closets,3 baños, cocina integral abierta, zona de ropa independiente, patio con domo con corrediza, piso en ceramica, jardin afuera de la casa, red de gas , calentador, porteria 24 horas, parqueadero doble lineal, casa de 2 pisos, 115 metros, se renovo hace 4 años piso nuevo,se cambio tuberia, techo , cocina, precio negociable se escucha oferta</t>
  </si>
  <si>
    <t>7307237165fa118674f90df3</t>
  </si>
  <si>
    <t>Que esperas  para comprar este espectacular Apartamento en exclusivo sector de la loma de los Bernal muy bien ubicado, excelente iluminación, cerca al centro comercial arkadia, centro comercial los molinos, al  cerro de las 3 cruces, avda. 80,  en proyecto metro ligero, euro a media cuadra.</t>
  </si>
  <si>
    <t>4cb3e87cf085454108a1c109</t>
  </si>
  <si>
    <t>Apartamento a solo 4 cuadras del supermercado euro de los Bernal, con 3 habitaciones y estudio, cocina integral,zona de ropas, balcón 2 baños, piso en cerámica.
La unidad cuenta Porteria las 24 horas, salón social, juegos infantiles, piscina para adultos y niños,sauna,salon solarium,parqueadero para visitantes,cancha,senderos peatonales,zona para mascotas y gimnasio.</t>
  </si>
  <si>
    <t>98cd291df61ff5d34081506f</t>
  </si>
  <si>
    <t>Te presentamos casa ubicada en el barrio el Salvador, la cual cuenta con un rea de 82.62 mts, divididos en 3 alcobas, una de ellas con closet, 2 baos sencillos, cocina sencilla, una amplia zona de ropas; el sector es tranquilo y cuenta con excelentes  rutas de transporte.</t>
  </si>
  <si>
    <t>1b3549a79c4c6c3bf836898d</t>
  </si>
  <si>
    <t>Te ofrecemos apartamento de 114 m ubicado en Las Acacias. El inmueble cuenta con 3 habitaciones, 3 baos, cocina integral, sala-comedor, balcn con vista panormica, zona de ropas, cuarto til y parqueadero lineal. Comuncate con nosotros para presentarte esta y otras opciones que tenemos a tu disposicin.</t>
  </si>
  <si>
    <t>6ba7e8a5dfb76497c3725d30</t>
  </si>
  <si>
    <t>&lt;b&gt;Vendo casa 2do piso, ubicada en Castilla parte alta &lt;/b&gt;&lt;br&gt;&lt;br&gt;Vendo casa segundo piso, ubicado en Castilla parte alta &lt;br /&gt;
&lt;br /&gt;
La casa tiene: &lt;br /&gt;
&lt;br /&gt;
4 habitaciones &lt;br /&gt;
1 ba&amp;ntilde;o &lt;br /&gt;
Sala comedor &lt;br /&gt;
Patio &lt;br /&gt;
Cocina &lt;br /&gt;
Balc&amp;oacute;n &lt;br /&gt;
Calle amplia &lt;br /&gt;
&lt;br /&gt;
Precio: $140&amp;rsquo;000.000&lt;br /&gt;
C&amp;oacute;digo: 72&lt;br /&gt;
Referencia: 703658&lt;br /&gt;
&lt;br /&gt;
Por favor recordar: Sector, precio, c&amp;oacute;digo y referencia &lt;br /&gt;&lt;br&gt;&lt;br&gt; Características adicionales: &lt;br&gt; - Agua corriente&lt;br&gt;- Habitación principal&lt;br&gt; &lt;br&gt;&lt;br&gt; Ref#703658.</t>
  </si>
  <si>
    <t>56ba4f023d71ab01af485abb</t>
  </si>
  <si>
    <t>&lt;b&gt;Se vende apartamento en Monteparaiso, Calasanz.&lt;/b&gt;&lt;br&gt;&lt;br&gt;Apartamento en venta de 54m&amp;sup2; con vista exterior, ubicado en un 20vo piso (Apto 2011), con acceso por ascensor. Consta de 2 habitaciones, 2 ba&amp;ntilde;os, sala comedor, cocina y parqueadero. Tiene el piso laminado en habitaciones y zona social, cer&amp;aacute;mica en ba&amp;ntilde;os y cocina. El conjunto cuenta con sal&amp;oacute;n comunal, zona para ni&amp;ntilde;os, zonas verdes, Zona para mascotas, zonas h&amp;uacute;medas y vigilancia privada las 24 horas; Acceso por la Av. Colombia y la carrera 80; Cerca a estaci&amp;oacute;n floresta.&lt;br /&gt;&lt;br&gt;&lt;br&gt; Características adicionales: &lt;br&gt; - Agua corriente&lt;br&gt;- Habitación principal&lt;br&gt;- Sala&lt;br&gt; &lt;br&gt;&lt;br&gt; Ref#703661.</t>
  </si>
  <si>
    <t>8c4538af8edb5200685a427e</t>
  </si>
  <si>
    <t>4a2c998eadcd61ecb9c8cd08</t>
  </si>
  <si>
    <t>&lt;b&gt;VENTA APARTAMENTO CRISTOBAL&lt;/b&gt;&lt;br&gt;&lt;br&gt;APARTAMENTO CON: SALA, COMEDOR, 5 ALCOBAS, 3 BA&amp;Ntilde;OS, COCINA INTEGRAL, RED DE GAS, ZONA DE ROPAS, BALCON.&lt;br /&gt;
&lt;br /&gt;
&lt;br /&gt;
CODIGO: 1064422&lt;br /&gt;&lt;br&gt;&lt;br&gt; Características adicionales: &lt;br&gt; - Sala&lt;br&gt; &lt;br&gt;&lt;br&gt; Ref#703843.</t>
  </si>
  <si>
    <t>31ae3ce68605d212cc37669b</t>
  </si>
  <si>
    <t xml:space="preserve">El inmueble se encuentra ubicado en la comuna 15 de Medellín, Guayabal (la Colina); zona que en los últimos años ha venido creciendo. La excelente ubicación permite acceso fácil a varias rutas de transporte público: integrados del metro, alimentadores y buses; de esta manera puedes llegar a conocida venida 80 que te conectara con sitios de interés como: Centro Comercial Arcadia, Aeropuerto Olaya Herrera, Club El Rodeo, Cementerio Campos de Paz, Unidad Deportiva María Luisa Calle, Aeroparque Juan Pablo II, Clínica Las Américas, Mall de la Mota, entre otros. Además, también tendrás fácil acceso a la Avenida Guayabal.
También se tiene la ventaja de contar con todo tipo de comercio cercano: tiendas de cadena, supermercados, peluquerías, farmacias, cajeros, colegio público, etc.
El apartamento se encuentra ubicado en el cuarto piso de un edifico, cuenta con aproximadamente 157m2 que están distribuidos así: la alcoba principal con baño, closet y ventana; 2 habitaciones cada una con closet, baño social completo, sala-comedor, cocina integral con barra americana, balcón amplio y una gran terraza donde podrás disfrutar con amigos y familiares.
El apartamento tiene excelentes acabados, es amplio e iluminado además con acabados modernos.
Estrato 2, de predial se paga de predial aproximadamente $128.000 trimestral.
Si quieres conocer más de esta propiedad, no dudes en llamarme, soy tu agente inmobiliaria de confianza
</t>
  </si>
  <si>
    <t>62a35bb40f0d171097949da1</t>
  </si>
  <si>
    <t xml:space="preserve">Este inmueble está ubicado en un tradicional y excelente barrio de Medellín, en Laureles (comuna 11), a dos cuadras del Primer y Segundo Parque de Laureles, a una cuadra de la Avenida Nutibara.
Se tiene la ventaja de contar con todo tipo de comercio cercano, como: tiendas de cadena, supermercados, peluquerías, bancos, almacenes de ropa, restaurantes, etc.; también encontraras iglesias, hospitales, clínicas, colegios públicos y privados, hoteles, entre otros.
Si te gusta el deporte o salir a caminar solo o acompañado, puedes hacerlo ya que la geografía plana del sector lo permite, además de las ciclorrutas a las cuales se puede acceder fácilmente. Al frente del edificio se tiene una estación de encicla (Sistema de Bicicletas Públicas).
Como medios de transporte la comuna cuenta con una gran variedad de rutas de buses que la conectan con el resto de la ciudad, en especial con el centro.
Para llegar al apartamento, tomamos el ascensor y subimos hasta el cuarto piso; ingresamos al inmueble donde nos encontramos a mano izquierda un gran espacio para la sala terminando en un amplio balcón, sobre mano derecha tenemos un espacioso comedor con ventanas al exterior. Seguido tenemos un corredor que nos lleva sobre la derecha a la cocina integral que termina con la zona de ropas y el cuarto de servicio.
Continuando por el hall vemos la zona privada, a mano izquierda la habitación principal con baño, closet amplio y ventana al exterior y luego el baño social completo. A mano derecha después de la cocina tenemos un closet de linos, después dos alcobas, cada una con closet y ventana al exterior. Finalizando el corredor se tiene un espacio que puede destinarse como alcoba, biblioteca y/o estudio.
El inmueble cuenta con parqueadero y cuarto útil.
Tenemos este gran apartamento como excelente opción de inversión, con una privilegiada ubicación en zona tranquila y central, amplio, iluminado, agradable y confortable.
Estrato es 5.
Si quieres conocer más, no dudes en llamarme y/o contactarme, soy tu agente inmobiliaria de confianza.
</t>
  </si>
  <si>
    <t>fa44349392d800a893b8ec5a</t>
  </si>
  <si>
    <t xml:space="preserve">Se vende apartamento en la ámerica, 4 habitaciones, balcón, sala - comedor, 2 baños, patio, segundo piso, sala de star, en el primer piso se puede parquear carro, está muy cerca a la av San Juan. av 80, iglesia La america, supermercados, restaurantes, parqueaderos, transporte público.
</t>
  </si>
  <si>
    <t>b3a3545512c2614fc2c7f3bf</t>
  </si>
  <si>
    <t xml:space="preserve">El inmueble tiene 81mt2 construidos y distribuidos en: Piso en baldosa, salón comedor, balcón, 2 alcobas, 2 closets, 2 baños, cocina integral, zona de ropa, calentador, red de gas natural, parqueadero, cuarto útil.
Edificio con citófono, ascensor y shut de basuras.
El área del inmueble va sujeta a verificación de escrituras.  
</t>
  </si>
  <si>
    <t>4bdc547b012e0cf240d35562</t>
  </si>
  <si>
    <t xml:space="preserve">El inmueble tiene 55mt2 construidos y distribuidos en: Piso en cerámica, salón comedor, balcón, 2 alcobas, 2 closets, 2 baños, cocina integral, zona de ropa, calentador, red de gas natural, parqueadero.
Unidad con portería 24 horas, parqueadero visitante, ascensor, salón social, juego de niños, zonas verdes, piscina, zona bbq.
El área del inmueble va sujeta a verificación de escrituras.  
Lemont Inmobiliaria
</t>
  </si>
  <si>
    <t>128a6add3299adda371bc2f8</t>
  </si>
  <si>
    <t>&lt;b&gt;SE VENDE  APARTAMENTO PRIMER PISO EN EL BARRIO FLORENCIA (MEDELLÍN) &lt;/b&gt;&lt;br&gt;&lt;br&gt;SE VENDE  APARTAMENTO PRIMER PISO EN EL BARRIO FLORENCIA (MEDELL&amp;Iacute;N) &lt;br /&gt;
&lt;br /&gt;
&amp;quot;EXCELENTE UBICACI&amp;Oacute;N&amp;quot;&lt;br /&gt;
&lt;br /&gt;
$ 110'000.000 MILLONES  &amp;quot;SOLO DE CONTADO&amp;quot;&lt;br /&gt;
&lt;br /&gt;
&lt;br /&gt;&lt;br&gt;&lt;br&gt; Características adicionales: &lt;br&gt;  &lt;br&gt;&lt;br&gt; Ref#694175.</t>
  </si>
  <si>
    <t>1d0ac1f0d42bbc8654903575</t>
  </si>
  <si>
    <t>&lt;b&gt;Vendo apto 5to piso en unidad, ubicado en Las Brisas &lt;/b&gt;&lt;br&gt;&lt;br&gt;Vendo apartamento en unidad cerrada, ubicado en las Brisas &lt;br /&gt;
&lt;br /&gt;
El apartamento tiene: &lt;br /&gt;
&lt;br /&gt;
3 habitaciones &lt;br /&gt;
1 ba&amp;ntilde;os &lt;br /&gt;
2 closets &lt;br /&gt;
Zona de ropas&lt;br /&gt;
Cocina &lt;br /&gt;
Sala comedor grande &lt;br /&gt;
Ventanal &lt;br /&gt;
Administraci&amp;oacute;n: 130.000&lt;br /&gt;
67m2 &lt;br /&gt;
&lt;br /&gt;
Tel&amp;eacute;fono: 3117829790&lt;br /&gt;
&lt;br /&gt;
Precio: 150'000.000&lt;br /&gt;
C&amp;oacute;digo: 12&lt;br /&gt;
Referencia: 694089&lt;br /&gt;
&lt;br /&gt;
Por favor recordar: Sector, precio, c&amp;oacute;digo y referencia &lt;br /&gt;
&lt;br /&gt;
&lt;br /&gt;&lt;br&gt;&lt;br&gt; Características adicionales: &lt;br&gt; - Agua corriente&lt;br&gt;- Habitación principal&lt;br&gt; &lt;br&gt;&lt;br&gt; Ref#694089.</t>
  </si>
  <si>
    <t>a3a01bd893c5334bb96ecb08</t>
  </si>
  <si>
    <t>CODIGO: 9088 APARTAMENTO EN VENTA EN EL SECTOR ESTADIO: 3 habitaciones, 3 closet, 2 baos, sala y comedor, cocina integral, red de gas, calentador, zona de ropas,  1 parqueadero cubierto, shut de basura, ascensor, portera 24/7, piscina, GYM, saln social.</t>
  </si>
  <si>
    <t>a50f4ae98c8a5a54838aaedd</t>
  </si>
  <si>
    <t>&lt;b&gt;Apartamento en venta Conquistadores Medellín&lt;/b&gt;&lt;br&gt;&lt;br&gt;Apartamento de 3 amplias alcobas (principal con ba&amp;ntilde;o y vestier), sal&amp;oacute;n comedor, cocina integral con red de gas, zona de ropas, balc&amp;oacute;n, parqueadero y cuarto &amp;uacute;til. El apartamento est&amp;aacute; en perfecto estado, buenos acabados, muy iluminado y sin poniente. Edificio con porter&amp;iacute;a diurna. Excelente ubicaci&amp;oacute;n cerca de Iglesia del&amp;nbsp;Verbo Divino, cerca de Unicentro, f&amp;aacute;cil acceso a transporte p&amp;uacute;blico, sector residencial, plano, cerca de parques, sector muy tranquilo y de f&amp;aacute;cil movilidad. Predial 366.000 trimestral.&lt;br /&gt;&lt;br&gt;&lt;br&gt; Características adicionales: &lt;br&gt; - Habitación principal&lt;br&gt;- Depósito&lt;br&gt; &lt;br&gt;&lt;br&gt; Ref#693789.</t>
  </si>
  <si>
    <t>74c9a8a72545d46d283e5f1e</t>
  </si>
  <si>
    <t>Te presentamos apartamento moderno ubicado en San Diego. El inmueble cuenta con 3 habitaciones, 2 baos, sala-comedor, cocina integral, balcn, zona de ropas y parqueadero. La unidad tiene juegos infantiles, zonas verdes, zona de mascotas y parqueadero de visitantes; adems su ubicacin es excelente, tiene buenas vas acceso y sistema de transporte publico cercano. Comuncate con nosotros para presentarte esta y otras opciones que tenemos a tu disposicin.</t>
  </si>
  <si>
    <t>7d828801b17578334cb144b7</t>
  </si>
  <si>
    <t>APARTAMENTO EN VENTA SAN JAVIER MEDELLIN ZONA 3 LAURELES 4 Piso dúplex área social Doble Altura, 2 alcobas 1 closet 1 Vestier, 2 baños, cocina integral, sala-comedor, terraza, pisos de cerámica, garaje, cuarto útil.
Cerca Iglesia San Javier, al Metro, transporte al centro varias rutas, Institutos Educativos,  toda clase de negocios cerca.
Arrendamientos Promobienes Ltda 2500481
Alberto Vélez M. 3116350819</t>
  </si>
  <si>
    <t>dc4b8547e438551cafae1a10</t>
  </si>
  <si>
    <t>Te ofrecemos apartamento en venta en Laureles. El inmueble cuenta con 3 habitaciones, 4 baos, sala, comedor, cocina integral, terraza amplia, jacuzzi, estudio, zona de ropas, cuarto y bao de servicio, parqueadero y cuarto til. La unidad tiene ascensor, saln social, juegos infantiles, gimnasio, sauna, turco, zonas verdes y parqueadero de visitantes. Comuncate con nosotros para visitar esta propiedad.</t>
  </si>
  <si>
    <t>efedb986abc9de91d543c921</t>
  </si>
  <si>
    <t>&lt;b&gt;Vendo casa para construir con los permisos sector estadio Medellín &lt;/b&gt;&lt;br&gt;&lt;br&gt;Sector estadio Medell&amp;iacute;n&lt;br /&gt;
Zona occidental &lt;br /&gt;
Frente 9,30 x 23 de fondo&lt;br /&gt;
Permisos vigentes para 8 Aptos de 95 m2 y 8 parqueadero &lt;br /&gt;
&lt;br /&gt;
C&amp;oacute;digo 32 &lt;br /&gt;
Pfv recordar c&amp;oacute;digo, sector y precio &lt;br /&gt;&lt;br&gt;&lt;br&gt; Características adicionales: &lt;br&gt; - Comedor diario&lt;br&gt;- Agua corriente&lt;br&gt;- Estudio&lt;br&gt;- Sala&lt;br&gt; &lt;br&gt;&lt;br&gt; Ref#626170.</t>
  </si>
  <si>
    <t>3851a2cb917a65509bf73747</t>
  </si>
  <si>
    <t>&lt;b&gt;Vendo casa unifamiliar, 2do y 3er piso, ubicada en Castilla  parte alta&lt;/b&gt;&lt;br&gt;&lt;br&gt;Vendo casa unifamiliar segundo y tercer piso, ubicada en Castilla parte alta&lt;br /&gt;
&lt;br /&gt;
La casa tiene: &lt;br /&gt;
&lt;br /&gt;
Nivel 2 &lt;br /&gt;
&lt;br /&gt;
2 habitaciones &lt;br /&gt;
1 ba&amp;ntilde;o social &lt;br /&gt;
&lt;br /&gt;
Nivel 2: &lt;br /&gt;
&lt;br /&gt;
Ba&amp;ntilde;o social&lt;br /&gt;
Cocina &lt;br /&gt;
Comedor &lt;br /&gt;
Lavadero grande &lt;br /&gt;
1 habitaci&amp;oacute;n abierta- falta hacerle la divisi&amp;oacute;n &lt;br /&gt;
60m2 &lt;br /&gt;
&lt;br /&gt;
Tel&amp;eacute;fono: 3117829790&lt;br /&gt;
&lt;br /&gt;
Precio: $115'000.000&lt;br /&gt;
C&amp;oacute;digo: 06&lt;br /&gt;
Referencia: 680547&lt;br /&gt;
&lt;br /&gt;
Por favor recordar: Sector, precio, c&amp;oacute;digo y referencia&lt;br /&gt;
&lt;br /&gt;&lt;br&gt;&lt;br&gt; Características adicionales: &lt;br&gt; - Agua corriente&lt;br&gt;- Habitación principal&lt;br&gt;- Sala&lt;br&gt; &lt;br&gt;&lt;br&gt; Ref#680547.</t>
  </si>
  <si>
    <t>aebc9119f3947479177b5a0e</t>
  </si>
  <si>
    <t xml:space="preserve">ÁREA: 87.53 DE LOS CUALES TIENE UN AREA LIBRE DE 15.88 
ESTRATO 5
ADMINISTRACIÓN: $80.000
COMODIDADES: SALÓN INDEPENDIENTE, COMEDOR, ALCOBA AMPLIA CON BAÑO, COCINA SEMI INTEGRAL, BAÑO SOCIAL, BALCÓN, PATIO Y ALCOBA PARA EL SERVICIO CON BAÑO, PARQUEADERO PARA UN VEHÍCULO.
IMPUESTO PREDIAL TRIMESTRAL $ $237.631 
AVALÚO CATASTRAL APARTAMENTO $147.536.000
AVALÚO CATASTRAL DEL PARQUEADERO $ $11.550.000
PEDIDO: 270.000.000  
</t>
  </si>
  <si>
    <t>10155e8dbe4f37ba6bc0d0ff</t>
  </si>
  <si>
    <t xml:space="preserve">El inmueble tiene 230m2 construidos y distribuidos en: Piso en ceramica, salón comedor, estudio, balcón, 5 alcobas, 5 closets, 4 baños, cocina semi integral, zona de ropas, 2 paios, pipeta, parqueadero y terraza.
El área del inmueble va sujeta a verificación de escrituras. 
</t>
  </si>
  <si>
    <t>54ecb18f75817b3dc69387ef</t>
  </si>
  <si>
    <t>Cod Inmobiliaria: AP - 2566. Hermoso y grande apartamento en Laureles en quinto piso con  ascensor, cuenta con tres alcobas + servicio, cocina integral, zona de ropas, sala grande, estar, tres balcones, garaje doble paralelo, til, portera.</t>
  </si>
  <si>
    <t>32021ac781cfdafcf8a33e59</t>
  </si>
  <si>
    <t>Se vende hermoso apartamento en Florida nueva , cerca al parque pinocho, tiene un area de 99 m2, mas terraza de 30 m2
Cuenta con 3 alcobas 2.5 baños, salon comedor, cocina integral, zona de ropas independiente, balcón, terraza con zona de televisión, o cuarto múltiple jacuzzi ,cuarto útil en el mismo nivel garaje sencillo, estrato 5,  Adm $ 245,000 mil pesos, predial trimestral $ 750,000
año de construido 2017
valor $ 550,000,000 Millones</t>
  </si>
  <si>
    <t>327f5494090f667617e45af2</t>
  </si>
  <si>
    <t xml:space="preserve">EXCELENTE APARTAMENTO EN VENTA EN MEDELLÍN
APARTAMENTO UBICADO EN ALTAMIRA EN LA URBANIZACIÓN GIRASOLES DEL PILAR, CON PORTERÍA, VIGILANCIA, ZONAS VERDES, PARQUE INFANTIL Y SALÓN SOCIAL. CERCA A SITIOS DE INTERÉS COMO EL HOSPITAL PABLO TOBÓN URIBE, ÁREA DE 68.5MT2, CUENTA CON 1 PARQUEADERO, SALA COMEDOR, COCINA, 2 HABITACIONES Y BAÑO.
</t>
  </si>
  <si>
    <t>12168a7adfecf73aface7435</t>
  </si>
  <si>
    <t xml:space="preserve">OPORTUNIDAD DE NEGOCIO  EN URBANIZACIÓN GIRASOLES DEL PILAR 
Apartamento ubicado en Altamira en la Urbanización Girasoles del pilar, Cerca a sitios de inetrés como el Hopital Pablo Tobón Uribe. Cuenta con porteria, vigilancia, parque infantíl, salón social. 
 2 Habitaciones
 1 Depósito
 1 Baño 
 Parqueadero 
Cuenta con 1 cuarto con portería, vigilancia, parque infantil y salón social.   
</t>
  </si>
  <si>
    <t>2da34992cd4470558798b02d</t>
  </si>
  <si>
    <t xml:space="preserve">Area 110mt2 , 3 Alcobas con closet (2 con baño privado) , 2 Baños social, Cocina integral, Alacenas, Patio, Red de gas, Piso en porcelanato en areas comunes y Ceramica en Alcobas, Calentador, Aire acondicionado, Mezanini, Parqueadero cubierto para 2 vehiculos.
Porteria 24 horas, Camaras de seguridad , juegos infantiles, salon social.
Cerca al colegio ferrini, via al mar , cerca a universidad santo tomas, itm , colegio mayor y pascual bravo.
</t>
  </si>
  <si>
    <t>40aa740e1ed34eee55700fb2</t>
  </si>
  <si>
    <t xml:space="preserve">Apartamento con bonitos acabados,unidad completa,buen transporte público,cerca parques,cerca supermercados,zonas verdes
</t>
  </si>
  <si>
    <t>386d7168f544d89537c6b2d3</t>
  </si>
  <si>
    <t xml:space="preserve">Apartamento ubicado en Medellin sector Belen Rosales, tiene un área de 70 m2 (sujetos a validación con documentos), distribuidos en 3 habitaciones, 2 baños, sala-comedor, cocina integral, cuenta además con parqueadero privado. 
Se encuentra en unidad cerrada con juegos infantiles, zonas verdes,  bicicletero  y servicio de porteria 48 horas.
</t>
  </si>
  <si>
    <t>99f2f52e9b9862ff987b0c78</t>
  </si>
  <si>
    <t xml:space="preserve">Apartamento para la venta unidad moderna ascensor panorámico vista ala cuidas al lado de una reserva natural, cerca del túnel de tres centros comerciales unidas muy familiar la fachada está recién pintada la habitación principal le cabe cama de 2 x 2 sala comedor muy amplia.
</t>
  </si>
  <si>
    <t>c82250c785185e47647ad183</t>
  </si>
  <si>
    <t xml:space="preserve">Este exclusivo y moderno Apartamento en Venta está ubicado en El Poblado, Medellín, sector Los Balsos, zona residencial y muy campestre, cerca de ISA, colegios como Manzanares, Euskadi y La Colina, Mall comercial como Complex Los Balsos, Restaurantes y zonas de esparcimiento como Marmoleo, Colosal y Le Parch, Centros Comerciales como El Tesoro y con muy buenas rutas de acceso por la Transversal Superior y Los Balsos que conecta con la Vía Las Palmas. 
Edificio Bellagio, te ofrece todas las comodidades y exclusividad que buscas para vivir en un lugar muy tranquilo, cuentas con vigilancia 24 horas, zonas de esparcimiento como Lobby y Terraza, gimnasio para mantenerte en forma, zona infantil y salón de juegos, así como amplias zonas verdes y piscina de nado cubierta.
Para entrar a la propiedad, cuentas con dos ascensores, uno con tarjeta exclusiva que llega al hall privado del Apartamento, y el otro, llega al hall de servicio y zona de aseo. El Apartamento se encuentra ubicado en el piso 7 y solo hay un Apartamento por torre, lo cual brinda privacidad a cada propiedad, y además tiene 2 puertas de seguridad.
Ingresando al Apartamento al bajarte del ascensor, te encontrarás con el pasillo de acceso y puerta de seguridad, lo primero que verás serán los majestuosos y amplios espacios. Hacia el lado izquierdo, está la gran cocina abierta con un ventanal que brinda iluminación y una divisa que permitirá que disfrutes mientras cocinas, tiene amplios gabinetes y mesones para guardar y acomodar tus enseres, y una gran alacena, así como barra americana en el centro para disfrutar también de tus comidas. Tienes, además, la zona de ropas totalmente independiente y la Alcoba de servicio, muy amplia y con gran vestier y baño privado.
En la parte izquierda, fuera de la cocina, verás el espacio que puedes destinar para tu comedor, en el centro tenemos el lugar para adecuar tu sala o salón de televisión y junto a este, tenemos el gran balcón, con una vista espectacular de las zonas verdes del sector, sentirás la tranquilidad y frescura y además, es muy amplio, pues puedes acondicionarlo con sofás, e incluso un segundo comedor, así como la zona de BBQ para que disfrutes tus celebraciones en compañía de familia o amigos. Para tu tranquilidad, esta zona cuenta con baño social.
Hacia el lado derecho, verás el pasillo principal que conduce a las Alcobas del Apartamento, hacia el lado izquierdo verás un amplio clóset de linos, compuesto por 3 puertas, en el cual tienes espacio más que suficiente, para acomodar lo que necesites. Hacia el lado izquierdo del pasillo, verás la Alcoba principal, con espacios suficientemente amplios: baño privado con jacuzzi, vestier independiente para dama y para caballero, y un gran ventanal que ilumina tu habitación. Al fondo del pasillo tendrás el Estudio u Oficina, con buena iluminación, y que también incluye clóset y baño privado, por lo que este espacio lo podrías destinar también como una Alcoba adicional.
Para finalizar, sobre el lado derecho del pasillo, verás las otras 2 Alcobas auxiliares, cada una con su respectivo baño y vestier.
Esta propiedad tiene un diseño elegante y exclusivo, blancas paredes, piso en madera, amplios ventanales que aportan gran luminosidad, así como ojos de buey en las Alcobas y diferentes espacios del Apartamento. Para tu tranquilidad, tienes a disposición 3 parqueaderos independientes para tus vehículos y 2 depósitos para almacenar tus enseres.
Si estás buscando un lugar que te ofrezca confort y comodidad para vivir con tu familia en una zona tranquila y exclusiva en unos de los sectores más cotizados de la Ciudad, no dudes en contactarme para mayor información.
</t>
  </si>
  <si>
    <t>b376b835c402c38bebe818e0</t>
  </si>
  <si>
    <t>Penthouse duplex en el corazón de Laureles. Es una propiedad de diseño moderno con una amplia terraza privada. Ubicación muy central desde donde se puede caminar a todo lo que se necesita. Ofrece espectacular vista de la ciudad. Una propiedad especial para quienes les gusta lo exclusivo y tener todo cerca.</t>
  </si>
  <si>
    <t>7f3c63a0bfbd9c203f4c69d2</t>
  </si>
  <si>
    <t>Casa lote para venta en Alto de Las Palmas, en parcelacion, rea construida 500 aproximadamente + 110 m2 de parqueadero.Primer planta: cuatro habitaciones, biblioteca, hall de alcobas, saln comedor, cocina, despensa , zona de ropas, alcoba de empleada, cinco baos ms el social.Planta subnivel: una alcoba, saln de juegos, taller de artes o teatro, barbacoa, turco , Jacuzzy, dos baos, dos cuartos tiles grandes y uno pequeo, amplia zona verde.Parqueadero cubierto para dos carros... descubiertos para 2 ms.</t>
  </si>
  <si>
    <t>3d12be4c95da90013e9e8540</t>
  </si>
  <si>
    <t>NT. Lindo aparta-estudio en Belen, La Mota. Consta de una alcoba con vestier, un bao, sala, cocina abierta, zona lavandera, pisos en cermica y parqueadero; En la actualidad esta rentando $1.180.000.</t>
  </si>
  <si>
    <t>16514234f2eb165e6088091e</t>
  </si>
  <si>
    <t>Cod Inmobiliaria: CA-1034. Casa en Buenos Aires, cerca al C.C La Central, excelente ubicación. En primer piso, cuenta con dos alcobas, sala, comedor y cocina sencilla, baño. Precio negociable.</t>
  </si>
  <si>
    <t>cfa6ab9227cfc4b437beea47</t>
  </si>
  <si>
    <t>Tenemos para tí, Apartamento en venta con un área de 90 metros  ubicado en el Barrio Calasanz, cerca a la iglesia San Matias Apostol, colegio calazans, cuenta con excelente rutas de transporte público.Nivel 4 sin ascensor Edificio de 8 apartamentos. Comodidades :  2 alcobas más habitación de servicio,2 baños completos  más serviciostar, sala , comedor, cocina integral, Red de gas, parqueadero con closet , corredor amplio e iluminado por dos ventanas, balcón. Construcción hace más de 20 años.Estrato : 5</t>
  </si>
  <si>
    <t>d182d823955189207e9f51d1</t>
  </si>
  <si>
    <t xml:space="preserve">Área 48 m2, 2 alcobas, baño social, sala comedor, cocina integral, zona de ropas, balcón, red de gas, parqueaderos comunes, segundo piso con ascensor.
Unidad cerrada con portería 24h, parqueadero de visitantes, zonas verdes, piscina, salón social y juegos infantiles.
Cerca a la AV 80, campos de paz, Av Guayabal, iglesias y excelentes rutas de transporte.
</t>
  </si>
  <si>
    <t>258d648fc3eb82858a07f477</t>
  </si>
  <si>
    <t>CODIGO: 9223 APARTAMENTO EN VENTA EN EL SECTOR CALASANZ: 2 habitaciones, 2 closet, 2 baos, sala comedor, cocina integral, red de gas, calentador, zona de ropas, parqueadero de mostos. El edificio cuenta con circuito cerrado de televisin y citfono.</t>
  </si>
  <si>
    <t>7731f062a22a5b23dd3a9af6</t>
  </si>
  <si>
    <t>CODIGO: 9221 APARTAMENTO EN VENTA EN EL SECTOR CALASANZ: 2 habitaciones, 2 closet, 2 baos, sala comedor, cocina integral, red de gas, calentador, balcn, zona de ropas, parqueadero de mostos. El edificio cuenta con circuito cerrado de televisin y citfono.</t>
  </si>
  <si>
    <t>cd73cb4d916ccd5cc9c40f36</t>
  </si>
  <si>
    <t>Apartamento con excelente iluminacin, diseo interior y reas sociales integradas. Ubicado en el exclusivo Belen Malibu, con  90 m2, 2 alcobas, 2 baos, alcoba principal con vestier, balcn, cocina abierta y sala de estar con una hermosa chimenea ecologica , 1 cuarto util , zona de ropa, estudio  y fachada ecologica  . Un lugar familiar, tranquilo, moderno y exclusivo. Cerca a colegios, centros comerciales, almacenes de cadena, bancos y centros de salud. Zona muy tranquila, dos apartamentos por piso, terraza comun, 1 parqueadero y en su frente un parque abierto para caminar y pasear tu mascota.1 garaje, 1 cuarto util , 2 hab, 2 baos, balcon, zona de ropa, chimenea ecologica, cocina en isla; 2 closet y vestier,estudio, fachada ecologica</t>
  </si>
  <si>
    <t>b43d986a7afce81662c69366</t>
  </si>
  <si>
    <t xml:space="preserve">Tenemos para tí, hermoso apartamento ubicado en una zona residencial, tranquila, rodeado de los parques que caracterizan en sector de conquistadores.
</t>
  </si>
  <si>
    <t>c8ecd4afdb7b5765ad458bfe</t>
  </si>
  <si>
    <t>&lt;b&gt;SE VENDE APARTAMENTO EN RODEO ALTO &lt;/b&gt;&lt;br&gt;&lt;br&gt;Apartamento, de 3 alcobas con 1 closet, 1 Vestier, cocina integral red de gas, zona de ropas, balcon, 1 ba&amp;ntilde;o, piso en cer&amp;aacute;mica. Ubicada en Rodeo alto, cerca al Mirador de Rodeo alto. &lt;br /&gt;
&lt;br /&gt;
Cuenta con amplios y acogedores espacios, excelente ubicaci&amp;oacute;n.&lt;br /&gt;
&lt;br /&gt;
CODIGO 2112.&lt;br /&gt;
&lt;br /&gt;&lt;br&gt;&lt;br&gt; Características adicionales: &lt;br&gt; - Habitación principal&lt;br&gt; &lt;br&gt;&lt;br&gt; Ref#752027.</t>
  </si>
  <si>
    <t>e7ce2d0e41569c19df3749cc</t>
  </si>
  <si>
    <t xml:space="preserve">El inmueble tiene 75mt2 construidos y distribuidos en: Piso en baldosa, salón comedor, 3 alcobas, 2 closets, 2 baños, cocina semi-integral, zona de ropa, red de gas natural, parqueadero.
Unidad con portería 24 horas, parqueadero visitante, salón social, juego de niños, zonas verdes.
El área del inmueble va sujeta a verificación de escrituras.  
</t>
  </si>
  <si>
    <t>a4ec3787c8f8eba86bd0f92b</t>
  </si>
  <si>
    <t xml:space="preserve">Área 92 m2, 3 alcobas, 2 baños, sala comedor, cocina integral, zona de ropas, balcón, estar,  parqueadero
 privados, cuarto útil.
Porteria las 24 horas, zonas verdes, juegos infantiles, salón social, cancha, piscina, turco, gimnasio, parqueadero de visitantes.
Cerca a iglesia san german, supermercados, exito de la 80, tiendas d1, rutas de transporte.
</t>
  </si>
  <si>
    <t>a7531efe2a9463c0b9b9a742</t>
  </si>
  <si>
    <t xml:space="preserve">Venta apartamento en Calasanz parte baja cerca a la 80.
Area de 67 metros a confirmar por escrituras, distribuidos en 3 cómodas alcobas iluminadas y ventiladas naturalmente, cada una de ellas con su closet, tiene dos baños uno de ellos en la alcoba principal ambos con buenos acabados, cocina integral con sus anaqueles superiores e inferiores, gas natural y calentador de paso, cuenta con piso en cerámica en muy buenas condiciones y luces indirectas en el salón comedor, parqueadero cubierto y cuarto util.
 la Unidad tiene 10 torres de 5 pisos y 4 apartamentos por piso, parqueadero para visitantes y porteria 24 horas.
Cercanías al antiguo mall mediterráneo y al exito de robledo.
</t>
  </si>
  <si>
    <t>ccc1412775a587b9141a5f9b</t>
  </si>
  <si>
    <t>Lindo apartamento en unidad Aviva
Area *94 m²*, 
3 habitaciones, estudio o sala de TV. Piso alto con la mejor vista. 2 baños, puerta blindada. *Parqueadero doble lineal* y cuarto útil.
Administración 290.000
Predial 500.000
*$470 millones*</t>
  </si>
  <si>
    <t>29036872a47123358ee7d83e</t>
  </si>
  <si>
    <t>Cdigo Inmobiliaria: CA-1038. Casa en Belen San Bernardo. Esquinera, Propiedad Horizontal, segundo piso. Cuenta con tres alcobas + servicio / til (dos con closet y 1 con el espacio para el closet, pues se usaba como mueble de biblioteca), sala, comedor, cocina, zona ropas, patio, cermica, sin garaje.</t>
  </si>
  <si>
    <t>584856bed1a881564d259c0d</t>
  </si>
  <si>
    <t xml:space="preserve">Vista a la ciudad!
Apartamento sector Rodeo Alto - Piso 9 - 64mt2
Recibidor a la entrada del Apto
3 habitaciones
2 baños
Cocina integral
Zona de ropas 
Balcón con excelente vista a la ciudad
Parqueadero privado cubierto
La Urbanización tiene excelentes zonas verdes, Piscina, Turco, Gimnasio, Cancha micro fútbol, juegos infantiles.
</t>
  </si>
  <si>
    <t>a7658f5b24a7470fb3b9239f</t>
  </si>
  <si>
    <t>Venta de Apartamento en Robledo Sector Aurora, cerca a el Metro cable  y a rutas de servicio publico y Integrado, a colegio.3 alcobas, 2 baos , uno de ellos en alcoba principal, saln comedor, balcn, cocina integral mixta con red de gas , no calentador, zona ropas, pisos en cermica. Apartamento en 6 piso iluminado, con una vista espectacular a toda la Ciudad ,con acabados modernos ,sin ascensor, los baos no estn cabinados, y no tiene closet, Unidad abierta , con zonas verdes, Colofonia, jardines, parqueadero visitantes y propios</t>
  </si>
  <si>
    <t>130c47b981a1433c051ce818</t>
  </si>
  <si>
    <t>Codigo Inmobiliaria: AP - 2599. Apartamento en Rodeo Alto, Cuenta con tres habitaciones con closet, dos baos, un vestir, sala, comedor, cocina integral, zona de ropas, balcn, calentador de agua a gas y parqueadero privado cubierto. Unidad con piscina, turco, saln social, gimnasio, cancha, zona de juegos infantiles, controles de ingreso a la unidad con huella, dos ascensores  por torre.</t>
  </si>
  <si>
    <t>7ae97f0de043e648aaa86467</t>
  </si>
  <si>
    <t>Te ofrecemos apartamento moderno ubicado en Los Colores. El inmueble cuenta con espacios generosos, un rea de 103 m, 3 alcobas muy amplias, 2 baos, cocina integral cerrada, zona de ropas y alcoba del servicio con bao. Adems cuenta con garaje y til.  Es una unidad cerrada con citofona por vdeo. Comuncate con nosotros para visitar esta propiedad.</t>
  </si>
  <si>
    <t>fa039cfe7a7e48c3c62dadd7</t>
  </si>
  <si>
    <t>VS. Lindo apartamento en La Castellana, para estrenar, tercer piso con escaleras, cuenta con tres alcobas, dos baos, sala comedor, cocina integral, video portero y puerta de seguridad., ubicado cerca al colegio corazonista.</t>
  </si>
  <si>
    <t>ca5adb6e414588389e0977db</t>
  </si>
  <si>
    <t>&lt;b&gt;Vendo apto dúplex 5o. Piso en unid. Cerrada en robledo ferreni&lt;/b&gt;&lt;br&gt;&lt;br&gt;Vendo apto d&amp;uacute;plex 5o. Piso unidad cerrada completa  en robledo cerca al colegio Ferrini y el cortijo . No tiene ascensor escalas descansadas . &amp;Aacute;rea 86 m2.   Apto totalmente terminado . 3 alcobas 2 ba&amp;ntilde;os 3 closet  alcoba de servicio cocina integral sala comedor piso cer&amp;aacute;mica parqueadero cubierto 2 cuartos &amp;uacute;tiles  juegos infantiles piscina sal&amp;oacute;n social porter&amp;iacute;a 24 horas . Admon 267.000 impto predial 160.000 trimestrales .estrato 3  precio 260.000.000 negociables .  Papeles al d&amp;iacute;a. ROBERTO  3113551518 &lt;br /&gt;&lt;br&gt;&lt;br&gt; Características adicionales: &lt;br&gt; - Habitación principal&lt;br&gt;- Estudio&lt;br&gt;- Cuarto de servicio&lt;br&gt;- Sala&lt;br&gt;- Depósito&lt;br&gt; &lt;br&gt;&lt;br&gt; Ref#751840.</t>
  </si>
  <si>
    <t>b4fb265f33e962ff9e4bfdce</t>
  </si>
  <si>
    <t>Te presentamos amplio apartamento  en La Loma de Los bernal. El inmueble cuenta con 3 habitaciones, 2 baos, sala-comedor, cocina, balcn amplio y con excelente vista panormica, parqueadero y cuarto til. La unidad tiene ascensor, saln social, juegos infantiles, gimnasio, cancha polideportiva, piscina, zonas verdes y parqueadero de visitantes. Comuncate con nosotros para visitar esta propiedad.</t>
  </si>
  <si>
    <t>1b117ef37f08e330d958103f</t>
  </si>
  <si>
    <t>Cdigo Inmobiliaria AP   2595. Apartamento en Conquistadores, cerca a la Clnica Orland y a la Av 33. Primer piso, ed sin ascensor. Cuenta con cuatro alcobas + servicio, cocina integral, balcn, patio interior, garaje sencillo, bien tenido, iluminado.</t>
  </si>
  <si>
    <t>50913937e38a01ef400c240f</t>
  </si>
  <si>
    <t>ESPECTACULAR CASA CON GENEROSOS ESPACIOS, HERMOSOS ACABADOS Y UNA ESTRATÉGICA UBICACIÓN EN SECTOR SUMAMENTE TRANQUILO . Punto de referencia: a 5 minutos del Parque de belén ,a 5 minutos del centro comercial los Unicentro ,a 10 minutos del mall de la mota, a 10 minutos del Éxito de laureles ,a 10 minutos del centro de la ciudad cerca de: bancos, restaurantes, almacenes, diferentes rutas de buses, iglesia, supermercado, mall comercial, variedad de establecimientos comerciales. Sector: residencial, La casa tiene un área de168 mts, esta ubicado en uno de los sectores mas apetecidos de belén. casa : cocina tipo americana remodelada, sala comedor independiente con generosos espacios, 5 habitaciones muy generosas en espacio, 3 baños, balcón con una tranquila vista. Esta casa tiene gran ubicación esta ubicada en un sector sumamente tranquilo y apetecido cuenta con generosos espacios y esta en excelente estado.</t>
  </si>
  <si>
    <t>82b59a360d6794b43d2f3e93</t>
  </si>
  <si>
    <t xml:space="preserve">Excelente apartaestudio con ubicación estratégica, cerca de la estación Floresta del Metro, del Velódromo. Predial trimestral $150.000. PORTERÍA DIURNA. Facilidad para salir caminando a todas partes. Costos fijos económicos. Una alcoba, un baño, cocina integral con barra americana, balcón. 
</t>
  </si>
  <si>
    <t>e77649a87975d9828c87c6d4</t>
  </si>
  <si>
    <t xml:space="preserve">Apartamento ubicado en San Antonio de Prado, tiene un área de 34.80 m2 (sujetos a validación con documentos), distribuidos en 2 habitaciones, 1 baño, salón comedor, cocina integral, zona de ropas y balcon.
Se encuentra en unidad cerrada con zonas verdes, salón social y vigilancia privada las 24 horas.
</t>
  </si>
  <si>
    <t>8f0cb5a7098d675bca313fa2</t>
  </si>
  <si>
    <t xml:space="preserve">Te ofrecemos en Laureles, uno de los sectores más cotizados y agradables de Medellín, este hermoso apartamento.
Al ingresar encuentras sala, comedor, una linda cocina con barra americana, alcoba de servicio con baño y baño social. Entrando al área privada tienes el espacio ideal para acomodar un pequeño estudio, luego están las dos habitaciones, de excelente tamaño. La alcoba principal se destaca por tener baño propio con bañera para que te relajes de tus jornadas de trabajo.
Es importante mencionar el diseño de este lugar, ya que refleja elegancia y modernidad, y sabemos será de tu total gusto. Encontrarás que todos los espacios poseen los mejores acabados, y todo el apartamento tiene la mejor iluminación.
Te invitamos a conocerlo.
Predial: 486.000
Avaluo Catastral: 222.422.000
</t>
  </si>
  <si>
    <t>8a59c738bb9d12fba8d3e253</t>
  </si>
  <si>
    <t>d499fb112950e280c1d7693c</t>
  </si>
  <si>
    <t>&lt;b&gt;CODIGO E42 AGRADABLE APARTAMENTO EN LAS BRISAS MEDELLIN, BUEN PUNTO PARA VIVIR&lt;/b&gt;&lt;br&gt;&lt;br&gt;Para mayor informaci&amp;oacute;n y Citas Cont&amp;aacute;ctanos al 3008506288&lt;br /&gt;
AGRADABLE APARTAMENTO EN LAS BRISAS MEDELLIN, BUEN PUNTO PARA VIVIR&lt;br /&gt;
&amp;bull;	C&amp;oacute;digo E42&lt;br /&gt;
$ 165.000.000 Negociables&lt;br /&gt;
&amp;bull;	 Segundo piso&lt;br /&gt;
&amp;bull;	72 Metros cuadrados&lt;br /&gt;
&amp;bull;	Sala Comedor amplia con pared en veneciano y molduras en yeso &lt;br /&gt;
&amp;bull;	Ventanal &lt;br /&gt;
&amp;bull;	3 Habitaciones una con pared en mural&lt;br /&gt;
&amp;bull;	 1 Closet &lt;br /&gt;
&amp;bull;	Cocina semi integral con red de gas &lt;br /&gt;
&amp;bull;	1 Ba&amp;ntilde;o enchapado con cabina&lt;br /&gt;
&amp;bull;	Piso en baldosa marmolizada&lt;br /&gt;
&amp;bull;	 Zona de ropas&lt;br /&gt;
&amp;bull;	Cuarto &amp;uacute;til&lt;br /&gt;
&amp;bull;	Parqueadero para moto &lt;br /&gt;
&amp;bull;	Estrato 3 &lt;br /&gt;
&amp;bull;	Cerca a: Supermercados, Iglesia, colegios droguer&amp;iacute;as, muy buen transporte, muy cerca de la autopista Norte.&lt;br /&gt;
&amp;bull;	Vis&amp;iacute;tenos en Facebook e Instagram &amp;ldquo;Inmobiliaria Sue&amp;ntilde;o Real&amp;rdquo; para ver m&amp;aacute;s ofertas de propiedad ra&amp;iacute;z en Bello y Medell&amp;iacute;n (Ant).&lt;br /&gt;
&lt;br /&gt;
&amp;bull;	Para mayor informaci&amp;oacute;n por favor conservar el c&amp;oacute;digo superior.&lt;br /&gt;
&lt;br /&gt;&lt;br&gt;&lt;br&gt; Características adicionales: &lt;br&gt; - Comedor diario&lt;br&gt;- Agua corriente&lt;br&gt;- Habitación principal&lt;br&gt; &lt;br&gt;&lt;br&gt; Ref#750032.</t>
  </si>
  <si>
    <t>dc296de27a84cc707f6fbf4c</t>
  </si>
  <si>
    <t>Portón del Norte:
3 habitaciones, 2 baños, tiene parqueadero privado para Moto, Acabados Basicos.
La unidad residencial cuenta con: Salón Social, Cancha deportiva grama sintética, gimnasio, Zona BBQ, Piscinas, Juegos infantiles, Zona para mascotas.
El proyecto hace parte del municipio de Copacabana, a pocos minutos de la estación de metro Niquia y al centro comercial Puerta del Norte.
Sector con gran valorización, el cual actualmente está en proceso de desarrollo urbanístico.</t>
  </si>
  <si>
    <t>f9fe1877e403a1ca5eb11163</t>
  </si>
  <si>
    <t>se vende apartamento duplex en calasanz parte baja,  consta de 170 metros cuadrados , 4 alcobas, 3 baños, 3 closet, 1 vestier,  sala comedor, cocina integral con red de gas, muebles y horno,  zona de ropas, balcon , 2 terrazas amplias una de 13 m2  y otra de 25m2,   parqueadero cuarto util en el apartamento y  ascensor</t>
  </si>
  <si>
    <t>7e4e05dfcc45fdf7302681d5</t>
  </si>
  <si>
    <t>Hermoso apartamento duplex amoblado de 20 0M2, tres habitaciones, cuatro baños, estudio, sala comedor, cocina integral abierta, jacuzzi,vista exterior, dos parqueaderos el edifio cuenta con: citófono, ascensor, El apartamento tiene una excelente vista de 360°,  cocina tipo americana,  grama artificial en una de las terrazas, juegos para niños plásticos y todo se vende se puerta cerrada; citófono con cámara, con puerta eléctrica.</t>
  </si>
  <si>
    <t>427d7956fb739937d85e758a</t>
  </si>
  <si>
    <t>&lt;b&gt;Vendo apto 3er piso, en unidad cerrada, ubicada en Pilarica &lt;/b&gt;&lt;br&gt;&lt;br&gt;Apartamento tercer piso, en unidad cerrada , ubicado en Pilarica-Medell&amp;iacute;n&lt;br /&gt;
Documentos al d&amp;iacute;a&lt;br /&gt;
Mas de 30 m2 de terraza hacia adelante, puede usarse como zona BBQ&lt;br /&gt;
&lt;br /&gt;
El apartamento tiene: &lt;br /&gt;
&lt;br /&gt;
2 habitaciones, una con Vestier y la otra con closet&lt;br /&gt;
2 ba&amp;ntilde;os&lt;br /&gt;
Zona de ropas &lt;br /&gt;
Cocina integral &lt;br /&gt;
Sala comedor &lt;br /&gt;
Parqueadero privado&lt;br /&gt;
Cuarto &amp;uacute;til&lt;br /&gt;
&lt;br /&gt;
La unidad tiene: &lt;br /&gt;
&lt;br /&gt;
2 Ascensores &lt;br /&gt;
Buena iluminaci&amp;oacute;n &lt;br /&gt;
Zonas verdes &lt;br /&gt;
Parque infantil &lt;br /&gt;
Sal&amp;oacute;n social&lt;br /&gt;
Piscina adultos y otra para ni&amp;ntilde;os&lt;br /&gt;
&lt;br /&gt;
Precio: $290 000.000&lt;br /&gt;
C&amp;oacute;digo: 12&lt;br /&gt;
Referencia: 655248&lt;br /&gt;
&lt;br /&gt;
Tel&amp;eacute;fonos: 3117829790&lt;br /&gt;
&lt;br /&gt;
Por favor recordar: sector, precio, c&amp;oacute;digo y referencia&lt;br /&gt;
&lt;br /&gt;
 &lt;br /&gt;&lt;br&gt;&lt;br&gt; Características adicionales: &lt;br&gt; - Habitación principal&lt;br&gt; &lt;br&gt;&lt;br&gt; Ref#655248.</t>
  </si>
  <si>
    <t>f84347b12ef4a01568cb21fa</t>
  </si>
  <si>
    <t xml:space="preserve">Apartaestudio para la Venta en Belen Aliadas,primer piso, cuenta con sala comedor, alcoba amplia,closet,dos baños, cocina semintegral y patio.
Precio: 165.000.000 negociables
</t>
  </si>
  <si>
    <t>6a2cc3a41b40a37bf990a704</t>
  </si>
  <si>
    <t xml:space="preserve">Cod. 4057420. En este acogedor espacio encontraras, 2 alcobas, 1 baño social con calentador. Además, sala-comedor, cocina  semi-integral con estufa mixta y red de gas. También zona de ropas, balcón y patio. El conjunto residencial cuenta con seguridad 24 horas, zonas verdes, parqueadero visitantes, juegos infantiles, piscina adulto y niños, BBQ y cancha de futbol.  Ubicado en un sector tranquilo y alta valorización. Cercano a Supermercados, droguerías, colegios, fácil rutas de transporte. Posee loza lista para ampliar al tercer piso. Predial $ 100.000. Gran oportunidad de inversión y vivienda. 
</t>
  </si>
  <si>
    <t>8000a87295f318ef1ac605f2</t>
  </si>
  <si>
    <t>Apartamento de 54 Mtrs Aprox. (Por confirmar sobre escrituras), espacios iluminados, acabados modernos, vista a la ciudad, ubicado en unidad cerrada con zonas comunes ideales para compartir en familia, el sector residencial cuenta con fácil acceso a rutas de transporte.</t>
  </si>
  <si>
    <t>3708f8f1cc10284f00490066</t>
  </si>
  <si>
    <t xml:space="preserve">Hermoso apartamento nuevo, Dúplex, en Belén Alameda cuenta con 3 habitaciones amplias, cada una con vestier y baño, además un baño social y una zona de ropas amplia, con una agradable vista y en uno de los mejores sectores de Belén, cerca de parque, super mercados y con excelente servicio de transporte.
</t>
  </si>
  <si>
    <t>3e38084f6e8811f8c3090c82</t>
  </si>
  <si>
    <t xml:space="preserve">Apartamento sector Rodeo Alto - Piso 9 - 64mt2
Recibidor a la entrada del Apto
3 habitaciones
2 baños
Cocina integral
Zona de ropas 
Balcón con excelente vista a la ciudad
Parqueadero privado cubierto
La Urbanización tiene excelentes zonas verdes, Piscina, Turco, Gimnasio, Cancha micro fútbol, juegos infantiles.
</t>
  </si>
  <si>
    <t>e57fcc4c6e858d7989ddcc54</t>
  </si>
  <si>
    <t>Te presentamos apartamento ubicado vía las palmas, cuenta con 3 habitaciones, 2 baños, 1 parqueadero, sala comedor, cocina integral, zona de ropas, cuarto útil, balcón;
la unidad cuenta con: ascensor, salón social, salón de juegos,  Gimnasio, piscina, jacuzzi, turco/sauna, parqueadero visitantes,  vista panorámica, iluminación natural y vigilancia 24 horas.
comunícate con nosotros para brindarte mejor asesoría.</t>
  </si>
  <si>
    <t>1acb0297e396cb7b9b9f06ef</t>
  </si>
  <si>
    <t>Hermoso apartamento para la venta en el sector  conquistadores, esta ubicado en una exclusiva y estratégica zona  con excelentes rutas de acceso,  linda vista torre de 9 pisos con 16 apartamentos.</t>
  </si>
  <si>
    <t>596a6cc9c93c902f423e8bd6</t>
  </si>
  <si>
    <t xml:space="preserve">Casa con con amplios espacios y excelentes acabados, 4 habitaciones en 143 metros perfecta para disfrutar en familia en un sector rodeado de zonas verdes y excelentes rutas de acceso. PREDIAL: $310.000 TRIMESTRAL.
</t>
  </si>
  <si>
    <t>1d3b59c230169ea31e008efd</t>
  </si>
  <si>
    <t xml:space="preserve">Apartamento ubicado en el barrio los Colores de Medellín, cerca de la Unidad Deportiva Atanasio Girardot, tiene un área de 135 m2 (sujetos a validación con documentos), distribuidos en 4 habitaciones, 2 baños, sala-comedor, cocina integral, zona de ropas, cuenta además con parqueadero.
Se encuentra en unidad cerrada con piscina para adultos y niños, sauna, salón social, juegos infantiles y portería las 24 horas.
</t>
  </si>
  <si>
    <t>7b9e0560b16abae668dad6b2</t>
  </si>
  <si>
    <t xml:space="preserve">Hermoso apartamento de 145 m2; ubicado en Medellín, sector de Laureles. Cuarto piso. Cuenta con sala comedor, balcón, cocina integral, baño social, 3 habitaciones, 2 alcobas con baño, estudio; 2 parqueaderos y cuarto útil. Administración: $490.000. Predial trimestral: $400.000.
ACLARACIÓN: Toda la información proviene de fuentes que se consideran fidedignas y está sujeta a cambios de precio, áreas u otras condiciones, la venta, o la retirada sin previo aviso. No se hace declaración en cuanto a la exactitud de la descripción. Todas las áreas y detalles son aproximados y la información deberá ser confirmada por el cliente. Todos los derechos sobre los contenidos, fotografías, videos y gráficos son reservados y no podrán ser usados en otro sitio web.
</t>
  </si>
  <si>
    <t>d9f069f97c76b10b80d61fff</t>
  </si>
  <si>
    <t xml:space="preserve">Excelente y acogedor apartamento cerca a la 80, con vista y en perfecto estado!
3 alcobas, 2 baños, cocina integral, balcon con excelente vista a la ciudad, parqueadero cubierto y cuarto util.
Admon 253.000 Impuesto Predial 430.000
Hermos apartamento con excelente iluminacion, pisos en ceramica, amlio salon de estar y hermosa vista a la ciudad.
Unidad con porteria 24 horas, parqueadero de visitantes, piscina, salon social, cancha y juegos infantiles.
Excelente sector residencial muy tranquilo cerca a la Avenida la 80.
</t>
  </si>
  <si>
    <t>a364c44ec8d98f25391d9ad1</t>
  </si>
  <si>
    <t xml:space="preserve">Hermoso y Modermo Apartamento de 66.7 m2, cuenta con 2 alcobas con closets + Estudio, 2 baños (en alcoba principal y social), sala comedor, cocina integral abierta, zona de ropas, balcón, parqueadero privado y cuarto útil. Piso 15
La unidad cuenta con portería 24 horas, gimnasio, turco, sauna, piscina, 2 Zonas BBQ, juegos infantiles, zona de mascotas, cancha multiple y ascensor. Administración: $159.000 
Zona de Alta valorización cercano al Euro de la Loma de los Bernal. Muy buen servicio de transporte. 
</t>
  </si>
  <si>
    <t>6be06ab48ed2c32fbf23460b</t>
  </si>
  <si>
    <t>Apartamento en venta ubicado en Medellín sector Laureles.
Valor administración $115.000
Cerca a La 33, Éxito Laureles y la 80. 
Comodidades: 3 alcobas más alcoba de servicio, 1 vestier, 2 clóset, piso en baldosa, cocina cerrada integral mixta, zona de ropas, cuarto útil, garaje sencillo, servicios públicos y red de gas.</t>
  </si>
  <si>
    <t>96fb580540b8948e07007f89</t>
  </si>
  <si>
    <t xml:space="preserve">Venta casa unifamiliar, ubicada en el barrio San Joaquín, con área de 194 metros cuadrados (11,5x17) distribuidos en 5 sala, comedor, cocina sencilla con doble mesón, gas natural, anaqueles superiores e inferiores, muy iluminada y ventilada naturalmente, zona de ropas.
5 alcobas amplias e iluminadas, 5 baños con acabados sencillos, amplio patio, piso en cerámica común y garaje doble lineal.
La casa se encuentra ubicada cerca a la iglesia San Joaquín y Unicentro, amplia oferta de transporte público y sector residencial.  
</t>
  </si>
  <si>
    <t>94ac89b4bb9a9b70133d89fc</t>
  </si>
  <si>
    <t xml:space="preserve">Apartamento en venta La mota Parte alta, unidad cerrada que cuenta con portería 24horas, salón social, piscina, juegos infantiles, zonas verdes. Inmueble ubicado en primer piso, área de 80mts, salón comedor, cocina integral, red de gas, tres alcobas, dos baños, parqueadero privado.
</t>
  </si>
  <si>
    <t>566f91a6d31b8155fe25b854</t>
  </si>
  <si>
    <t xml:space="preserve">Se vende Casa Unifamilar en el sector  de Robledo la Campiña,  remodelada  ,sector residencial de concurrencia de  diferentes rutas de trasnporte publico , cerca a la zona roasa de la campiña , espacios amplios y ventilados ,con  buena distribución y opción de ampliación a tres pisos Se puede dividir y obtener un apartamento para arrendar  , 4 habitaciones con closet , 2 baños , balcon ,sala comedor , patio ,Excelente opcion para inversionistas. 
,
</t>
  </si>
  <si>
    <t>13cd3cbcf3ebbafbaf5c2d46</t>
  </si>
  <si>
    <t xml:space="preserve">CODIGO: 4031127
Se vende apartamento recién remodelado, Rodeo Alto parte baja, sala, comedor, cocina integral con extractor de olores, 3 habitaciones con closet, 2 baños cabinados, red de gas, piscina, salón comunal, zonas verdes, parqueadero, estrato 3, vigilancia 24 horas, excelente ubicación. admon 170.000. parqueaderos comunes.
</t>
  </si>
  <si>
    <t>32fdced7b774c070b8c0afa5</t>
  </si>
  <si>
    <t xml:space="preserve">Apartamento para la venta en el Poblado, en el sector de la Tomatera (Calle 5A). El apartamento con un área de 125 Mt2 privados. Tiene sala, comedor, estudio, amplia cocina, zona de ropas, baño social. Tiene 3 habitaciones, 3 baños, habitación y baño de servicio, balcón, 2 parqueaderos paralelos y cuarto útil. Cuenta con vista de todo Medellin. La unidad tiene excelentes áreas comunes, parque infantil, cancha múltiple, piscina, zonas húmedas, gimnasio y amplias zonas verdes.
</t>
  </si>
  <si>
    <t>309898badf84b854653fcb87</t>
  </si>
  <si>
    <t xml:space="preserve">Apartaestudio con 48 metros, 2 alcobas, 1 baño, cocina integral, piso 13, se encuentra en edificio con portería 24 horas.
Apartamento cerca a la estación del metro santa lucia, adicional buenas rutas de transporte, muy cerca a la zona comercial de Santa Lucia
</t>
  </si>
  <si>
    <t>b1adf346c315f3665a4adfd7</t>
  </si>
  <si>
    <t xml:space="preserve">67 mts2 Construidos, 2 Alcobas, 2 Baños Cabinados Un de los Baños con Vestier, Zona de Ropas, Cocina Integral, Sala Comedor, 2 Balcones, GARAJE CUBIERTO Y CUARTO UTIL.
Unidad cerrada, Vigilancia las 24 horas, Piscina, Turco, Jacuzi, Salon Social, Circuito cerrado de Televisión,Zonas Verdes, Zona deportiva, Zona de mascotas.
Cerca al Parque principal de Rionegro, Excelente Ruta de Transporte Publico, San Juan de Dios, Universidad, Colegios.
</t>
  </si>
  <si>
    <t>97df6c0fac82c9a8e32f32b2</t>
  </si>
  <si>
    <t xml:space="preserve">Se vende Apartamento, con 55 mt2 construidos y distribuidos en: Piso en cerámica, salón comedor, 1 balcón, 3 alcobas, 3 closet, 2 baños cabinados, cocina integral, zona de ropa, calentador, red de gas natural, parqueadero.
Edificio con portería 24 horas, parqueadero, ascensor, salón social, juego de niños, zonas verdes, piscina, zona BBQ.
El área del inmueble va sujeta a verificación de escrituras. 
</t>
  </si>
  <si>
    <t>084ecda0a148957194b93635</t>
  </si>
  <si>
    <t>&lt;b&gt;Se Vende Primer Piso Pedregal,Medellin&lt;/b&gt;&lt;br&gt;&lt;br&gt;Cerca unidad deportiva Jos&amp;eacute; Ren&amp;eacute; Higuita&lt;br /&gt;
Excelentes rutas de transporte&lt;br /&gt;
Calle ancha&lt;br /&gt;
primer piso con antejardin&lt;br /&gt;&lt;br&gt;&lt;br&gt; Características adicionales: &lt;br&gt;  &lt;br&gt;&lt;br&gt; Ref#780005.</t>
  </si>
  <si>
    <t>954b79f866b3b09003291a6f</t>
  </si>
  <si>
    <t>Apartamento de 79 metros aproximados (por confirmar sobre escrituras), cuenta con amplios espacios iluminados y acabados modernos, tiene tres alcobas y dos baños ( tiene la posibilidad de un tercero), tiene parqueadero cubierto y cuarto util, ubicado en excelente zona cerca al Cai de los Colores, con buenas rutas de transporte.</t>
  </si>
  <si>
    <t>323c91d8f689105a44bc133b</t>
  </si>
  <si>
    <t>&lt;b&gt;Se Vende Apartamento Manrique La Salle,2Piso&lt;/b&gt;&lt;br&gt;&lt;br&gt;Se vende apartamento ubicado cerca a Justo &amp;amp; Bueno y supermercado Las Granjas en manrique la salle,en calle principal, todas las rutas de bus pasan al frente de la casa&lt;br /&gt;
Es un apartamento reci&amp;eacute;n reformado para estrenar, cuenta con muy buena iluminaci&amp;oacute;n 3 habitaciones y dos ba&amp;ntilde;os, ideal por precio y excelente estado.&lt;br /&gt;&lt;br&gt;&lt;br&gt; Características adicionales: &lt;br&gt;  &lt;br&gt;&lt;br&gt; Ref#780013.</t>
  </si>
  <si>
    <t>394b80cd9b1b8782c0553dc0</t>
  </si>
  <si>
    <t>&lt;b&gt;Se Vende Apartamento lujoso Laureles,Ganga&lt;/b&gt;&lt;br&gt;&lt;br&gt;Se vende hermoso y amplio apartamento en laureles cerca a la glorieta de don quijote, &amp;eacute;xito de laureles,colegio santa clara&lt;br /&gt;
El apartamento tiene 3 balcones,excelente vista.cercano a la 80 y con precio de oportunidad, ya que con dicha &amp;aacute;rea en el sector esta por encima de los 500 millones de pesos.&lt;br /&gt;
El edificio cuenta con ascensor&lt;br /&gt;
Administraci&amp;oacute;n:170 mil pesos&lt;br /&gt;&lt;br&gt;&lt;br&gt; Características adicionales: &lt;br&gt;  &lt;br&gt;&lt;br&gt; Ref#780002.</t>
  </si>
  <si>
    <t>f6f145df66115fd84a5f5c22</t>
  </si>
  <si>
    <t xml:space="preserve">Vendo apartamento en la Loma de los Bernal tres alcobas biblioteca, parqueadero privado y segundo parqueadero alquilado con la administración. 
Apartamento en excelente estado y bien terminado, piso 8, con bonita vista, tiene un Área de 78,5 mts, consta de 3 alcobas, (2 alcobas con closet y la principal amplia ideal para cama king size de 2mts con ventanal amplio baño y vestier), 2 baños cabinados en vidrio templado, biblioteca, sala comedor, cocina integral independiente con red de gas y meson en granito, zona de ropas y balcón, parqueadero cubierto y segundo parqueadero alquilado con la administración de la unidad.  
Unidad cerrada completa y tranquila cuenta con 2 piscinas de adultos y 2 de niños, juegos infantiles, zonas verdes y senderos, cancha de squash, cancha de basquet y futbol, gimnasio, turco, sauna, salón social, torre con solo 12 pisos y 2 ascensores Misubishi, ubicado a media cuadra de la Iglesia y a 2 cuadras del Euro de la loma de los bernal.
Administración $245.500
</t>
  </si>
  <si>
    <t>341298584882f18317fe7883</t>
  </si>
  <si>
    <t>Apartamento en venta ubicado en Medellín sector Belén La 80. 
Valor administración $256.000
En excelente estado, ascensor en piso intermedio.
Cerca a La 80, Supermercados y Centro Comercial. 
Comodidades: Sala-comedor, 2 alcobas más alcoba de servicio, 2 clóset, 2 baños, piso en porcelanato, cocina cerrada integral mixta, zona de ropas, portería 24 horas, garaje sencillo, servicios públicos, zonas verdes, salón social, red de gas, ascensor y gimnasio.</t>
  </si>
  <si>
    <t>37ce91f28500c3b5895fdc6b</t>
  </si>
  <si>
    <t>Casa en venta ubicada en Medellín sector Robledo. 
Valor administración $168.000
Valor predial $496.000
Casa en unidad cerrada en excelente estado.
Cerca a la 80, Colegio y Universidad. 
Comodidades: Sala, comedor, biblioteca, 3 alcobas, 3 clóset, 4 baños, piso en porcelanato y cerámica, cocina abierta integral mixta, zona de ropas, 2 niveles, 1 patio, garaje sencillo, servicios públicos, salón social, red de gas y juegos infantiles.</t>
  </si>
  <si>
    <t>bdd1fd46215e9a73fc557f90</t>
  </si>
  <si>
    <t xml:space="preserve">Área 86 m2, 3 alcobas, principal con baño, mas baño social, sala comedor muy amplios, zona para estudio, cocina integral con barra tipo americano, zona de ropas independiente tipo patio, balcón amplio.
Tercer piso en Propiedad horizontal sin administración.
Cerca a Av 80, D1 Guayabal, Madecentro, Cancha San Rafael, excelentes rutas de transporte.
</t>
  </si>
  <si>
    <t>8241c71f252fa799e66cbc3c</t>
  </si>
  <si>
    <t xml:space="preserve">Vendo apartamento de 3 alcobas en la América.
4to piso 
Es un edificio, tiene un área de 85mts, consta de 3 alcobas con closet, salón comedor, 2 baños cabinados en vidrio  templado, balcón, cocina  integral, con red de gas, piso en cerámica, 2 parqueaderos doble lineal y cuarto útil asignado.
Ubicado cerca de la iglesia de la América y cerca de la 80, cerca a vías principales y excelentes rutas de transporte.
</t>
  </si>
  <si>
    <t>03e06937cf211e7dadc6097b</t>
  </si>
  <si>
    <t>Apartamento de 100 metros aproximados por confirmar sobre escrituras cuenta con 3 alcobas, 2 baños, parqueadero y cuarto útil. Ubicado en excelente sector en la Castellana, cerca al rompoy de Don Quijote.</t>
  </si>
  <si>
    <t>384f460beb6e2f09856f2c2b</t>
  </si>
  <si>
    <t xml:space="preserve">Financiamos tu Inversion Inmobiliaria.
</t>
  </si>
  <si>
    <t>795d486e3c0805c620789ecf</t>
  </si>
  <si>
    <t>ESPECTACULAR CASA  CON  GENEROSOS ESPACIOS, ACABADOS MODERNOS Y ESPECTACULAR ZONA VERDE UBICADA EN UN EXCLUSIVO SECTOR DEL ALTO DE PALMAS. Puntos de referencia: a 7 minutos del mall Indiana, a 10 minutos del aeropuerto, cerca de; bancos, restaurantes, supermercados, colegio, transporte publico. El sector  residencial se caracteriza por sus hermosos alrededores naturales y su seguridad. La casa tiene 4 habitaciones tres de ellas con bao y vestier, sala comedor con amplios espacios, espectacular jardn privado, zona de BBQ, espectacular terraza en zona social de la casa, cocina abierta tipo americana, estar de televisin con bao, quiosco, cancha de basquetbol, casa de mayordomo, pesebrera. La casa tiene detalles exclusivos y acabados modernos, sumamente independiente, sin registro visual de vecinos, espacios abiertos e integrados.</t>
  </si>
  <si>
    <t>a07a9b99534a3426ba0b7cad</t>
  </si>
  <si>
    <t xml:space="preserve">Vendo apartaestudio con parqueadero de moto en Calasanz 
Piso 14.
Área de 40mts, consta de alcoba independiente con closet, sala comedor, balcón, 1 baño con cabina en vidrio templado, cocina integral, piso en ceramica, red de gas, calentador de gas, parqueadero de moto.
Edificio conscensor, porteria en el día, ubicado a 5 cuadras de la estacion del metro de Santa Lucia o Floresta, sector residencial. 
</t>
  </si>
  <si>
    <t>3d78f645a04846abaf4880f4</t>
  </si>
  <si>
    <t>Apartamento de 55 metros cuadrados aprox (por confirmar sobre escrituras) cuenta con 3 alcobas, 2 baños y parqueadero, con amplios espacios iluminados, ubicado cerca del Asilo Santa Ana.</t>
  </si>
  <si>
    <t>00223374b735f8dab6c8eb34</t>
  </si>
  <si>
    <t>El apartamento consta de:
• Sala
• Comedor
• Estancia para estudio
• Una Alcoba
• Baño principal con ducha
• Baño social
• Cocina
• Zona de ropas
Acabados:
• Piso en cerámica
• Muros revocados y pintados
• Techos en cielo raso
• Piso alcoba en piso laminado de madera
• Baños completamente terminados y ducha enchapada y cabina de vidrio templado
• Cocina en madera, mesón en granito, lavaplatos en acero inoxidable, cubierta a gas y campana extractora
• Cuarto de almacenamiento.
• Closet en alcoba en madera
• Puerta de entrada de seguridad
La celda de parqueadero es al aire libre con techo en cubierta metálica.
La Unidad Residencial tiene celaduría las 24 horas, piscina, cancha, juegos infantiles, gimnasio, salón social, parqueaderos de visitantes.</t>
  </si>
  <si>
    <t>2191e55b6e1d63c0aa0756d7</t>
  </si>
  <si>
    <t xml:space="preserve">Consta de sala y comedor, Doble Ventana, cocina integral, 2 habitaciones, 2 baños cabinados, Zona de ropas
El edificio dispone de 3 pisos, 2 apartamentos por piso. Con Citofono.
Apartamento cerca al colegio San Ignacio, éxito de Colombia, estación del metro Estadio  y Suramericana.
</t>
  </si>
  <si>
    <t>49d19d54fa47609de15d2af5</t>
  </si>
  <si>
    <t xml:space="preserve">Vendo Excelente propiedad para inversion al norte de cali, barrio villa colombia.
Es una casa de 4 niveles con terraza de 312M2 de lote. cuenta con  un fondo de 40m2 
El primer piso cuenta con un garaje para 4 carros y es un salon muy grande, donde anteriormente se realizaban eventos de fiesta, en el momento se encuentra alquilado por una tapicería y tiene una habitación con baño y cocina. El acceso al segundo piso tiene 2 entradas, el apartamento 2 y 3 constan de 1 apartamento de 3 habitaciones, 1 baño, cocina sencilla, zona de oficios y sala comedor con balcón grande, cuenta con un apartamento interno de 2 habitaciones, 1 baño, cocina sencilla, sala comedor. 
La casa cuenta con un total de 4 apartamentos, 1 local, terraza para seguir construyendo, el lote tiene 20m2 construidos donde están los apartamentos y los otros 20m2 se puede ampliar construyendo nuevos apartamentos, es una muy buena propiedad para reformar y opción de sacar mas apartamentos.
</t>
  </si>
  <si>
    <t>1f82a1dfb04cad9897e7bb6c</t>
  </si>
  <si>
    <t xml:space="preserve">Apartamento en venta en Laureles cerca a Santa teresita,el mejor punto de Laureles,  cerca a todo, con facilidad de acceso y de transporte
Tiene un área de 54.7M2, Salón  y comedor integrados, cocina abierta, 1 alcoba amplia, 2 baños. balcón agradable, garaje, y cuarto útil.
Edificio de 14 apartamentos
Ultimo piso (8)
Edificio con porteria diurna y ascensor
Administración 240000
</t>
  </si>
  <si>
    <t>9fbdff47e8889a3ae9f21b28</t>
  </si>
  <si>
    <t xml:space="preserve">Apartamento ubicado en  Laureles a una cuadra de la 76, cerca a Cooperativa El Consumo de la 33. Cuenta con 3 habitaciones, 2 baños, balcon, baño en habitación principal, estudio, patio, parqueadero doble lineal cubierto.
Cerca a zona comercial pero ubicado en una tranquila zona residencial, centros comerciales, universidades y unidades de salud a la mano, portería diurna.
Construido hace 20 años
Administración $ 386.000
Predial $ 520.000 trimestral
</t>
  </si>
  <si>
    <t>79587b7cd14f17f09232a71f</t>
  </si>
  <si>
    <t xml:space="preserve">Cod.  4173779.  Spacios te ofrece este  Apartamento, que cuenta con 3 habitaciones, 2 closets, 1 baño privado en habitación principal y 1 baño social, Cabinados y  Enchapados.   Adicional una agradable Cocina integral con Barra americana y Red de gas. Sala-comedor y Zona de ropas, Balcón, Piso en Cerámica y buenos acabados, un espacio bien distribuido, con buene ventilación y excelemte vista, adicional que la unidad residencial cuenta con parqueadero privado descubierto, seguridad 24 horas , Zonas verdes y Juegos infantiles. Cerca a Iglesia la Milagrosa y con facilidad de trasnporte público. Valor Predial $ 122.000
</t>
  </si>
  <si>
    <t>05311ba05dd29598e4fe0538</t>
  </si>
  <si>
    <t>&lt;b&gt;CAMPO VALDÉS, VENTA CASA&lt;/b&gt;&lt;br&gt;&lt;br&gt;&lt;br /&gt;
&lt;br /&gt;
 &lt;br /&gt;
&lt;br /&gt;
 &lt;br /&gt;
  &lt;br /&gt;
 &lt;br /&gt;
Casa en Venta Campo Valdes Medellin Zona 1 - Centro &lt;br /&gt;
 &lt;br /&gt;
Venta casa en primer piso con aire de 10 m de frente por 17 m de fondo, para un total aproximado de 170 m2 de lote y 160 m2 construidos aproximadamente.&lt;br /&gt;
&lt;br /&gt;
Tiene sala, comedor, estudio, tres alcobas muy amplias, dos ba&amp;ntilde;os, balc&amp;oacute;n, patio, solar, un apartamento con cocineta y ba&amp;ntilde;o estilo lof.&lt;br /&gt;
&lt;br /&gt;
Se pueden hacer parqueaderos, cinco pisos y dos apartamentos por piso.&lt;br /&gt;
&lt;br /&gt;
Ubicado en calle principal muy cerca del Jard&amp;iacute;n Bot&amp;aacute;nico, sin poniente y a dos cuadras de la iglesia de El Calvario, locales comerciales en la misma cuadra, excelente ubicaci&amp;oacute;n.&lt;br /&gt;
&lt;br /&gt;
Excelentes rutas de transporte, alimentador del metro plus, cerca de supermercados, papeler&amp;iacute;a, panader&amp;iacute;a, iglesia, parque, colegio, universidades. &lt;br /&gt;
 &lt;br /&gt;&lt;br&gt;&lt;br&gt; Características adicionales: &lt;br&gt; - Agua corriente&lt;br&gt;- Estudio&lt;br&gt;- Sala&lt;br&gt; &lt;br&gt;&lt;br&gt; Ref#804084.</t>
  </si>
  <si>
    <t>fc23353e3e9bb0c840c99ad8</t>
  </si>
  <si>
    <t>Apartamento de 52 Mtrs Aprox. (Por confirmar sobre escrituras), espacios iluminados, ubicado en piso alto con excelente vista panoramica, la unidad residencial cuenta con zonas comunes ideales para compartir en familia, sector con fácil acceso a rutas de transporte. Precio de Oportunidad!</t>
  </si>
  <si>
    <t>3201538ae5ff3d678b95cc8c</t>
  </si>
  <si>
    <t>&lt;b&gt;SE VENDE APARTAMENTO SECTOR CALASANZ&lt;/b&gt;&lt;br&gt;&lt;br&gt;&lt;br&gt;&lt;br&gt; Características adicionales: &lt;br&gt; - Sala&lt;br&gt; &lt;br&gt;&lt;br&gt; Ref#804575.</t>
  </si>
  <si>
    <t>59640439ae3d4d6fec5ac2c0</t>
  </si>
  <si>
    <t>&lt;b&gt;1107324 SE VENDE APARTAMENTO EN BELEN LAS PLAYAS&lt;/b&gt;&lt;br&gt;&lt;br&gt;Excelente ubicaci&amp;oacute;n, buenas rutas de transporte, a una cuadra del Aeroparque Juan Pablo Segundo, Al centro comercial Arkadia, con un &amp;aacute;rea de 90 metros cuadrados, segundo piso sin ascensor, sala comedor, 3 alcobas, 2 closet,1 Vestier, 2 ba&amp;ntilde;os, balc&amp;oacute;n, cocina integral, 1 patio, red de gas.&lt;br /&gt;&lt;br&gt;&lt;br&gt; Características adicionales: &lt;br&gt; - Agua corriente&lt;br&gt; &lt;br&gt;&lt;br&gt; Ref#804171.</t>
  </si>
  <si>
    <t>6d81c4acb6334208ff006f85</t>
  </si>
  <si>
    <t xml:space="preserve">Hermoso apartamento ubicado en Boston. cuenta con 3 habitaciones, el cuarto principal con baños, cuarto de servicio, 2 baños, zona de Labores, cocina integral, parqueadero. El edificio cuenta con piscina, zonas verdes, parqueadero. Se encuentra cerca de colegios y supermercados, y ruta de transporte publico.
</t>
  </si>
  <si>
    <t>a508526c44b5b6af80612e9f</t>
  </si>
  <si>
    <t xml:space="preserve">Se vende apartamento, con 63mt2 construidos y distribuidos en: piso en porcelanato, sala-comedor, 3 alcobas, 2 closet, 2 baños cabinados, cocina integral, barra americana, zona de ropa, calentador, red de gas natural.
Edificio con citófono.
El área del inmueble va sujeta a verificación de escrituras. 
Lemont inmobiliaria.
</t>
  </si>
  <si>
    <t>0f19edaa5104d311507b7381</t>
  </si>
  <si>
    <t xml:space="preserve">Area 134 mtrs, 3 alcobas con closet mas alcoba de servicio, 2 baños cabinados, salón comedor, cocina integral, patio, zona de ropas, parqueadero privado cubierto, 3 piso sin ascensor.
PH.
Cerca a Edificio Office de la 33, avenida 33, iglesias , bancos.
</t>
  </si>
  <si>
    <t>c06db78a0846f828877f7222</t>
  </si>
  <si>
    <t>Excelente ubicación muy cerca del comercio del centro de Medellín, del tranvía de Ayacucho.Área 54 metros, 3 habitaciones,1 baño, cocina integral, sala-comedor, zona de ropas, balcón.El edificio tiene ascensor, vigilancia 24 horas.</t>
  </si>
  <si>
    <t>09c6b2ce0730798fa4dba709</t>
  </si>
  <si>
    <t> Vendo apartamento piso 11, excelente ubicación, con buenas rutas de transporte  con aréa 115 metros, recién remodelado. remodelado.Consta de 3 habitaciones la principal con baño y vestier, alcoba de servicio con baño, biblioteca, zona de ropas, 2 parqueaderos paralelos y 2 cuartos útiles, 2 balcones, no da poniente , iluminado, con buena ventilación y sin registro a otros edificios.El edificio cuenta con porteria 24 horas, parqueadero de visitantes y piscina...</t>
  </si>
  <si>
    <t>08e40d71c1684fc7f73e7984</t>
  </si>
  <si>
    <t>Te presentamos apartamento ubicado en el sector del estadio, consta de 3 alcobas, 2 baños, balcón, la unidad cuenta con gimnasio, piscina, juegos infantiles, vigilancia 24 horas; su ubicación es estratégica ya que a sus alrededores cuenta con centros comerciales como: el Diamante, el Obelisco; zonas para realizar deportes como: la unidad deportiva Atanasio Girardot; además en sus alrededores también cuenta con supermercados y universidades. 
Comunícate con nosotros para obtener mayor información.</t>
  </si>
  <si>
    <t>29df27f5d8111dc41b6f3e11</t>
  </si>
  <si>
    <t xml:space="preserve">Casa primer piso  con área 220 metros cuadrados, tiene 4 habitaciones, 3 baños, 2 salas, 3 patios, cocina integral, red de gas, alcantarillado PVC.
Tiempo de construcción entre 30 y 40 años.
Predial 330.000 trimestral.
</t>
  </si>
  <si>
    <t>0c75540b13a95e4dd18fe4f6</t>
  </si>
  <si>
    <t xml:space="preserve">El inmueble tiene 2385mt2 construidos y distribuidos en: Piso en granito, sala, comedor, balcón, 8 alcobas, 3 closets, 5 baños, cocina integral, patio con fuente de agua, red de gas natural, garaje, parqueadero visitantes, bodega.
Casa apta para hostal, tambien se puede construir.
El área del inmueble va sujeta a verificación de escrituras.  
Lemont Inmobiliaria
</t>
  </si>
  <si>
    <t>ad81b286f0172a6c2ac38a81</t>
  </si>
  <si>
    <t xml:space="preserve">Excelente apartaestudio para la venta en la loma de Los Bernal. Excelentes acabados. En la parte baja de la loma, cerca de la avenida 80 y del mall Gran Vía. Edificio con sauna, turco, salón social y juegos infantiles. Cocina abierta, una alcoba, un baño, balcón, un garaje
</t>
  </si>
  <si>
    <t>bbb977904075501e9677388c</t>
  </si>
  <si>
    <t>c1275b0a357394b0c86908fd</t>
  </si>
  <si>
    <t xml:space="preserve">Área 53 mtrs2, 2 alcobas, 2 baños, sala comedor, cocina integral,  alacena, zona de ropas, balcón, parqueadero privado, cuarto útil.
Portería las 24 horas, salón social, cancha, piscina, turco, jacuzzi, juegos infantiles, gimnasio, senderos.
Cerca a iglesias, supermercados, rutas de transporte., tiendas d1, exito la 80, universidades.
</t>
  </si>
  <si>
    <t>5fa80f8aa1a8a439a8ff910e</t>
  </si>
  <si>
    <t xml:space="preserve">Inversiones Punto Raíz, tu aliado inmobiliario promociona este apartamento en Venta ubicado en Medellín Rodeo Alto. cuenta con buen servicio de transporte público, cerca al Centro Comercial Arkadia y al Club del Rodeo. La propiedad de 57 metros cuadrados esta distribuida en sala comedor, cocina integral, zona de ropas, dos habitaciones y dos baños. La unidad cuenta con salón social, juegos infantiles, gimnasio, cancha de Futbol, piscina, turco y sauna. Te invitamos agendar tu cita y conocer este espacio ideal para vivir en familia en un lugar tranquilo y cerca a todo.
</t>
  </si>
  <si>
    <t>f56bd0bf85bab3c08926d6b1</t>
  </si>
  <si>
    <t>Apartamento de 56 metros aproximados (por confirmar sobre escrituras), cuenta con amplios espacios iluminados, ubicado en unidad cerrada con areas comunes ideales para compartir en familia, cerca del Mall Santa Ana, con vista a la ciudad, zona con ruta de buses.</t>
  </si>
  <si>
    <t>74f13938c1a1089623c6a97f</t>
  </si>
  <si>
    <t xml:space="preserve">Cod.3507171. Bonita casa unifamiliar de 3 niveles, donde encontraras en el primer nivel sala, cocina integral con horno, extractor, red de gas, comedor, baño social, patio, en 2do nivel  dos habitaciones, closet nuevo, baño. 3er nivel habitación Ppal. con ampliación de otra habitación, actualmente como sala y balcón amplio. En el 1er y 2do nivel techo en Drywall con ojos de Buey. ambos baños encabinados, enchapados y calentador. Además un estudio y parqueadero común. Unidad Residencial con seguridad 24 horas, zonas verdes, juegos infantiles, salón social y placa polideportiva. Sector tranquilo y de alta valorización cercano a Bomberos de San Antonio de Prado, tienda D1, Iglesia La Trinidad, Picnic Los Rieles.
</t>
  </si>
  <si>
    <t>60e920210122be6bd200c2a8</t>
  </si>
  <si>
    <t xml:space="preserve">Casa Unifamiliar Medellin Estadio - Se Vende: Acogedora casa unifamiliar ubicada en los Colores muy cerca del Centro Comercial Obelisco, con excelentes rutas de transporte publico.
Casa Unifamiliar Medellin Estadio - Se Vende: Cuenta con un área total de 87 M2; 2 Niveles, distribuidos asi; 3 habitaciones, 2 baños, 1 cocina, zona de ropas, 1 parqueaderos, 1 patios, no balcones, agua, luz, gas, alcantarillado.
 Inmueble recién desocupado, rentaba $1.530.000, sector del inmueble es comercial, unico propietario, papeles e impuestos al dia, valor negociable.
Casa Unifamiliar Medellin Estadio - Se Vende: Es una gran inversión esta ubicado en un sector de alta valorizacion y  con un ambiente tranquilo.
</t>
  </si>
  <si>
    <t>062ac560b4ef48550c94b779</t>
  </si>
  <si>
    <t xml:space="preserve">Apartamento Duplex de 100m2, Pisos 2y3, Cocina integral, salacomedor, 3 alcobas, 3 baños, patio, balcón, parqueadero, util.
CCTV, Video citofono, BBQ, Jacuzzi, Ascensor, Turco, Gimnasio, solarium.
</t>
  </si>
  <si>
    <t>aa42696ebc084925bba2b89d</t>
  </si>
  <si>
    <t xml:space="preserve">Fresco, iluminado, moderno y tranquilo son las características de este apartamento ubicado en Campo valdes.
Area construida de 75 m2 pero en escritura aparecen 67 m2, 3 alcobas la habitacion principal con baño privado, baño social , cocina integral, balcon con vista a la ciudad. Tiene forma de parqueo de carro en el antejardin.
Cercanias al colegio Juan Bosco, con buenas rutas de transporte
</t>
  </si>
  <si>
    <t>28837ab4cd566719b2b8e733</t>
  </si>
  <si>
    <t xml:space="preserve">Agradable, acogedor, fresco, iluminado y con acabados de buen gusto son las características de este hermoso apartamento situado en la zona estratégica de Bombona. Area 62 metros, 3 habitaciones, 2 baños, cocina integral, balcón, cuarto útil.
</t>
  </si>
  <si>
    <t>4c9d2961b905529d9663c6a0</t>
  </si>
  <si>
    <t>&lt;b&gt;VENTA DE APARTAMENTO EN BELEN &lt;/b&gt;&lt;br&gt;&lt;br&gt;Apartamento de 3 alcobas, 2 ba&amp;ntilde;os, sala-comedor, biblioteca, garaje cubierto cuarto &amp;uacute;til, cit&amp;oacute;fono, cocina integral, red de gas, 2 ba&amp;ntilde;os, ventanal. &lt;br /&gt;
&lt;br /&gt;
La unidad cuenta con porter&amp;iacute;a 24 horas, piscina, sal&amp;oacute;n social, gimnasio. &lt;br /&gt;
Ubicado en la Mota cerca al Centro Comercial Arkadia. &lt;br /&gt;
&lt;br /&gt;
CODIGO 2029&lt;br /&gt;
&lt;br /&gt;
&lt;br /&gt;&lt;br&gt;&lt;br&gt; Características adicionales: &lt;br&gt; - Habitación principal&lt;br&gt;- Sala&lt;br&gt; &lt;br&gt;&lt;br&gt; Ref#695459.</t>
  </si>
  <si>
    <t>3b55318503ddcd89389666fc</t>
  </si>
  <si>
    <t>ESPECTACULAR APARTAMENTO CON ACABADOS MODERNOS, ACOMPAÑADO DE UNA HERMOSA VISTA DE LA CUIDAD, cerca del club Country de las palmas, bancos, cines, restaurantes, iglesias, supermercados, colegios, universidades, transporte publico, centros comerciales y a minutos 2 del túnel de oriente; sector residencial muy tranquilo SIN PICO Y PLACA. Hermosa unidad residencial con enfoque ejecutivo para garantizar la tranquilidad y sana convivencia, salón social, parqueadero de visitantes, seguridad 24 horas, gimnasio, jacuzzi, turco, y lobby. El apartamento cuenta con 3 habitaciones con hermosa vista principal con vestier y baño privado, sala-comedor con vista a la ciudad, amplio balcón con BBQ, cocina integral moderna con campana extractora y barra, horno, zona de ropa, 2 parqueaderos cubiertos en excelente ubicación y un amplio cuarto útil. Información Adicional: - Cuarto útil en piso del apto y en parqueadero. - Precio incluye administración.</t>
  </si>
  <si>
    <t>6e8db777913c35db25c3f579</t>
  </si>
  <si>
    <t>Cod Inmobiliaria: AP - 2568. Apartamento en Laureles cerca al primer parque, por comando Polica. En primer piso, edificio sin ascensor, cuenta con tres alcobas,  (ppal con bao), tres baos, cocina integral, zona ropas, sala, comedor, balcn, estudio, dos patios, citofono, garaje</t>
  </si>
  <si>
    <t>92926a8813ec7a42852b33b9</t>
  </si>
  <si>
    <t>80bb7b6ba1ffaf6454c60d27</t>
  </si>
  <si>
    <t>Cod Inmobiliaria: CA-1030. Espectacular y fascinante casa en Poblado Palmas, en unidad Cerrada. Muy Lujosa, Cuenta con saln principal con vista a mirador, comedor con vista a bosque, cocina integral con despensa, zona ropas, cinco alcobas de familia con bao y vestier, con vista a Medelln o al bosque, dos alcobas de servicio, apto de una alcoba, saln y mirador, saln para dotacin gimnasio o saln de juegos,  biblioteca con chimenea, mirador con vista a Medelln, piscina, gimnasio, sauna, parqueadero cubierto para dos o tres carros, cuarto til, tanque propio de agua y tambin la abastece agua de la unidad.</t>
  </si>
  <si>
    <t>e600851e6abf5bbbc8c47fc5</t>
  </si>
  <si>
    <t xml:space="preserve">Area 52.30 metros 1 habitación completamente individual a la sala de estar 
2 baños: el social y el de la habitación principal, Vestier, Balcon, Parqueadero y cuarto útil
No le da el poniente.
Ubicación en Ciudad del Rio, La unidad contará con salón social, coworking, zona de niños. Zona de lectura para niños y adultos, yoga, gym, sauna, turco, locales comerciales en el primer piso.
Cerca de la estación Metro Industriales, Metroplús y rutas de buses. Con acceso cercano a 5 estaciones de Encicla y al carril de bicicletas por la Avenida las Vegas.
</t>
  </si>
  <si>
    <t>6293282612684ac57f5b0f79</t>
  </si>
  <si>
    <t xml:space="preserve">Apartamento en venta ubicado en Rodeo Alto con area de 46 m2, con 3 habitaciones 2 con closet, 1 baño, sala comedor, cocina integral, zona de ropas , piso 8 . 
La unidad tiene piscina, salón social, sauna, gimnasio, placa deportiva, parqueadero de visitantes, porteria 24 horas y ascensor.
</t>
  </si>
  <si>
    <t>11b5abe7605d8324ee923a17</t>
  </si>
  <si>
    <t xml:space="preserve">Se  vende  Apartamento recién remodelado en el sector de Pilarica, ventilación e iluminación natural ,cerca a supermercados D1 y justo &amp; bueno, ubicado en zona residencia de bajo flujo vehicular , portería las 24 horas,piso 3 por escalas ,3 habitaciones con closet , 1 baño con cabina en vidrio ,cocina integral ,parquaedero privado ,unidad campestre  ideal para vivir en familia 
</t>
  </si>
  <si>
    <t>ac405276ba2ba6e2af5fb4b9</t>
  </si>
  <si>
    <t>&lt;b&gt;CÓDIGO M322: Hermoso Apartaestudio en Cabañas con Parqueadero cerca a la autopista&lt;/b&gt;&lt;br&gt;&lt;br&gt;Para mayor informaci&amp;oacute;n y Citas al WhatsApp de la publicaci&amp;oacute;n &lt;br /&gt;
&lt;br /&gt;
&lt;br /&gt;
&lt;br /&gt;
C&amp;Oacute;DIGO M322:&lt;br /&gt;
&lt;br /&gt;
Hermoso Apartaestudio en Caba&amp;ntilde;as con Parqueadero cerca a la autopista&amp;nbsp;&lt;br /&gt;
&amp;bull; $175 Millones Negociables&lt;br /&gt;
&amp;bull; 38 Metros Cuadrados&amp;nbsp;&lt;br /&gt;
&amp;bull; Cuarto piso con Ascensor&amp;nbsp;&lt;br /&gt;
&amp;bull; 1 Habitaci&amp;oacute;n con closet&amp;nbsp;&lt;br /&gt;
&amp;bull; Sala - Comedor&lt;br /&gt;
&amp;bull; Cocina integral en granito de m&amp;aacute;rmol&lt;br /&gt;
&amp;bull; Barra americana en granito de m&amp;aacute;rmol&amp;nbsp;&lt;br /&gt;
&amp;bull; 1 Ba&amp;ntilde;o enchapado y cabinado&lt;br /&gt;
&amp;bull; Piso cer&amp;aacute;mica&lt;br /&gt;
&amp;bull; Zona de ropas independiente&amp;nbsp;&lt;br /&gt;
&amp;bull; Parqueadero privado cubierto&amp;nbsp;&lt;br /&gt;
&amp;bull; Muy buena iluminaci&amp;oacute;n y ventilaci&amp;oacute;n natural&lt;br /&gt;
&amp;bull; Excelente Ruta de Buses&lt;br /&gt;
&amp;bull; Excelente Ubicaci&amp;oacute;n: Cerca a la Autopista&lt;br /&gt;
&lt;br /&gt;
&amp;bull;PARA MAYOR INFORMACI&amp;Oacute;N POR FAVOR CONSERVAR EL C&amp;Oacute;DIGO SUPERIOR&lt;br /&gt;&lt;br&gt;&lt;br&gt; Características adicionales: &lt;br&gt;  &lt;br&gt;&lt;br&gt; Ref#708475.</t>
  </si>
  <si>
    <t>28649861a18e3ae7b63f126f</t>
  </si>
  <si>
    <t>&lt;b&gt;CÓDIGO M281: Hermoso Apartamento en Barrio Nuevo parte baja para Estrenar&lt;/b&gt;&lt;br&gt;&lt;br&gt;Para mayor informaci&amp;oacute;n y Citas al WhatsApp de la publicaci&amp;oacute;n &lt;br /&gt;
&lt;br /&gt;
C&amp;Oacute;DIGO M281:&lt;br /&gt;
&lt;br /&gt;
Hermoso Apartamento en Barrio Nuevo parte baja &lt;br /&gt;
&amp;bull; Para Estrenar &lt;br /&gt;
&amp;bull; $157 Millones Negociables&lt;br /&gt;
&amp;bull; 60 Metros cuadrados aproximadamente&amp;nbsp;&lt;br /&gt;
&amp;bull; Segundo piso disponible&lt;br /&gt;
&amp;bull; 2 Habitaciones con closet &amp;nbsp;&lt;br /&gt;
&amp;bull; Sala-Comedor&amp;nbsp;&lt;br /&gt;
&amp;bull; Cocina integral con mes&amp;oacute;n en granito de m&amp;aacute;rmol&amp;nbsp;&lt;br /&gt;
&amp;bull; 1 Ba&amp;ntilde;o enchapado y cabinado&lt;br /&gt;
&amp;bull; Piso en porcelanato&amp;nbsp;&lt;br /&gt;
&amp;bull; Cit&amp;oacute;fono&amp;nbsp;&lt;br /&gt;
&amp;bull; Zona de ropas independiente &amp;nbsp;&amp;nbsp;&lt;br /&gt;
&amp;bull; No tiene Parqueadero&amp;nbsp;&lt;br /&gt;
&amp;bull; Estrato 3&lt;br /&gt;
&amp;bull; Muy buena iluminaci&amp;oacute;n y ventilaci&amp;oacute;n natural&lt;br /&gt;
&amp;bull; Excelente Ruta de Buses&lt;br /&gt;
&amp;bull; Excelente ubicaci&amp;oacute;n: Barrio nuevo parte baja; a una cuadra de la iglesia de las tres cruces; cerca al colegio Atanasio Girardot y la Iglesia Juan de &amp;Aacute;vila.&amp;nbsp;&lt;br /&gt;
&lt;br /&gt;
&amp;bull;PARA MAYOR INFORMACI&amp;Oacute;N POR FAVOR CONSERVAR EL C&amp;Oacute;DIGO SUPERIOR&lt;br /&gt;&lt;br&gt;&lt;br&gt; Características adicionales: &lt;br&gt;  &lt;br&gt;&lt;br&gt; Ref#708511.</t>
  </si>
  <si>
    <t>11de756c4af6472d6369b5d9</t>
  </si>
  <si>
    <t>Apartamento en la parte alta del Poblado con una ubicación privilegiada sobre una montaña lo que permite tener una de las mejores vistas panorámicas de todo el Valle de Aburrá. Una propiedad que ofrece absoluta independencia y privacidad sin tener ningún registro. El apartamento se encuentra reformado sacando el mayor provecho de sus espacios.</t>
  </si>
  <si>
    <t>d2150e0621d6557e36e2b673</t>
  </si>
  <si>
    <t>&lt;b&gt;CÓDIGO M305: Hermoso Apartamento en Cabañas para Estrenar en Excelente Ubicación&lt;/b&gt;&lt;br&gt;&lt;br&gt;Para mayor informaci&amp;oacute;n y Citas al WhatsApp de la publicaci&amp;oacute;n&lt;br /&gt;
&lt;br /&gt;
C&amp;Oacute;DIGO M305:&lt;br /&gt;
&lt;br /&gt;
Hermoso Apartamento en Caba&amp;ntilde;as para Estrenar en Excelente Ubicaci&amp;oacute;n&lt;br /&gt;
&amp;bull; Nota: Se entrega Totalmente Terminado&lt;br /&gt;
&amp;bull; Apartamento para Estrenar&lt;br /&gt;
&amp;bull; $220 Millones Negociables&lt;br /&gt;
&amp;bull; 73 Metros Cuadrados&lt;br /&gt;
&amp;bull; Pisos Disponibles: Segundo, Tercero y Quinto&lt;br /&gt;
&amp;bull; 3 Habitaciones amplias con closet/vestier&lt;br /&gt;
&amp;bull; Sala Comedor&lt;br /&gt;
&amp;bull; Cocina integral moderna con mes&amp;oacute;n en cuarzo&lt;br /&gt;
&amp;bull; 2 Ba&amp;ntilde;os enchapados y cabinados con vidrio templado&lt;br /&gt;
&amp;bull; Balc&amp;oacute;n amplio&lt;br /&gt;
&amp;bull; Parqueadero privado cubierto para carro $20 Millones Adicionales&lt;br /&gt;
&amp;bull; Parqueadero privado cubierto para moto $5 millones Adicionales&lt;br /&gt;
&amp;bull; Zona de Ropas independiente&lt;br /&gt;
&amp;bull; Piso en porcelanato&lt;br /&gt;
&amp;bull; Excelente iluminaci&amp;oacute;n y ventilaci&amp;oacute;n natural&lt;br /&gt;
&amp;bull; Excelente Ubicaci&amp;oacute;n, cerca a: Iglesia San Gregorio Margo; Restaurante Arepas y Arepas; Casa Azul&lt;br /&gt;
&amp;bull; Excelente transporte p&amp;uacute;blico&lt;br /&gt;
&lt;br /&gt;
&amp;bull;PARA MAYOR INFORMACI&amp;Oacute;N POR FAVOR CONSERVAR EL C&amp;Oacute;DIGO SUPERIOR&lt;br /&gt;&lt;br&gt;&lt;br&gt; Características adicionales: &lt;br&gt;  &lt;br&gt;&lt;br&gt; Ref#708465.</t>
  </si>
  <si>
    <t>b6385a65054eec130f5b6db3</t>
  </si>
  <si>
    <t>Apartamento en venta ubicado en Medellín sector Belén San Bernardo. Apartamento moderno listo para estrenar, sólo hay 2 parqueaderos disponibles por valor de $15.000 cada uno. El apartamento está ubicado cerca a la Avenida 80, Estación de Policía de Belén, Aeroparque Juan Pablo II, Colegio de La Inmaculada y el Parque Biblioteca Belén. Comodidades Sala-comedor, biblioteca, 3 alcobas, 2 closets, vestier, 2 baños, cocina abierta integral, pisos de porcelanato, zona de ropas, balcón, patio, servicios públicos y red de gas.</t>
  </si>
  <si>
    <t>893e2e2b18cc5f7ca3a3424b</t>
  </si>
  <si>
    <t>&lt;b&gt;CÓDIGO M241: Hermoso Apartamento en Cabañas Totalmente Terminado para Estrenar&lt;/b&gt;&lt;br&gt;&lt;br&gt;Para mayor informaci&amp;oacute;n y Citas al WhatsApp de la publicaci&amp;oacute;n&lt;br /&gt;
&lt;br /&gt;
C&amp;Oacute;DIGO M241:&lt;br /&gt;
&lt;br /&gt;
Hermoso Apartamento en Caba&amp;ntilde;as Totalmente Terminado para Estrenar&lt;br /&gt;
&lt;br /&gt;
&amp;bull; Para Estrenar &lt;br /&gt;
&amp;bull; $215 Millones Negociables&lt;br /&gt;
&amp;bull; 90 Metros cuadrados&lt;br /&gt;
&amp;bull; Segundo piso&lt;br /&gt;
&amp;bull; 3 Habitaciones con Closet o Vestier&lt;br /&gt;
&amp;bull; Sala-comedor&lt;br /&gt;
&amp;bull; Cocina integral con mes&amp;oacute;n en granito de m&amp;aacute;rmol&lt;br /&gt;
&amp;bull; 2 Ba&amp;ntilde;os enchapados y cabinados&lt;br /&gt;
&amp;bull; No tiene parqueadero&lt;br /&gt;
&amp;bull; Piso en m&amp;aacute;rmol&lt;br /&gt;
&amp;bull; Patio con Zona de Ropas independiente&lt;br /&gt;
&amp;bull; Excelente ubicaci&amp;oacute;n&lt;br /&gt;
&amp;bull; Muy buena iluminaci&amp;oacute;n natural&lt;br /&gt;
&lt;br /&gt;
&amp;bull;PARA MAYOR INFORMACI&amp;Oacute;N POR FAVOR CONSERVAR EL C&amp;Oacute;DIGO SUPERIOR&lt;br /&gt;&lt;br&gt;&lt;br&gt; Características adicionales: &lt;br&gt;  &lt;br&gt;&lt;br&gt; Ref#708417.</t>
  </si>
  <si>
    <t>0638698d8faf78bfe9b722d3</t>
  </si>
  <si>
    <t>Vendo Apartamento en el sector de San Gabriel- San Antonio de Prado,  55 metros construidos,  3 alcobas, 2 baños, cocina integral, red de gas, agua caliente,  pisos en cerámica, Unidad Cerrada, piso 25 , ascensor, gimnasio, piscina, salón social, zonas verdes,  Promobienes Ltda 2500481</t>
  </si>
  <si>
    <t>6165fcbd0538b7a88e080267</t>
  </si>
  <si>
    <t>&lt;b&gt;CÓDIGO M40: Hermoso y Amplio Apartamento en Cabañas con Parqueadero&lt;/b&gt;&lt;br&gt;&lt;br&gt;Para mayor informaci&amp;oacute;n y Citas al n&amp;uacute;mero de la publicaci&amp;oacute;n &lt;br /&gt;
&lt;br /&gt;
C&amp;oacute;digo M40:&lt;br /&gt;
&lt;br /&gt;
Hermoso y Amplio Apartamento en Caba&amp;ntilde;as Totalmente Terminado en Excelente Ubicaci&amp;oacute;n &lt;br /&gt;
&amp;bull; $ 265 Millones Negociables&lt;br /&gt;
&amp;bull; Piso 7 con ascensor&lt;br /&gt;
&amp;bull; 93 mts Cuadrados&lt;br /&gt;
&amp;bull; 3 Habitaciones con Closet amplios&lt;br /&gt;
&amp;bull; Zona estudio&lt;br /&gt;
&amp;bull; 2 Ba&amp;ntilde;os enchapados y encabinados con vidrio templado&lt;br /&gt;
&amp;bull; Cocina integral&lt;br /&gt;
&amp;bull; V&amp;iacute;deo Cit&amp;oacute;fono&lt;br /&gt;
&amp;bull; Muy buena iluminaci&amp;oacute;n y ventilaci&amp;oacute;n natural&lt;br /&gt;
&amp;bull; Balc&amp;oacute;n&lt;br /&gt;
&amp;bull; Luces Led&lt;br /&gt;
&amp;bull; Piso Porcelanato en espacios comunes y en habitaciones piso en madera&lt;br /&gt;
&amp;bull; Sala-Comedor&lt;br /&gt;
&amp;bull; Zona de Ropas&lt;br /&gt;
&amp;bull; Parqueadero privado y cubierto &lt;br /&gt;
&amp;bull; Excelentes rutas de transporte&lt;br /&gt;
&amp;bull; A 3 cuadras de la Autopista y glorieta de Soya y 4 cuadras de la estaci&amp;oacute;n del metro Madera &lt;br /&gt;
&lt;br /&gt;
&amp;bull; PARA MAYOR INFORMACI&amp;Oacute;N POR FAVOR CONSERVAR EL C&amp;Oacute;DIGO SUPERIOR&lt;br /&gt;&lt;br&gt;&lt;br&gt; Características adicionales: &lt;br&gt;  &lt;br&gt;&lt;br&gt; Ref#708606.</t>
  </si>
  <si>
    <t>ec613ec172f53aa6ecd79f38</t>
  </si>
  <si>
    <t>&lt;b&gt;CÓDIGO M282: Hermoso Apartamento en Barrio Nuevo parte baja para Estrenar&lt;/b&gt;&lt;br&gt;&lt;br&gt;Para mayor informaci&amp;oacute;n y Citas al WhatsApp de la publicaci&amp;oacute;n &lt;br /&gt;
&lt;br /&gt;
C&amp;Oacute;DIGO M282:&lt;br /&gt;
&lt;br /&gt;
Hermoso Apartamento en Barrio Nuevo parte baja &lt;br /&gt;
&amp;bull; Para Estrenar &lt;br /&gt;
&amp;bull; $175 Millones Negociables&lt;br /&gt;
&amp;bull; 68 Metros cuadrados aproximadamente&amp;nbsp;&lt;br /&gt;
&amp;bull; Cuarto piso disponible&lt;br /&gt;
&amp;bull; 3 Habitaciones con closet &amp;nbsp;&lt;br /&gt;
&amp;bull; Sala-Comedor&amp;nbsp;&lt;br /&gt;
&amp;bull; Cocina integral con mes&amp;oacute;n en granito de m&amp;aacute;rmol&amp;nbsp;&lt;br /&gt;
&amp;bull; 2 Ba&amp;ntilde;os enchapados y cabinados&lt;br /&gt;
&amp;bull; Piso en porcelanato&amp;nbsp;&lt;br /&gt;
&amp;bull; Cit&amp;oacute;fono&amp;nbsp;&lt;br /&gt;
&amp;bull; Zona de ropas independiente &amp;nbsp;&amp;nbsp;&lt;br /&gt;
&amp;bull; No tiene Parqueadero&amp;nbsp;&lt;br /&gt;
&amp;bull; Estrato 3&lt;br /&gt;
&amp;bull; Muy buena iluminaci&amp;oacute;n y ventilaci&amp;oacute;n natural&lt;br /&gt;
&amp;bull; Excelente Ruta de Buses&lt;br /&gt;
&amp;bull; Excelente ubicaci&amp;oacute;n: Barrio nuevo parte baja; a una cuadra de la iglesia de las tres cruces; cerca al colegio Atanasio Girardot y la Iglesia Juan de &amp;Aacute;vila.&amp;nbsp;&lt;br /&gt;
&lt;br /&gt;
&amp;bull;PARA MAYOR INFORMACI&amp;Oacute;N POR FAVOR CONSERVAR EL C&amp;Oacute;DIGO SUPERIOR&lt;br /&gt;&lt;br&gt;&lt;br&gt; Características adicionales: &lt;br&gt;  &lt;br&gt;&lt;br&gt; Ref#708519.</t>
  </si>
  <si>
    <t>47e699915618e052c750545e</t>
  </si>
  <si>
    <t>&lt;b&gt;CÓDIGO M257: Hermoso Apartamento Amplio en Cabañas Totalmente Terminado&lt;/b&gt;&lt;br&gt;&lt;br&gt;Para mayor informaci&amp;oacute;n y Citas al WhatsApp de la publicaci&amp;oacute;n&lt;br /&gt;
&lt;br /&gt;
C&amp;Oacute;DIGO M257:&lt;br /&gt;
&lt;br /&gt;
Hermoso Apartamento Amplio en Caba&amp;ntilde;as Totalmente Terminado&lt;br /&gt;
&lt;br /&gt;
&amp;bull; $225 Millones Negociables&lt;br /&gt;
&amp;bull; Piso 4 sin ascensor&lt;br /&gt;
&amp;bull; 90 Metros Cuadrados aproximadamente&lt;br /&gt;
&amp;bull; 3 Habitaciones amplias&lt;br /&gt;
&amp;bull; 3 Closet amplios&lt;br /&gt;
&amp;bull; Cocina integral amplia&lt;br /&gt;
&amp;bull; Sala y Comedor&lt;br /&gt;
&amp;bull; Zona Estudio&lt;br /&gt;
&amp;bull; 2 Ba&amp;ntilde;os enchapados y cabina en vidrio&lt;br /&gt;
&amp;bull; Balc&amp;oacute;n&lt;br /&gt;
&amp;bull; Zona de ropas independiente&lt;br /&gt;
&amp;bull; Parqueadero Privado de Moto con Cuarto Util&lt;br /&gt;
&amp;bull; Piso en porcelanato&lt;br /&gt;
&amp;bull; Puerta de Seguridad&lt;br /&gt;
&amp;bull; Persianas de lujo&lt;br /&gt;
&amp;bull; Luces Led&lt;br /&gt;
&amp;bull; Excelente iluminaci&amp;oacute;n y ventilaci&amp;oacute;n natural&lt;br /&gt;
&amp;bull; Excelentes acabados&lt;br /&gt;
&amp;bull; Estrato 4&lt;br /&gt;
&amp;bull; Excelente Ubicaci&amp;oacute;n&lt;br /&gt;
&lt;br /&gt;
&amp;bull;PARA MAYOR INFORMACI&amp;Oacute;N POR FAVOR CONSERVAR EL C&amp;Oacute;DIGO SUPERIOR&lt;br /&gt;&lt;br&gt;&lt;br&gt; Características adicionales: &lt;br&gt;  &lt;br&gt;&lt;br&gt; Ref#708406.</t>
  </si>
  <si>
    <t>8850bfac784df581b8210f29</t>
  </si>
  <si>
    <t>&lt;b&gt;CÓDIGO M308: Apartamento Amplio en Unidad Cerrada Sector Cabañas&lt;/b&gt;&lt;br&gt;&lt;br&gt;Para mayor informaci&amp;oacute;n y Citas al WhatsApp de la publicaci&amp;oacute;n &lt;br /&gt;
&lt;br /&gt;
C&amp;Oacute;DIGO M308:&lt;br /&gt;
&lt;br /&gt;
Apartamento Amplio en Unidad Cerrada Sector Caba&amp;ntilde;as&amp;nbsp;&lt;br /&gt;
&amp;bull; Para Estrenar&amp;nbsp;&lt;br /&gt;
&amp;bull; $330 Millones Negociables&lt;br /&gt;
&amp;bull; 90 Metros Cuadrados&lt;br /&gt;
&amp;bull; Piso 23 con ascensor&amp;nbsp;&lt;br /&gt;
&amp;bull; 3 Habitaciones con posibilidad de otra adicional&amp;nbsp;&lt;br /&gt;
&amp;bull; 1 Closet en la habitaci&amp;oacute;n principal&amp;nbsp;&lt;br /&gt;
&amp;bull; Sala amplia&amp;nbsp;&lt;br /&gt;
&amp;bull; Comedor Amplio&amp;nbsp;&lt;br /&gt;
&amp;bull; Cocina integral moderna abierta mes&amp;oacute;n en cuarzo&amp;nbsp;&lt;br /&gt;
&amp;bull; Barra Americana&lt;br /&gt;
&amp;bull; 2 Ba&amp;ntilde;os enchapados y cabinados&amp;nbsp;&lt;br /&gt;
&amp;bull; 2 Balcones con excelente vista&lt;br /&gt;
&amp;bull; Parqueadero privado cubierto&amp;nbsp;&lt;br /&gt;
&amp;bull; Zona de Ropas&lt;br /&gt;
&amp;bull; Piso en madera laminada&amp;nbsp;&lt;br /&gt;
&amp;bull; Estrato 4&lt;br /&gt;
&amp;bull; Administraci&amp;oacute;n: $ 220.000&lt;br /&gt;
&amp;bull; Excelente iluminaci&amp;oacute;n y ventilaci&amp;oacute;n natural&lt;br /&gt;
&amp;bull; Excelente Ubicaci&amp;oacute;n Cerca a: Autopista; Estaci&amp;oacute;n del metro madera y Glorieta de Soya&amp;nbsp;&lt;br /&gt;
&amp;bull; Excelente transporte p&amp;uacute;blico&lt;br /&gt;
&lt;br /&gt;
&amp;bull;PARA MAYOR INFORMACI&amp;Oacute;N POR FAVOR CONSERVAR EL C&amp;Oacute;DIGO SUPERIOR&lt;br /&gt;&lt;br&gt;&lt;br&gt; Características adicionales: &lt;br&gt;  &lt;br&gt;&lt;br&gt; Ref#708454.</t>
  </si>
  <si>
    <t>49eaf78dbdfbe88521692d85</t>
  </si>
  <si>
    <t>&lt;b&gt;CÓDIGO M117: Hermoso Apartamento Duplex para Estrenar en Cabañas&lt;/b&gt;&lt;br&gt;&lt;br&gt;Para mayor informaci&amp;oacute;n y Citas al whatsapp de la publicaci&amp;oacute;n &lt;br /&gt;
&lt;br /&gt;
C&amp;oacute;digo M117: &lt;br /&gt;
&lt;br /&gt;
Hermoso Apartamento Duplex para Estrenar en Caba&amp;ntilde;as&lt;br /&gt;
&amp;bull; Se entrega totalmente terminada en 1 mes &lt;br /&gt;
&amp;bull; $330 Millones Negociables Totalmente terminado &lt;br /&gt;
&amp;bull; Piso 5 Sin ascensor &lt;br /&gt;
&amp;bull; 114 m2 Aproximadamente &lt;br /&gt;
&amp;bull; 3 Habitaciones Amplias con Closet &lt;br /&gt;
&amp;bull; 2 Ba&amp;ntilde;os amplios enchapados y cabinados &lt;br /&gt;
&amp;bull; Cocina integral amplia en granito de m&amp;aacute;rmol &lt;br /&gt;
&amp;bull; Muy buena iluminaci&amp;oacute;n y ventilaci&amp;oacute;n natural&lt;br /&gt;
&amp;bull; Piso Porcelanato &lt;br /&gt;
&amp;bull; Luces Led &lt;br /&gt;
&amp;bull; Sala-Comedor amplia &lt;br /&gt;
&amp;bull; Balc&amp;oacute;n&lt;br /&gt;
&amp;bull; Zona de Ropas independiente &lt;br /&gt;
&amp;bull; Calentador &lt;br /&gt;
&amp;bull; Chimenea &lt;br /&gt;
&amp;bull; Techo en madera Zapan &lt;br /&gt;
&amp;bull; Puertas en Roble &lt;br /&gt;
&amp;bull; Excelentes rutas de transporte &lt;br /&gt;
&amp;bull; Calle ancha no principal &lt;br /&gt;
&amp;bull; Parqueadero Privado &lt;br /&gt;
&amp;bull; Estrato 4 &lt;br /&gt;
&lt;br /&gt;
&amp;bull;PARA MAYOR INFORMACI&amp;Oacute;N POR FAVOR CONSERVAR EL C&amp;Oacute;DIGO SUPERIOR.&lt;br /&gt;&lt;br&gt;&lt;br&gt; Características adicionales: &lt;br&gt;  &lt;br&gt;&lt;br&gt; Ref#708622.</t>
  </si>
  <si>
    <t>249933086bc09599ac5127f7</t>
  </si>
  <si>
    <t>93b6b86e0bb2b535ec68c9b6</t>
  </si>
  <si>
    <t>&lt;b&gt;CÓDIGO M232: Apartamento en Cabañas para Estrenar Excelente Ubicación&lt;/b&gt;&lt;br&gt;&lt;br&gt;Para mayor informaci&amp;oacute;n y Citas al n&amp;uacute;mero de la publicaci&amp;oacute;n &lt;br /&gt;
&lt;br /&gt;
C&amp;Oacute;DIGO M232:&lt;br /&gt;
&lt;br /&gt;
Lindo Apartamento en Caba&amp;ntilde;as para Estrenar en Excelente Ubicaci&amp;oacute;n &lt;br /&gt;
&amp;bull; Segundo Piso $195 Millones Negociables&lt;br /&gt;
&amp;bull; Quinto&amp;nbsp;Piso $190 Millones Negociables&lt;br /&gt;
&amp;bull; 64 Metros Cuadrados aproximadamente&lt;br /&gt;
&amp;bull; 3 Habitaciones con closet amplios&amp;nbsp;&lt;br /&gt;
&amp;bull; Sala-Comedor&lt;br /&gt;
&amp;bull; Cocina integral mes&amp;oacute;n en granito de m&amp;aacute;rmol&amp;nbsp;&lt;br /&gt;
&amp;bull; 2 Ba&amp;ntilde;os enchapados y cabinados&amp;nbsp;&lt;br /&gt;
&amp;bull; Zona de ropas&amp;nbsp;&lt;br /&gt;
&amp;bull; Piso en porcelanato&amp;nbsp;&lt;br /&gt;
&amp;bull; Balc&amp;oacute;n&amp;nbsp;&lt;br /&gt;
&amp;bull; No tiene Parqueadero pero esta ubicado sobre calle ancha poco transitable&amp;nbsp;&lt;br /&gt;
&amp;bull; Red de Gas &amp;nbsp;&lt;br /&gt;
&amp;bull; Excelente iluminaci&amp;oacute;n y ventilaci&amp;oacute;n natural&lt;br /&gt;
&amp;bull; Excelente ubicaci&amp;oacute;n cerca al colegio Belenithas y la glorieta de Solla&amp;nbsp;&lt;br /&gt;
&lt;br /&gt;
&amp;bull;PARA MAYOR INFORMACI&amp;Oacute;N POR FAVOR CONSERVAR EL C&amp;Oacute;DIGO SUPERIOR.&lt;br /&gt;&lt;br&gt;&lt;br&gt; Características adicionales: &lt;br&gt;  &lt;br&gt;&lt;br&gt; Ref#708540.</t>
  </si>
  <si>
    <t>b5e7f2ac3cdacf9c148eac5b</t>
  </si>
  <si>
    <t>815-1221 D.C Colombia SAS vende apartamento ubicado en el tercer piso del barrio Palos verdes de la ciudad de Medellín- Antioquia. El inmueble cuenta con 3 habitaciones dos de ellas con closet, 2 baños sociales, sala, comedor, cocina, patio interno y zona de ropa, balcón, tejado en madera y pisos en cerámica, acceso directo a la calle.</t>
  </si>
  <si>
    <t>f36f2d1862171f27110bcdb9</t>
  </si>
  <si>
    <t>&lt;b&gt;Apartamento en la America se vende&lt;/b&gt;&lt;br&gt;&lt;br&gt;Apartamento &lt;br /&gt;
4 habitaciones &lt;br /&gt;
2 ba&amp;ntilde;os &lt;br /&gt;
patio con zona de ropas &lt;br /&gt;
sala comedor &lt;br /&gt;
balcon &lt;br /&gt;
cocina semi integral &lt;br /&gt;
estrato 3 &lt;br /&gt;
no paga administraci&amp;oacute;n &lt;br /&gt;
area : 120 mts &lt;br /&gt;
4 piso sin asensor &lt;br /&gt;
250 millones negociables&lt;br /&gt;&lt;br&gt;&lt;br&gt; Características adicionales: &lt;br&gt;  &lt;br&gt;&lt;br&gt; Ref#708674.</t>
  </si>
  <si>
    <t>889cfbf60287205afcd5f529</t>
  </si>
  <si>
    <t>&lt;b&gt;CÓDIGO M267: Apartamento Amplio en Obra Gris en Cabañas&lt;/b&gt;&lt;br&gt;&lt;br&gt;Para mayor informaci&amp;oacute;n y Citas al WhatsApp de la publicaci&amp;oacute;n &lt;br /&gt;
&lt;br /&gt;
C&amp;Oacute;DIGO M267:&lt;br /&gt;
&lt;br /&gt;
Apartamento Amplio en Obra Gris en Caba&amp;ntilde;as &lt;br /&gt;
&amp;bull; $160 Millones Negociables&lt;br /&gt;
&amp;bull; 93 Metros Cuadrados aproximadamente&lt;br /&gt;
&amp;bull; Piso 4 sin ascensor&lt;br /&gt;
&amp;bull; 3 Habitaciones amplias &lt;br /&gt;
&amp;bull; Estudio o cuarta habitaci&amp;oacute;n &lt;br /&gt;
&amp;bull; Sala y Comedor amplios &lt;br /&gt;
&amp;bull; Cocina abierta &lt;br /&gt;
&amp;bull; 2 Ba&amp;ntilde;os &lt;br /&gt;
&amp;bull; Zona de Ropas &lt;br /&gt;
&amp;bull; Balc&amp;oacute;n amplio  &lt;br /&gt;
&amp;bull; Excelente iluminaci&amp;oacute;n y ventilaci&amp;oacute;n natural&lt;br /&gt;
&amp;bull; Ubicaci&amp;oacute;n: Cerca de la Cra 65 (58 en Bello); a dos cuadras arriba del Restaurante Delicias Mami o el Justo y Bueno cercano al puente de Boyac&amp;aacute; las Brisas &lt;br /&gt;
&lt;br /&gt;
&amp;bull;PARA MAYOR INFORMACI&amp;Oacute;N POR FAVOR CONSERVAR EL C&amp;Oacute;DIGO SUPERIOR.&lt;br /&gt;&lt;br&gt;&lt;br&gt; Características adicionales: &lt;br&gt;  &lt;br&gt;&lt;br&gt; Ref#708487.</t>
  </si>
  <si>
    <t>4a433f17afc158429882ff4f</t>
  </si>
  <si>
    <t>&lt;b&gt;CÓDIGO M163: HERMOSO Apartamento Duplex Cerca a la Autopista para Estrenar&lt;/b&gt;&lt;br&gt;&lt;br&gt;Para mayor informaci&amp;oacute;n y Citas al n&amp;uacute;mero de la publicaci&amp;oacute;n &lt;br /&gt;
&lt;br /&gt;
C&amp;oacute;digo M163:&lt;br /&gt;
&lt;br /&gt;
HERMOSO Apartamento Duplex en Caba&amp;ntilde;as a media cuadra de la Autopista para Estrenar&lt;br /&gt;
&amp;bull; $310 Millones Negociables&lt;br /&gt;
&amp;bull; Piso 5 sin ascensor &lt;br /&gt;
&amp;bull; 124 Metros Cuadrados Aproximadamente&lt;br /&gt;
&amp;bull; 4 Habitaciones con Closet Amplios&lt;br /&gt;
&amp;bull; 4 Ba&amp;ntilde;os enchapados y encabinados con vidrio templado&lt;br /&gt;
&amp;bull; Cocina integral mes&amp;oacute;n en m&amp;aacute;rmol&lt;br /&gt;
&amp;bull; Sala y Comedor amplia &lt;br /&gt;
&amp;bull; Zona de ropas independiente y aislada de la cocina&lt;br /&gt;
&amp;bull; Piso Porcelanato&lt;br /&gt;
&amp;bull; Balc&amp;oacute;n &lt;br /&gt;
&amp;bull; Parqueadero privado y cubierto&lt;br /&gt;
&amp;bull; Luces Led&lt;br /&gt;
&amp;bull; V&amp;iacute;deo Portero&lt;br /&gt;
&amp;bull; Calentador a gas&lt;br /&gt;
&amp;bull; Puerta de Seguridad&lt;br /&gt;
&amp;bull; Muy buena iluminaci&amp;oacute;n y ventilaci&amp;oacute;n natural&lt;br /&gt;
&amp;bull; Excelente Ubicaci&amp;oacute;n: a media cuadra de la Autopista&lt;br /&gt;
&lt;br /&gt;
&amp;bull;PARA MAYOR INFORMACI&amp;Oacute;N POR FAVOR CONSERVAR EL C&amp;Oacute;DIGO SUPERIOR.&lt;br /&gt;&lt;br&gt;&lt;br&gt; Características adicionales: &lt;br&gt;  &lt;br&gt;&lt;br&gt; Ref#708610.</t>
  </si>
  <si>
    <t>a7e07249a884b83dcf83f94c</t>
  </si>
  <si>
    <t xml:space="preserve">Apartamento Medellin Barrio los Colores - Se Vende: Acogedor apartamento ubicado en Medellin en el barrio los Colores con excelentes rutas de transporte publico, cerca de colegios, iglesias y supermercados de cadena.
Apartamento Medellin Barrio los Colores - Se Vende: Cuenta con un área total de 78 M2. distribuidos asi; 3 habitaciones, 2 baños, cocina integral, 2 balcones, sala amplia, zona de ropas, parqueadero cubierto.
Apartamento Medellin Barrio los Colores - Se Vende: La unidad cuenta con piscina, cancha de futbol, juegos infantiles y turco.
 Valor Administración: $180.000
 Valor Impuesto Predia: $326.000 Trimestral
 Piso: 7
Apartamento Medellin Barrio los Colores - Se Vende: Es una gran inversión esta ubicado en un sector muy tranquilo, excelentes comodidades y con excelente vista.
</t>
  </si>
  <si>
    <t>d64719b22fc7549b7146e54f</t>
  </si>
  <si>
    <t>Apartamento de 62 mts aprox (por confirmar sobre escrituras) excelente ubicación, buen acceso a rutas de transporte, buena iluminación y acabados, cerca del centro de salud sana rosa de lima.</t>
  </si>
  <si>
    <t>49aef8d067b8e96bd48a2cff</t>
  </si>
  <si>
    <t xml:space="preserve">Apartamento Medellin Barrio Calasanz - Se Vende: Hermoso apartamento ubicado en Medellin en el barrio Calasanz cerca a la 80, estación del metro la Floresta y a la estación del metro santa lucia, 
Apartamento Medellin Barrio Calasanz - Se Vende: Cuenta con un área total de 78.10 M2, distribuidos asi; 3 habitaciones, habitacion del servicio, 3 baños, cocina integral remodelada, sala comedor, parqueadero y cuarto útil.
Apartamento Medellin Barrio Calasanz - Se Vende: La unidad cuenta con salón social, zonas verdes, juegos infantiles, gimnasio, turco, bbq, placa deportiva, parqueadero de visitantes y portería 24 horas.
 Valor Administración: $216.000 
 Valor Predial: $ 200.000.
 Piso: 4
 Estrato: 5
Apartamento Medellin Barrio Calasanz - Se Vende: Es una gran inversión esta ubicado en un sector muy tranquilo, excelentes comodidades y con excelente vista.
</t>
  </si>
  <si>
    <t>f354c0d3ebde965d2ae2aa59</t>
  </si>
  <si>
    <t>&lt;b&gt;SE VENDE APARTAESTUDIO EN SANTA MONICA&lt;/b&gt;&lt;br&gt;&lt;br&gt;CODIGO 1590&lt;br /&gt;
&lt;br /&gt;
Hermoso Aparta-estudio ubicado en Santa Monica cerca a la Iglesia del divino maestro, en edificio, tiene parqueadero, &lt;br /&gt;
&lt;br /&gt;
Cuenta con una alcoba con closet, sala, 1 ba&amp;ntilde;o, cocina integral, red de gas, piso en retal de marmol, parqueadero.&lt;br /&gt;&lt;br&gt;&lt;br&gt; Características adicionales: &lt;br&gt;  &lt;br&gt;&lt;br&gt; Ref#647593.</t>
  </si>
  <si>
    <t>2b7b82ca732d36f5d6fba4fe</t>
  </si>
  <si>
    <t>&lt;b&gt;SE VENDE APARTAMENTO EN BELEN MALIBU&lt;/b&gt;&lt;br&gt;&lt;br&gt;C&amp;Oacute;DIGO 1773 &lt;br /&gt;
&lt;br /&gt;
Hermoso Apartamento en Belen Malibu cerca a Bulerias, a unicentro, tiene ascensor, balcon y parqueadero propio&lt;br /&gt;
&lt;br /&gt;
Cuenta con 3 alcobas con closet, cocina integral,red de gas, sala-comedor, red de gas, zona de ropas, ascensor, balcon, 2 ba&amp;ntilde;os, piso en vinilo.&lt;br /&gt;&lt;br&gt;&lt;br&gt; Características adicionales: &lt;br&gt;  &lt;br&gt;&lt;br&gt; Ref#647489.</t>
  </si>
  <si>
    <t>5ed8568dcecb71a40395e7a3</t>
  </si>
  <si>
    <t>&lt;b&gt;SE VENDE APARTAMENTO EN SAN JAVIER&lt;/b&gt;&lt;br&gt;&lt;br&gt;CODIGO 1898 &lt;br /&gt;
Armonioso apartamento en San Javier cerca a la unidad San Michel.&lt;br /&gt;
&lt;br /&gt;
Cuenta con 2 alcobas con closet, 1 ba&amp;ntilde;o, sala &lt;br /&gt;
 comedor, cocina integral red de gas, zona de ropas, cuarto piso sin ascensor.&lt;br /&gt;&lt;br&gt;&lt;br&gt; Características adicionales: &lt;br&gt;  &lt;br&gt;&lt;br&gt; Ref#647501.</t>
  </si>
  <si>
    <t>4ea19b837791fddee3abb2b8</t>
  </si>
  <si>
    <t>&lt;b&gt;VENTA DE APARTAMENTO EN BUENOS AIRES MEDELLIN&lt;/b&gt;&lt;br&gt;&lt;br&gt;CODIGO 1582&lt;br /&gt;
Excelente Apartamento en Buenos Aires en Unidad cerrada con porteria 24 horas, juegos infantiles, parqueaderos comunes, cerca al Centro Comercial la Central, el tranvia.&lt;br /&gt;
&lt;br /&gt;
Muy buenas rutas de transporte, sector tranquilo.&lt;br /&gt;
&lt;br /&gt;
Cuenta con 3 alcobas con closet, 1 ba&amp;ntilde;o, sala, comedor, cocina integral, red de gas, piso en ceramica, zona de ropas,&lt;br /&gt;&lt;br&gt;&lt;br&gt; Características adicionales: &lt;br&gt;  &lt;br&gt;&lt;br&gt; Ref#647607.</t>
  </si>
  <si>
    <t>bb257626f92fd290930e09ab</t>
  </si>
  <si>
    <t>&lt;b&gt;APARTAMENTO EN VENTA EN ROBLEDO COD 1469&lt;/b&gt;&lt;br&gt;&lt;br&gt;COD 1469&lt;br /&gt;
&lt;br /&gt;
Hermoso apartamento en unidad cerrada la cual cuenta con cancha, zonas verdes, piscina, juegos, porter&amp;iacute;a 24H, en excelente estado; paga una administracion de  100.000. El apartamento se encuentra cerca al parque, al motel la siesta y cuenta con parqueadero comunes, excelente rutas de acceso.&lt;br /&gt;&lt;br&gt;&lt;br&gt; Características adicionales: &lt;br&gt;  &lt;br&gt;&lt;br&gt; Ref#647647.</t>
  </si>
  <si>
    <t>13d95415548a09e97c6469e3</t>
  </si>
  <si>
    <t>&lt;b&gt;SE VENDE APARTAMENTO EN SAN JAVIER&lt;/b&gt;&lt;br&gt;&lt;br&gt;CODIGO 1950 &lt;br /&gt;
&lt;br /&gt;
Acogedor apartamento en San Javier en unidad abierta, cerca a la unidad intermedia, y a Quintas de San Javier.&lt;br /&gt;
&lt;br /&gt;
Cuenta con 3 alcobas con 2 closet, sala-comedor, cocina semi, red de gas, 1 ba&amp;ntilde;o cabinado, zona de ropas, piso en cer&amp;aacute;mica.&lt;br /&gt;&lt;br&gt;&lt;br&gt; Características adicionales: &lt;br&gt;  &lt;br&gt;&lt;br&gt; Ref#647453.</t>
  </si>
  <si>
    <t>5aeb7f75d83ebc489dc95c9d</t>
  </si>
  <si>
    <t>&lt;b&gt;SE VENDE APARTAMENTO EN BOSTON&lt;/b&gt;&lt;br&gt;&lt;br&gt;CODIGIO 1763 &lt;br /&gt;
&lt;br /&gt;
Acogedor Apartamento en Boston en unidad cerrada con sal&amp;oacute;n social, porter&amp;iacute;a 24 horas, juegos infantiles, cancha deportiva, cerca a la plaza de flores.&lt;br /&gt;
&lt;br /&gt;
Cuenta con 2 alcobas con closet, 1 ba&amp;ntilde;o, sala-comedor, cocina-semintegral, piso en ceramica, y garaje.&lt;br /&gt;&lt;br&gt;&lt;br&gt; Características adicionales: &lt;br&gt;  &lt;br&gt;&lt;br&gt; Ref#647547.</t>
  </si>
  <si>
    <t>1a5369db76aafbaf182e1214</t>
  </si>
  <si>
    <t>&lt;b&gt;SE VENDE APARTAMENTO EN LA LOMA DE LOS BERNAL&lt;/b&gt;&lt;br&gt;&lt;br&gt;codigo 1747&lt;br /&gt;
&lt;br /&gt;
Hermoso Apartamento en unidad cerrada. La Loma de los Bernal se ha consolidado como uno de los mejores sectores de Medellin, puesto que cuenta con una buena seguridad y sector netamente residencial, en este apartamento podr&amp;aacute; vivir c&amp;oacute;modamente, y respirar un buen aire.Adicionalmente se encuentra cerca al transporte p&amp;uacute;blico, al Euro y escuelas. No deje pasar la oportunidad de vivir felizmente en un sector apetecido de Medellin.&lt;br /&gt;&lt;br&gt;&lt;br&gt; Características adicionales: &lt;br&gt;  &lt;br&gt;&lt;br&gt; Ref#647566.</t>
  </si>
  <si>
    <t>a5b793ee53119456e6472fd5</t>
  </si>
  <si>
    <t>&lt;b&gt;CASA EN VENTA BELEN LOS ALPES MEDELLIN&lt;/b&gt;&lt;br&gt;&lt;br&gt;Cod 881&lt;br /&gt;
GANGAZO CASA PARA REMODELAR EXCELENTE UBICACI&amp;Oacute;N&lt;br /&gt;
&lt;br /&gt;
Casa ubicada en Belen los Alpes cerca a los Molinos en primer piso cuanta con amplios y acogedores espacios excelentes rutas de transporte.&lt;br /&gt;
&lt;br /&gt;
Cuenta con 3 alcobas con closet, 2 ba&amp;ntilde;os, cocina sencilla, no tiene red de gas, patio, sala, comedor, piso en baldosa. sala garaje.&lt;br /&gt;
&lt;br /&gt;
Cualquier informaci&amp;oacute;n adicional, no dude en comunicarse a INMOBILIARIA ANTIOQUIA Sas&lt;br /&gt;&lt;br&gt;&lt;br&gt; Características adicionales: &lt;br&gt;  &lt;br&gt;&lt;br&gt; Ref#647570.</t>
  </si>
  <si>
    <t>43f31d9d7cde63b202028e9b</t>
  </si>
  <si>
    <t>&lt;b&gt;SE VENDE APARTAMENTO EN SAN GERMAN&lt;/b&gt;&lt;br&gt;&lt;br&gt;CODIGO 1727 &lt;br /&gt;
&lt;br /&gt;
Hermoso Apartamento en San German cerca al exito de robledo, en unidad con porter&amp;iacute;a 24 horas, excelente sector, buenas rutas de acceso.&lt;br /&gt;
&lt;br /&gt;
Cuenta con 3 alcobas, con closet, 2 ba&amp;ntilde;os, cocina integral, red de gas, zona de ropas, sala-comedor, piso en porcelanato,&lt;br /&gt;&lt;br&gt;&lt;br&gt; Características adicionales: &lt;br&gt;  &lt;br&gt;&lt;br&gt; Ref#647509.</t>
  </si>
  <si>
    <t>589fb5ae3059d774f2f4e8d2</t>
  </si>
  <si>
    <t>&lt;b&gt;SE VENDE APARTAMENTO EN LAURELES&lt;/b&gt;&lt;br&gt;&lt;br&gt;COD 1709 &lt;br /&gt;
&lt;br /&gt;
Acogedor Apartamento en Laureles cerca al primer parque en edificio.&lt;br /&gt;
&lt;br /&gt;
Cuenta con 3 alcobas con closet, 1 vestier, 2 ba&amp;ntilde;os, cocina integral, red de gas, zona de ropas, sala-comedor, balcon, y garaje.&lt;br /&gt;&lt;br&gt;&lt;br&gt; Características adicionales: &lt;br&gt;  &lt;br&gt;&lt;br&gt; Ref#647597.</t>
  </si>
  <si>
    <t>9975eb3769965c0c125e22d7</t>
  </si>
  <si>
    <t>&lt;b&gt;SE VENDE APARTAMENTO EN BUENOS AIRES MEDELLIN&lt;/b&gt;&lt;br&gt;&lt;br&gt;CODIGO 1603&lt;br /&gt;
Amplio y acogedor apartamento en Buenos Aires, cerca a la estacion del Tranvia de Buenos Aires&lt;br /&gt;
&lt;br /&gt;
. Cuenta con un amplio mirador el cual hace que el inmueble tenga una muy buena vista, esta en un piso tercero y ultimo del edificio, no tiene ascensor ni parqueadero. &lt;br /&gt;
Consta de 3 alcobas con closet, 2 ba&amp;ntilde;os, cocina integral, red de gas, zona de ropas, piso en ceramica, sala, comedorm balcon.&lt;br /&gt;&lt;br&gt;&lt;br&gt; Características adicionales: &lt;br&gt;  &lt;br&gt;&lt;br&gt; Ref#647610.</t>
  </si>
  <si>
    <t>e2c0a5fd72468657e62bd2f5</t>
  </si>
  <si>
    <t>&lt;b&gt;VENTA DE APARTAMENTO EN LAURELES&lt;/b&gt;&lt;br&gt;&lt;br&gt;COD 1386&lt;br /&gt;
&lt;br /&gt;
Hermoso apartamento ubicado en laureles cerca a la estaci&amp;oacute;n de polic&amp;iacute;a, al primer parque de laureles, y a san juan, excelente rutas de transporte que le facilitara desplazarse f&amp;aacute;cilmente por la ciudad.&lt;br /&gt;
&lt;br /&gt;
Cuenta con sala-comedor, 3 balcones, cocina integral, red de gas, zona de ropas, 3 alcobas con closets, 2 ba&amp;ntilde;os, garaje, cuarto util y piso en ceramica.&lt;br /&gt;&lt;br&gt;&lt;br&gt; Características adicionales: &lt;br&gt;  &lt;br&gt;&lt;br&gt; Ref#647605.</t>
  </si>
  <si>
    <t>a44e099d8605d65d473684ea</t>
  </si>
  <si>
    <t>&lt;b&gt;SE VENDE APARTAMENTO EN LA LOMA DE LOS BERNAL&lt;/b&gt;&lt;br&gt;&lt;br&gt;CODIGO 1749 &lt;br /&gt;
&lt;br /&gt;
Acogedor Apartamento en Unidad cerrada, cuenta con 3 alcobas con closet, 2 ba&amp;ntilde;os, sala, comedor, piso en cer&amp;aacute;mica,cocina integral, red de gas zona de ropas, parqueadero.&lt;br /&gt;&lt;br&gt;&lt;br&gt; Características adicionales: &lt;br&gt;  &lt;br&gt;&lt;br&gt; Ref#647559.</t>
  </si>
  <si>
    <t>6c4891c597c544cd7856b60c</t>
  </si>
  <si>
    <t>&lt;b&gt;SE VENDE APARTAMENTO EN LAURELES&lt;/b&gt;&lt;br&gt;&lt;br&gt;CODIGO 1633&lt;br /&gt;
&lt;br /&gt;
Hermoso Apartamento ubicado en laureles con excelentes rutas de acceso, cerca al &amp;eacute;xito de la 70, en edificio con porter&amp;iacute;a 24 horas, ascensor, cuenta con su garaje propio. &lt;br /&gt;
&lt;br /&gt;
Tiene un &amp;aacute;rea de 156 Mts hacen de el, un apartamento amplio, c&amp;oacute;modo, y acogedor, sus espacios son iluminados, son 3 alcobas con closet, 2 ba&amp;ntilde;os, sala, comedor, patio, cocina integral, red de gas, zona de ropas. balcon.&lt;br /&gt;&lt;br&gt;&lt;br&gt; Características adicionales: &lt;br&gt;  &lt;br&gt;&lt;br&gt; Ref#647540.</t>
  </si>
  <si>
    <t>305690e25d346bcdb681d95f</t>
  </si>
  <si>
    <t>&lt;b&gt;SE VENDE APARTAMENTO EN RODEO ALTO&lt;/b&gt;&lt;br&gt;&lt;br&gt;CODIGO 1725&lt;br /&gt;
Hermoso Apartamento en Rodeo Alto en unidad con porter&amp;iacute;a 24 horas, piscina, juegos infantiles, sal&amp;oacute;n social, turco, 2 parques infantiles, amplias Zonas verdes, 3 ascensores por torre, control de acceso con huella, ba&amp;ntilde;o para perros, parqueadero de visitantes.&lt;br /&gt;
&lt;br /&gt;
Cuenta con 3 alcobas con closet, 2 ba&amp;ntilde;os cocina integral red de gas, zona de ropas, piso en ceramica, comedor, parqueadero propio.&lt;br /&gt;&lt;br&gt;&lt;br&gt; Características adicionales: &lt;br&gt;  &lt;br&gt;&lt;br&gt; Ref#647599.</t>
  </si>
  <si>
    <t>f44dcaf3a70f7f6835e0e8f1</t>
  </si>
  <si>
    <t>&lt;b&gt;APARTAMENTO EN VENTA CALASANZ&lt;/b&gt;&lt;br&gt;&lt;br&gt;COD 1618&lt;br /&gt;
&lt;br /&gt;
Hermoso apartamento, el cual cuenta con espacios amplios e iluminados, ubicado en una zona residencial. &lt;br /&gt;
&lt;br /&gt;
Se encuentra cerca al colegio Calasanz, a la notar&amp;iacute;a 28, a la 80 y a la calle Colombia.&lt;br /&gt;&lt;br&gt;&lt;br&gt; Características adicionales: &lt;br&gt;  &lt;br&gt;&lt;br&gt; Ref#647560.</t>
  </si>
  <si>
    <t>d4e9963d7b906b6c99846856</t>
  </si>
  <si>
    <t>&lt;b&gt;SE VENDE APARTAMENTO EN LA FLORESTA&lt;/b&gt;&lt;br&gt;&lt;br&gt;CODIGO 1716&lt;br /&gt;
&lt;br /&gt;
Armonioso apartamento ubicado en La Floresta cerca a la Iglesia Santa Rosa de Lima.&lt;br /&gt;
&lt;br /&gt;
Cuenta con 3 alcobas con closet, cocina integral, red de gas, sala-comedor, 2 balcones, piso en porcelanato, porteria 24 horas. garaje.&lt;br /&gt;&lt;br&gt;&lt;br&gt; Características adicionales: &lt;br&gt;  &lt;br&gt;&lt;br&gt; Ref#647591.</t>
  </si>
  <si>
    <t>59cad040e599bb88b3ebe576</t>
  </si>
  <si>
    <t>&lt;b&gt;SE VENDE CASA EN SANTA MONICA&lt;/b&gt;&lt;br&gt;&lt;br&gt;CODIGO: 1331&lt;br /&gt;
Excelente Propiedad, Casa en primer piso, cuentas amplios, iluminados y aireados espacios cerca al colegio corazonista, tiene garaje ya ntejardin.&lt;br /&gt;
&lt;br /&gt;
Cuenta con 4 alcobas, 2 closet, 2 ba&amp;ntilde;os, cocina integral, red de gas, patio, garaje, patio, sala-comedor.&lt;br /&gt;&lt;br&gt;&lt;br&gt; Características adicionales: &lt;br&gt;  &lt;br&gt;&lt;br&gt; Ref#647495.</t>
  </si>
  <si>
    <t>b2f51e6af97561b3499e3548</t>
  </si>
  <si>
    <t>&lt;b&gt;VENTA DE CASA EN ROBLEDO&lt;/b&gt;&lt;br&gt;&lt;br&gt;CODIGO 894&lt;br /&gt;
&lt;br /&gt;
Excelente opci&amp;oacute;n de compra en robledo bello horizonte, con estrat&amp;eacute;gica ubicaci&amp;oacute;n ya que se encuentra cerca a la 80 por tanto tiene buenas rutas de transporte, Cerca a la Iglesia San Felipe Nery y del Deposito El Percal, al colegio Idem Jes&amp;uacute;s Rey y muy cerca de la terminal de los buses de Robledo 250.&lt;br /&gt;&lt;br&gt;&lt;br&gt; Características adicionales: &lt;br&gt;  &lt;br&gt;&lt;br&gt; Ref#647534.</t>
  </si>
  <si>
    <t>fde13ec7cb69cda5e7d0c749</t>
  </si>
  <si>
    <t>&lt;b&gt;SE VENDE APARTAMENTO EN LAURELES&lt;/b&gt;&lt;br&gt;&lt;br&gt;CODIGO 1827 &lt;br /&gt;
&lt;br /&gt;
Amplia casa en Laureles en segundo piso cerca, al primer parque de laureles.&lt;br /&gt;
&lt;br /&gt;
Cuenta con 3 alcobas mas alcoba de servicio, 3 closet, 3 ba&amp;ntilde;os, sala-comedor, sala, cocina integral, red de gas, zona de ropas, piso en ceramica&lt;br /&gt;&lt;br&gt;&lt;br&gt; Características adicionales: &lt;br&gt;  &lt;br&gt;&lt;br&gt; Ref#647537.</t>
  </si>
  <si>
    <t>a2775d9f6fd2def60057cc1d</t>
  </si>
  <si>
    <t>&lt;b&gt;SE VENDE APARTAMENTO EN LAURELES&lt;/b&gt;&lt;br&gt;&lt;br&gt;CODIGO 1832&lt;br /&gt;
&lt;br /&gt;
Hermoso, amplio y acogedor apartamento en Laureels cerca al primer parque en edifico con Porteria 24 horas, juegos infantieles.&lt;br /&gt;
&lt;br /&gt;
Cuenta con 3 alcobas, alcoba de servicio, ba&amp;ntilde;o social. 3 ba&amp;ntilde;os, vestier, sala, comedor, cocina intergal, red de gas, 3 balcones, garage doble lineal. piso en porcelanato.&lt;br /&gt;&lt;br&gt;&lt;br&gt; Características adicionales: &lt;br&gt;  &lt;br&gt;&lt;br&gt; Ref#647506.</t>
  </si>
  <si>
    <t>56785c91a0e043c3e2a0595a</t>
  </si>
  <si>
    <t>&lt;b&gt;SE VENDE CASA EN EL VELODROMO&lt;/b&gt;&lt;br&gt;&lt;br&gt;CODIGO 1728 &lt;br /&gt;
Casa Unifamiliar en el Velodromo cerca al Estadio, excelente sector.&lt;br /&gt;
&lt;br /&gt;
Cuenta con 4 alcobas con closet, 3 ba&amp;ntilde;os, 3 patios, cocina integral, red de gas, balcon, sala, comedor, garaje.&lt;br /&gt;&lt;br&gt;&lt;br&gt; Características adicionales: &lt;br&gt;  &lt;br&gt;&lt;br&gt; Ref#647630.</t>
  </si>
  <si>
    <t>f020b486062c34fdfd8c65eb</t>
  </si>
  <si>
    <t>&lt;b&gt;CASA EN VENTA EN LAURELES-SANTA TERESITA COD 1427&lt;/b&gt;&lt;br&gt;&lt;br&gt;COD 1427&lt;br /&gt;
&lt;br /&gt;
Hermosa e Iluminada casa en laureles, santa teresita cerca al segundo parque de laureles y a la avenida Nutivara, la casa esta reci&amp;eacute;n re-modelada y en excelente estado, cuenta con alcoba y ba&amp;ntilde;o de servicio.&lt;br /&gt;&lt;br&gt;&lt;br&gt; Características adicionales: &lt;br&gt;  &lt;br&gt;&lt;br&gt; Ref#647656.</t>
  </si>
  <si>
    <t>3f75955316574191e49f2520</t>
  </si>
  <si>
    <t>SE VENDE APARTAMENTO EN SECTOR LAURELES Área de lote 75m² Habitaciones 2 Baños 2 Parqueadero Cuarto útilPiscinaTurco Terraza GimnasioSalón social Piso 4 Ascensor Estrato 5Año contruido 2009Portería diurna Administración $285.000Valor 330.000.000 precio fijo</t>
  </si>
  <si>
    <t>64fda865d1cb7fe7196ac5fe</t>
  </si>
  <si>
    <t>Mattis inmobiliaria te invita a conocer apartamento de 3 habitaciones de amplio espacio interior, 2 baos cabinados en vidrio templado, sala comedor de adecuada combinacin de espacio ideal para compartir con amigos y familiares, cocina integral cerrada y zona de ropas; se beneficia de la iluminacin natural y un parqueadero cubierto. La Unidad cuenta con zonas verdes, juegos infantiles, saln social y vigilancia las 24/7 Comuncate con nosotros para visitar propiedad.</t>
  </si>
  <si>
    <t>fff13fa30c063c852353eb3d</t>
  </si>
  <si>
    <t>SE VENDE APARTAMENTO EN SECTOR LAURELES: • Área 169 mts²•Habitaciónes 3 +(cuarto de servicio)• Baños 3• Patios 2 •Parqueadero (doble lineal)• Ascensor• Piso 1 •Cuarto útil• Cocina integral• Sala comedor• Portería (Diurna) •Estrato 5• Administración $340.000• Predial $580.000• Valor $650.000.000</t>
  </si>
  <si>
    <t>add6a30f8fdfa18bae1e75ac</t>
  </si>
  <si>
    <t xml:space="preserve">Se Vende apartamento en la loma de los Bernal, excelente ubicación fácil acceso dese la Av 80, cercano al mall gran vía, tiendas D1, droguerías, colegios, restaurantes y muchos más sitios de interés.
° Piso 26
° 69.5 Mts Aproximadamente
° Cocina integral muy bien equipada con horno, cubierta, extractor, isla con mesones en mármol
° Zona de ropas
° Sala - comedor
° 2 Habitaciones con closet
° 2 Baños
° Balcón amplio
° Red de gas
° calentador de agua
° 2 Parqueaderos cubiertos
° Cuarto útil
Adicional la unidad residencial cuenta con
Zona de mascotas , Juegos infantiles, Cancha de fútbol , Zona BBQ, Piscina, GYM, Salón social
Predial $ 350.000
Administración $288.000 Mensual
</t>
  </si>
  <si>
    <t>5a010e020195bbdf7ec21f9d</t>
  </si>
  <si>
    <t xml:space="preserve">Apartamento para la venta en Los Colores cercano a la unidad deportiva Atanasio Girardot, Universidad Luis Amigó, Centro comercial Obelisco y Centro comercial El Diamante. 18 MILLONES DE DESCUENTO precio del mercado 378M, con nosotros 360M. Cuenta con 3 habitaciones (todas con closet), 2 baños cabinados, cocina integral, zona de ropas, red de gas y parqueadero privado. Balcón. Piso 10 con una hermosa vista y sin poniente.
Unidad residencial muy completa: portería 24 horas, piscina climatizada, juegos infantiles, salón social, cancha de futbol y baloncesto, shut de basuras y ascensor.. Zona de alta valorización con acceso a servicio publico. Administración $202 mil
</t>
  </si>
  <si>
    <t>ba75da28f1d11b8bf7fabee8</t>
  </si>
  <si>
    <t xml:space="preserve">Apartamento con excelente vista sin poniente, cuenta con cocina abierta, zona de ropas, salón comedor, baño social completo, tres alcobas con closet, la principal con baño y un parqueadero sencillo. La unidad cuenta con piscina para niños y adultos, salón social, gimnasio dotado, juegos infantiles, parqueadero de visitantes y portería 24h.
</t>
  </si>
  <si>
    <t>87128645a71a024b64668dd6</t>
  </si>
  <si>
    <t>Apartamento de 54 Mtrs Aprox. (Por confirmar sobre escrituras), acabados modernos,el apartamento cuenta con 3 alcobas y 2 baños, tiene parqueadero y cuarto util, fácil acceso a rutas de transporte, excelente ubicación cerca al Merke paisa de Los Colores.</t>
  </si>
  <si>
    <t>c2b7fc1cf6eca162769c64a5</t>
  </si>
  <si>
    <t xml:space="preserve">Área 54 m2, 2 alcobas, 1 baño, sala comedor, cocina integral, zona de ropas,  parqueadero privado, cuarto útil, 4 piso sin ascensor.
Citofonia.
Cerca a la iglesia San Matias de Apostol, tiendas D1, buenas rutas de transporte.
</t>
  </si>
  <si>
    <t>b4251adc63b94f3f0b56bf0b</t>
  </si>
  <si>
    <t xml:space="preserve">Área 37 m2, 2 alcobas, 1 baño, sala comedor, cocina integral, zona de ropas.
Porteria Diurna.
Supermercados, tiendas D1, buenas rutas de transporte.
</t>
  </si>
  <si>
    <t>4e56a38a2acf0390e3d45ac9</t>
  </si>
  <si>
    <t>Venta de casa de 135m2 , unifamiliar, tres alcobas, dos baños, sala, comedor, cocina integral, zona de ropas, patio, sala de estar, alcoba de servicio, vestier, clóset, parqueadero, urbanización cerrada, placa deportiva, piscina, juegos, portería 24 horas, parquedero de visitantes, excelente ubicación.
Impuesto predial $315.000</t>
  </si>
  <si>
    <t>e250177cd9f244794e4db5a9</t>
  </si>
  <si>
    <t>PADS te ofrece este confortable apartamento en una urbanización tradicional del poblado, la unidad cuenta con piscina y gimnasio para tu disfrute, cerca de centros comerciales y almacenes de cadena .
Su zona social se compone de sala - comedor, con techos en madera de gran altura, baño para tus visitantes y una cocina cerrada. 
Su zona de descanso posee tres habitaciones y dos baños y una vista espectacular a la ciudad de la eterna primavera. Esta es una gran oportunidad para invertir y remodelar a tu gusto. 
¡Solicita tu visita!..</t>
  </si>
  <si>
    <t>fc34b1bf95ab2c87bf05eb32</t>
  </si>
  <si>
    <t xml:space="preserve">Consta de Balcón con excelente vista panorámica hacia el cerro el volador, 3 habitaciones cada una con closet, alcoba principal con walking closet y baño privado, las otras dos habitaciones comparten el segundo baño, estudio, cocina integral, red de gas, zona de lavandería, cuarto útil y parqueadero privado cubierto.
El edificio cuenta con piscina, zona infantil, ascensor, parqueadero de visitantes y portería 24 horas.
Apartamento ubicado en San Germán Tierra Firme, cerca al cerro el volador y al éxito de Robledo. 
</t>
  </si>
  <si>
    <t>7acc539d3144ac53dd588c8f</t>
  </si>
  <si>
    <t>Se ve en {"id_zona":228088,"zona":"Bel\u00e9n","id_ciudad":496,"id_empresa":40098,"location_id":null} - Medellín - Antioquia</t>
  </si>
  <si>
    <t>c9068bcf37642c46bf3da887</t>
  </si>
  <si>
    <t xml:space="preserve">Vendo Apartamento en la Unidad Arcoiris, ubicado en el sector Belén Rodeo Alto, 
55m2
3 habitaciones
2 Baños
Cocina Integral
</t>
  </si>
  <si>
    <t>161dcb83263e46d3dca1cb2f</t>
  </si>
  <si>
    <t xml:space="preserve">Vendo Apartamento en la Unidad Arcoiris, ubicado en el sector Belén Rodeo Alto, piso 13, cuenta con un  Área de 63.40 m², 3 habitaciones cada una  con closet, 2 baños enchapados (1 privado y otro social) cabinados y calentador de paso.  Cocina con campana extractora integral mixta con muebles inferiores y superiores, red de gas, sala comedor, zona de ropas, 2 balcones (1 uno vista a la montaña  y otro vista a la ciudad), piso en cerámica,  pintura en excelente estado.  Unidad cerrada ,  Shut de basuras y 2 ascensores,  estrato 3.
La unidad cuenta con seguridad las 24 horas, senderos peatonales, zonas verdes, juegos infantiles, cámaras de seguridad, piscina adultos, sauna, turco, jacuzzi, gimnasio, salón social, BBQ, kiosco y placa polideportiva.
Es un sector residencial de alta valorización con ambiente campestre, cercano a la Parroquia Santa María de Guadalupe, Mall Atavanza, Mall Puerta de Rodeo, Institución Educativa Capilla del Rosario, Parroquia la Virgen de Piedra, Campos de Paz, con fácil acceso a las avenidas Guayabal y 80, Institución Educativa José Acevedo y Gómez, excelentes vías de acceso y servicio de transporte público.
</t>
  </si>
  <si>
    <t>b0e0412307b341a1fcdbaad5</t>
  </si>
  <si>
    <t>927b8c2a3fbd21bb1ff5cf5b</t>
  </si>
  <si>
    <t xml:space="preserve">Se vende apartamento, con 100mt2, construidos y distribuidos en: piso en porcelanato, sala-comedor, 1 balcón, 3 alcobas, 2 closet, 2 baño cabinados, cocina integral, zona de ropa, 1 patio, calentador, red de gas natural, 1 nivel, 1 parqueadero.
Edificio con citófono, ascensor.
El área del inmueble va sujeta a verificación de escrituras. 
Lemont inmobiliaria.
</t>
  </si>
  <si>
    <t>afdfdbbddd4b7fe203238521</t>
  </si>
  <si>
    <t xml:space="preserve">Venta casa laureles medellin Antioquia, area de 250 m2, 4 habitaciones, 3 baños completos mas 1 baño medio, el de la alcoba principal con bañera, 4 closets, cocina en ele abierta muy amplia, 3 salas, 3 patios, zona de ropas, piso en ceramica, estrato 5, garaje doble lineal, zona de alta valorizacion precio negociable se escucha oferta.
</t>
  </si>
  <si>
    <t>4a4c38137da7eb4247302fca</t>
  </si>
  <si>
    <t>Consta de Sala y Comedor, Cocina integral,  4 alcobas, 3 baños y 1 garaje
Ideal para Oficinas o para construir un Edificio.
Cerca a colegios, universidades, cerca a la carrera 70 y la iglesia de San Joaquin.</t>
  </si>
  <si>
    <t>a750a36c393954636b711d86</t>
  </si>
  <si>
    <t>Venta apartamento Floresta medellin Antioquia, se divide en 2 plantas, primer piso balcon sala comedor, cocina en ele con barra, zona de ropas, calentador y red de gas, piso en ceramica, estrato 4, area de 89.07 m2, en el segundo piso 3 habitaciónes,  2 baños, balcon, excelente vista, muchos supermercados , colegios, la estacion del metro, iglesias, precio negociable se escucha oferta.</t>
  </si>
  <si>
    <t>7db26133cc40af0ca9d7f805</t>
  </si>
  <si>
    <t xml:space="preserve">Casa en venta de 241.5 M2 en Belén Malibú de un solo nivel. Excelente ubicación cerca del parque Belén Malibú, sector caracterizado por sus amplias calles con árboles y palmeras al estilo Malibú. Zona tranquila cerca de la Iglesia de Jesús de la Buena Esperanza, al aeropuerto Olaya Herrera, a la Terminal de Transporte del Sur y la Universidad Pontificia Bolivariana. A pocas cuadras de la avenida 80. Con muchas vías de acceso.  Parqueadero. Techos de madera.
Dos patios internos. Casa con amplios espacios dos salas, comedor y cocina integral independiente con techo de dry wall,  Zina de ropa ampila.Tuberías de acueducto, alcantarillado y redes eléctricas nuevas. Calentador a gas. Mezzanine como cuarto util, closet de lino.
Si quiere visitar esta casa, contáctenos que con gusto le atenderemos
</t>
  </si>
  <si>
    <t>81079fbf9fd4b40466388ca8</t>
  </si>
  <si>
    <t>Mattis Inmobiliaria te invita a conocer aparta estudio ubicado en el centro de la ciudad de Medelln, ubicado con fcil acceso a rutas de transporte y a todo lo que necesitas, cuenta con una habitacin con su bao, cocina semi integral con su barra. Ubicado en edificio con vigilancias las 24/7 Comuncate con nosotros para visitar esta propiedad.</t>
  </si>
  <si>
    <t>a25986286a64533a45e58598</t>
  </si>
  <si>
    <t xml:space="preserve">Venta Apartaestudio lo ma de los bernal
44 M2, 2 alcobas, 2 closets, sala comedor, balcón, 1 baños, cocina integral, piso en porselanato, zona de ropas, red de gas, parqueadero, cuarto útil.
Unidad cerrada cuenta con portería las 24 horas, circuito cerrado de tv, citófono, shut de basura, ascensor, zonas verdes,  salón social, piscina,  parqueadero de visitantes.
Fácil acceso a transporte público, ubicado cerca de supermercados, establecimientos comerciales, parques, colegios, universidades, sector residencial y campestre.
Proser Inmobiliaria
</t>
  </si>
  <si>
    <t>dfea0a23b133e49990382647</t>
  </si>
  <si>
    <t xml:space="preserve">Venta Apartamento, san juaquin.
100 M2, 3 alcobas, 3 closets, mas la abitación del servicio, salón comedor, balcón, 2 baños, cocina integral, zona de ropas, red de gas, parqueadero.
Edificio, circuito cerrado de tv, citófono, shut de basura, 
Fácil acceso a transporte público, ubicado cerca de supermercados, establecimientos comerciales, parques, colegios, universidades, sector residencial y campestre.
Proser Inmobiliaria
</t>
  </si>
  <si>
    <t>4e10988244eba6dcaaa40a04</t>
  </si>
  <si>
    <t xml:space="preserve">Apartamento en venta Edificio Valdepeña interior 202 con buena distribución, área de 72.52 m2, consta de 3 alcobas con clóset, la alcoba principal con baño, cocina integral con barra, 2 baños enchapados con cabina en vidrio templado, piso en porcelanato, balcón con puerta vidriera de piso a techo, zona de ropas, red de gas, calentador.
</t>
  </si>
  <si>
    <t>a325973d08942c1887e25cc1</t>
  </si>
  <si>
    <t>Venta apartamento
Sector Laureles
Area 112 M2
Administración 90,000 mil pesos
Valor $ 350,000,000
Antiguedad 16 a 30 años
Estrato 5
Piso # 2
No tiene ascensor
No tiene garaje
3 habitaciones
2 baños
2 patios privados
1 balcon
A 5 minutos caminando del mall Laureles
Muy buena ubicación.</t>
  </si>
  <si>
    <t>88e4f233373d61f3cad22f55</t>
  </si>
  <si>
    <t xml:space="preserve">Venta Apartamento, los  colores, Medellin
90 M2, 3 alcobas, 3 closets, salón comedor, balcón, 2 baños, cocina integral abierta, piso en porselanato, zona de ropas, red de gas,2 parqueadero, cuarto útil.
Edificio, cuenta con portería las 24 horas, circuito cerrado de tv, citófono, shut de basura, ascensor, zonas verdes, juegos infantiles, salón social, piscina, turco, parqueadero de visitantes.
Fácil acceso a transporte público, ubicado cerca de supermercados, establecimientos comerciales, parques, colegios, universidades, sector residencial y campestre.
Proser Inmobiliaria
</t>
  </si>
  <si>
    <t>90e2c40561b2bf625a956bd2</t>
  </si>
  <si>
    <t xml:space="preserve">Consta sala y Comedor, 1 balcón con hermosa vista, cocina integral, zona de ropas, 3 alcobas con closet la principal con baño privado, tiene acabados básicos parta terminar, 1 parqueadero y cuarto útil.
La unidad dispone de portería y vigilancia las 24 horas, salón social, piscina, juegos infantiles.
</t>
  </si>
  <si>
    <t>95520de0899911feeee55dbb</t>
  </si>
  <si>
    <t xml:space="preserve">•Venta de casa •Sector Belén Las Mercedes •Area 110 M2 •Administración 110.000 pesos •Valor inmueble  350.000.000 millones  •3 Habitaciones •Habitación de servicio •Piso 1 •Baños 3 • patio •Biblioteca •Garaje •Red de gas •Estrato 3
</t>
  </si>
  <si>
    <t>7aa07229c74c5d2aaf4ccc37</t>
  </si>
  <si>
    <t xml:space="preserve">Venta de casa de un nivel en muy buen estado de conservación, muy iluminada, con generosos espacios, en sector residencial y muy exclusivo de Conquistadores.
La casa es ideal para constructores, empresa, oficinas, hogar geriatrico, IPS, ya que se encuentra en sector de media mixtura. Area de lote de 15 por 25 de fondo. 
Cercano a la Clinica conquistadores, Universidad Bolivariana, Centro comercial Unicentro y parques del Rio.
</t>
  </si>
  <si>
    <t>f7edf14a00c9eb5a8d1b891a</t>
  </si>
  <si>
    <t xml:space="preserve">CARACTERISTICAS EXTERNAS:
Este espectacular inmueble ubicado sobre la via principal hacia San Antonio de Prado, una zona acogedora, tranquila, con excelente acceso a transporte publico, zonas verdes, ubicado en unidad abierta.
CARACTERISTISTICAS INTERNAS:
Esta acogedora casa tiene 3 habitaciones muy bonitas donde cada una tiene su respectivo closet, tambien la casa cuenta con 1 baño, una zona de ropas, la casa tiene una excelente iluminacion y ventilacion, ademas cuenta con la cocina remodelada, esta casa es acogedora y perfecta para vivir grandes momentos en familia.
</t>
  </si>
  <si>
    <t>3783a0d592a048745c301fdb</t>
  </si>
  <si>
    <t>&lt;b&gt;Vendo apto 3er piso, ubicado en Campo Valdés 3alc 2b &lt;/b&gt;&lt;br&gt;&lt;br&gt;Apartamento tercer piso, ubicado en Campo Vald&amp;eacute;s &lt;br /&gt;
&lt;br /&gt;
El apartamento tiene: &lt;br /&gt;
&lt;br /&gt;
3 habitaciones ( la principal con ba&amp;ntilde;o privado)&lt;br /&gt;
2 ba&amp;ntilde;os &lt;br /&gt;
Cocina integral con vista a la cuidad &lt;br /&gt;
Balc&amp;oacute;n con vista a todo Medell&amp;iacute;n&lt;br /&gt;
Forma de parqueo para un veh&amp;iacute;culo en antejard&amp;iacute;n  &lt;br /&gt;
75m2&lt;br /&gt;
&lt;br /&gt;
Precio: $147.000 000&lt;br /&gt;
C&amp;oacute;digo: 01 &lt;br /&gt;
Referencia: 648419&lt;br /&gt;
&lt;br /&gt;
por favor recordar: Sector, precio, c&amp;oacute;digo y referencia &lt;br /&gt;
&lt;br /&gt;&lt;br&gt;&lt;br&gt; Características adicionales: &lt;br&gt; - Agua corriente&lt;br&gt;- Habitación principal&lt;br&gt; &lt;br&gt;&lt;br&gt; Ref#648419.</t>
  </si>
  <si>
    <t>21ecfd630a029a6b94669585</t>
  </si>
  <si>
    <t>Venta de Apartamento en el Centro cerca a la placita de Florez ,  con rutas de servicio publico y tranva  a pocos metros. Portera las 24 horas, circuito cerrado de tv, ascensor, juegos infantiles, saln social , shut.3 alcobas, 3 closet, saln comedor, 2 baos  sin cabina uno de ellos en alcoba principal, cocina integral mixta con red de gas y calentador, barra americana, zona ropas. Apartamento ultimo piso, iluminado, pisos en cermica, ascensor llega hasta el piso 15, 2 torres 93 Apartamentos.</t>
  </si>
  <si>
    <t>fab3b4894031ca013305975c</t>
  </si>
  <si>
    <t xml:space="preserve">Vendo Casa en Medellín ubicada en Loma de los Bernal, con un área total construida de 302.39 m2 en un lote de 481.42 m2.
Tiene 3 habitaciones, dos de ellas con baño y vestier, la principal con balcón, estudio (oficina) como opción de cuarta habitación. Cocina integral, despensa, sala, comedor, biblioteca, estadero, zona de ropas, baño social, cuarto útil, habitación del servicio con baño y jardín.
Unidad cerrada con vigilancia las 24 horas, excelente ubicación y fácil acceso a transporte público.
Valor Pedido: $1.180 Millones de pesos, Negociables 
Urve Inmobiliaria Colombia / Sebastián Ruiz 
</t>
  </si>
  <si>
    <t>75231ad75c5075af7896738c</t>
  </si>
  <si>
    <t xml:space="preserve">Casa en venta en Floresta Pradera parte baja Occidente Medellín. 
Casa bifamiliar, segundo piso, con aire semiconstruido apartaestudio.
Casa con excelente ubicación. Muy bien conservada, amplios espacios y comodo acceso.
La casa cuenta con un area de 109mt2 en el segundo nivel. sala comedor, balcon amplio, 3 alcobas amplias, alcoba principal con baño privado y closet, cocina abierta con bonito diseño, zona de ropas independiente.
El aire en el 3er piso tiene 29 mts aprox construidos cocina, baño, alcoba ((tipo apartaestudio)falta obra blanca, tiene todas las conexiones, terraza y zona patio 8mt2 aproximadamente.
Acceso a la casa, seguro y escalas comodas. en laparte de afuera tiene espacio para párquear vehiculo.
</t>
  </si>
  <si>
    <t>b940279c6b7c1b5b3b6312a9</t>
  </si>
  <si>
    <t xml:space="preserve">Este inmueble está ubicado en un tradicional y excelente barrio de Medellín, en Belén Las Playas (comuna 16). La excelente ubicación proporciona de forma fácil acceder a varias rutas de transporte público: integrados del metro, alimentadores y buses. Tendrás acceso a todo tipo de comercio: tiendas de cadena, supermercados, peluquerías, bancos, almacenes de ropa, depósitos, malls, etc.; también encontraras iglesias, hospitales, clínicas, colegios públicos y privados, entre otros.
Si te gusta el deporte, salir a caminar solo o acompañado, tienes espacios maravillosos como la ciclo ruta de la 70 y la Unidad Deportiva María Luisa Calle.
El sector donde está localizado el apartamento permite conectar con sitios de interés como: Centro Comercial Arcadia, Aeropuerto Olaya Herrera, Club El Rodeo, Cementerio Campos de Paz, Unidad Deportiva María Luisa Calle, Aeroparque Juan Pablo II, Clínica Las Américas, Mall de la Mota, Mall La Gran Vía, entre otros. Además de estar a una cuadra de la reconocida carrera 70.
Para llegar a este agradable apartamento, subimos unas descansadas escaleras hasta el tercer piso, allí nos encontramos con un iluminado salón-comedor, a mano derecha tenemos un gran balcón. 
Si continuamos a mano izquierda, tenemos el interior de la casa, caminando por el pasillo observamos el baño social (completo), dos alcobas, la cocina integral abierta con barra americana en vidrio, el patio y en el fondo la alcoba principal con su baño privado. Todas las alcobas tienen espaciosos closet y ventanas.
Las grandes ventanas en todo el apartamento hacen que se sienta un ambiente ameno, aireado además de acogedor. 
No se paga administración y el estrato es 3.
Si quieres conocer más de esta gran oportunidad de inversión, no dudes en llamarme y/o contactarme, soy tu agente inmobiliaria de confianza.
</t>
  </si>
  <si>
    <t>625cb2ce1f183b958483b04b</t>
  </si>
  <si>
    <t xml:space="preserve">Área 65 m2, tres alcobas, dos baños, sala comedor,cocina integral,   zona de ropas, estudio, parqueadero privado, y cuarto útil.
Portería 24 horas, piscina, salón social, cancha múltiple, turco, sendero, zona mascotas, zona verde, juegos infantiles.  
Buenas rutas de transporte, cerca al mall gran vía, Comercial Arcadia, Clínica las Américas, D1. 
</t>
  </si>
  <si>
    <t>1b7a999caffdd3ac3b9bd28b</t>
  </si>
  <si>
    <t xml:space="preserve">El inmueble tiene 97mt2 construidos y distribuidos en: Piso en cerámica y madera laminada, salón comedor, 3 alcobas, 2 closets, 1 vesiter, 2 baños, cocina integral, zona de ropa, calentador, red de gas natural, parqueadero.
Edificio con video portero, parqueadero de visitantes, ascensor panorámico.
El área del inmueble va sujeta a verificación de escrituras.  
Lemont Inmobiliaria
</t>
  </si>
  <si>
    <t>03abb50a66d8be96e17c4bcf</t>
  </si>
  <si>
    <t>Casa de aproximadamente 135 m2, ubicado en el sector de Belén Rosales, cerca a la unidad deportiva de belén y al parque malibú, casa con buenos acabados, amplios espacios y buena iluminación, cuenta con fácil acceso a transporte publico.</t>
  </si>
  <si>
    <t>0e7f60018ad5e604b26d864d</t>
  </si>
  <si>
    <t xml:space="preserve">Se vende Apartamento en Rodeo Alto, área 45 metros, 3 alcobas 2 baños parqueadero común,
Unidad cerrada. 
Cerca al centro comercial Arkadia 
</t>
  </si>
  <si>
    <t>e9818c3b037d7a614b158178</t>
  </si>
  <si>
    <t xml:space="preserve">Unidad cerrada de solo casas , loma de los Bernal a 3 cuadras de la av. 80, estrato 5, garaje mas parqueadero, portería y vigilancia 24horas, 280mil administración, parque infantil, salon social-teatro, red GAS, cercano a centros comerciales, clinicas, teatros, supermercados
</t>
  </si>
  <si>
    <t>a8f5f198c95e182973ab96d7</t>
  </si>
  <si>
    <t xml:space="preserve">EXCELENTE APARTAMENTO EN VENTA  - MEDELLÍN
El inmueble corresponde a un (1) apartamento ubicado en los pisos trece (13) y catorce (14), ubicados en el Edificio Baleares P.H. septor del Poblado. La distribución interna del inmueble es la siguiente: en el primer nivel se encuentra una sala de estar con baño social, cocina tipo americano, sala, comedor, estudio, terraza y una alcoba con baño. El segundo nivel se compone por tres alcobas con baño y vestier, sala principal, baño y jacuzzi.
Esta propiedad es un inmueble ofertado por CISA, para mayor información, contáctanos.
</t>
  </si>
  <si>
    <t>0edf293e0accaf4d337412b3</t>
  </si>
  <si>
    <t xml:space="preserve">APARTAMENTO UBICADO EN LA CIUDAD DE MEDELLÍN 
Se vende apartamento en el septor el Tesoro. El inmueble objeto de avalúo corresponde a un (1) apartamento ubicado en el piso décimo quinto (15) del Edificio 1 de la Urbanización Entrepinos P.H. Presenta la siguiente distribución: Edificio 1 Apartamento INT 1501. Hall de acceso, espacio para sala principal, auxiliar y comedor, baño social, balcón, cocina integral, balcón, zona de ropas, habitación y baño de servicio, hall de habitaciones, área de biblioteca, tres (3) habitaciones cada una con vestier y baño privado.
Esta propiedad es un inmueble ofertado por CISA, para mayor información, contáctanos.
</t>
  </si>
  <si>
    <t>caa3c026d18bfd858a479c09</t>
  </si>
  <si>
    <t>SE VENDE APARTAMENTO EN EL POBLADO SECTOR CASTROPOL en {"id_zona":293486,"zona":"Poblado","id_ciudad":496,"id_empresa":52436,"location_id":null} - Medellín - Antioquia</t>
  </si>
  <si>
    <t>7acc9edf0ebc89f68339c6f0</t>
  </si>
  <si>
    <t>Cod Inmobiliaria: CA-1027. Casa en Los Colores / estadio Norte de dos niveles, sala comedor, cocina integral, patio, estudio, seis alcobas en segundo piso, alcoba de servicio, garaje, zona verde, jardín, buen estado, ideal para oficinas</t>
  </si>
  <si>
    <t>dfe78ca628bdca724bb9bfac</t>
  </si>
  <si>
    <t>PV-2138. Apartamento en San Antonio de Prado, cuenta con dos habitaciones con closet, un baño con cabina en vidrio templado, sala comedor, zona de ropas, cocina integral, piscina para niños, parque infantil, placa deportiva y zonas verdes.</t>
  </si>
  <si>
    <t>72deb3d89aab318e5c7892a4</t>
  </si>
  <si>
    <t>&lt;b&gt;VENTA APARTAMENTO EN LA MILAGROSA ANTARES&lt;/b&gt;&lt;br&gt;&lt;br&gt;Apartamento en La Milagrosa, estrato 2 piso 19 con ascensor.&lt;br /&gt;
Comodidades: Sala/Comedor, cocina semi Integral con red de gas, 2 alcobas, 2 closers, 1 ba&amp;ntilde;o cabinado, balc&amp;oacute;n, piso en cer&amp;aacute;mica, zona de ropas, cir&amp;oacute;fono, parqueadero com&amp;uacute;n para moto y carro&lt;br /&gt;
&lt;br /&gt;
&lt;br /&gt;
CODIGO : 1038222&lt;br /&gt;&lt;br&gt;&lt;br&gt; Características adicionales: &lt;br&gt; - Agua corriente&lt;br&gt;- Sala&lt;br&gt; &lt;br&gt;&lt;br&gt; Ref#679739.</t>
  </si>
  <si>
    <t>f251c6eb74ec47b29b8a7a1a</t>
  </si>
  <si>
    <t>APARTAMENTO EN VENTA SANTA MONICA MEDELLIN ZONA 3 LAURE Urbanizacin la Alborada, 1 Piso 3 alcobas con closet, 2 baos, cocina integral, sala-comedor, biblioteca, pisos de cermica.Portera 24 horas, zona verde, juegos infantiles.Cerca a Ciudadela Universitaria de Occidente, Instituto Cristbal Colon, Liceo Salazar y Herrera, Colegio las Mercedarias, Iglesia el Divino Maestro, Mara Madre del Redentor.Transporte al Centro, Integrado al Metro.Todo tipo de negocios en la zonaExcelentes condiciones ambientales.Arrendamientos Promobienes Ltda 2500481Alberto Vlez M. 3116350819</t>
  </si>
  <si>
    <t>e7a54f6c5c74fbcc74df9c80</t>
  </si>
  <si>
    <t>Apartamentos para la Venta en Belén la Palma, Edificio con 9 pisos, cercano a la Avenida 80 y al centro comercial los molinos, completamente terminados, con muy buenos acabados, espacios bien distribuidos e iluminados, cada apartamento cuenta con un parqueadero y un cuarto útil.  Disponibles ocho apartamentos entre segundo y octavo piso.   Construcción tradicional, ascensor.</t>
  </si>
  <si>
    <t>6816d138fadc4283e2346fb0</t>
  </si>
  <si>
    <t>Apartamento con espacios amplios, buenos acabados, muy buena iluminacin natural, cerca al segundo parque de laureles, la calle 33 y l avenida nutibara, el apartamento cuenta con un parqueadero doble lineal y uno sencillo, adicional tiene dos patios amplios y balcn.</t>
  </si>
  <si>
    <t>e703a8dd6763dee154ffc6e4</t>
  </si>
  <si>
    <t>SE VENDE CASA ESQUINERA SECTOR SURAMERICANA 
Primer piso cuenta con salas comedor, baño social, 2 parqueaderos, clóset para guardar herramientas y otro para utensilios, patio, cocina con 2 despensas, mesa para planchar, clósets de ropas,cuarto de servicio mas un baño:  En el segundo piso encontramos 5 habitaciones con sus respectivos clóset, 3 baños, sala de Tv, estudio con clósets, hall, balcón, escaleras de acceso estrato 5 antes $1.200.000.000 ahora $950.000.000 millones.NORMA PARA CONTRUIR Código de polígono  Z4 _CN1_27Categoría MEDIA MIXTURA  Tratamiento  Z4_C1_27Densidad habitacional 330Densidad por venta de derecho 390Indice de construcción 3.1Indice con venta de derecho 3.7Altura normativa no aplica </t>
  </si>
  <si>
    <t>f8d4acdd7f1ade5c43548610</t>
  </si>
  <si>
    <t xml:space="preserve"> Venta de Apartamento de 2 habitaciones, 2 baños, salón - comedor, balcón, cocina integral y zona de ropas. Cerca a las Palmas, en excelente estado, amplio e iluminado,  Con transporte publico, conexión al metro, facilidad de acceso ,muy cerca a Centros Comerciales, una amplia zona comercial, restaurantes, supermercados y todo lo necesario muy cerca. 
</t>
  </si>
  <si>
    <t>1f5af07cc9b76bbca6954b44</t>
  </si>
  <si>
    <t xml:space="preserve">Confortable apartamento con un area de de 111.14 metros distribuidos en 3 alcobas la principal con vestier y closet, 2 baños completos mas un baño social, balcon con excelente vista, cocina integral, zona de ropas independiente, 2 parqueaderos independientes y cuarto util.
El edificio cuenta con porteria diurna, piscina, turco, terraza y salon social.
Se encuentra cerca a la iglesia de santa gema, centro comercial viva laureles, centro comercial los molinos.
</t>
  </si>
  <si>
    <t>76ecee41c0931b47a46ca509</t>
  </si>
  <si>
    <t>Acogedor, iluminado, fresco, tranquilo moderno y con acabados de buen gusto son las características de este apartamento ubicado en el barrio los colores muy cerca a la carrera 80 zona de expansión y proyección urbanística.El  apartamento cuenta con un área de 92 metros,3 habitaciones, 2 baños, cocina integral,patio de ropas, balcón, parqueadero,. El sector cuenta con amplia oferta de servicios de transporte.</t>
  </si>
  <si>
    <t>9751bfbbea824f3c43d5c4ec</t>
  </si>
  <si>
    <t xml:space="preserve">Venta de hermoso apartamento moderno, ubicado en uno de los mejores sector de El Poblado; cercano al sector de La Calera y al centro comercial El Tesoro; cuenta con un área de 240 m2 aproximadamente (incluye balcón y terraza); área cubierta: 198 m2. Consta de sala comedor, balcón y terraza con vista a la ciudad, 3 habitaciones, más cuarto de servicio, 4 baños, biblioteca, 2 parqueaderos paralelos para 3 vehículos y cuarto útil. La unidad tiene 4 piscinas, 2 gimnasios, 2 salones sociales, 2 parques infantiles, salón de tv y salones de juegos. Tiempo de construcción: 8 años, administración: $550.000, predial: $1.400.000.
ACLARACIÓN: Toda la información proviene de fuentes que se consideran fidedignas y está sujeta a cambios de precio, áreas u otras condiciones, la venta, o la retirada sin previo aviso. No se hace declaración en cuanto a la exactitud de la descripción. Todas las áreas y detalles son aproximados y la información deberá ser confirmada por el cliente. Todos los derechos sobre los contenidos, fotografías, videos y gráficos son reservados y no podrán ser usados en otro sitio web.
</t>
  </si>
  <si>
    <t>47692620cd402fd389a3f537</t>
  </si>
  <si>
    <t>Casa para venta ubicada en rodeo alto la cual consta de 3 habitaciones, 4 baños cabinados. cocina integral, sala comedor, red de gas, zona de ropas, balcón y piso en cerámica.
En unidad cerrada con portería las 24 horas, parqueadero común, piscina para adultos, piscina para niños, cancha de futbol, cancha de basquetbol, salón social, billar, zona bbq y juegos infantiles
Área de 120 mt2.</t>
  </si>
  <si>
    <t>c486f8633151a89e4a067ba2</t>
  </si>
  <si>
    <t>&lt;b&gt;VENTA APARTAMENTO 66.7 mt2 REMODELADO RODEO ALTO EN UNIDAD COMPLETA&lt;/b&gt;&lt;br&gt;&lt;br&gt;Apartamento acogedor en la zona de Rodeo Alto, con un &amp;aacute;rea construida 66 m2, iluminado, acogedor, en unidad completa para disfrutar en familia, zonas verdes, piscina, muro de escalar para ni&amp;ntilde;os, zona para mascotas, seguridad 24/7. &lt;br /&gt;
 &lt;br /&gt;
Esta casa est&amp;aacute; disponible &amp;uacute;nicamente para la venta.&lt;br /&gt;
&amp;Aacute;rea: 66.7 m2 &lt;br /&gt;
3 alcobas &lt;br /&gt;
Sala comedor + cocina integral lineal + Red de gas + Zona de ropas&lt;br /&gt;
2 ba&amp;ntilde;os &lt;br /&gt;
1 balcones&lt;br /&gt;
Parqueadero descubierto&lt;br /&gt;
Parqueadero visitantes&lt;br /&gt;
Administraci&amp;oacute;n: $190.000 (mensual)&lt;br /&gt;
Predial: $225.000 (trimestral)&lt;br /&gt;
Inversi&amp;oacute;n: 245 millones (negociable).&lt;br /&gt;
Estrato 4&lt;br /&gt;
Unidad cerrada, vigilancia 24 horas + parqueadero visitantes + Piscina + Sal&amp;oacute;n social + muro de escalada para ni&amp;ntilde;os&lt;br /&gt;
Localizada en un sector residencial de Rodeo Alto &lt;br /&gt;
Cerca de zona comercial, Av. 80, restaurantes y muy buenas v&amp;iacute;as de transporte.&lt;br /&gt;
Un lugar para invertir o vivir en el sector.&lt;br /&gt;
 &lt;br /&gt;
 &amp;iexcl;Te invitamos a conocerlo!&lt;br /&gt;
(+57) 313 652 4687 John Duque / @areavital.inmobiliaria&lt;br /&gt;
&lt;br /&gt;&lt;br&gt;&lt;br&gt; Características adicionales: &lt;br&gt; - Agua corriente&lt;br&gt;- Habitación principal&lt;br&gt;- Estudio&lt;br&gt; &lt;br&gt;&lt;br&gt; Ref#841701.</t>
  </si>
  <si>
    <t>b6495162237519e43fee670a</t>
  </si>
  <si>
    <t>&lt;b&gt;APARTAMENTO EN LA MOTA&lt;/b&gt;&lt;br&gt;&lt;br&gt;Vendo hermoso apartamento sector la mota piso 13 hermosa vista a la ciudad &amp;aacute;rea 66 m 3 alcobas con closet 2 ba&amp;ntilde;os terminados sala comedor amplia cocina integral zona de ropas balc&amp;oacute;n muy amplio parqueadero privado cubierto unidad con gimnacio, sauna, turco,  dos piscinas,  zona verde cancha de squash, cancha de mini golf, 2 parques de  juegos infantiles, estrato 5&lt;br /&gt;&lt;br&gt;&lt;br&gt; Características adicionales: &lt;br&gt;  &lt;br&gt;&lt;br&gt; Ref#841379.</t>
  </si>
  <si>
    <t>6473f8fdb1a741bb73b852de</t>
  </si>
  <si>
    <t>Cuenta con 3 Alcobas, 3 baños, estudio, biblioteca, cocina integral  con reforma, habitación de servicio, sala, comedor, balcón, panel solar, cuarto útil y parqueadero cubierto. 
La unidad cuenta con porteria 24 horas.Ubicada en la nueva villa de aburra, cerca al centro comercial los molinos, al metro plus de la 80, y a la iglesia santa Gema.</t>
  </si>
  <si>
    <t>1a155dba6278dd4cd3b10ba3</t>
  </si>
  <si>
    <t xml:space="preserve">Apartamento en el sector de Santa Teresita - Laureles, edificio de 8 pisos, el apto es de dos niveles, dos habitaciones en el primer nivel con balcon pequeño cada una, más balcon en el área social, en el segundo nivel está un estidio con posibilidad de ser tercera habitación, baño y zona de ropas, en total tiene 3 baños, dos abajo y uno arriba, terraza , doble parqueadero lineal, cuarto util, porteria de día y cámaras de seguridad en el edificio.
</t>
  </si>
  <si>
    <t>b1f0659e957a7cf0643cd1e4</t>
  </si>
  <si>
    <t xml:space="preserve">Nuevo para estrenar! en proceso de terminado, Area 80m², 3 alcobas la principal con baño y vestier y las dos auxiliares con closet, 2 baños cabinados, cocina integral, zona de ropas, balcón, acabados de lujo, parqueadero y cuarto útil.
PH.
Cerca a Supermercados, iglesias, rutas de transporte.
</t>
  </si>
  <si>
    <t>f6b5324cac5ea6654e305644</t>
  </si>
  <si>
    <t>5f064424973703e92ee7155d</t>
  </si>
  <si>
    <t xml:space="preserve">Area 58m², 2 Alcobas Con Sus Respectivos Closet, Alcoba Principal Con Baño, 2 Baños Cabinados, Sala Comedor, Cocina Integral, Zona De Ropa Independiente, Balcon, Cuarto Util, Piso En Porcelanato y Madera Laminada, Red De Gas Natural, Calentador a Gas, Parqueadero Privado, Piso 3 Con Ascensor.
Unidad Cerrada Con Porteria las 24 Horas, Parqueadero De  Visitantes, Zonas Verdes, Cancha Polideportiva, Gimnasio, Piscina, Salon Social, Zona De BBQ, Juegos Infantiles, Turco.
Cerca a la Avenidad 80, Euro de los Bernal, Exito Gran Avenidad y Buenas Rutas De Transporte.
</t>
  </si>
  <si>
    <t>45c6380c3fad4db59e8f78ee</t>
  </si>
  <si>
    <t xml:space="preserve">Venta, Apartamento en la América, Medellín
Apartamento iluminado con vista a zonas verdes, 74M2, 3 alcobas con su respectivo closet, 3 baños con ducha de hidromasajes, sala comedor, piso en porcelanato, ventanal, cocina integral con mesón en quarztone, zona de ropas y parqueadero.
Edificio con citófono,  juegos de niños, ascensor y parqueadero de visitantes
Fácil acceso a transporte público, estaciones del metro, ubicado cerca de supermercados, establecimientos comerciales, parques, zonas deportivas, colegios, universidades, sector residencial.
Proser Inmobiliaria S.A.S
</t>
  </si>
  <si>
    <t>21ddbddcbf55296a73603b78</t>
  </si>
  <si>
    <t xml:space="preserve">Venta de Apartamento con área de 59 m2,piso 8 cocina integral, 2 alcobas, 1 baño, biblioteca posile segundo baño, sala-comedor, zona de ropa, balcón y parqueadero con util. Unidad con piscina, salón social, turco, juegos infantiles y portería 24 horas y parqueadero de visitantes
VALOR $ 270.000.000
</t>
  </si>
  <si>
    <t>56d4d8805f7aaa850c907e1b</t>
  </si>
  <si>
    <t xml:space="preserve">Vendo Apartamento en Belén sector Malibú, con un área construida de 62 m2.
Tiene 3 habitaciones (principal con baño), sala, comedor, cocina integral, baño social, balcón, biblioteca, zona de ropas, parqueadero y cuarto útil.
Unidad cerrada con portería y vigilancia las 24 horas. Salón social, piscina, placa deportiva, parque infantil y sendero con jardín.
Cerca a la Unidad Deportiva de Belén, centros comerciales y fácil acceso a transporte público.
Valor Predial: $314.900 pesos trimestral
Valor Administración: $237.000 pesos
Valor Pedido: $330’000.000 de pesos, Negociables
Urve Inmobiliria Colombia / Sebastián Ruiz
</t>
  </si>
  <si>
    <t>aad7865de28e717c26983b4a</t>
  </si>
  <si>
    <t>Amplio apartamento en la mejor ubicación de Laureles Santa Teresita con la comodidad de 4 parqueaderos y 4 cuartos útiles.</t>
  </si>
  <si>
    <t>1e0e16a3dd20a8e974108477</t>
  </si>
  <si>
    <t xml:space="preserve">SEA Confiable vende apartamento de 52m2 en Robledo Pajarito a estrenar, en zona residencial con buen transporte publico. Está ubicado en urbanización cerrada con vigilancia 24 horas, áreas comunes, piscina, gym,, salón social, área infantil. El apartamento cuenta con 3 habitaciones con closets, 2 baños cabinados, salón-comedor, cocina integral con excelentes acabados, balcón. Si quieres conocerlo CONTACTANOS!
</t>
  </si>
  <si>
    <t>1a0b6eefdff76cd67bac490a</t>
  </si>
  <si>
    <t xml:space="preserve">Área 87 m2, 3 alcobas, principal con baño y vestier, mas baño social, sala, comedor, estudio, cocina integral amplia, zona de ropas, balcón, parqueadero privado, cuarto útil, ascensor y red de gas.
Unidad cerrada con vigilancia nocturna, sistema domotica (video portero), parqueadero de visitantes, piscina, salón social, y zona infantil.
Cerca al parque de Pilarica, ITM, pascual bravo, D1, Justo y bueno, iglesias, excelentes rutas de transporte.  
</t>
  </si>
  <si>
    <t>946be16928c06b54f873edfb</t>
  </si>
  <si>
    <t>&lt;b&gt;VENDO SOLO CONTADO ROBLEDO&lt;/b&gt;&lt;br&gt;&lt;br&gt;Vendo SOLO CONTADO apartamento, robledo las margaritas, &amp;aacute;rea 45 mts aprox, sala comedor, 2 alcobas una doble con closet y una normal sin closet,  1 ba&amp;ntilde;o para terminar, , cocina hermosa integral, zona de ropas, piso 4, admon $60 mil, estrato 2, con deuda hipotecario con davivienda, informes clara ramirez&lt;br /&gt;&lt;br&gt;&lt;br&gt; Características adicionales: &lt;br&gt;  &lt;br&gt;&lt;br&gt; Ref#622256.</t>
  </si>
  <si>
    <t>2f7a484a80c9b27c15c4cc19</t>
  </si>
  <si>
    <t>Apartamento de 57 Mtrs2 Aprox. por confirmar sobre escrituras. Con buenas rutas de transporte, excelente iluminación y muy buenos espacios, ideal para disfrutar de los buenos momentos en familia. Ubicado en excelente sector, cerca a el Mall Indio.</t>
  </si>
  <si>
    <t>dc7af4ca704220778ea73871</t>
  </si>
  <si>
    <t>aa563a8443ee720f9637775c</t>
  </si>
  <si>
    <t>&lt;b&gt;VENDO APARTAMENTO CRISTO REY&lt;/b&gt;&lt;br&gt;&lt;br&gt;Vendo hermoso apartamento en Cristo Rey &amp;aacute;rea aproximada 71 m muy amplio cuenta con 5 alcobas cocina integral 2 ba&amp;ntilde;os primer piso muy central estrato 3 libre de hipotecas y de todo gravamen informes Clara Ram&amp;iacute;rez&lt;br /&gt;&lt;br&gt;&lt;br&gt; Características adicionales: &lt;br&gt;  &lt;br&gt;&lt;br&gt; Ref#622266.</t>
  </si>
  <si>
    <t>0c7ccad0be3903a5f5355d89</t>
  </si>
  <si>
    <t xml:space="preserve">Apartamento ubicado en Medellin en el barrio Rodeo Alto, tiene un área de 80 m2, distribuidos en 3 habitaciones, 3 baños, sala-comedor, cocina integral, 1 estudio, cuenta además con parqueadero privado.
Se encuentra en unidad cerrada con piscina, juegos infantiles, zonas verdes  y portería las 24 horas.
</t>
  </si>
  <si>
    <t>b4fb353592318fc282ba18af</t>
  </si>
  <si>
    <t>Venta de Apartamento para remodelar en sector milla de oro, cerca a todo. Bancos, centros comerciales, hoteles, restaurantes y supermercados. Con un área de 146 m2 muy bien distribuidos. Cuenta con 3 alcobas + servicio, estudio, balcón con vista a verde, sala, comedor, cocina integral, zona de ropas, Parqueadero doble paralelo y útil.
La unidad cuenta con piscina, turco, sauna, gimnasio, juegos infantiles, terraza, salón social, una zona verde muy arborizada, parqueadero visitantes y portería 24 horas.</t>
  </si>
  <si>
    <t>799a53526bc512af05918ff8</t>
  </si>
  <si>
    <t>&lt;b&gt;VENDO EN  BELEN RINCON&lt;/b&gt;&lt;br&gt;&lt;br&gt;Vendo amplio apartamento belen rincon primer piso &amp;aacute;rea 64 metros aproximados 3 alcobas con cl&amp;oacute;set 2 ba&amp;ntilde;os sala comedor cocina integral zona de ropas informes Clara Ram&amp;iacute;rez&lt;br /&gt;&lt;br&gt;&lt;br&gt; Características adicionales: &lt;br&gt;  &lt;br&gt;&lt;br&gt; Ref#622260.</t>
  </si>
  <si>
    <t>ba30d74274d442e758bb4da8</t>
  </si>
  <si>
    <t>&lt;b&gt;VENDO  CASA RODEO BAJO&lt;/b&gt;&lt;br&gt;&lt;br&gt;Vendo amplia casa en rodeo bajo SOLO DE CONTADO NO BANCOS &amp;aacute;rea aproximada 250 4 alcobas con cl&amp;oacute;set sala y comedor cocina integral 3 ba&amp;ntilde;os terminados tres niveles el &amp;uacute;ltimo piso qued&amp;oacute; como un aparta lock acabados lujosos 2 parqueaderos cubierto y descubierto gimnasio cancha juegos infantiles y sal&amp;oacute;n social administraci&amp;oacute;n $200000 estrato 4 informes Clara Ram&amp;iacute;rez&lt;br /&gt;&lt;br&gt;&lt;br&gt; Características adicionales: &lt;br&gt;  &lt;br&gt;&lt;br&gt; Ref#622259.</t>
  </si>
  <si>
    <t>1dffeed965903585088c9d46</t>
  </si>
  <si>
    <t>Casa en venta en propiedad horizontal 
Sector Velodromo 
Primer piso. Pedido $550  Millones.. area contruida 240 metros cuadrados, 5 habitaciones, + la habitación de servicio, sala grande y comedor, garaje doble, 3 patios
3 baños, cocina amplia, en la parte de atrás tiene un 2 piso  donde se encuentra la quinta habitación, estrato 5
Sector muy tranquilo. </t>
  </si>
  <si>
    <t>2e66cc8eeced1d56afb7c41e</t>
  </si>
  <si>
    <t>Apartamento para la venta ubicado en el sector de Pilarica, cuenta con buenos espacios, buena iluminación y vista, terraza con área de 33 mts. unidad con zonas comunes completas, buenas vías de acceso y buen fluido de transporte público, cerca al cc Florida y hospital Pablo Tobón Uribe.</t>
  </si>
  <si>
    <t>6c08725b184da2ee0ce3e3a7</t>
  </si>
  <si>
    <t>°APARTAMENTO DUPLEX (DOBLE ALTURA) LAURELES EL NOGAL
 Área 140 m2 + 20 terraza 
Predial COP 430.000 trimestral
Administración COP 140.000 mes
•3 habitaciones
•3 baños remodelados
•Sala/Comedor
•Cocina integral remodelada
•Biblioteca o posible habitación principal. 
•Cuarto de ropas amplio
•Patio Ropas
•Terraza
•Balcón
•Parqueadero
•Gas EPM
•3° piso sin ascensor. 
Cerca de 2 iglesias, 2 centros comerciales, Zonas comerciales y zona Rosa, bancos, supermercados y fruver, universidades, transporte (buses y metroplus), ciclo rutas, no trancones. 
Precio de Venta - COP $ 450 millones</t>
  </si>
  <si>
    <t>6ada3bb8d1f3c131f9705288</t>
  </si>
  <si>
    <t xml:space="preserve">Venta de apartamento en la zona de Conquistadores, Medellín. Tiene una ubicación privilegiada, cerca de centros comerciales y zonas de entretenimiento. Cerca de transporte púbico, centros comerciales. Es un amplio apartamento reformado. Tiene 2 habitaciones, a principal muy amplia con vestier, baño, estudio y balcón. Tiene un baño auxiliar, amplia zona de ropas con alcoba de servicio y cocina abierta integrada con las areas sociales. Tiene un parqueadero y portería.
</t>
  </si>
  <si>
    <t>78c34383f6f8559d71aff18f</t>
  </si>
  <si>
    <t>&lt;b&gt;Se vende apartamento Calasanz Medellín&lt;/b&gt;&lt;br&gt;&lt;br&gt;Apartamento en conjunto residencial ubicado en Medell&amp;iacute;n sector Calasanz; cuenta con las siguientes caracter&amp;iacute;sticas:&lt;br /&gt;
&amp;bull;	54.23 m2&lt;br /&gt;
&amp;bull;	Tres habitaciones&lt;br /&gt;
&amp;bull;	Dos ba&amp;ntilde;os&lt;br /&gt;
&amp;bull;	Cocina integral&lt;br /&gt;
&amp;bull;	Sala comedor&lt;br /&gt;
&amp;bull;	Red de gas&lt;br /&gt;
&amp;bull;	Zona de ropas&lt;br /&gt;
&amp;bull;	Balc&amp;oacute;n&lt;br /&gt;
&amp;bull;	Estrato 4&lt;br /&gt;
&amp;bull;	Piso 18&lt;br /&gt;
&amp;bull;	Sin parqueadero&lt;br /&gt;
&amp;bull;	Administraci&amp;oacute;n: 161.000&lt;br /&gt;
&amp;bull;	Predial valor trimestre: 100.000&lt;br /&gt;
El conjunto residencial cuenta con:&lt;br /&gt;
&amp;bull;	Porter&amp;iacute;a &lt;br /&gt;
&amp;bull;	C&amp;aacute;maras de vigilancia&lt;br /&gt;
&amp;bull;	Juegos infantiles&lt;br /&gt;
&amp;bull;	Sal&amp;oacute;n social&lt;br /&gt;
&amp;bull;	Cancha&lt;br /&gt;
&amp;bull;	Piscina&lt;br /&gt;&lt;br&gt;&lt;br&gt; Características adicionales: &lt;br&gt;  &lt;br&gt;&lt;br&gt; Ref#610194.</t>
  </si>
  <si>
    <t>f2aacf6a2da1ae2a863a77bd</t>
  </si>
  <si>
    <t xml:space="preserve">Se vende hermoso apartamento, tiene 3 habitaciones, 2 baños, parqueadero, para estrenar, muy bien ubicado, cerca a clinica de occidente, al cerro nutibara, tiene 80 mts2.
</t>
  </si>
  <si>
    <t>31b1ae20477df1c6da5970eb</t>
  </si>
  <si>
    <t xml:space="preserve">Venta Apartamento Rodeo Alto Medellín. Cerca de zonas verdes, supermercados. Muy transporte público alimentador del metro, alimentador del metro plus y ruta de Guayabal.   Cómodo y agradable con vista hacia lugares con naturaleza.  Unidad cerrada con ascensor, zona de juegos, piscina, portería 24 horas
3 habitaciones con closet,Cocina integral,Sala comedor,2 baños,Zona de ropa
Parqueadero cubierto
</t>
  </si>
  <si>
    <t>6efed80d68462767acd24b38</t>
  </si>
  <si>
    <t xml:space="preserve">Consta de sala y comedor, cocina integral, 4 alcobas con closet, red de gas, 1 patio, 1 garaje, 2 baños cabinados.
Casa en primer piso incluye un aparta estudio que se puede rentar, No tiene deuda.
Cerca de la 80, al estadio, a la zona de patinaje y al centro comercial los molinos
</t>
  </si>
  <si>
    <t>83365c3a639d7b3f518eac31</t>
  </si>
  <si>
    <t xml:space="preserve">
            Se vende apartaestudio de 40mts, tiene cocina integra, sala, baño social, balcon, una habitación con closet y baño, parqueadero, tercer piso con ascensor. Cerca al segundo parque de Laureles, al malll Laureles, colegios, universidades, restaurantes, muy buenas rutas de transporte.
            INFO 3220207 ó 3177597155
</t>
  </si>
  <si>
    <t>d2c8739cd0bd2e280f8925f4</t>
  </si>
  <si>
    <t>Tranquilo, iluminado,fresco y excelente ubicación son las características de este hermoso apartamento ubicado en el occidente zona de expansión y proyección urbanística de la ciudad.el entorno se caracteriza por su tranquilidad, limpieza, seguridad y amplia oferta de parques y zonas deportivas.El sector cuenta con amplia oferta de servicios de transporte.</t>
  </si>
  <si>
    <t>bbe40ee17e3f1545665e2c76</t>
  </si>
  <si>
    <t xml:space="preserve">Área 42 m2, 1 alcoba, 1 baño, sala comedor, cocina integral, zona de ropas.
Porteria las 24 horas, parqueadero de visitantes.
Cerca a iglesias, supermercados, rutas de trasnprte, cerca al primer parque de la laureles.
</t>
  </si>
  <si>
    <t>218f282986d5ac7f58c71239</t>
  </si>
  <si>
    <t>Mattis Inmobiliaria te ofrece apartamento de construccin tradicional ubicado en la Avenida Oriental. El inmueble posee 3 habitaciones con closet, 2 baos, 2 salas, comedor, cocina integral, biblioteca, balcn, parqueadero privado, cuarto til y adems tiene una ubicacin privilegiada ya que al estar el Centro de Medelln encuentras cerca todo lo que necesitas. Comunicate con nosotros para brindarte toda la informacin de esta propiedad.</t>
  </si>
  <si>
    <t>63cc9922d6f690c7f2efd4df</t>
  </si>
  <si>
    <t>Vendo apartamento para estrenar cerca al parque de la milagrosa area 52 metros CODIGO: 447-9743 COMODIDADES 2 HABITCIONES 2 BAÑOS SALA COMEDOR COCINA INTEGRAL RED DE GAS BALCON ZONA DE ROPAS PISO CERAMICACON PARQUEADERO UTIL UNIDAD CON ASCENSOR ASESOR MARTA LUZ MARTINEZ ARISTIZABAL CEL 3004208571</t>
  </si>
  <si>
    <t>361abdc90f5a00d2c4e23d3b</t>
  </si>
  <si>
    <t xml:space="preserve">CASA  EN  PRIMER PISO  EN VENTA.
AREA DE: 164  METROS, CON  DOS PARQUEADEROS  LINEALES.
CON  3- HABITACIONES  MAS  SERVICIO
3- BAÑOS,2 PATIOS,SALA  Y  COMEDOR, CUARTO  UTIL, COCINA INTEGRAL
ESTRATO  5,  CUENTA CON  ESPACIOS  MUY  GENEROSOS.
TRASNPORTE  PUBLICO   CERCANO, MUY  ILUMINADA.
</t>
  </si>
  <si>
    <t>d15baf272039c45524aaacfb</t>
  </si>
  <si>
    <t xml:space="preserve">Casa en Venta en Belén Malibú, 165m2, segundo piso con 4 alcobas más alcoba de servicio, 3 baños en total, Vestier, sala y comedor independientes, cocina y patio de ropas. Garaje electrónico.
Cerca de Unidad Deportiva de Belén, Iglesia Jesucristo de los Santos, Cetro Comercial Unicentro, Universidad pontificia Bolivariana. Amplias rutas de transporte urbano. Parque Belén Malibú. 
</t>
  </si>
  <si>
    <t>4a264367204dc82eb98de05c</t>
  </si>
  <si>
    <t xml:space="preserve">Apartaestudio de 1 alcoba con 42 m2 ,1 baño ,1 vestier, garaje cubierto con su cuarto útil, parqueadero visitantes, portería 24 horas, ascensor, estrato 5, red de gas, shut de basuras, unidad cerrada, y piso en ceramica.
Dos Terrazas lounge con BBQ, Solarium: Turco, sauna, Jacuzzi, Zona Cardio: Bicicleta, elíptica y caminadora, zona de lavadoras con secadora
</t>
  </si>
  <si>
    <t>6d5d0f850380759d54ee34ba</t>
  </si>
  <si>
    <t>Apartamento en venta en una de las mejores urbanizaciones de la Loma de los bernal: 
87 M2 
3 HABITACIONES 
2 BAÑOS
1 parqueadero
1 cuarto util
Adm 279.000
Predial 600.000
Zona social 
Piscina 2 
Sauna, turco
Cancha de mini golf y voleyplaya 
Sendero o caminar 
Zona de picnic
Gimnasio dotado 
4 salones sociales y uno para fiestas de niños 
Salón de juego de mesas
2 Canchas 
-SKATE PARK
Mini mercado</t>
  </si>
  <si>
    <t>96341ae9314fbb544c683153</t>
  </si>
  <si>
    <t>Apartamento en Venta Loma el Indio en {"id_zona":164391,"zona":"El Poblado","id_ciudad":496,"id_empresa":19681,"location_id":null} - Medellín - Antioquia</t>
  </si>
  <si>
    <t>88fc1fe24eb5e1468186d197</t>
  </si>
  <si>
    <t xml:space="preserve">Área 58 m2, 2 alcobas, 2 bañso, sala comedor, biblioteca, cocian integral, zona de ropas, parquaedero privado.
Porteria las 24 horas, zonas verdes, juegos infantiles, salón social, cancha, piscina, juegos, zona de de asados.
Cerca a iglesias san matias apostol, mall santana, rutas de trasnporte, supermercados.
</t>
  </si>
  <si>
    <t>a5225d227331e9b4b337e51d</t>
  </si>
  <si>
    <t xml:space="preserve">Se vende apartamento 67 metros primer piso cuenta con 3 habitaciones sala, comedor, cocina zona de ropas, 2 baños, balcón ,unidad con piscina, cancha, parque infantil, gimnasio, ascensor, salón social, parqueadero de visitantes, cercano a los hospitales y universidades. 
Parqueadero Comun 
Agende una cita ya para conocer esta propiedad.
Nota: Pueden haber diferencias en las áreas suministradas en ésta publicación, al momento de la negociación se deben verificar por escrituras públicas debidamente registradas.
</t>
  </si>
  <si>
    <t>1d0cd7a493b53ee47ef4abd4</t>
  </si>
  <si>
    <t xml:space="preserve">Se vende Apartamneto en el sector de Robledo parte alta , espacios ventilados e iluminiaddos , cerca La antigua vía a Santa Fe de Antioquia ,Recién terminado de lujo Increíbles acabados luces led e indirectas ,calentador, red de gas, piso 2 , remodelaciones en cocina, baños e iluminación son para estrenar , Cocina con mesón y barra en Quarstone, madera Resistente a la humedad, cubierta y campana nueva , Excelente opcion para inversionistas. 
</t>
  </si>
  <si>
    <t>18b272614feac592288047cb</t>
  </si>
  <si>
    <t xml:space="preserve">Excelente ubicacion en la que se encuentra este apartamento, un lugar tranquilo y muy tradicional, cercano a la UPB en Laureles, sector Malibú.
Es un tercer piso sin ascensor y cuenta con porteria virtual.
Cuenta con 3 alcobas, dos baños, alcoba de servicio y parqueadero. En una remodelcion cerraron el balcon, pero en tal caso se puede devolver.
Administracion 220.000
Predial anual 1.000.000
</t>
  </si>
  <si>
    <t>48bd899f17cc5026e11b3399</t>
  </si>
  <si>
    <t>&lt;b&gt;&lt;/b&gt;&lt;br&gt;&lt;br&gt;Vendo hermosisima casa estrato 5 &amp;aacute;rea 150 metros aproximados parqueadero cubierto sala comedor cocina integral zona de ropas patio 3 alcobas estudio 3 ba&amp;ntilde;os cabinados piscina cancha de futbolito juegos infantiles detr&amp;aacute;s de la cl&amp;iacute;nica las Am&amp;eacute;ricas excelente ubicaci&amp;oacute;n valor de la administraci&amp;oacute;n$316000 mensual&lt;br /&gt;&lt;br&gt;&lt;br&gt; Características adicionales: &lt;br&gt;  &lt;br&gt;&lt;br&gt; Ref#784345.</t>
  </si>
  <si>
    <t>c9ce66c68e5d0ab280ecf097</t>
  </si>
  <si>
    <t>Hermoso Apartamento de 132 metros, ( por confirmar por escritura), el apto cuenta con dos alcobas y un estudio grande que podría acondicionarse como una tercera alcoba; tiene dos baños, es un tercer piso sin ascensor, cuenta con parqueadero cubierto, es un solo apartamento por piso, queda cerca de la avenida 33 y de santa gema.</t>
  </si>
  <si>
    <t>3602d268731070c11a32fec3</t>
  </si>
  <si>
    <t>&lt;b&gt;204 CASTELLANA 340&lt;/b&gt;&lt;br&gt;&lt;br&gt;Se vende c&amp;oacute;modo apartamento de 104 mts en La Castellana, sector estrato 5, edificio de propiedad horizontal, en zona residencial, tercer piso, no ascensor, circuito cerrado de televisi&amp;oacute;n. El inmueble consta de: sala, comedor, balc&amp;oacute;n, estudio, cocina integral, red de gas, zona de ropas, 3 alcobas, 3 closets, 2 ba&amp;ntilde;os completos, piso en cer&amp;aacute;mica, parqueadero privado. Vende DEL TORO S.I. (myr.roc).&lt;br /&gt;&lt;br&gt;&lt;br&gt; Características adicionales: &lt;br&gt; - Comedor diario&lt;br&gt;- Agua corriente&lt;br&gt;- Habitación principal&lt;br&gt;- Sala&lt;br&gt; &lt;br&gt;&lt;br&gt; Ref#783003.</t>
  </si>
  <si>
    <t>77699b1978a62c4b5db63ba9</t>
  </si>
  <si>
    <t xml:space="preserve">Area 65 m2. Cuenta con 3 habitaciones, 2 baños, sala comedor, cocina Semi integral, zona de ropas y parqueadero privado cubierto. Piso 3 por escalas. 
Unidad cerrada con zona verde. Los accesos funcionan con control.  Administración 171 mil. Predial 184 mil Trimestral.
Ubicado en zona de alta valorización por proyecto de metro de la 80. Excelente servicio de transporte integrados al metro y rutas de buses.
</t>
  </si>
  <si>
    <t>14f7fc5ee7885ca8df24d51d</t>
  </si>
  <si>
    <t>&lt;b&gt;203 AMÉRICA 340&lt;/b&gt;&lt;br&gt;&lt;br&gt;Se vende c&amp;oacute;modo y lindo apartamento de 84 mts en La Am&amp;eacute;rica, sector estrato 4, hacia el lado de La Floresta en zona residencial, s&amp;eacute;ptimo piso, ascensor, circuito cerrado de televisi&amp;oacute;n. El inmueble consta de: sala, comedor, balc&amp;oacute;n, estudio, cocina integral, red de gas, zona de ropas, 3 alcobas, 3 closets, 2 ba&amp;ntilde;os completos, piso en cer&amp;aacute;mica, parqueadero privado. Vende DEL TORO S.I. (myr.Ad).&lt;br /&gt;&lt;br&gt;&lt;br&gt; Características adicionales: &lt;br&gt; - Comedor diario&lt;br&gt;- Agua corriente&lt;br&gt;- Habitación principal&lt;br&gt;- Sala&lt;br&gt; &lt;br&gt;&lt;br&gt; Ref#782999.</t>
  </si>
  <si>
    <t>4764cabe1eac3326bc9358b7</t>
  </si>
  <si>
    <t xml:space="preserve">El inmueble tiene 60mt2 construidos y distribuidos en: Piso en cerámica, salón comedor,  2 alcobas, 2 closets, 2 baños, cocina integral, zona de ropa, calentador, red de gas natural, parqueadero, cuarto útil.
Unidad con portería 24 horas, parqueadero visitante y juegos de niños.
El área del inmueble va sujeta a verificación de escrituras.  
Lemont Inmobiliaria
</t>
  </si>
  <si>
    <t>76b06eead91d069eb4a56fce</t>
  </si>
  <si>
    <t>SEA Confiable vende apartamento de primer piso ubicado en Aranjuez; el apartamento cuenta con local comercial independiente y baño, está ubicado sobre vía principal, cercano al metro plus, al supermercado Éxito, a 4 cuadras del parque de aranjuez y 15 minutos del centro de Medellín. 
El apartamento cuenta con cocina, 2 habitaciones y posibilidad de una tercera, zona de lavado, 2 baños y 2 patios. 
Excelente oportunidad para negocio! 
¡CONTACTANOS!</t>
  </si>
  <si>
    <t>b111aba57ad5f7446a25b016</t>
  </si>
  <si>
    <t xml:space="preserve">Área 61 m2, 2 alcobas, 2 baños, sala comedor, cocina integral, zona de ropas, balcón, parqueadero privado, cuarto útil.
Porteria las 24 horas, zonas verdes, juegos infantiles, salón social, cancha, piscina, turco, gimnasio, párquedearo de visitantes.
Cerca a iglesias, superemrcados, rutas de trasnporte, tiendas d1, exito de la 80, universidades,
</t>
  </si>
  <si>
    <t>65aa19acbee5bdda70cfa181</t>
  </si>
  <si>
    <t xml:space="preserve">El inmueble tiene 92mt2 construidos y distribuidos en: Piso en porcelanato, salón comedor, 3 alcobas, 3 closets, 2 baños, cocina integral, zona de ropa, calentador, red de gas natural, parqueadero, cuarto útil.
Edificio con ascensor y citófono.
El área del inmueble va sujeta a verificación de escrituras.  
Lemont Inmobiliaria
</t>
  </si>
  <si>
    <t>617de260e66cc01fba634a6a</t>
  </si>
  <si>
    <t xml:space="preserve">VENDO APARTAMENTO MEDELLIN, BOMBONA, ubicado en el centro de Medellin, cercanias al exito de san antonio, avenida oriental, el palo, la playa y comfama de san ignacio.
Apartamento con 3 habitaciones, principal con baño y closet, habitaciones 1 y 2 con closet, habitacion del servicio, sala y comedor, biblioteca, baño social con ducha, red de gas, el apartamento tiene parqueadero cubierto. Unidad cerrada con vigilancia 24 horas, ubicacion en zona central de Medellin, cercano la av oriental, Exito, estacion del metro y excelentes rutas de transporte.
</t>
  </si>
  <si>
    <t>8a1fe57b11fc21ad3a4d3c4c</t>
  </si>
  <si>
    <t>CODIGO: 9089 APARTAMENTO EN VENTA EN EL SECTOR ESTADIO: 2 habitaciones, 2 baños, sala comedor, estudio, balcón, cocina integral, red de gas, zona de ropas, 1 parqueadero cubierto, shut de basura, piscina, cancha, salón social, GYM. Predial: 386.000 T</t>
  </si>
  <si>
    <t>a1c2d869e048eba782818365</t>
  </si>
  <si>
    <t>Apartamento con espacios amplios, buenos acabados, iluminacin natural, no le da poniente, con transporte publico cercano, en unidad cerrada completa.</t>
  </si>
  <si>
    <t>99e738ae0e5af8d04deeef34</t>
  </si>
  <si>
    <t>Te ofrecemos apartamento en venta en Laureles. El inmueble cuenta con 3 habitaciones, 4 baños, sala, comedor, cocina integral, terraza amplia, jacuzzi, estudio, zona de ropas, cuarto y baño de servicio, parqueadero y cuarto útil. La unidad tiene ascensor, salón social, juegos infantiles, gimnasio, sauna, turco, zonas verdes y parqueadero de visitantes. Comunícate con nosotros para visitar esta propiedad.</t>
  </si>
  <si>
    <t>07b60c092ec7b24b7be11178</t>
  </si>
  <si>
    <t>Te invitamos a conocer este cmodo y agradable apartamento, con amplios ventanales que llenan de luz y de vida cada uno de sus espacios interiores. Posee un balcn de gran espacio, sala y comedor con el espacio ideal para tus reuniones familiares y una cocina integral abierta con su barra tipo americana que se integra perfectamente con el resto del inmueble. Tres alcobas cuentan con closet y a la alcoba principal posee bao y vestier individual. Cuenta con espacio funcional de estudio, zona de ropas independiente y jardn interior. Adems, un cuarto til de gran capacidad y un parqueadero sencillo cubierto. Edificio con vigilancia diurna, ubicado en un entorno exclusivo, cerca a la avenida 33 y la avenida 80, supermercados y zonas comerciales. Comuncate con nosotros para brindarte toda la informacin que requieres sobre esta propiedad.</t>
  </si>
  <si>
    <t>84562710378685c440d8f69d</t>
  </si>
  <si>
    <t>&lt;b&gt;SE VENDE CASA EN CATALUÑA &lt;/b&gt;&lt;br&gt;&lt;br&gt;Casa de 3 niveles con 3 alcobas, con closet, 2 ba&amp;ntilde;os, sala-comedor, cocina integral red de gas, zona de ropas, piso en cer&amp;aacute;mica. &lt;br /&gt;
&lt;br /&gt;
Ubicada en Catalu&amp;ntilde;a cerca a la Iglesia. Sector tranquilo, con buenas rutas de acceso.&lt;br /&gt;
&lt;br /&gt;
CODIGO 2127.&lt;br /&gt;
&lt;br /&gt;&lt;br&gt;&lt;br&gt; Características adicionales: &lt;br&gt; - Agua corriente&lt;br&gt;- Habitación principal&lt;br&gt;- Sala&lt;br&gt; &lt;br&gt;&lt;br&gt; Ref#763013.</t>
  </si>
  <si>
    <t>b895571aa46bc4532c74f0a4</t>
  </si>
  <si>
    <t>Plaza Navarra:
3 habitaciones, 2 baños, calentador, full acabados.
las zonas comunes de la unidad cuentan con juegos infantiles, chorros de agua, zona BBQ, Gimnasio, salón Social, canchas, zonas húmedas con piscinas, sauna, turco y jacuzzi.
Propiedad con muy buenos acabados los cuales se ajustan a la distribución de sus espacios</t>
  </si>
  <si>
    <t>b0392906dc61ad343f45d1b6</t>
  </si>
  <si>
    <t>&lt;b&gt;M2869683. SE VENDE APARTAMENTO EN SECTOR DE SAN JOAQUIN - LAURELES.&lt;/b&gt;&lt;br&gt;&lt;br&gt;M2869683. Apartamento exterior en venta sector San Joaquin, sector tranquilo, poco flujo vehicular, cerca a Universidad Pontificia Bolivariana, parque San Joaquin, restaurantes, facil acceso a vias principales, rutas de transporte publico y servicios complementarios. Piso en porcelanato, hall de acceso, sala comedor, estudio, estar de tv, biblioteca, 3 alcobas con ba&amp;ntilde;o en la principal y vestier, cocina integral abierta tipo americano, balcon y parqueadero cubierto. Edificio con vigilancia 12 hrs, citofonia y circuito cerrado de tv.&lt;br /&gt;
&lt;br /&gt;
&lt;br /&gt;&lt;br&gt;&lt;br&gt; Características adicionales: &lt;br&gt; - Agua corriente&lt;br&gt;- Habitación principal&lt;br&gt;- Estudio&lt;br&gt;- Depósito&lt;br&gt; &lt;br&gt;&lt;br&gt; Ref#762536.</t>
  </si>
  <si>
    <t>c32d333526b3919666fc0197</t>
  </si>
  <si>
    <t>&lt;b&gt;SE VENDE APARTAMENTO EN MANRIQUE&lt;/b&gt;&lt;br&gt;&lt;br&gt;Apartamento de 3 alcobas con closet, 2 ba&amp;ntilde;os, sala-comedor, cocina integral, red de gas, zona de ropas, piso en cer&amp;aacute;mica, segundo piso.&lt;br /&gt;
&lt;br /&gt;
Ubicado en Manrique cerca al Justo y Bueno, y al Supermercado las Granjas. Cuenta con amplios y agradables espacio, excelentes rutas de acceso. &lt;br /&gt;
CODIGO 2125&lt;br /&gt;
&lt;br /&gt;&lt;br&gt;&lt;br&gt; Características adicionales: &lt;br&gt; - Agua corriente&lt;br&gt;- Habitación principal&lt;br&gt;- Sala&lt;br&gt; &lt;br&gt;&lt;br&gt; Ref#763001.</t>
  </si>
  <si>
    <t>6be67fcfaa534d2adb82b75b</t>
  </si>
  <si>
    <t>&lt;b&gt;M2869766. APARTAMENTO EN VENTA EN LOS CONQUISTADORES / LAURELES.&lt;/b&gt;&lt;br&gt;&lt;br&gt;M2869766. Apartamento exterior en venta sector Los Conquistadores, sobre via principal, cerca a Autopista sur, Parque del Rio Medellin, Av.33, supermercados de cadena, facil acceso a vias principales, rutas de transporte publico y una gran variedad de servicios complementarios. Piso en porcelanato, puerta de seguridad, hall de acceso, sala comedor, biblioteca, estar de tv, 3 alcobas con ba&amp;ntilde;o en la principal y closet, cocina integral abierta, y parqueaderos paralelos cubiertos. Edificio con ascensor, citofonia y circuito cerrado de tv.&lt;br /&gt;
&lt;br /&gt;
&lt;br /&gt;&lt;br&gt;&lt;br&gt; Características adicionales: &lt;br&gt; - Agua corriente&lt;br&gt;- Habitación principal&lt;br&gt;- Estudio&lt;br&gt; &lt;br&gt;&lt;br&gt; Ref#762638.</t>
  </si>
  <si>
    <t>1af3bb032e1396d8d9b9a702</t>
  </si>
  <si>
    <t>Apartamento en Venta en Laureles, cerca de la iglesia Santa Teresita y Bulerías, Hermoso apartamento totalmente reformado, 2 Alcobas amplias, la principal con baño, vestier y Balcón, alcoba familiar con closet y baño externo. Zona social amplia con sala, comedor, balcón y cocina abierta con barra,   alcoba de servicio, zona de ropas, red de gas. parqueadero doble lineal y cuarto útil.  Portería Diurna, de 7 -1 y de 2 a 6 y Ascensor. puertas francesas en alcobas y baños,  luz led, pisos en PVC , baños cabinados y enchapados en piedra natural. cocina con mesones en quartzon, torre de hornos, lava vajillas, cajones para varios usos. un lindo apartamento en un sector maravilloso de la ciudad.</t>
  </si>
  <si>
    <t>b5dbe6ffb987076d39f690c8</t>
  </si>
  <si>
    <t>8e046bd7f5cd650d92a74fee</t>
  </si>
  <si>
    <t>Vendo Apartamento en Medellin sector Rodeo Alto
Área: 54mts² 
◾ *APTO EN RODEO ALTO, MEDELLIN.*  
Área de 54 mts2 en Urbanización residencial completa, ubicado en Belén, sector Rodeo Alto. Cerca a Supermercados, Transporte público, CC Arkadia, Clínica de las Américas, Mall de la Mota, etc. 
Cuenta con :
3 alcobas, 2 baños. 
Sala, comedor.
Cocina integral, piso cerámica. 
Piso #21 con hermosa vista a la ciudad. . 
Piscina, Gym, Salón social, Portería 24 hrs, etc ... 
Parqueaderos visitantes. 
Admon $140.000 aprox. 
VALOR VENTA: $170.000.000
VENDE URVE INMOBILIARIA COLOMBIA S.A.S</t>
  </si>
  <si>
    <t>79e4fd29bd955ab8043d2678</t>
  </si>
  <si>
    <t xml:space="preserve">Apartamento de 293mts, cuenta con Lobby de estrada, balcón encerrado en vidrio, sala principal, salón de TV, 4 Alcobas, con sus respectivos closets, Comedor principal, 3 Baños Cabinados, 1 de ellos no está remodelado, 3 patios tapados con sus respectivos desagües, en uno de ellos con comedor auxiliar, cocina integral, red de gas natural, pisos laminados en áreas 
sociales y alcobas, corredor y cocina en piso granito pulido de roca...
Esta propiedad es ideal para hostal, oficinas de representación , o para dividirla y sacar 2 aptos, la propiedad NO  tiene Garaje.
SE ACEPTA PERMUTA
</t>
  </si>
  <si>
    <t>777407bbd26ec6d09bdb1f56</t>
  </si>
  <si>
    <t xml:space="preserve">Venta de apartamento en muy buen estado, con excelente distribución y amplios espacios que generan comodidad y frescura. Con cercania al restaurante Asia y al Hotel Intercontinental.
Area aproximada de 200m2 con 3 alcobas mas servicio, 3 baños mas baño de servicio, estudio, 2 salas, cocina integral abierta, zona de ropas independiente, segundo piso con ascensor, parqueadero doble lineal, cuarto úti.
Edificio con porteria 24 horas, parqueadero de visitantes, piscina, zonas verdes.
</t>
  </si>
  <si>
    <t>c9c4796af2dd79f11d98751c</t>
  </si>
  <si>
    <t>&lt;b&gt; APARTAMENTO RODEO ALTO&lt;/b&gt;&lt;br&gt;&lt;br&gt;Vendo hermoso apartamento Solo DE CONTADO,  espectaculares acabados &amp;aacute;rea 60 metros aproximados 3 alcobas con closet 2 ba&amp;ntilde;os hermos&amp;iacute;simos sala comedor balc&amp;oacute;n con hermosa vista a la ciudad espectacular cocina zona de ropas piso en porcelanato segundo piso cuarto &amp;uacute;til parqueadero cubierto ascensor estrato 4&lt;br /&gt;&lt;br&gt;&lt;br&gt; Características adicionales: &lt;br&gt;  &lt;br&gt;&lt;br&gt; Ref#840415.</t>
  </si>
  <si>
    <t>17eb1abfad1227f13f6c4ddb</t>
  </si>
  <si>
    <t>&lt;b&gt;APARTAMENTO EN VENTA EN ROBLEDO SECTOR ROBLEDALES 40 MT²&lt;/b&gt;&lt;br&gt;&lt;br&gt;Apartamento de 40mt&amp;sup2;, sectro Robledales, tiene  2 alcobas, 1 ba&amp;ntilde;o, salon comedor, piso en ceramica, cocina integral, red de gas.&lt;br /&gt;
Estrato 2&lt;br /&gt;
Parqueadero comun para carro y moto.&lt;br /&gt;
Unidad cerrada con porteria las 24 horas, camaras de vigilancia, la unidad cuenta con piscina, juegos infantiles y area social.&lt;br /&gt;
Apartamento ubicado en el sectro de Robledales, cerca del tanque de agua de Robledo, cerca del aparque de Robledo, cerca del Colegio Ferrini y a tan solo 8 minutos del &amp;eacute;xito de Robledo&lt;br /&gt;
&lt;br /&gt;&lt;br&gt;&lt;br&gt; Características adicionales: &lt;br&gt; - Agua corriente&lt;br&gt;- Habitación principal&lt;br&gt; &lt;br&gt;&lt;br&gt; Ref#840748.</t>
  </si>
  <si>
    <t>c44ebf4c64d24f491789c7b9</t>
  </si>
  <si>
    <t>&lt;b&gt;1122123 SE VENDE APARTAMENTO EN SIMON BOLIVAR&lt;/b&gt;&lt;br&gt;&lt;br&gt;SE VENDE APARTAMENTO EN SIMON BOLIVAR &lt;br /&gt;
 &lt;br /&gt;
Excelente ubicaci&amp;oacute;n, buenas rutas de transporte, cerca al &amp;Eacute;xito de laureles y a la glorieta de la 35 ,apartamento con un &amp;aacute;rea 120 metros cudrados,tercer piso d&amp;uacute;plex, en el tercer piso hay 3 alcobas con closet, , 2 ba&amp;ntilde;os, sala comedor, cocina integral y terraza, en el cuarto piso hay un mezanine con 2 alcobas, 1 closet, ba&amp;ntilde;o, sala y balcon. &lt;br /&gt;
&lt;br /&gt;&lt;br&gt;&lt;br&gt; Características adicionales: &lt;br&gt; - Agua corriente&lt;br&gt;- Habitación principal&lt;br&gt;- Sala&lt;br&gt; &lt;br&gt;&lt;br&gt; Ref#840826.</t>
  </si>
  <si>
    <t>271de6f95128f1407fb6889d</t>
  </si>
  <si>
    <t xml:space="preserve">Hermosa casa grande de 94 mt en primer piso, ubicada en el barrio Lorena (Laureles), recién remodelada incluyendo cambio de alcantarillado, acueducto, red de gas y red eléctrica con polo a tierra, con acabados de lujo, muy iluminada, cuenta con 3 habitaciones cada una con closet y la principal con baño privado, baño social, sala comedor independientes, cocina integral, estudio, patio de ropas independiente, cuarto útil pequeño, closet de linos.
La casa esta ubicada cerca al Centro Comercial Viva Laureles, a 4 cuadras del segundo parque de Laureles y a dos cuadras de la Avenida Nutibara
Estrato: 4
Predial Anual: 340.000
</t>
  </si>
  <si>
    <t>75bf0e4a178b73c29f637d13</t>
  </si>
  <si>
    <t xml:space="preserve">Apartamento completamente remodelado, con excelentes y modernos acabados, cerca al segundo parque y Mall Viva Laureles, consta de 3 alcobas, alcoba del servicio, balcón, pisos en cerámica, baños ahorradores, con cabina en vidrio templado, zona de ropas independiente, parqueadero doble lineal (caben 3 carros pequeños), cuarto útil, zona tranquila y residencial, cerca de todos los servicios. Cuenta con plazoleta amplia con sauna y turco, ideal para ejercicios al aire libre, trote o caminar.
</t>
  </si>
  <si>
    <t>a8c1cd09d6bd9ad7eec5ebca</t>
  </si>
  <si>
    <t xml:space="preserve">Hermoso apartamento,totalmente remodelado ubicado a tres cuadras de Santa Teresita. Cocina integral,zona de ropas independiente,habitación principal con baño, balcón y vestier. Cerca a supermercados,transporte y restaurantes. Con parqueadero,cuarto útil,ascensor y vigilancia 24 horas 7 días a la semana.
</t>
  </si>
  <si>
    <t>272b76b8aa85967078228190</t>
  </si>
  <si>
    <t xml:space="preserve">El inmueble tiene 56mt2 construidos y distribuidos en: Piso en cerámica, salón comedor, 3 alcobas, 2 closets, 2 baños, cocina integral, zona de ropa, calentador, red de gas natural.
Unidad con portería 24 horas, salón social, juego de niños, zonas verdes, piscina, zona BBQ
El área del inmueble va sujeta a verificación de escrituras.  
Lemont Inmobiliaria
</t>
  </si>
  <si>
    <t>604adc2f876ad74126f34427</t>
  </si>
  <si>
    <t xml:space="preserve">Vendo casa primer piso con garaje en Belén la gloria, tres habitaciones dos baños sala comedor, garaje y patio,cerca a la avenida 80 súper mercados, centros comerciales, precio negociable 
</t>
  </si>
  <si>
    <t>eb2c3eeb00ab266750300e93</t>
  </si>
  <si>
    <t>&lt;b&gt;SE VENDE CASA EN LA FLORESTA&lt;/b&gt;&lt;br&gt;&lt;br&gt;CASA CON: SALA, COMEDOR, COCINAINTEGRAL, RED DE GAS,ZONA DE ROPAS, PATIO, 2 ALCOBAS, 1 BA&amp;Ntilde;O, PISO CERAMICA,HALL,MIRADOR,&lt;br /&gt;
&lt;br /&gt;
&lt;br /&gt;
&lt;br /&gt;
CODIGO: 1080246&lt;br /&gt;&lt;br&gt;&lt;br&gt; Características adicionales: &lt;br&gt; - Habitación principal&lt;br&gt;- Sala&lt;br&gt; &lt;br&gt;&lt;br&gt; Ref#740646.</t>
  </si>
  <si>
    <t>a8f3ff73a4bd0e860a930afe</t>
  </si>
  <si>
    <t>&lt;b&gt;Vendo apto 6to piso, ubicado en el barrio Calasanz &lt;/b&gt;&lt;br&gt;&lt;br&gt;Vendo apartamento piso 6 en unidad cerrada, ubicado en Calasanz &lt;br /&gt;
&lt;br /&gt;
El apartamento tiene:&lt;br /&gt;
&lt;br /&gt;
2 habitaci&amp;oacute;nes &lt;br /&gt;
2 ba&amp;ntilde;os&lt;br /&gt;
1 estudio &lt;br /&gt;
Cocina integral &lt;br /&gt;
Piso en cer&amp;aacute;mica &lt;br /&gt;
Calentador de gas &lt;br /&gt;
1 parqueadero cubierto &lt;br /&gt;
53 M2 &lt;br /&gt;
&lt;br /&gt;
La unidad tiene:&lt;br /&gt;
&lt;br /&gt;
Piscina adultos y ni&amp;ntilde;os &lt;br /&gt;
Placa deportiva &lt;br /&gt;
Sal&amp;oacute;n social &lt;br /&gt;
Zona para mascotas &lt;br /&gt;
Porter&amp;iacute;a 24 horas &lt;br /&gt;
Shut de basuras &lt;br /&gt;
Ascensor &lt;br /&gt;
Cerca de supermercados, droguer&amp;iacute;as, gimnasio &lt;br /&gt;
Administraci&amp;oacute;n: $187.100&lt;br /&gt;
Predial: $138.643- predial parqueadero trimestre: $17.553&lt;br /&gt;
&lt;br /&gt;
Precio: $230&amp;rsquo;000.000&lt;br /&gt;
C&amp;oacute;digo: 12&lt;br /&gt;
Referencia: 741701&lt;br /&gt;
&lt;br /&gt;
Por favor recordar: Sector, precio, c&amp;oacute;digo y referencia &lt;br /&gt;&lt;br&gt;&lt;br&gt; Características adicionales: &lt;br&gt; - Agua corriente&lt;br&gt;- Habitación principal&lt;br&gt; &lt;br&gt;&lt;br&gt; Ref#741701.</t>
  </si>
  <si>
    <t>1d625a449a7093051a909864</t>
  </si>
  <si>
    <t>&lt;b&gt;M2843845 A LA VENTA APARTAMENTO EN LA CASTELLANA, LAURELES&lt;/b&gt;&lt;br&gt;&lt;br&gt;M2843845. Apartamento exterior en venta en unidad cerrada el sector de La Castellana, cerca a Av. 80, &amp;Eacute;xito, Mall de Laureles, Universidad Adventista, restaurantes, f&amp;aacute;cil acceso a transporte publico y una gran variedad de servicios complementarios. Piso en cer&amp;aacute;mica, puerta de seguridad, hall de acceso, sala comedor, estar de tv, 2 alcobas con ba&amp;ntilde;o en la principal, cocina integral abierta tipo americano, balc&amp;oacute;n y parqueadero cubierto. Conjunto cerrado con citofonia.&lt;br /&gt;
&lt;br /&gt;
&lt;br /&gt;&lt;br&gt;&lt;br&gt; Características adicionales: &lt;br&gt; - Agua corriente&lt;br&gt; &lt;br&gt;&lt;br&gt; Ref#740603.</t>
  </si>
  <si>
    <t>bd1fc56439f2a9a418fdf5c0</t>
  </si>
  <si>
    <t>Apartamento de 3 alcobas con closet. 2 baños, sala comedor, balcón, cocina integral , barra americana, zona ropas, calentador a gas.
En buen estado de conservación, unidad con porteria 24 horas, cancha, turco, ascensor, Cerca al parque de Boston, Colegio María Auxiliadora, a solo 10 minutos del centro de Medellín.</t>
  </si>
  <si>
    <t>388e90fd8f23201c67583689</t>
  </si>
  <si>
    <t>Apartamento de 90 Mtrs Aprox. (Por confirmar sobre escrituras), acabados modernos, espacios amplios e iluminados, ubicado en sector residencial con fácil acceso a rutas de transporte.</t>
  </si>
  <si>
    <t>f04a1a87025bd93599978c01</t>
  </si>
  <si>
    <t>&lt;b&gt;M2844849 SE VENDE APARTAMENTO EN SECTOR SANTA TERESITA , LA AMERICA&lt;/b&gt;&lt;br&gt;&lt;br&gt;M2844849. Apartamento exterior en venta en el sector de Santa Teresita, sector tranquilo cerca a Universidad Adventista sede Medell&amp;iacute;n, colegio corazonista de Medell&amp;iacute;n, restaurantes, f&amp;aacute;cil acceso a v&amp;iacute;as principales, rutas de transporte publico y servicios complementarios. Piso en porcelanato, puerta de seguridad, hall de acceso, sala comedor, estar de tv, 3 alcobas con ba&amp;ntilde;o en la principal, cocina integral abierta y zona de ropa. Cuenta con citofonia.&lt;br /&gt;
&lt;br /&gt;
&lt;br /&gt;&lt;br&gt;&lt;br&gt; Características adicionales: &lt;br&gt; - Agua corriente&lt;br&gt; &lt;br&gt;&lt;br&gt; Ref#740707.</t>
  </si>
  <si>
    <t>ffbc697d9c206ec3372cb452</t>
  </si>
  <si>
    <t>&lt;b&gt;Vendo casa 1er piso con apto incluido, ubicado en Pedregal &lt;/b&gt;&lt;br&gt;&lt;br&gt;Vendo casa primer piso amplia y con apartamentos incluido, ubicada en en el barrio Pedregal&lt;br /&gt;
&lt;br /&gt;
La casa tiene:&lt;br /&gt;
&lt;br /&gt;
4 habitaciones &lt;br /&gt;
Sala comedor &lt;br /&gt;
Cuarto &amp;uacute;til &lt;br /&gt;
2 closet&lt;br /&gt;
2 ba&amp;ntilde;os 1 privado &lt;br /&gt;
2 patios &lt;br /&gt;
Cocina &lt;br /&gt;
Antejardin enrejado &lt;br /&gt;
&lt;br /&gt;
El apartamento tiene: &lt;br /&gt;
&lt;br /&gt;
Escalas de acceso en la parte de atr&amp;aacute;s &lt;br /&gt;
Entrada desde la calle por la misma casa &lt;br /&gt;
Es unifamiliar 2do con 3ero &lt;br /&gt;
&lt;br /&gt;
En el segundo tiene: &lt;br /&gt;
&lt;br /&gt;
Sala comedor &lt;br /&gt;
1 ba&amp;ntilde;o &lt;br /&gt;
Cocina&lt;br /&gt;
Balc&amp;oacute;n da al patio central de la casa &lt;br /&gt;
&lt;br /&gt;
En el tercer nivel tiene:&lt;br /&gt;
&lt;br /&gt;
2 habitaciones &lt;br /&gt;
Total de metros cuadrados de lote: 140m2 &lt;br /&gt;
Total metros construidos, incluido apto 220m2&lt;br /&gt;
Esta cerca al consumo &lt;br /&gt;
 &lt;br /&gt;
Precio: $260&amp;rsquo;000.000 negociables&lt;br /&gt;
C&amp;oacute;digo: 12&lt;br /&gt;
Referencia: 740633&lt;br /&gt;
&lt;br /&gt;
Por favor recordar: Sector, precio, cosido y referencia &lt;br /&gt;
&lt;br /&gt;&lt;br&gt;&lt;br&gt; Características adicionales: &lt;br&gt; - Agua corriente&lt;br&gt;- Habitación principal&lt;br&gt; &lt;br&gt;&lt;br&gt; Ref#740633.</t>
  </si>
  <si>
    <t>599fd54958a8024392af6c95</t>
  </si>
  <si>
    <t>&lt;b&gt;M2843783. SE VENDE CASA EN SECTOR LA MOTA - BELEN&lt;/b&gt;&lt;br&gt;&lt;br&gt;M2843783. Casa en venta en unidad cerrada en el sector de La Mota, cerca a la Av. 80, Clinica las Am&amp;eacute;ricas, centro comercial Arkadia, parques, unidad deportiva Mar&amp;iacute;a Luisa Calle, f&amp;aacute;cil acceso a v&amp;iacute;as principales, rutas de transporte publico y servicios complementarios. Piso en cer&amp;aacute;mica, dos niveles, hall de acceso, sala comedor, biblioteca, estar de tv, 3 alcobas con ba&amp;ntilde;o en la principal, cocina integral abierta, alcoba y ba&amp;ntilde;o de servicio, patio, antejard&amp;iacute;n, y parqueaderos independientes cubiertos. Conjunto cerrado con piscina, sal&amp;oacute;n social, parques infantiles, placa polideportiva, zonas verdes, vigilancia 24 hrs, citofonia y circuito cerrado de tv.&lt;br /&gt;
&lt;br /&gt;
&lt;br /&gt;&lt;br&gt;&lt;br&gt; Características adicionales: &lt;br&gt; - Agua corriente&lt;br&gt;- Estudio&lt;br&gt;- Cuarto de servicio&lt;br&gt; &lt;br&gt;&lt;br&gt; Ref#740489.</t>
  </si>
  <si>
    <t>aed1343395e2bfcb750d0bc8</t>
  </si>
  <si>
    <t>&lt;b&gt;M2844923 SE VENDE APARTAMENTO EN SECTOR DE SANTA TERESITA, LA AMERICA.&lt;/b&gt;&lt;br&gt;&lt;br&gt;M2844923. Apartamento exterior en venta en el sector de Santa Teresita, sector tranquilo, poco flujo vehicular, cerca a supermercados de cadena, restaurantes, droguer&amp;iacute;as, cl&amp;iacute;nica veterinarias y servicios complementarios. Piso en cer&amp;aacute;mica, puerta de seguridad, hall de acceso, sala comedor, estar de tv, 3 alcobas con ba&amp;ntilde;o en cada una, cocina integral abierta tipo americano, balc&amp;oacute;n y parqueadero cubierto. Edificio con ascensor, citofonia, y circuito cerrado de tv.&lt;br /&gt;
&lt;br /&gt;
&lt;br /&gt;&lt;br&gt;&lt;br&gt; Características adicionales: &lt;br&gt; - Agua corriente&lt;br&gt;- Depósito&lt;br&gt; &lt;br&gt;&lt;br&gt; Ref#740744.</t>
  </si>
  <si>
    <t>67a45c30f9981eabe6c66511</t>
  </si>
  <si>
    <t>Iluminado, moderno, excelente ubicación y vista son las características de este apartamento ubicado en el centro de Medellín sector bombona.Área de 40.4 metros,2 habitaciones, 1 baño, cocina integral.El entorno se caracteriza por su amplia zona comercial,parques, universidades.zona estratégica por ubicación: tranvía.</t>
  </si>
  <si>
    <t>f2fbf132478cc800e9f3c04f</t>
  </si>
  <si>
    <t xml:space="preserve">Se Vende Cesión de derechos apartamento en Calasanz, Medellín, sector de alta valorización, con futura  construcción del Metro ligero de la 80 a 4 minutos en vehículo, a 10 minutos en vehículo del centro de la ciudad.
Apartamento con una  Vista 180°a Medellín, garantizada por la ubicación del proyecto y la altura del mismo, no le da el poniente, es independiente(los muros no colindan con otros inmuebles, full acabados, excelente distribución de los espacios, El cuarto útil está ubicado en el mismo edificio residencial y no en el edificio de parqueaderos, lo que hace más cómodo para el propietario mover sus objetos.
Respaldo y garantía de una constructora de gran trayectoria y reputación como CONALTURA.
</t>
  </si>
  <si>
    <t>0b26414d4d0a7fa2f7439725</t>
  </si>
  <si>
    <t xml:space="preserve">Área 75 m2, 3 alcobas, 2 baños, sala comedor,  estudio, cocina integral, zona de ropas, balcón, parquaedero privado. cuarto útil.
Porteria las 24 horas, zonas verdes, juegos infantiles, salón social, cancha, piscina, turco, gimnasio, sala de juegos. 
Cerca a rutas de trasnporte, supermercados, exito de la 80, tiendas d1.
</t>
  </si>
  <si>
    <t>4ecf30dd811dd6a6591e48b5</t>
  </si>
  <si>
    <t xml:space="preserve">ESPECTACULAR CASA EN LAURELES
4 alcobas, 1 biblioteca, closets, 2 baños, uno en la habitación ppal y otro social, cocina integral, red de gas, zona de ropas, balcón, garage, 128m2 de lote, 240m2 construídos. Estupendo mantenimiento de la propiedad, con excelentes acabados y cuidado del inmueble.
$ 800.000.000
</t>
  </si>
  <si>
    <t>f676e43d8ed815bab596099f</t>
  </si>
  <si>
    <t xml:space="preserve">Apartamento ubicado en el barrio Rodeo Alto de Medellín, tiene un área de 64 m2, distribuidos en 3 habitaciones, la principal con vestier, 2 baños, zona de ropa, sala-comedor, cocina integral, balcón y estudio, cuenta además con parqueadero y cuarto útil.
Se encuentra en unidad cerrada con piscina para adultos y niños, turco, cancaha polideportiva, gimnasio, salón social, juegos infantiles, senderos y  portería las 24 horas.
</t>
  </si>
  <si>
    <t>581d8332d4033956b6aaf51d</t>
  </si>
  <si>
    <t xml:space="preserve">Se vende casa en Valle del Lili en un conjunto residencial, de tres niveles. En el primer piso consta de Aire acondicionado, consta de sala, comedor, bar, baño social, cocina americana integral, zona de oficios con lavadero. En el segundo piso, consta de Alcoba principal con amplio vestier, aire acondicionado blackout y persianas, vestier y baño, la otra habitación también tiene closet, blackout, persiana y aire acondicionado. En el tercer piso consta de Aire acondicionado, área para estudio, baño completo, y tercera alcoba con closet, y blackout con acceso a la amplia terraza con balcón, y con opción de ser construida.
*La casa se entrega con los 4 aires acondicionados, carpintería, blackouts y lámparas*
Zonas comunes: juegos infantiles, piscina para adultos y niños, baño turco, salón social con cocina y parqueadero para visitantes
TRAMITAMOS SU CRÉDITO - FINANCIAMOS HASTA EL 90% CON TODOS LOS BANCOS.
</t>
  </si>
  <si>
    <t>6293569c677165c21ada8188</t>
  </si>
  <si>
    <t xml:space="preserve">Apartaestudio ubicado en el sector Santa fé, cerca al aeropuerto Olaya Herrera, fácil acceso a vias principales, como avenida guayabal, la 10 del poblado, la 65, tiendas D1 y justo y bueno, zoologico, transporte publico a la mano, zona tranquila, piso 3 sin ascensor.
</t>
  </si>
  <si>
    <t>19d7895dc94b758890322b9a</t>
  </si>
  <si>
    <t xml:space="preserve">Área 82 m2, 3 alcobas, 2 baños, sala comedor, estar, cocina integral, zona de ropas, 2 balcones, parquaedero privado, cuarto útil.
Porteria las 24 horas, zonas verdes, juegos infantiles, salón social, cancha, piscina, turco, gimnasio, parqueadero de visitantes.
Ceraca  iglesia, supermercados, rutas de trasnporte, el consumo.
</t>
  </si>
  <si>
    <t>118537758b1f507803d92b53</t>
  </si>
  <si>
    <t xml:space="preserve">Apartamento ubicado en quinto piso, en la mejor ubicación de Laureles, cerca a centros comerciales, universidades, restaurantes  y con toda las facilidades del transporte.
Apartamento de 100 mts, zona social del apartamento con sala comedor amplia, balcón, ademas baño social, la cocina es amplia con red de gas y zona de ropas independiente, ademas alcoba de servicio con su baño. el área privada consta de tres alcobas. la principal con baño y closet, las auxiliares tienen closet.
El apartamento cuenta con parqueadero y cuarto útil, ademas tiene portería en el día.
</t>
  </si>
  <si>
    <t>bfc84746b12d05926cad2d67</t>
  </si>
  <si>
    <t>Casa Lote en venta, ubicada en el barrio el Veldromo, en una cuadra muy tranquila y residencial. Cerca de la carrera 78. Mide 220 metros construidos, estrato 4 y con aprovechamiento segn documento de curadura de 7 viviendas y un local comercial de 50 metros, cuenta con tres alcobas, dos baos, sala con chimenea, comedor, cocina integral, biblioteca, tres patios, garaje electrnico, zona de ropas y terraza. Precios: $690 millones. Predial. $460 trimestral. Whatsapp/telfono: +573182812296 +573167764819 http://</t>
  </si>
  <si>
    <t>0e0bd340b5846dd4198badb2</t>
  </si>
  <si>
    <t>88ca8fb803e2c47dc21e3182</t>
  </si>
  <si>
    <t>&lt;b&gt;SE VENDE CASA EN CAMPO AMOR &lt;/b&gt;&lt;br&gt;&lt;br&gt;Casa de 3 alcobas con closet, 2 ba&amp;ntilde;os, sala, sala-comedor, cocina integral, red de gas, 2 patios, piso en cer&amp;aacute;mica, segundo piso. &lt;br /&gt;
&lt;br /&gt;
Ubicada en Campo Amor cerca al parque de Cristo Rey. Cuenta con amplios, y agradables espacios, excelente sector, buenas rutas de acceso. &lt;br /&gt;
&lt;br /&gt;
CODIGO 2152.&lt;br /&gt;
&lt;br /&gt;&lt;br&gt;&lt;br&gt; Características adicionales: &lt;br&gt; - Agua corriente&lt;br&gt;- Habitación principal&lt;br&gt; &lt;br&gt;&lt;br&gt; Ref#789170.</t>
  </si>
  <si>
    <t>435eca302baf0f27c03bc73f</t>
  </si>
  <si>
    <t xml:space="preserve">Apartamento venta en el suroccidente de Medellin para estrenar. Sector las villas. Area total 78 m2. Tres habitaciones, dos baños, hall de entrada, sala comedor, cocina abierta, balcon, pequeño estudio, zona de ropas, un parqueadero privado, piso 13 con una vista espectacular. Edificio con porteria 24 horas, piscina, salon comunal y salon de juegos, zona BBQ, parque de niños, gimnasio
</t>
  </si>
  <si>
    <t>333ce0616c305bbd923ae098</t>
  </si>
  <si>
    <t>Apartamento de 53m2 en EN OBRA GRIS, para que lo personalices a tu gusto! Cuenta con tres habitaciones, dos baños, salón comedor, cocina, balcón y parqueadero. Perteneciente al proyecto 7 lunas de la constructora Capital, ubicado en el occidente del municipio de Medellín en el barrio Robledo, un sector con un gran desarrollo en infraestructura urbana. Sector campestre y tranquilo con una excelente vista, con buen servicio de transporte público.</t>
  </si>
  <si>
    <t>f5b3aa75b4d10257087e4bf3</t>
  </si>
  <si>
    <t>VENDO APARTAMENTO EN LA LOMA DE LOS BERNAL en {"id_zona":165124,"zona":"Loma De Los Bernal","id_ciudad":496,"id_empresa":27207,"location_id":null} - Medellín - Antioquia</t>
  </si>
  <si>
    <t>6442861220666a0852673c9c</t>
  </si>
  <si>
    <t>Venta Apartamento Belen Rincon Medellin en {"id_zona":349223,"zona":"Belen Rincon","id_ciudad":496,"id_empresa":20256,"location_id":null} - Medellín - Antioquia</t>
  </si>
  <si>
    <t>35fa87d506dcf4f78c9be2ca</t>
  </si>
  <si>
    <t xml:space="preserve">Se vende apartamento. Área 79 metros, 3 alcobas, 3 baños. No parqueadero. Quinto piso sin ascensor. Apartamento bien ubicado en Belén Rosales. Cerca a todo, tiendas supermercados, zona comercial y de comidas, iglesia, Unidad Deportiva de Belén, buenas vías de acceso, buen transporte público. 
</t>
  </si>
  <si>
    <t>87b74e0d09db025791826e9f</t>
  </si>
  <si>
    <t xml:space="preserve">Consta de 1 habitación, 2 baños, sala, comedor, cocina integral, vestier, zona de ropas, 1 parqueadero y  1 cuarto util.
El edificio cuenta con Ascensor, gimnasio,  salón social, sauna, turco, lobby. zona BBQ y portería 24 horas.
Apartamento con excelente ubicación.
</t>
  </si>
  <si>
    <t>1f312ab0c28f037bd2256f46</t>
  </si>
  <si>
    <t xml:space="preserve">Área 84 m2, 3 alcobas, 3 baños, mas alcoba de servicio, sala comedor, cocina integral, zona de ropas, 2 balcones, parqueadero privado, cuarto útil.
Porteria las 24 horas, zonas verdes, juegos infanmtiles, salón social, cancha, piscina, turco, gimnasio.
Cerca a iglesias, supermercados, consumo, olimpico, rutas de trasnporte.
</t>
  </si>
  <si>
    <t>873adc7f3e90b303f2f827ca</t>
  </si>
  <si>
    <t xml:space="preserve">3 habitaciones 2 baños, Piscina- salón social, portería 24 horas, entrada por la loma de los Bernal. PARQUEADERO COMÚN.
</t>
  </si>
  <si>
    <t>7f2abf0adaa3285bd352c7bb</t>
  </si>
  <si>
    <t xml:space="preserve">Área 110 m2, 3 alcobas, 3 baños, sala comedor, cocina integral, zona de ropas, balcón, estar,  parqueadero privado, cuarto útil.
Porteria las 24 horas, zonas verdes, juegos infantiles, salón social, cancha, piscina, turco, gimnasio.
Cerca a iglesias, supermercados, rutas de trasnporte.  exito colombia, universides.
</t>
  </si>
  <si>
    <t>ef86b443a4be271e8def48b3</t>
  </si>
  <si>
    <t>Apartamento con una excelente ubicación en el sector del velodromo, tercer piso sin ascensor, de tres habitaciones, dos baños, cocina integral mixta, salón, comedor ,balcón,  calentador de gas. estrato 4 sin administración, predial 110 mil trimestral.</t>
  </si>
  <si>
    <t>2057628464bc9360fc7afa4b</t>
  </si>
  <si>
    <t xml:space="preserve">Área 64 m2, 3 alcobas, principal con baño, mas baño social, sala comedor, cocina integral recién remodelada, balcón, parqueadero privado, dos ascensores por torre.
Unidad cerrada con portería 24h, zonas verdes, cancha polideportiva, gimnasio al aire libre, piscina, salón social, zona infantil, sauna y turco.
Cerca a la universidad de Medellin, Instituto Salesiano Pedro Justo Berrio, CC Los Molinos, iglesias y supermercados, excelentes rutas de transporte.
</t>
  </si>
  <si>
    <t>8695ae8502690489271a4372</t>
  </si>
  <si>
    <t>Portada Inmobiliaria te presenta este encantador Apartamento en el sector de Pilarica con 56 mts2 (por confirmar con escrituras), posee un entorno privilegiado para vivir, cuenta con unas amplias zonas comunes para compartir en familia, tiene acabados modernos, cerca a Centros Comerciales y Universidades, cuenta con fáciles vías de acceso y rutas de transporte publico contando con una excelente ubicación.</t>
  </si>
  <si>
    <t>f4b505c8b69c9bfd2b5851fa</t>
  </si>
  <si>
    <t xml:space="preserve">Área 138 m2, 3 alcobas, 3 baños, sala, comedor, biblioteca, cocina integral, zonas de ropas, terreza, patio, balcón, parquaedero privado, cuao útil.
Porteria las 24 horas, zonas verdes, juegos infantiles, salón social, cancha, piscina, turco, parquaedero de visitantes.
Cerca a iglesias, cerca al parque lleras, supermercados, exito, carulla, museo plabo escobar.
</t>
  </si>
  <si>
    <t>797ff064605e2c330e1c7d13</t>
  </si>
  <si>
    <t xml:space="preserve">Apartamento en venta ubicado en Santa Mónica, con área apróximada de 88 metros (por confirmar sobre escrituras), distribuidos en dos nives con 2 alconas cada una con closet, 2 baños, cocina integral, patio, zona de ropas independiente piso en cerámica en perfectas condiciones, gas nataral y calentador de paso,
cerca a la iglesia Divino Maestro
</t>
  </si>
  <si>
    <t>4dc5ea0ce6f4ce88d25e0a88</t>
  </si>
  <si>
    <t xml:space="preserve">Apartamento ubicado en la Unidad Residencial Trigales. ¡7 MILLONES DE DESCUENTO! precio del mercado 115M, con nosotros 108M. 12° piso con bonita vista. Cuenta con cocina integral, baños cabinados, habitaciones con closet, zona de ropas, red de gas y piso en cerámica. Shut de basuras y ascensor.
 Una de las unidades más completas y acogedoras de la zona. Portería 24 horas, juegos infantiles, salón social, etc. Zona de gran desarrollo urbano con excelentes rutas de transporte público.
</t>
  </si>
  <si>
    <t>d0e341b2c548c33dade56683</t>
  </si>
  <si>
    <t xml:space="preserve">Área 54 m2, 2 alcobas, 2 baños, sala comedor, estudio o posibilidad de la 3 alcoba, cocina integral, zona de ropas, parqueadero privado, vista panoramica.
Porteria las 24 horas, zonas verdes, juegos infantiles, salón social, piscina, parqueadero de visitantes.
Cerca a iglesias, San Matias de Apostol, supermercados, tienda D1, Mall Santana, rutas de transporte.
</t>
  </si>
  <si>
    <t>fdeea072ff7673dbe92f39a0</t>
  </si>
  <si>
    <t>apartamento de 55 mtrs2 Aprox. por confirmar sobre escrituras,espacios amplios e iluminados portería permanente,cerca centros comerciales, sector muy tranquilo el cual cuenta con varias rutas de buses.</t>
  </si>
  <si>
    <t>f8e955e3b614722a7aac675a</t>
  </si>
  <si>
    <t>&lt;b&gt;APARTAMENTO BELEN SAN  BERNARDO&lt;/b&gt;&lt;br&gt;&lt;br&gt;Vendo amplio apartamento en Bel&amp;eacute;n San Bernardo muy buena ubicaci&amp;oacute;n &amp;aacute;rea 71 m 3 alcobas con closet la principal con balc&amp;oacute;n sala comedor cocina integral zona de ropas parqueadero cubierto privado valor de la administraci&amp;oacute;n $50000 estrato 3&lt;br /&gt;&lt;br&gt;&lt;br&gt; Características adicionales: &lt;br&gt;  &lt;br&gt;&lt;br&gt; Ref#832525.</t>
  </si>
  <si>
    <t>00df100b0a24a7b330f23370</t>
  </si>
  <si>
    <t xml:space="preserve">Cod. 4295559 Spacios trae para ti amplio Apartamento que cuenta con 3 habitaciones, 2 closet, 1 vestier, 1 baño privado y1 baño social  ambos cabinados, enchapados y con calentador. Agradable cocina integral con horno, campana extractora y red de gas. Además sala, comedor, espacio amplio de  balcón con una  buena vista.El apartamento tiene zona de ropas, su piso es en porcelanato y excelentes acabados.También contarás con parqueadero cubierto privado y cuarto útil. La unidad residencial cuenta con seguridad 24 horas, ascensor, cámaras, shut de basuras, parqueadero de visitantes, piscina salón social, cancha de Fútbol, gimnasio, área de mascotas  y zonas verdes. Ubicado en un sector de alto crecimiento en la ciudad y cerca a Euro, Avenida 80 y Mall comerciales. Valor predial $430.000
</t>
  </si>
  <si>
    <t>0268d65074eea5a61e894f44</t>
  </si>
  <si>
    <t xml:space="preserve">Área 100 m2, 3 alcobas, principal con baño y vestier, 2 baños, sala comedor, estudio, cocina integral, zona de ropas, balcón, parqueadero privado cuarto útil, vista panoramica.
Porteria las 24 horas, zonas verdes, juegos infantiles, gimnasio,  piscina, turco, parqueadero de visitantes. 
Cerca al Mall Santana,  buenas rutas de transporte, a  3 minutos de la 80, Iglesia San Matias De Apostol.
</t>
  </si>
  <si>
    <t>d53016449268b9429dfb0de6</t>
  </si>
  <si>
    <t xml:space="preserve">Territorio Verde es un proyecto de apartamentos de vivienda de interés social (VIS), ubicado en Itagüí, sector San Gabriel. Ubicado en un lugar central con todos los servicios a la mano.
Se ceden derechos 3 alcobas, 2 baños, construccion tradiconal, 5 torres de 30 y 34 pisos; consta de zonas comunes como: Piscina para adultos y niños, turco juegos infantiles, 2 salones sociales, Salón múltiple con gimnasio semidotado, Espacio para oratorio.
</t>
  </si>
  <si>
    <t>66e8d842936969d41c809efa</t>
  </si>
  <si>
    <t>87efe456859f7922aaa163f5</t>
  </si>
  <si>
    <t>ESPECTACULAR CASA CON GENEROSOS ESPACIOS  Y UN HERMOSO LOTE EN EXCLUSIVO CONJUNTO RESIDENCIAL A SOLO 4 MINUTOS DEL TESORO. Puntos de referencia: A 4 minutos del Centro Comercial El Tesoro, a 3 minutos del Mall del Este, cerca a: Bancos, restaurantes, supermercados, 3 vías de acceso, colegio, transporte publico integrado, iglesia. La unidad residencial se caracteriza por la seguridad y las hermosas zonas verdes. casa: cocina independiente con generosos espacios, sala comedor independientes, zona de biblioteca o estudio, terraza con un hermoso jardín y lote, hall de alcobas, tiene 4 habitaciones cada una con baño, Vestier y balcón, terraza en el segundo nivel con jacuzzi. características: amplios espacios, excelente y exclusivo conjunto, excelente iluminación, excelente estado, amplias zonas verdes.</t>
  </si>
  <si>
    <t>caa5cf7af040ec3f5c48b094</t>
  </si>
  <si>
    <t>86da951bc53f08a141a9b1c9</t>
  </si>
  <si>
    <t>b15aeceb87f9e4890c4cabef</t>
  </si>
  <si>
    <t>1e35f063027b625722b0fdbe</t>
  </si>
  <si>
    <t xml:space="preserve">
VENTA DE APARTAMENTO EN SAN ANTONIO DE PRADO $142.000.000
 Apartamento en nivel 4 
 3 habitaciones
 2 baños
 Cocina integral
 Sala comedor
 Balcon
 Zona de ropas
 Unidad cerrada con piscina, salón social y gimnasio
 Rutas integradas al Metro, circular, colectivo, taxi. 
 Área 56.6 mts 
 Estrato: 3
 Valor $142.000.000 negociables
</t>
  </si>
  <si>
    <t>ebff40b55fa45864c4fcfd55</t>
  </si>
  <si>
    <t>Apartamento de 68 metros aproximadamente (pendiente confirmar con escrituras), cuenta con 3 alcobas 3 closets, 2  baños 1 en la habitación principal,  cuenta con balcón y ventanal con vista al exterior, cocina integral, zona de ropas, pisos en cerámica, esta ubicado detrás del club el rodeo</t>
  </si>
  <si>
    <t>695c11c986a34ff36dc6cdc8</t>
  </si>
  <si>
    <t xml:space="preserve"> 
Apartamento ubicado en el Barrio Belén comuna 16 - en el sector de Rodeo Alto, Conjunto Residencial Dominica, sector urbanizado, perteneciente a la zona sur occidental de la ciudad de Medellín, barrio tranquilo y seguro con ambiente campestre dentro de la ciudad, cercano,  a Cajeros electrónicos,  legumbrería, tienda D1, papelería, Spa para mascotas entre otros, también a pocos metros de la Institución Educativa Capilla del Rosario, Mall Puerta Rodeo, Mall Santa María Rodeo Alto, con fácil acceso al Mall La Mota, centro comercial Arkadia, avenida 80, Club de Golf El Rodeo, clínica de las Américas, supermercado Pricemart, cementerio Campos de Paz, estación Aguacatala y todos los servicios comerciales, financieros y educativos, excelentes vías, (a la fecha se encuentra realizando los trabajos para ampliación de la vía a rodeo alto)  con muy buen servicio de transporte público,  la ruta de Bus es la número 143 Guayabal, en la puerta del edificio se puede tomar el transporte integrado para ir al metro ( transporte masivo). a la fecha se encuentra realizando los trabajos para ampliación de la vía a rodeo alto.  
El edificio cuenta con portería 24 horas, zonas comunes, Piscinas, adultos y niños, turco, sauna y Gimnasio dotado, Salón Social, Juegos infantiles, Granero y panadería interna.
El apartamento cuenta con 3 habitaciones, dos baños, sala, comedor, cocina integral, zona de ropas, balcón con vista a Medellín y al barrio Rodeo Alto
¡Si quieres conocer más de este apartamento contáctame!!!
</t>
  </si>
  <si>
    <t>f8be751d5cf803b204b3177a</t>
  </si>
  <si>
    <t xml:space="preserve">ESPECTACULAR APARTAMNENTO UBICADO EN LA LOMA DE LOS BERNAL. EL APARTAMENTO CUENTA CON LAS SIGUIENTES CARACTERISTICAS: 3 ALCOBAS, 2 BAÑOS, SALA COMEDOR, BALCON, ZONA DE ROPAS,2 PARQUEADEROS Y CUARTO UTIL.
LA UNIDAD  TIENE 8 AÑOS DE CONSTRUCCION  Y CUENTA CON LAS SIGUIENTES ZONAS DE RECREACION: PISCINA RECREATIVA ADULTOS Y NIÑOS, PISCINA SEMIOLIMPICA, 2 CANCHAS DE SQUASH, CANCHA DE TENIS, CANCHA POLIVALENTE, CANCHA DE FUTBOL  5, PISTA DE SKATE, MINIMERCADO, 5 SALONES SOCIALES, SALON SOCIAL PARA PIÑATAS,GUARDERIA, RESTAURANTES, SALON DE VIDEO JUEGOS, SAUNA, JACUZZI, BAÑO ROMANO, GIMNASIO COMPLETAMENTE DOTADO, PARQUEADERO PARA VISITANTES, ZONA PARA PERROS Y PORTERIA LAS 24 HORAS.
ADMINISTRACION: 282.000$
PREDIAL: 600.000$
PEDIDO: 450.000.000$
</t>
  </si>
  <si>
    <t>83417cbfa094fc2a43bf95fe</t>
  </si>
  <si>
    <t xml:space="preserve">Se Vende Apartamento, Mirador de Calasanz piso, zona residencial con fácil acceso desde la vía doble calzada hacia santa fe Antioquia, con buen sistema de ruta de buses, al metro y al centro de Medellín, Universidades, Instituciones Educativas, Droguerías, Canchas, Parques muchas zonas verdes, entre otros sitios de interés.
° Piso
° 43 Mts Aproximadamente
° Cocina integral para estrenar
° Sala - comedor
° 2 Habitaciones
° 1 Baños
° Zona de ropas
° Red de gas
Hemos conquistado este espacio para Ti, Comunícate con nosotros Ya.
</t>
  </si>
  <si>
    <t>d09501a68290844ecd5acb9d</t>
  </si>
  <si>
    <t xml:space="preserve">Venta apartamento en la loma de los bernal, unidad cerrada completa. admon $300,000 venta de hermoso apartamento duplex de 100 metros en la loma de los bernal. primer nivel sala, comedor, cocina, zona de ropas, baño social y balcon. segundo nivel: 3 habitaciones, 2 baños y balcon. parqueadero y cuarto util. unidad residencial con portería, ascensor, salon social, piscina.
</t>
  </si>
  <si>
    <t>2e4627a0061c8a77776d3597</t>
  </si>
  <si>
    <t xml:space="preserve">Consta de sala amplia, cocina integral, 3 habitaciones, principal con baño y closet, 2 baños, sin parqueadero.
El edificio consta de vigilancia video portero, cerca de zona urbana, citofono.
Apartamento ubicado en La Castellana cerca de colegio corazonista, universidad adventista.
</t>
  </si>
  <si>
    <t>3a4828e2ef1c990173f5092b</t>
  </si>
  <si>
    <t>&lt;b&gt;Hermoso Penthouse Poblado. 220m2.&lt;/b&gt;&lt;br&gt;&lt;br&gt;Penthouse en el Poblado&lt;br /&gt;
&lt;br /&gt;
3 Habitaciones&lt;br /&gt;
Balc&amp;oacute;n e el primer piso&lt;br /&gt;
Terraza en el segundo piso&lt;br /&gt;
Pisos en marbol y madera&lt;br /&gt;
Terraza con jacuzzi&lt;br /&gt;
Vista panor&amp;aacute;mica&lt;br /&gt;
Sal&amp;oacute;n de hobbies, se puede acondicionar como sal&amp;oacute;n de fiesta  y reuniones &lt;br /&gt;
Biblioteca &lt;br /&gt;
Sal&amp;oacute;n de cine&lt;br /&gt;
Parqueadero&lt;br /&gt;
&lt;br /&gt;
&amp;Aacute;rea Total: 220m2&lt;br /&gt;
 1.750'000.000&lt;br /&gt;
&lt;br /&gt;
COMERCIO DE PROPIEDADES - DISE&amp;Ntilde;O Y SISTEMAS CONSTRUCTIVOS - GERENCIA Y PROMOCI&amp;Oacute;N DE PROYECTOS INMOBILIARIOS.&lt;br /&gt;
&lt;br /&gt;
Cotizamos en 3 sistemas constructivos: &lt;br /&gt;
Construcci&amp;oacute;n Tradicional, Modular y Durapanel.&lt;br /&gt;&lt;br&gt;&lt;br&gt; Características adicionales: &lt;br&gt;  &lt;br&gt;&lt;br&gt; Ref#627022.</t>
  </si>
  <si>
    <t>a323b38b06fc77fcee536bb4</t>
  </si>
  <si>
    <t>Hermosa casona remodelada consta de 8 habitaciones,  7 baños , sala , ante sala , dos plantas, dos terrazas muy amplias, zona de labor, sala de estudio, cocina muy amplia, patio amplio , alberca,  tanque elevado, enrejada, garaje para dos autos , zona comercial , cerca al buena vista,</t>
  </si>
  <si>
    <t>02d1dce5520d17f6d7072662</t>
  </si>
  <si>
    <t xml:space="preserve">VENDO APARTAMENTO EN TIERRA FIRME, 2 ALCOBAS, 3 BAÑOS, UNIDAD 
Ubicado en una ciudadela de gran proyección urbanística, en unidad cerrada, para estrenar y cerca del Éxito de la 80. 
Posee 2 habitaciones con vestier y baño, pisos en porcelanato en áreas comunes y laminado en habitaciones, cocina integral abierta con barra, campana, horno y red de gas; calentador, baño social, balcón integrado a la cocina, zona de ropas independiente, parqueadero cubierto y cuarto útil.
El conjunto cuenta con lobbie, piscina de adultos y niños climatizada, portería con vigilancia 24/7, rondero, Gym, salón social, parqueadero de visitantes, placa polideportiva, zona infantil, turco, jacuzzis, casa de muñecas, 3 torres de 26 pisos con 6 Aptos por piso y 2 ascensores por torre.
</t>
  </si>
  <si>
    <t>6b6b3c2e4ad386b300a74fad</t>
  </si>
  <si>
    <t xml:space="preserve">Inversiones Punto Raíz, tu aliado inmobiliario promociona este apartamento en Venta ubicado en Medellín Rodeo Alto. cuenta con buen servicio de transporte público, cerca al Centro Comercial Arkadia y al Club del Rodeo. La propiedad de 56 metros cuadrados esta distribuida en sala comedor, cocina integral, zona de ropas, tres habitaciones y dos baños. La unidad cuenta con salón social, juegos infantiles, cancha de Futbol y piscina. Te invitamos agendar tu cita y conocer este espacio ideal para vivir en familia en un lugar tranquilo y cerca a todo.
</t>
  </si>
  <si>
    <t>550322e45e6c619ec6c80370</t>
  </si>
  <si>
    <t xml:space="preserve">Castellana real es un edificio de 8 apartamentos,  1 apartamento por piso, cada apartamento consta de 98m2, 3 habitaciones, la principal con baño y vestier, las otras dos comparten un baño familiar social, cocina integral abierta tipo americano, sala, comedor, zona de ropas, el edificio cuenta con shut de basuras, ascensor, parqueadero para cada apartamento, citofonia digital, castellana real tiene una ubicacion estrategica por encontrarse cerca de centros comerciales, supermercados, parques,  mayores informes, whatsapp y llamadas 3164843737 juan pablo
</t>
  </si>
  <si>
    <t>46568d115550711024e8f77b</t>
  </si>
  <si>
    <t xml:space="preserve">Apartamento Duplex. Área de 95m2, piso 5 con espectacular terraza y una muy linda vista. Tres habitaciones, Habitación principal independiente en 6 piso, dos baños, sala comedor, zona de ropas, vestier en habitación principal y cocina en isla con mesones en cuarztone. Edificio nuevo de 5 pisos, citófono.. Área construida 95,00 m², área privada 95,00 m² Estrato 3, 3 habitaciones, 2 baños, 1 a 8 años de antigüedad, 5º piso
</t>
  </si>
  <si>
    <t>bdc09c4e9b309125a338a313</t>
  </si>
  <si>
    <t xml:space="preserve">SE VENDE APARTAMENTO UBICADO ENTRE LA MOTA Y BELEN LAS PLAYAS
el inmueble cuenta con 110 metros cuadrados de área construida, 3 habtaciones todas con closet, biblioteca,  tiene 4 baños, piso en ceramica, cocina integral, amplia zona de ropas con cajoneras empotradas, amplia sala comedor,  balcon y buena vista panoramica. el apartamento tiene dos parqueaderos lineales 
</t>
  </si>
  <si>
    <t>c7128350d255859e730ca4a7</t>
  </si>
  <si>
    <t xml:space="preserve">Hermoso apartamento en Belen Diego Echavarria (Las playas) cerca al centro comercial Arkadia, clínica Las Américas, mall la mota, Aeroparque Juan Pablo II, cerca a la 70 y a la 80. 3 habitaciones, 2 baños, sala comedor, tercer piso por escaleras, cuarto util, balcón
No paga administración
</t>
  </si>
  <si>
    <t>3d9b4bae253a7d4c73bc8448</t>
  </si>
  <si>
    <t>Vendo apartamento estadio cerca iglesia san pedro y san pablo área 120 metros CODIGO 447--9984 Tres habitaciones principal balcón y vestier alcobas auxiliares con closet y baño compartido, mas alcoba del servicio,  sala comedor baño social zona de ropas cocina integral abierta red de gas, parqueadero doble unidad portería 24 horas. UBICACION Cerca a estadio iglesias supermercados buen transporte  PREDIAL $1.450.000 TRIMESTRAL Avaluó catastral $270.000.000 ADMINISTRACION $350.000. LAS IMAGENES QUE AQUI APARAECEN SON SOLO REFERENCIA DEL INMUBLE QUE SE ESTA PROMOCIONANDO POR LO TANTO SE VENDE DESOCUPADO.  ASESORA MARTA LUZ MARTINEZ ARISTIZABAL CEL 3004208571 WSP</t>
  </si>
  <si>
    <t>baa96d23af2a7d9b9c9aefd2</t>
  </si>
  <si>
    <t>&lt;b&gt;Venta apartamento Laureles - Medellín&lt;/b&gt;&lt;br&gt;&lt;br&gt;Venta de apartamento en Laureles - Medell&amp;iacute;n &lt;br /&gt;
&lt;br /&gt;
Amplios e iluminados espacios en un &amp;aacute;rea de 120m2 + 43m2 de terraza&lt;br /&gt;
3 alcobas, la principal con ba&amp;ntilde;o y vestier.&lt;br /&gt;
Ba&amp;ntilde;o social con vestier, amplia sala comedor, patio de ropas.&lt;br /&gt;
Parqueadero doble lineal&lt;br /&gt;
Cuarto &amp;uacute;til&lt;br /&gt;
El edificio dispone de piscina, sal&amp;oacute;n social y gimnasio&lt;br /&gt;&lt;br&gt;&lt;br&gt; Características adicionales: &lt;br&gt;  &lt;br&gt;&lt;br&gt; Ref#713143.</t>
  </si>
  <si>
    <t>937cfb6e9e79f7450b4efee9</t>
  </si>
  <si>
    <t>APARTAMENTO EN VENTA EN CAMPO VALDES SEGUNDO PISO EN EXCELENTE ESTADO, CON CERCANIAS A LA IGLESIA EL CALVARIO,  BOMBEROS CAMPO VALDES, SUPERMERCADOS, JARDIN BOTANICO, ZONA COMERCIAL.</t>
  </si>
  <si>
    <t>729f63f0ce2c846555ed40c9</t>
  </si>
  <si>
    <t>COD 950-1911 EN VENTA APARTAMENTO DUPLEX EN EDIFICIO CON ASCENSOR Y VIGILANCIA 24 HORAS,  UBICADO EN EL BARRIO LAURELES SAN JOAQUIN, ULTIMO PISO CON OPCION DE AMPLIACION EN LA TERRAZA, CUENTA CON UN AREA CONSTRUIDA DE 116 M2, PARQUEADERO CUBIERTO PRIVADO, BALCON Y TERRAZA. UBICACION ESTRATEGICA CERCA A UNIVERSIDAD, COLEGIO, CENTRO COMERCIAL, SUPERMERCADOS, RESTAURANTES, IGLESIA, TODO A MENOS DE 5 CUADRAS A LA REDONDA.</t>
  </si>
  <si>
    <t>ec23e67846e715bfb70b141f</t>
  </si>
  <si>
    <t>Apartamento en venta ubicado en Laureles, lo entregan en abril del dos mil veintiuno totalmente nuevo, espacios bien distribuidos y cerca a supermercados e iglesias.Cdigo inmobiliaria 10922.</t>
  </si>
  <si>
    <t>c55632efdeb7d9c1a7140662</t>
  </si>
  <si>
    <t>&lt;b&gt;Venta Apartamento en el Centro de Medellín&lt;/b&gt;&lt;br&gt;&lt;br&gt;Venta de Apartamento en el Centro de Medell&amp;iacute;n, ubicado en un exclusivo edificio de la ciudad. &lt;br /&gt;
&lt;br /&gt;
&amp;iexcl;Este apartamento es ideal para ti que te encanta el arte y la historia!&lt;br /&gt;&lt;br&gt;&lt;br&gt; Características adicionales: &lt;br&gt;  &lt;br&gt;&lt;br&gt; Ref#713160.</t>
  </si>
  <si>
    <t>26c28051f2b113bda4e373eb</t>
  </si>
  <si>
    <t>&lt;b&gt;Vendo local 1er piso en Belén castellana apto para oficina&lt;/b&gt;&lt;br&gt;&lt;br&gt;Barrio Bel&amp;eacute;n castellana&lt;br /&gt;
Local que actualmente funciona c&amp;oacute;mo aparte estudio&lt;br /&gt;
7 metros cuadrados&lt;br /&gt;
Puede ser apto para oficina&lt;br /&gt;
Primer piso&lt;br /&gt;
Un solo ambiente&lt;br /&gt;
Tiene ba&amp;ntilde;o&lt;br /&gt;
Cocina integral&lt;br /&gt;
&lt;br /&gt;
C&amp;oacute;digo 32&lt;br /&gt;
Pfv recordar c&amp;oacute;digo, sector y precio&lt;br /&gt;&lt;br&gt;&lt;br&gt; Características adicionales: &lt;br&gt;  &lt;br&gt;&lt;br&gt; Ref#619650.</t>
  </si>
  <si>
    <t>408118490d69ae57560460ec</t>
  </si>
  <si>
    <t xml:space="preserve">Apartamento en venta ubicado en Medellín sector Calasanz.
Valor administración $210.000
Valor predial $240.000
Tiene Parqueadero visitantes. 
Cerca a La Avenida 80 y Colegios 
Comodidades: Sala-comedor, 3 alcobas, 3 clóset, 2 baños, piso en cerámica, cocina cerrada integral mixta, cuarto útil, portería 24 horas, garaje sencillo y juegos infantiles. 
</t>
  </si>
  <si>
    <t>96a0d05b89561141d838ee11</t>
  </si>
  <si>
    <t>&lt;b&gt;Vendo apto 3er piso sin escalas en Castilla Parte alta parqueadero externo para moto enrejado&lt;/b&gt;&lt;br&gt;&lt;br&gt;Barrio Castilla Medell&amp;iacute;n&lt;br /&gt;
Apartamento de 97 metros construidos&lt;br /&gt;
Es un tercer piso, qu&amp;eacute; queda a bordo de calle porque los dos pisos de abajo quedan en un s&amp;oacute;tano,s&amp;oacute;tano, tiene una parte construida hacia atr&amp;aacute;s en el cuarto piso con vista a la ciudad donde hay una alcoba amplia, zona de lavado y secado similar a un balc&amp;oacute;n, donde tambi&amp;eacute;n hay un ba&amp;ntilde;o.&lt;br /&gt;
En el tercero hay dos alcobas c&amp;oacute;modas, sala comedor amplia y la cocina empezando la sala, tambi&amp;eacute;n hay un ba&amp;ntilde;o privado&lt;br /&gt;
El apartamento est&amp;aacute; c&amp;oacute;modo Y amplio&lt;br /&gt;
&lt;br /&gt;
Est&amp;aacute; en proceso de desenglobe, ya est&amp;aacute;n los planos en curadur&amp;iacute;a y pr&amp;oacute;ximos para ser solicitado&lt;br /&gt;
&lt;br /&gt;
C&amp;oacute;digo 01&lt;br /&gt;
Pfv recordar c&amp;oacute;digo, sector y precio&lt;br /&gt;
&lt;br /&gt;&lt;br&gt;&lt;br&gt; Características adicionales: &lt;br&gt;  &lt;br&gt;&lt;br&gt; Ref#619491.</t>
  </si>
  <si>
    <t>30f140d048bada3ae20a6ab2</t>
  </si>
  <si>
    <t>Apartamento de 80 metros aproximados (por confirmar sobre escrituras), amplio con excelente iluminación, cerca del bulevar de la 70, ubicado en edificio, segundo piso sin ascensor, con acceso a variadas rutas de transporte, fácil acceso a sector comercial y bancario.</t>
  </si>
  <si>
    <t>b0c02ed70b343545c4b45874</t>
  </si>
  <si>
    <t xml:space="preserve">Vendo en Robledo Pilarica apartamento de 3 alcobas 
Área de 62mts, consta de 3 alcobas, 2 baños cabinados en vidrio templado, closets, sala comedor, cocina integral con red de gas, piso en porcelanato, zona de ropas. El apto cuenta con parqueadero cubierto y cuarto util. 
El edificio cuenta con ascensor, cerca de la Universidad Nacional facultad de minas, Esumer, universidad Santo Tomas y la bomba de la 80.
</t>
  </si>
  <si>
    <t>ea7b3abe5038a60b9bdd23d1</t>
  </si>
  <si>
    <t>SE VENDE APARTAMENTO EN SECTOR BELÉN SAN BERNARDO• Área 74 mt² •3 Habitaciones• 2 Baños• Zona de ropas independiente• Piso 7• Balcón• Cocina Integral• Parqueadero• Salón social• Porteria 24/horas• Biblioteca• Ascensor• Estrato 3• Administración $240.000• Valor $ 255.000.000</t>
  </si>
  <si>
    <t>ee7f0569ca5ab40fdefffcad</t>
  </si>
  <si>
    <t>Vendo apto duplex en prestigioso barrio de Medellín laureles. tiene 4 habitaciones + la del servicio,la principal tiene jacuzi y sauna,es unifamiliar 2 y 3,2 salas de star,licorera patio,balcon,4 baños,cocina y comedor independientes</t>
  </si>
  <si>
    <t>60aeb464eb9e7085b1a9a251</t>
  </si>
  <si>
    <t xml:space="preserve">Codigo: 3004FR430 Venta de apartamento en el conjunto El Cortijo, uno de los mejores del barrio Robledo, con amplias zonas verdes. Cuenta con 4 habitaciones, 3 de ellas con closet, 2 baños, ventanal, cocina integral, calentador, amplia zona de ropas, parqueadero privado. Se encuentra en el piso 4, sin ascensor. Está cerca de colegios, universidades (Esumer, Facultad de Minas, ITM, Pascual Bravo, Colegio Mayor de Antioquia), con variado comercio y varias rutas de transporte publico. 
</t>
  </si>
  <si>
    <t>f9f51f2613141e41375cee01</t>
  </si>
  <si>
    <t xml:space="preserve">Venta de apartamento con generosos espacios y excelente iluminación. Área 96 metros. Tiene 3 alcobas mas alcoba de servicio, 3 baños, hall, sala comedor grande, cocina integral, zona de ropas independiente, balcón, parqueadero y cuarto útil. Piso 4 con ascensor. 
Edificio con ascensor, portería 24 horas, 15 años de construido. 
Ubicado a media cuadra de la iglesia Divino Maestro, cerca a Unicentro, Clinica conquistadores entre otras clínicas del sector.
</t>
  </si>
  <si>
    <t>cb6c9ce4ba8a77fcefa40040</t>
  </si>
  <si>
    <t xml:space="preserve">El edificio Be Home, ubicado en el barrio La América, está próximo a iniciar construcción y la entrega estimada está programada para enero del 2022. Los apartamentos tienen áreas desde 69,19 m2 hasta 104,3 m2
</t>
  </si>
  <si>
    <t>9ab74dbaab6112008022b456</t>
  </si>
  <si>
    <t>COD INMOBILIARIA CA-1001, Casa en sector Villa de Aburr, tres niveles, tres alcobas + servicio, estudio, sala - comedor, cocina integral, zona de ropas, garaje, portera.</t>
  </si>
  <si>
    <t>73e8c55380450adeff35ee6b</t>
  </si>
  <si>
    <t>MEDELLIN- URBANIZACION VITENZA en Medellín - Antioquia</t>
  </si>
  <si>
    <t>d787bafa85ad9c4dcbfa0dfc</t>
  </si>
  <si>
    <t>Apartamento para la venta en la loma de los bernal, muy cerca de la av la 80, con fácil acceso a transporte público, cuenta con 3 habitaciones con closets, 2 baños, vista sin registro y un parqueadero</t>
  </si>
  <si>
    <t>a1c027eb70ee9ecb0fcb0b5a</t>
  </si>
  <si>
    <t xml:space="preserve">Apartamento de 62 mts2 aprox (por confirmar en escrituras) con buenas rutas de transporte, excelente iluminación y muy buenos espacios, ideal para disfrutar de los buenos momentos en familia. Ubicado en excelente sector cerca a la estacíón de bomberos.
</t>
  </si>
  <si>
    <t>b903f85f8064d4f59a50d14d</t>
  </si>
  <si>
    <t xml:space="preserve">Apartamento en Venta Laureles Medellin 
venta apartamento en laureles 4 piso sin ascensor muy cerca a la notaria 13 de Medellin ya dos cuadras de Mondongos,tiene un área de 103 metros cuadrados, con sala comedor, cocina semi integral, tres alcobas mas servicio,dos baños mas servicio,el tipo de piso es en madera gress y el techo en teja, parqueadero doble lineal y cuarto útil, 
</t>
  </si>
  <si>
    <t>6ac9dcaf248a610768844b89</t>
  </si>
  <si>
    <t xml:space="preserve">Venta Apartaestudio Loft de 32 mts2 , piso 6 , 1 habitacion, 1 baño, cocina, barra Americana
Unidad con Portería 24 Horas, Salón Social, 2 Ascensores, Gimnasio.
Cerca a Supermercado Olímpica, Merca Z, Iglesia Santa Rosa de Lima, Iglesia Calasanz.
</t>
  </si>
  <si>
    <t>1b5c0055f5b6e81c6d2a6b08</t>
  </si>
  <si>
    <t xml:space="preserve">
   Venta Apartaestudio Laureles, Medellín.
   Nuevo, 63.43 M2, alcoba con baño, vestier y closet, sala comedor, baño social, cocina integral abierta en isla tipo americana, mesón quarztone, piso en cerámica, amplios ventanales, zona de ropas, red de gas, parqueadero.
   Edificio, portería 24 horas, circuito cerrado de tv, citófono, shut de basura, ascensor, terraza panorámica (Skaylonge: Zona para reuniones y bbq), hall y sala indepiende en el primer piso del edificio, ascensor para vehiculos, parquedadero para visitantes.
   Concepto moderno con una mezcla acertada de oficinas, apartaestudios y apartamentos (Zonas con accesos independientes), locales comerciales, centro de negocios, en un sitio estrategico de la ciudad, en el corazón de Laureles. Dispositivos tecnologicos especializados en seguridad y personal profesional de vigilancia.
   Fácil acceso a transporte público, alta valorización, ubicado cerca de supermercados, establecimientos comerciales, centro comercial unicentro,  parques, colegios, universidad Bolivariana, zonas deportivas, sector residencial.
   Proser Inmobiliaria.
</t>
  </si>
  <si>
    <t>646dd33eae349809f8dd56fb</t>
  </si>
  <si>
    <t xml:space="preserve">Venta Apartamento Loma de los Bernal.
44 M2, 2 alcobas, 2 closets, sala comedor, balcón, 1 baños, cocina integral, piso en porcelanato, zona de ropas, red de gas, parqueadero, cuarto útil.
Unidad cerrada, portería 24 horas, circuito cerrado de tv, citófono, shut de basura, ascensor, zonas verdes,  salón social, piscina,  parqueadero de visitantes.
Fácil acceso a transporte público, ubicado cerca de supermercados, establecimientos comerciales, parques, colegios, universidades, sector residencial y campestre.
Proser Inmobiliaria.
</t>
  </si>
  <si>
    <t>e85f62e7ca84f46c4627cb9d</t>
  </si>
  <si>
    <t xml:space="preserve">Apartamento Remodelado en propiedad horizontal con un area de 102 metros, 2 alcobas (opción de 3 alcobas) 2 baños, hall de estudio, se encuentra en piso 3 por escalas.  Cerca a la iglesia de san joaquin. Sin garaje.
En la actualidad se encuentra alquilado hasta el mes de enero del 2021 por 1.300.000 mensuales.
</t>
  </si>
  <si>
    <t>6e8bc31b69d5cf3a010c61a7</t>
  </si>
  <si>
    <t xml:space="preserve">72 M2, 3 alcobas, 2 closets, salón comedor, balcón, 2 baños, cocina integral abierta, mesón en acero inoxidable, piso en madera laminada, zona de ropas, red de gas.
Fácil acceso a transporte público, ubicado cerca de supermercados, establecimientos comerciales, parques, colegios, universidades, sector residencial y campestre.
Proser Inmobiliaria
</t>
  </si>
  <si>
    <t>3039d2c820be4d0fae5fceec</t>
  </si>
  <si>
    <t xml:space="preserve">
   Venta Casa Los Olivos, Medellín. 
   Casa unifamilair tipo cabaña, 220 M2 distribuidos en 3 alcobas, 7 closets, sala, comedor, estudio, star, 2 baños (Cabinados en vidrio templado, 1 con bañera), cocina integral, mesón en granito, amplia zona de ropa, piso en cerámica, chimenea, 3 patios, red de gas, terraza, garaje para dos carros.
   Fácil acceso a transporte público, estación del metro, supermercados, establecimientos comerciales, parques, unidad deportiva, colegios y universidades, sector residencial.
   Proser Inmobiliaria.
</t>
  </si>
  <si>
    <t>8e158ea488bc9b5f7b51a2a4</t>
  </si>
  <si>
    <t xml:space="preserve">Venta Apartamento Laureles, Medellín.
177 M2, 3 alcobas, alcoba de se servicio, 3 closets, salón comedor, balcón, 4 baños, cocina integral, piso en ceramica, zona de ropas, red de gas, parqueadero, amplio cuarto útil 14m2.
Edificio, cuenta con portería las 24 horas, circuito cerrado de tv, citófono, shut de basura, 
Fácil acceso a transporte público, ubicado cerca de supermercados, establecimientos comerciales, parques, colegios, universidades, sector residencial.
Proser Inmobiliaria.
</t>
  </si>
  <si>
    <t>b548e768a4cefece3904803e</t>
  </si>
  <si>
    <t xml:space="preserve">Apartamento en Venta Laureles Medellín
100 M2 distribuidos en 3 alcobas,  3 closet, salón comedor, balcón, 2 baños cabinados en vidrio templado, cocina integral abierta, mesón en mármol, piso en porcelanato, zona de ropa, red de gas.
Fácil acceso a transporte público, ubicado cerca de  supermercados,   establecimientos comerciales, parques, colegios, universidades, sector residencial.
Proser Inmobiliaria
</t>
  </si>
  <si>
    <t>5eb54761554c9a0ab5b661dd</t>
  </si>
  <si>
    <t xml:space="preserve">Venta Apartamento en  Laureles,Laureles.
98 M2, 3 alcobas, 3 closets,1 vestier, salón comedor,2 balcones, 2 baños, cocina integral abierta, mesón quarztone, piso en porcelanato, zona de ropas, red de gas, parqueadero, 
Edificio  con porteria de 8am a 4pm, circuito cerrado de tv, citófono, shut de basura, ascensor,jacuzzi,turco,solarium.
Fácil acceso a transporte público, ubicado cerca de supermercados, establecimientos comerciales, parques, colegios, universidades, sector residencial y campestre.
Proser Inmobiliaria
</t>
  </si>
  <si>
    <t>4fe049408fce5340401e7ff4</t>
  </si>
  <si>
    <t xml:space="preserve">Venta Apartamento San Joaquin, Medellín.
100 M2, 3 alcobas, 3 closet, alcoba de servicio, salón comedor, balcón, 2 baños, cocina integral, zona de ropas, red de gas, parqueadero.
Edificio, circuito cerrado de tv, citófono, shut de basura, 
Fácil acceso a transporte público, ubicado cerca de supermercados, establecimientos comerciales, parques, colegios, universidades, sector residencial.
Proser Inmobiliaria.
</t>
  </si>
  <si>
    <t>f6c62812a252715ce837dc1c</t>
  </si>
  <si>
    <t xml:space="preserve">Venta, Apartamento en Calasanz, Medellín. 
84 M2, 3 alcobas, 3 closets, sala, comedor, balcón, 2 baños cabinados en vidrio templado, cocina integral cerrada, mesón en quarztone, piso en cerámica, zona de ropas, red de gas, parqueadero, cuarto útil, Vista Panorámica
Unidad cerrada con portería las 24 horas, circuito cerrado de tv, citófono, shut de basura, zonas verdes, juegos infantiles, placa deportiva, gimnasio, salón social, jacuzzi.
Fácil acceso a transporte público, supermercados, establecimientos comerciales, parques, colegios, universidades, zonas deportivas, sector residencial.
Proser Inmobiliaria.
</t>
  </si>
  <si>
    <t>ec25a1a6d8fe44bb248b073c</t>
  </si>
  <si>
    <t xml:space="preserve">Venta, Apartamento en Florida Nueva, Laureles
132M2, 3 alcobas, 3 closets, sala, comedor, star, estudio, 3 baños cabinados en vidrio templado, cocina integral cerrada, mesón en mármol, piso en cerámica, zona de ropas, red de gas, parqueadero, cuarto útil, Vista Panorámica
Edificio cuenta con portería, citófono.
Fácil acceso a transporte público, supermercados, establecimientos comerciales, parques, colegios, universidades, zonas deportivas, sector residencial.
Proser Inmobiliaria.
</t>
  </si>
  <si>
    <t>8357f2256731782301942dee</t>
  </si>
  <si>
    <t xml:space="preserve">Vendo Apartamento en Robledo Palenque, piso 5 sin ascensor, estrato 3 ,3 habitaciones,
3 clóset ,2 baños, sala comedor,  cocina integral, zona de ropas.
Parqueadero común, portería las 24 horas y cámaras de seguridad 
Administración 126.000
Predial anual 298.000
Recién remodelado
$180.000.000 Negociables
</t>
  </si>
  <si>
    <t>c1acf6e3b11e882dcbb05f10</t>
  </si>
  <si>
    <t xml:space="preserve">
   Venta Apartamento Laureles, Medellín. 
   102 m2, 3 alcobas, 2 closet, 1 vestier, sala - comedor, balcón, star/estudio, 3 baños, alcoba de servicio, cocina integral, mesón en mármol, red de gas, piso en mármol, zona de ropas, 2 parqueaderos paralelos, cuarto útil.
   Unidad cerrada, portería 24, circuito cerrado tv, citofono, salón social, terraza, turco, juegos infantiles, gimnasio, piscina, shut de basuras, doble ascensor, parqueadero visitantes. 
   Fácil acceso a transporte público, supermercados, establecimientos comerciales, parques, colegios, universidades, zonas deportivas, sector residencial. Cerca de la Universidad Pontificia Bolivariana.
   Proser Inmobiliaria.
</t>
  </si>
  <si>
    <t>30390a390447c4d8a3fa0287</t>
  </si>
  <si>
    <t xml:space="preserve">Venta Apartamento Laureles, Medellin.
203, 4 alcobas, 4 closets,1 vestier en alcoba principal jacuzzi y sauna, salón comedor, balcón, 4 baños, cocina integral, piso en retal de marmol, zona de ropas, red de gas, parqueadero lineal para 2 vehiculos, 2 cuarto útil.
Edificio con portería las 12 horas, circuito cerrado de tv, citófono.
Fácil acceso a transporte público, ubicado cerca de supermercados, establecimientos comerciales, parques, colegios, universidades, sector residencial..
Proser Inmobiliaria.
</t>
  </si>
  <si>
    <t>c1d7d3a671ba9e0f2ee922cf</t>
  </si>
  <si>
    <t xml:space="preserve">Venta apartamento La América, Medellín.
140 m2, 4alcobas , 2 baños,  3 closet, biblioteca, 1 balcones, sala comedor, star, cocina integral, mesón mármol, piso ceramica ,red de gas, calentador,  zona de ropas, 1 parqueadero.
Casa, turco, salón social.
Fácil acceso a transporte público, supermercados, establecimientos comerciales, colegios, universidades, sector residencial.
Proser Inmobiliaria
</t>
  </si>
  <si>
    <t>b5b67f98e60083f5f8ed9a47</t>
  </si>
  <si>
    <t>&lt;b&gt;1076416 SE VENDE APARTAMENTO EN EL BARRIO LAS PALMAS&lt;/b&gt;&lt;br&gt;&lt;br&gt;Excelente ubicaci&amp;oacute;n, buenas rutas de transporte, 3 alcobas, 1 ba&amp;ntilde;o, cocina semi-integral, red de gas, zona de ropas, primer piso con s&amp;oacute;tano, agua y luz recargable, a 3 minutos de las torres de bombona y a 5 minutos de la avenida oriental.&lt;br /&gt;&lt;br&gt;&lt;br&gt; Características adicionales: &lt;br&gt; - Agua corriente&lt;br&gt; &lt;br&gt;&lt;br&gt; Ref#731815.</t>
  </si>
  <si>
    <t>23ebe401ef3172f4530fa990</t>
  </si>
  <si>
    <t>&lt;b&gt;SE VENDE CASA EN SANTA MONICA&lt;/b&gt;&lt;br&gt;&lt;br&gt;Casa de 4 alcobas con closet, 2 ba&amp;ntilde;os, sala, comedor, cocina integral, red de gas, patio, piso en porcelanato, parqueadero cubierto. Tercer piso &lt;br /&gt;
&lt;br /&gt;
Ubicado en Santa Monica cerca a la Iglesia del divino maestro. Cuenta con amplios y acogedores espacios, excelente ubicaci&amp;oacute;n, buenas rutas de acceso. &lt;br /&gt;
CODIGO 2073.&lt;br /&gt;
&lt;br /&gt;&lt;br&gt;&lt;br&gt; Características adicionales: &lt;br&gt; - Habitación principal&lt;br&gt; &lt;br&gt;&lt;br&gt; Ref#731968.</t>
  </si>
  <si>
    <t>5b4190d07cc0493475f0cc4c</t>
  </si>
  <si>
    <t>Venta apartamento Velódromo, con menos de 2 años de construido, 2Area 70.2 metros, 2 alcobas, 2 baños, cocina abierta moderna, zona de ropas, cuarto útil, primer piso elevado, con balcón, admon $91.000, cerca a estación del Metro,Colegio Jesús Maria, rutas en la Cra 78,.Pedodo $285 Millones</t>
  </si>
  <si>
    <t>538329af3aae8b75acdc4383</t>
  </si>
  <si>
    <t>Apartamento para venta ubicado en el sector de Suramericana, quinto piso con ascensor, espacios amplios, iluminado, acabados en buen estado, no le da el poniente, y en excelente ubicacin cerca al xito de Colombia.Cdigo inmobiliaria 11099.</t>
  </si>
  <si>
    <t>7f7f7f74033a8bf811d7e22a</t>
  </si>
  <si>
    <t>&lt;b&gt;LOS COLORES, VENTA APARTAMENTO&lt;/b&gt;&lt;br&gt;&lt;br&gt;Venta apartamento de 110 m2 con garaje.&lt;br /&gt;
&lt;br /&gt;
Tiene 3 alcobas, 3 ba&amp;ntilde;os, zona de ropas, cocina integral, sala, comedor. &lt;br /&gt;
&lt;br /&gt;
Cerca a supermercados, iglesia, colegios. Excelentes rutas de transporte y alimentador del metro.&lt;br /&gt;
&lt;br /&gt;&lt;br&gt;&lt;br&gt; Características adicionales: &lt;br&gt; - Agua corriente&lt;br&gt;- Habitación principal&lt;br&gt; &lt;br&gt;&lt;br&gt; Ref#732268.</t>
  </si>
  <si>
    <t>779d39eb8f163f256d79da7e</t>
  </si>
  <si>
    <t>&lt;b&gt;SE VENDE APARTAMENTO EN LA MILAGROSA &lt;/b&gt;&lt;br&gt;&lt;br&gt;Apartamento d&amp;uacute;plex tercero y cuarto piso, cuenta con 3 alcobas con 2 closet, 3 ba&amp;ntilde;os, sala-comedor, cocina integral, red de gas, patio, piso en retal de m&amp;aacute;rmol.&lt;br /&gt;
&lt;br /&gt;
Ubicado en La Milagrosa cerca al D1, y a la unidad caminos de san Patricio. Excelentes rutas de acceso. &lt;br /&gt;
&lt;br /&gt;
c&amp;oacute;digo 2078.&lt;br /&gt;
&lt;br /&gt;&lt;br&gt;&lt;br&gt; Características adicionales: &lt;br&gt; - Agua corriente&lt;br&gt;- Habitación principal&lt;br&gt; &lt;br&gt;&lt;br&gt; Ref#732281.</t>
  </si>
  <si>
    <t>7a58ace066a540272905e1a3</t>
  </si>
  <si>
    <t xml:space="preserve">Venta hermoso Apartamento en Medellín en el sector tierra firme,  piso alto con exclusiva vista garantizada, tres habitaciones la alcoba principal con closet doble y baño privado, dos habitaciones auxiliares con closet y baño compartido, cocina integral con barra americana y zona de ropas independiente, balcon grande,parqueadero de vehiculo y parqueadero de moto, cuarto util, la unidad tiene excelentes zonas comunes como piscinas , gimnasio,plazoleta de jugos con jardineras ,hermosa sala de espera, portería 24 horas, un lugar de alta valorizacion con multiples servicios como cafes, restaurantes,farmacias, colegios y buen transporte publioco.
</t>
  </si>
  <si>
    <t>749c62a44c486b0dbbe5f3fd</t>
  </si>
  <si>
    <t>Excelente y cmodo apartamento ubicado en edificio buenos aires, consta de 3 habitaciones, bao en habitacin principal y otro social, cocina integral,iluminacin natural, cercano a estacin del tranva buenos aires, muy buena ruta de transporte, portera con sensor de huella, parqueadero para moto. Para mayo informacin comunicarse con Gustavo Alvarado 3006463972 asesor inmobiliario de JAIRO OCHOA propiedad raz</t>
  </si>
  <si>
    <t>7b114f04ab558b157f8d0fec</t>
  </si>
  <si>
    <t xml:space="preserve">Apto con acabados super lindos puerta de seguridad en el piso 8 cuarto amplio con baño doble entrada salon abierto sala balcon con vista espectacular el ed cuenta con ascensor y gimnacio porteria 12 horas Rutas de bus supermercados colegios y muchos mas servicios
</t>
  </si>
  <si>
    <t>53f0acf561bb423c3e3a719b</t>
  </si>
  <si>
    <t xml:space="preserve">Hermoso apartamrnto en rodeo alto
Originalmente de 3 habitaciones, fue modificado para dar mayor amplitud a la segunda habitacion y a la sala.
Admin 170.000
2 habitaciones
2 baños
sala comedor
cocina integral
zona de ropas
Cocina integral mesón  ( quarzo )
Porcelanato italiano
Baño social y bañó habitación principal
Puerta en madera maciza de baños y habitaciones
Closet grandes
Sala, comedor dos habitaciones grandes.
Parqueadero cubierto 
Cuarto útil de 5 m2
</t>
  </si>
  <si>
    <t>69f70135f2171c863679be80</t>
  </si>
  <si>
    <t xml:space="preserve">Area 81 mt, 3 alcobas más alcoba de servicio, salon comedor, cocina integral, zona de ropas, tercer piso sin ascensor, parqueadero.
PH. con citofofia. 
Excelente ubicación, con vias de acceso y buenas rutas de transporte. Cerca a parques, zona comercial. 
</t>
  </si>
  <si>
    <t>375828226d8345850d2882fa</t>
  </si>
  <si>
    <t>VENTA APARTAMENTO BELEN MEDELLÍN, cerca al EURO, 52m2, 3 habitaciones, 2 Baños cabinados, piso 7, vista panorámica, fresco e iluminado, no le da el poniente. 
Unidad cerrada con portería 24 horas, piscina adultos y niños, sauna, turco, cancha, Juegos infantiles, salón social, parqueaderos de visitantes (siempre hay donde parquear). 
A 5 minutos del centro comercial ARKADIA, rutas de transporte público hasta la portería.</t>
  </si>
  <si>
    <t>a092b7c334292bc834c4f63b</t>
  </si>
  <si>
    <t xml:space="preserve">Apartamento en Laureles Nogal
Estrato5
Parqueadero doble lineal
Cuarto util
Piso 3 con ascensor
Videoportero
85 M2
Laureles Nogal
2 alcobas
2 baños
Sala comedor
Cocina integral
Zona de ropas
Balcon
Terraza interna (donde se puede ampliar un cuarto o hacerle un baño)
Apto remodelado
</t>
  </si>
  <si>
    <t>15afab2843a56ac144f0c535</t>
  </si>
  <si>
    <t xml:space="preserve">Hermoso apartamento ubicado en Castellana, con un area de 117Mts, cuenta con sala comedor, balcón con espectacular vista, cocina integral abierta,3 habitaciones, la principal con baño y vestier, 2 baños, zona de ropas, Parqueadero + útil.
Edificio con vigilancia 24/7, gimnasio, turco.
</t>
  </si>
  <si>
    <t>f31e13f2d1d523d1dac0a906</t>
  </si>
  <si>
    <t xml:space="preserve">Encontramos en el sector de conquistadores en unidad completa, con piscina, cancha de basketball, salón social, zonas verdes, juegos infantiles, parqueadero de visitantes, portería 24 horas
Apartamento con áreas muy generosas, cuenta con con 
3 alcobas más servicio 
3 Baños más servicio
Estudio 
Cocina integral con red de gas
Zona de ropas amplia 
Salón comedor 
Balcón
Parqueadero lineal. 
</t>
  </si>
  <si>
    <t>01a89fbbdb7b49bbb600a9d7</t>
  </si>
  <si>
    <t xml:space="preserve">3 alcobas con closet 2 baños cabinados cocina integral barra salacomedor zona de ropas Tercer piso bien ubicado barrio la América
</t>
  </si>
  <si>
    <t>762c5cf20ec32c58b62cdaa2</t>
  </si>
  <si>
    <t xml:space="preserve">Hermoso apartamento con espectacular vista a la ciudad
3 habitaciones, sala comedor, cocina integral, 2 baños.
Parqueadero y cuarto util
Admin 143.000 predial 234.000 trimestral
Unidad completa.
</t>
  </si>
  <si>
    <t>af3273becd3b51b009d7338e</t>
  </si>
  <si>
    <t xml:space="preserve">Apartamento en Robledo, A pocas cuadras de la antigua carretera al mar
41 Metros
3 habitaciones
Sala comedor
Cocina integral
Parqueadero privado de MOTO
Parqueaderos comunes para carro
Piscina
Salon social
Porteria 24 horas
Quinto piso sin ascensor
Admin 85.000
</t>
  </si>
  <si>
    <t>fa3e1bd867cb845ff8b5f9fa</t>
  </si>
  <si>
    <t xml:space="preserve">3 alcobas, 2 baños enchapados y cabinado uno dentro de la alcoba principal, 3 closets c/u en las alcobas, estudio, salon comedor y balcon anexo, con ingreso tambien por la alcoba principal, cocina integran y zona de ropas independiente panoramica hacia la ciudad.
Dos ascensores al piso, parqueadero privado cubierto y de visitantes, porteria 24/7, piscina, cancha de futbol, zona de juegos, gimnasio, zonas verdes.
Transporte publico al pie de la unidad incluido alimentador del metro plus, estacion La Palma, supermedcados, iglesias, cercano a la 80 con toda su red comercial y gourmet.
</t>
  </si>
  <si>
    <t>7eb98f403b8dab9fd381e031</t>
  </si>
  <si>
    <t xml:space="preserve">Apartamento en venta en Península del condominio  ( Robledo )
Precio de venta $ 124.000.000 COP 
Área construida   45,72 m²
Habitaciones 2
Baños 1
Parqueadero   Común, sortean cada 3 meses.
Estrato 3
Ascensores   2
Administración $ 106.000COP
Conjunto Cerrado, Salón comunal, Parqueadero visitantes, Vista Exterior, Zona de niños, Zonas verdes,  Zonas Húmedas.
</t>
  </si>
  <si>
    <t>d50f58dda5a5cb3bf0f849b5</t>
  </si>
  <si>
    <t xml:space="preserve">Lemont Inmobiliaria vende apartamento ubicado en Calasanz, el inmueble tiene 115 metros construidos y distribuidos en: 3 habitaciones, 2 closet, 1 vestier, 2 baños, salón comedor, cocina integral, zona de ropas, balcón, gas natural, calentador, parqueadero. El edificio cuenta con: circuito cerrado, ascensor.   
El área del inmueble va sujeta a verificación de escrituras.
</t>
  </si>
  <si>
    <t>380c2828269a1e743dc71796</t>
  </si>
  <si>
    <t xml:space="preserve">Hermoso apartamento en el mejor edificio de rodeo alto
67.8 Metros
3 habitaciones, sala comedor, cocina integral, 2 baños.
Unidad completa
Parqueadero y cuarto util
Cerca a D1 con excelentes vias de ingreso
</t>
  </si>
  <si>
    <t>292403a0fd05dca2eb3f8d61</t>
  </si>
  <si>
    <t xml:space="preserve">Apartamento para estrenar, Disponible tercer y cuarto piso.
Sin Ascensor, SI PARQUEADERO
3 habitaciones
2 baños
sala comedor
Cocina integral
Zona de ropas
Balcon
Cerca al centro comercial unicentro y al cerro nutibara (pueblito paisa)
</t>
  </si>
  <si>
    <t>041076cdf8a50325d3cf78a6</t>
  </si>
  <si>
    <t xml:space="preserve">¡Oportunidad!
Casa para la venta en unidad cerrada con ubicacion estrategica y alta valorizacion, muy cerca a la clinica las Americas, La Mota y Club el Rodeo.
Tiene 3 alcobas + Altillo/Oficina, biblioteca, 3 baños, terraza con jardin en el primer piso y otra terraza en el tercer piso, cocina integral (incluye lavaplatos), zona de ropas, sala, comedor y parqueadero doble lineal.
La unidad tiene porteria 24 horas, amplios jardines y senderos ecologicos, zonas de juegos infantiles, salon social, cancha, gimnasio y piscina de niños y adultos.
Te invitamos a conocerla....
Administracion: $350,000
Predial: $400.000 trimestral
</t>
  </si>
  <si>
    <t>d9b537dda76057c45a1b3832</t>
  </si>
  <si>
    <t>se vende apartamento en robledo vía al mar con muy buenas vías de acceso, colegios, éxito de robledo, al centro comercial florida y Santafé de Antioquia</t>
  </si>
  <si>
    <t>08e2442b19d779ff30761672</t>
  </si>
  <si>
    <t>PV-2115. Apartamento en Loma del Indio, dos alcobas, dos baños, la unidad tiene piscina, turco, sauna, parque infantil, parque de bebes, mesa de ping ping, salón social, gimnasio y zona verde para mascotas. Tiene vista hacia donde: No mira a medellin y no le da el poniente</t>
  </si>
  <si>
    <t>4640f769f31634ae572afb56</t>
  </si>
  <si>
    <t>PV-2001. Venta de casa en la Loma de Los Bernal. Cuenta con tres alcobas (principal con baño y balcón), una de las habitaciones con terraza, cuarto de servicio con baño, cocina abierta, sala de estudio, zona de ropas, dos parqueaderos descubiertos. Unidad cerrada con portería 24 horas, salón social, juegos de niños, zonas verdes</t>
  </si>
  <si>
    <t>f56b41c8c81afd9857ccc81d</t>
  </si>
  <si>
    <t>Apartamento de 66 metros aprox por confirmar sobre escrituras, acabados modernos, espacios amplios con buena iluminación, en unidad cerrada con zonas comunes para compartir con amigos y familia, parqueadero cubierto sencillo, cerca de el club el rodeo.</t>
  </si>
  <si>
    <t>33c31157786c104aa3ed8f3e</t>
  </si>
  <si>
    <t>Cod Inmobiliaria: AP - 2568. Apartamento en Laureles cerca al primer parque, por comando Policía. En primer piso, edificio sin ascensor, cuenta con tres alcobas,  (ppal con baño), tres baños, cocina integral, zona ropas, sala, comedor, balcón, estudio, dos patios, citofono, garaje</t>
  </si>
  <si>
    <t>10db4136897b37d0dd718132</t>
  </si>
  <si>
    <t>PV-2012. Apartamento en Las Palmas, sala comedor, cocina integral, tres alcobas, tres closet linos, cuatro baños, puerta de seguridad gama 5, dos parqueaderos independientes, dos útiles. Unidad con piscina, juegos infantiles, gym, turco, sauna, salón social, salón juegos, zonas comunes, ascensor, parqueadero visitantes, porteria 24 horas</t>
  </si>
  <si>
    <t>ea0b0aa8ad1974727df589cb</t>
  </si>
  <si>
    <t>&lt;b&gt;Se vende apartaestudio Belén Medellín&lt;/b&gt;&lt;br&gt;&lt;br&gt;Apartaestudio en edificio ubicado en Medell&amp;iacute;n sector Bel&amp;eacute;n cerca al parque; cuenta con las siguientes caracter&amp;iacute;sticas:&lt;br /&gt;
&amp;bull;	31,10 m2&lt;br /&gt;
&amp;bull;	Alcoba&lt;br /&gt;
&amp;bull;	Un ba&amp;ntilde;o&lt;br /&gt;
&amp;bull;	Cocineta&lt;br /&gt;
&amp;bull;	Zona de ropas&lt;br /&gt;
&amp;bull;	Estrato 3&lt;br /&gt;
&amp;bull;	Piso 2&lt;br /&gt;&lt;br&gt;&lt;br&gt; Características adicionales: &lt;br&gt;  &lt;br&gt;&lt;br&gt; Ref#610109.</t>
  </si>
  <si>
    <t>e26b074cd67467a7f5896e88</t>
  </si>
  <si>
    <t>&lt;b&gt;Se vende apartamento Calazania Medellín&lt;/b&gt;&lt;br&gt;&lt;br&gt;Apartamento en conjunto residencial ubicado en Medell&amp;iacute;n sector Calazania; cuenta con las siguientes caracter&amp;iacute;sticas:&lt;br /&gt;
&amp;bull;	48 m2&lt;br /&gt;
&amp;bull;	2 Alcobas con cl&amp;oacute;set&lt;br /&gt;
&amp;bull;	Sala comedor&lt;br /&gt;
&amp;bull;	Estudio&lt;br /&gt;
&amp;bull;	Ba&amp;ntilde;o &lt;br /&gt;
&amp;bull;	Cuarto Piso &lt;br /&gt;
&amp;bull;	Cocina semi-integral&lt;br /&gt;
&amp;bull;	Piso en cer&amp;aacute;mica&lt;br /&gt;
&amp;bull;	Balc&amp;oacute;n &lt;br /&gt;
&amp;bull;	Zona de ropas&lt;br /&gt;
&amp;bull;	Parqueaderos comunes&lt;br /&gt;
El conjunto residencial cuenta con:&lt;br /&gt;
&amp;bull;	Juegos infantiles&lt;br /&gt;
&amp;bull;	Zonas verdes&lt;br /&gt;
&amp;bull;	Seguridad&lt;br /&gt;
&amp;bull;	Piscina&lt;br /&gt;
&amp;bull;	Cancha&lt;br /&gt;
&amp;bull;	C&amp;aacute;maras de vigilancia&lt;br /&gt;&lt;br&gt;&lt;br&gt; Características adicionales: &lt;br&gt;  &lt;br&gt;&lt;br&gt; Ref#610428.</t>
  </si>
  <si>
    <t>12f483ac801c431b3b2430e9</t>
  </si>
  <si>
    <t>&lt;b&gt;Vendo casa 2do piso en las Brisas en muy buen estado&lt;/b&gt;&lt;br&gt;&lt;br&gt;Barrio las Brisas&lt;br /&gt;
Cerca a la Escuela Carlos Holgu&amp;iacute;n&lt;br /&gt;
Casa segundo piso&lt;br /&gt;
72 m2&lt;br /&gt;
3 alcobas con closets&lt;br /&gt;
Un ba&amp;ntilde;o&lt;br /&gt;
Sala comedor&lt;br /&gt;
Patio como zona de ropas&lt;br /&gt;
Documentos al dia&lt;br /&gt;
Precio $ 150 poco negociables&lt;br /&gt;
&lt;br /&gt;
C&amp;oacute;digo 01&lt;br /&gt;
Pfv recordar c&amp;oacute;digo, sector y precio&lt;br /&gt;&lt;br&gt;&lt;br&gt; Características adicionales: &lt;br&gt;  &lt;br&gt;&lt;br&gt; Ref#610247.</t>
  </si>
  <si>
    <t>91cbe28fa5a41d2dd7c58da9</t>
  </si>
  <si>
    <t>&lt;b&gt;Vendo casa 2do en Acevedo cerca a la estación parqueadero común&lt;/b&gt;&lt;br&gt;&lt;br&gt;Barrio Acevedo Medell&amp;iacute;n&lt;br /&gt;
Cerca a la estaci&amp;oacute;n Acevedo&lt;br /&gt;
Lado Noroccidental&lt;br /&gt;
Casa segundo piso&lt;br /&gt;
3 alcobas&lt;br /&gt;
2 closets&lt;br /&gt;
Un ba&amp;ntilde;o&lt;br /&gt;
Sala comedor&lt;br /&gt;
Cocina&lt;br /&gt;
Balcon&lt;br /&gt;
Zona de ropas&lt;br /&gt;
Parqueadero com&amp;uacute;n para veh&amp;iacute;culo y moto&lt;br /&gt;
Documentos al dia&lt;br /&gt;
Muy buen transporte&lt;br /&gt;
Precio $ 155&lt;br /&gt;
&lt;br /&gt;
C&amp;oacute;digo 01 &lt;br /&gt;
Pfv recordar c&amp;oacute;digo, sector y precio&lt;br /&gt;&lt;br&gt;&lt;br&gt; Características adicionales: &lt;br&gt;  &lt;br&gt;&lt;br&gt; Ref#610086.</t>
  </si>
  <si>
    <t>8939624bcb5ae157abfc5964</t>
  </si>
  <si>
    <t>&lt;b&gt;Vendo casa 1er piso en las Brisas totalmente terminada parqueadero moto en antejardin&lt;/b&gt;&lt;br&gt;&lt;br&gt;Barrio las Brisas&lt;br /&gt;
Casa primer piso&lt;br /&gt;
72 m2&lt;br /&gt;
3 alcobas con closets&lt;br /&gt;
Un ba&amp;ntilde;o&lt;br /&gt;
Sala comedor&lt;br /&gt;
Patio&lt;br /&gt;
Cocina integral&lt;br /&gt;
Antejardin&lt;br /&gt;
Se puede parquear moto&lt;br /&gt;
Precio $190&lt;br /&gt;
&lt;br /&gt;
C&amp;oacute;digo 01&lt;br /&gt;
Pfv recordar c&amp;oacute;digo, sector y precio&lt;br /&gt;&lt;br&gt;&lt;br&gt; Características adicionales: &lt;br&gt;  &lt;br&gt;&lt;br&gt; Ref#610170.</t>
  </si>
  <si>
    <t>1b90e400786338ebf08a4dfe</t>
  </si>
  <si>
    <t>&lt;b&gt;Bajo de precio Vendo casa en las Brisas parte media es 2do Piso cerca a la 65&lt;/b&gt;&lt;br&gt;&lt;br&gt;Barrio las Brisas&lt;br /&gt;
Casa segundo piso&lt;br /&gt;
67 m2 aproximadamente&lt;br /&gt;
3 alcobas&lt;br /&gt;
1 ba&amp;ntilde;o&lt;br /&gt;
Sala comedor&lt;br /&gt;
Zona de ropas&lt;br /&gt;
Balc&amp;oacute;n&lt;br /&gt;
Cocina&lt;br /&gt;
Sucesi&amp;oacute;n en tramite&lt;br /&gt;
Buen sector y medios de transporte&lt;br /&gt;
Precio $255&lt;br /&gt;
&lt;br /&gt;
C&amp;oacute;digo 01&lt;br /&gt;
Pfv recordar c&amp;oacute;digo, sector y precio&lt;br /&gt;&lt;br&gt;&lt;br&gt; Características adicionales: &lt;br&gt;  &lt;br&gt;&lt;br&gt; Ref#610278.</t>
  </si>
  <si>
    <t>4706944298305199dd59898a</t>
  </si>
  <si>
    <t>&lt;b&gt;Vendo casa a Remodelar 2do piso en Castilla&lt;/b&gt;&lt;br&gt;&lt;br&gt;Barrio Castilla Medell&amp;iacute;n&lt;br /&gt;
Casa 2do piso a Remodelar&lt;br /&gt;
80 m2 aproximadamente&lt;br /&gt;
3 alcobas&lt;br /&gt;
Un ba&amp;ntilde;o&lt;br /&gt;
Sala comedor&lt;br /&gt;
Zona de ropas&lt;br /&gt;
Cocina sencilla&lt;br /&gt;
Buen balc&amp;oacute;n&lt;br /&gt;
Precio $ 135&lt;br /&gt;
&lt;br /&gt;
C&amp;oacute;digo 01&lt;br /&gt;
Pfv recordar c&amp;oacute;digo, sector y precio&lt;br /&gt;&lt;br&gt;&lt;br&gt; Características adicionales: &lt;br&gt;  &lt;br&gt;&lt;br&gt; Ref#610045.</t>
  </si>
  <si>
    <t>c9379ec6228b06cfaf1b2cfc</t>
  </si>
  <si>
    <t>&lt;b&gt;Se vende apartamento en el Chagualo Medellín&lt;/b&gt;&lt;br&gt;&lt;br&gt;Se vende apartamento en conjunto residencial ubicado en Medell&amp;iacute;n cerca a la universidad de Antioquia; cuenta con las siguientes caracter&amp;iacute;sticas:&lt;br /&gt;
&amp;bull;	42 m2&lt;br /&gt;
&amp;bull;	Tres alcobas&lt;br /&gt;
&amp;bull;	Un ba&amp;ntilde;o&lt;br /&gt;
&amp;bull;	Sala comedor&lt;br /&gt;
&amp;bull;	Cocina integral &lt;br /&gt;
&amp;bull;	Piso 12&lt;br /&gt;
&amp;bull;	Luces led&lt;br /&gt;
&amp;bull;	Balc&amp;oacute;n&lt;br /&gt;
&amp;bull;	Zona de ropas&lt;br /&gt;
&amp;bull;	Pisos en porcelanato&lt;br /&gt;
&amp;bull;	Estrato 3&lt;br /&gt;
El conjunto residencial cuenta con:&lt;br /&gt;
&amp;bull;	Parque infantil&lt;br /&gt;
&amp;bull;	Zona deportiva&lt;br /&gt;
&amp;bull;	Zonas verdes&lt;br /&gt;
&amp;bull;	Piscinas&lt;br /&gt;
&amp;bull;	Vigilancia&lt;br /&gt;
&amp;bull;	Cancha&lt;br /&gt;&lt;br&gt;&lt;br&gt; Características adicionales: &lt;br&gt;  &lt;br&gt;&lt;br&gt; Ref#610385.</t>
  </si>
  <si>
    <t>23fffae01f1221c911f2639d</t>
  </si>
  <si>
    <t>&lt;b&gt;Se vende apartamento Robledo Medellín&lt;/b&gt;&lt;br&gt;&lt;br&gt;Apartamento en edificio residencial ubicado en Medell&amp;iacute;n sector Robledo la pola cerca a la universidad esumer , colegio mayor, &amp;eacute;xito de robledo, colegios, iglesias y supermercados; cuentan con las siguientes caracter&amp;iacute;sticas:&lt;br /&gt;
&amp;bull;	45 m2&lt;br /&gt;
&amp;bull;	Tres alcobas&lt;br /&gt;
&amp;bull;	Un ba&amp;ntilde;o&lt;br /&gt;
&amp;bull;	Sala comedor&lt;br /&gt;
&amp;bull;	Cocina integral&lt;br /&gt;
&amp;bull;	Red de gas&lt;br /&gt;
&amp;bull;	Zona de ropas&lt;br /&gt;
&amp;bull;	Estrato 3&lt;br /&gt;
&amp;bull;	Piso 24&lt;br /&gt;
&amp;bull;	Ascensor&lt;br /&gt;
&amp;bull;	Parqueaderos comunes&lt;br /&gt;
&amp;bull;	Administraci&amp;oacute;n: 98.000&lt;br /&gt;
&amp;bull;	Predial: 93.569&lt;br /&gt;&lt;br&gt;&lt;br&gt; Características adicionales: &lt;br&gt;  &lt;br&gt;&lt;br&gt; Ref#610091.</t>
  </si>
  <si>
    <t>91da11a347a989dba1a21c66</t>
  </si>
  <si>
    <t>&lt;b&gt;Se vende apartaestudio Laureles Medellín&lt;/b&gt;&lt;br&gt;&lt;br&gt;Apartaestudio en edificio residencial ubicado en Medell&amp;iacute;n sector Laureles cerca a la UPB; cuentan con las siguientes caracter&amp;iacute;sticas:&lt;br /&gt;
&amp;bull;	44 m2&lt;br /&gt;
&amp;bull;	Una habitaci&amp;oacute;n&lt;br /&gt;
&amp;bull;	Dos ba&amp;ntilde;os &lt;br /&gt;
&amp;bull;	Sala comedor&lt;br /&gt;
&amp;bull;	Cocina integral &lt;br /&gt;
&amp;bull;	Red de gas&lt;br /&gt;
&amp;bull;	Zona de ropas &lt;br /&gt;
&amp;bull;	Estrato 5&lt;br /&gt;
&amp;bull;	Piso 1&lt;br /&gt;
&amp;bull;	Shut de basuras&lt;br /&gt;
&amp;bull;	Administraci&amp;oacute;n  140.000.&lt;br /&gt;
&amp;bull;	Impuesto predial trimestral 170.000.&lt;br /&gt;
El edificio cuenta con porter&amp;iacute;a de lunes a viernes de 7:00 am a 4:00 pm y s&amp;aacute;bado de 8:00 am a 3:00 pm.&lt;br /&gt;&lt;br&gt;&lt;br&gt; Características adicionales: &lt;br&gt;  &lt;br&gt;&lt;br&gt; Ref#610013.</t>
  </si>
  <si>
    <t>7467d9b617403dbf2e98f580</t>
  </si>
  <si>
    <t>&lt;b&gt;Se vende apartamento la américa Medellín&lt;/b&gt;&lt;br&gt;&lt;br&gt;Apartamento ubicado en Medell&amp;iacute;n sector la Am&amp;eacute;rica cerca al parque de la floresta; cuenta con las siguientes caracter&amp;iacute;sticas:&lt;br /&gt;
&amp;bull;	72 m2&lt;br /&gt;
&amp;bull;	Dos habitaciones con cl&amp;oacute;set&lt;br /&gt;
&amp;bull;	Dos ba&amp;ntilde;os&lt;br /&gt;
&amp;bull;	Sala comedor&lt;br /&gt;
&amp;bull;	Cocina integral&lt;br /&gt;
&amp;bull;	Zona de ropas&lt;br /&gt;
&amp;bull;	Estrato 4&lt;br /&gt;
&amp;bull;	Piso 3 sin ascensor&lt;br /&gt;
&amp;bull;	Patio&lt;br /&gt;&lt;br&gt;&lt;br&gt; Características adicionales: &lt;br&gt;  &lt;br&gt;&lt;br&gt; Ref#610261.</t>
  </si>
  <si>
    <t>32806c0deaa324f713a108b7</t>
  </si>
  <si>
    <t>&lt;b&gt;Se vende apartamento en Calasanz&lt;/b&gt;&lt;br&gt;&lt;br&gt;Se vende apartamento en edificio residencial ubicado en Medell&amp;iacute;n sector Calasanz; cuenta con las siguientes caracter&amp;iacute;sticas:&lt;br /&gt;
&amp;bull;	56 m2&lt;br /&gt;
&amp;bull;	Dos habitaciones &lt;br /&gt;
&amp;bull;	Dos cl&amp;oacute;sets&lt;br /&gt;
&amp;bull;	Dos ba&amp;ntilde;os &lt;br /&gt;
&amp;bull;	Cocina integral &lt;br /&gt;
&amp;bull;	Red de gas&lt;br /&gt;
&amp;bull;	Sala comedor &lt;br /&gt;
&amp;bull;	Zona de ropas&lt;br /&gt;
&amp;bull;	Balc&amp;oacute;n&lt;br /&gt;
&amp;bull;	Piso 4 con ascensor&lt;br /&gt;
&amp;bull;	Estrato 5&lt;br /&gt;
&amp;bull;	Administraci&amp;oacute;n:121.000&lt;br /&gt;
&lt;br /&gt;
El edificio residencial cuenta con:&lt;br /&gt;
&amp;bull;	Porter&amp;iacute;a &lt;br /&gt;
&amp;bull;	Zonas comunes&lt;br /&gt;
&amp;bull;	Ascensor&lt;br /&gt;&lt;br&gt;&lt;br&gt; Características adicionales: &lt;br&gt;  &lt;br&gt;&lt;br&gt; Ref#610448.</t>
  </si>
  <si>
    <t>144812f2458ada8a46d4d071</t>
  </si>
  <si>
    <t>&lt;b&gt;Se vende apartamento Velódromo Floresta&lt;/b&gt;&lt;br&gt;&lt;br&gt;Vendo apartamento en edificio residencial ubicado en Medell&amp;iacute;n sector vel&amp;oacute;dromo, cerca a la estaci&amp;oacute;n del metro la floresta; cuenta con las siguientes caracter&amp;iacute;sticas:&lt;br /&gt;
&amp;bull;	72 m2&lt;br /&gt;
&amp;bull;	Dos alcobas&lt;br /&gt;
&amp;bull;	Vestier&lt;br /&gt;
&amp;bull;	Estudio con posibilidad de convertirse en la tercera habitaci&amp;oacute;n&lt;br /&gt;
&amp;bull;	Dos ba&amp;ntilde;os con cabina en vidrio templado &lt;br /&gt;
&amp;bull;	Dos balcones&lt;br /&gt;
&amp;bull;	Sala comedor&lt;br /&gt;
&amp;bull;	Biblioteca &lt;br /&gt;
&amp;bull;	Cocina integral &lt;br /&gt;
&amp;bull;	Red de gas&lt;br /&gt;
&amp;bull;	Estrato 5&lt;br /&gt;
&amp;bull;	Quinto piso sin ascensor&lt;br /&gt;
&amp;bull;	Acabados de lujo&lt;br /&gt;
&amp;bull;	Zona de ropas&lt;br /&gt;
&amp;bull;	Parqueadero privado y cubierto&lt;br /&gt;
&amp;bull;	Administraci&amp;oacute;n: 125.000&lt;br /&gt;&lt;br&gt;&lt;br&gt; Características adicionales: &lt;br&gt;  &lt;br&gt;&lt;br&gt; Ref#610413.</t>
  </si>
  <si>
    <t>8f964af49a8d1f1b44b53f45</t>
  </si>
  <si>
    <t>&lt;b&gt;Se vende apartamento Calasanz Medellín&lt;/b&gt;&lt;br&gt;&lt;br&gt;Apartamento en edificio residencial ubicado en Medell&amp;iacute;n sector Calasanz; cuenta con las siguientes caracter&amp;iacute;sticas:&lt;br /&gt;
&amp;bull;	69 m2&lt;br /&gt;
&amp;bull;	Dos habitaciones&lt;br /&gt;
&amp;bull;	Dos ba&amp;ntilde;os&lt;br /&gt;
&amp;bull;	Cocina integral&lt;br /&gt;
&amp;bull;	Sala comedor&lt;br /&gt;
&amp;bull;	Red de gas&lt;br /&gt;
&amp;bull;	Zona de ropas&lt;br /&gt;
&amp;bull;	Balc&amp;oacute;n&lt;br /&gt;
&amp;bull;	Estrato 5&lt;br /&gt;
&amp;bull;	Piso 3 con ascensor&lt;br /&gt;
&amp;bull;	Parqueadero privado &lt;br /&gt;
&amp;bull;	Porter&amp;iacute;a electr&amp;oacute;nica &lt;br /&gt;
&amp;bull;	C&amp;aacute;maras de seguridad&lt;br /&gt;
&amp;bull;	Administraci&amp;oacute;n: 180.000&lt;br /&gt;&lt;br&gt;&lt;br&gt; Características adicionales: &lt;br&gt;  &lt;br&gt;&lt;br&gt; Ref#610212.</t>
  </si>
  <si>
    <t>43649d4551e6b14a7796f2f5</t>
  </si>
  <si>
    <t>&lt;b&gt;Vendo casa 2do piso en las Brisas 3 alcobas&lt;/b&gt;&lt;br&gt;&lt;br&gt;Vendo: &lt;br /&gt;
Barrio las brisas &lt;br /&gt;
Segundo piso &lt;br /&gt;
&amp;Aacute;rea: 72 mts&lt;br /&gt;
3 alcobas &lt;br /&gt;
Sala &lt;br /&gt;
Comedor &lt;br /&gt;
Cocina sencilla &lt;br /&gt;
Piso cer&amp;aacute;mica &lt;br /&gt;
Patio &lt;br /&gt;
Red de gas &lt;br /&gt;
Puerta de seguridad&lt;br /&gt;
2 Ba&amp;ntilde;os, uno sin terminar. &lt;br /&gt;
Papeles al d&amp;iacute;a &lt;br /&gt;
$162 millones&lt;br /&gt;
&lt;br /&gt;
C&amp;oacute;digo 09&lt;br /&gt;
Pfv recordar c&amp;oacute;digo, sector y precio&lt;br /&gt;&lt;br&gt;&lt;br&gt; Características adicionales: &lt;br&gt;  &lt;br&gt;&lt;br&gt; Ref#610369.</t>
  </si>
  <si>
    <t>54afb1f65decf626e3e8bfc6</t>
  </si>
  <si>
    <t>&lt;b&gt;Vendo casa 3er piso en villa hermosa la mansión calle amplia&lt;/b&gt;&lt;br&gt;&lt;br&gt;Barrio Villa Hermosa&lt;br /&gt;
Sector La mansi&amp;oacute;n&lt;br /&gt;
Casa tercer piso&lt;br /&gt;
96 m2&lt;br /&gt;
Con 3 Alcobas&lt;br /&gt;
2 ba&amp;ntilde;os&lt;br /&gt;
Cocina semi integral&lt;br /&gt;
Patio&lt;br /&gt;
Sala comedor amplia&lt;br /&gt;
Escalas c&amp;oacute;modas&lt;br /&gt;
Calle amplia&lt;br /&gt;
Nota: se puede parquear veh&amp;iacute;culo en la calle, por lo tanto la casa no tiene parqueadero privado&lt;br /&gt;
Documentos al dia&lt;br /&gt;
Precio $ 200&lt;br /&gt;
&lt;br /&gt;
C&amp;oacute;digo 12&lt;br /&gt;
Pfv recordar c&amp;oacute;digo, sector y precio&lt;br /&gt;&lt;br&gt;&lt;br&gt; Características adicionales: &lt;br&gt;  &lt;br&gt;&lt;br&gt; Ref#610241.</t>
  </si>
  <si>
    <t>39813009aed2724c7c2ea2a7</t>
  </si>
  <si>
    <t>&lt;b&gt;Se vende apartamento Laureles Medellín&lt;/b&gt;&lt;br&gt;&lt;br&gt;Se vende apartamento ubicado en Medell&amp;iacute;n sector laureles; cuenta con las siguientes caracter&amp;iacute;sticas:&lt;br /&gt;
&amp;bull;	96 m2&lt;br /&gt;
&amp;bull;	Tres alcobas &lt;br /&gt;
&amp;bull;	Dos ba&amp;ntilde;os &lt;br /&gt;
&amp;bull;	Cocina integral&lt;br /&gt;
&amp;bull;	Red de gas&lt;br /&gt;
&amp;bull;	Sala comedor&lt;br /&gt;
&amp;bull;	Zona de ropas&lt;br /&gt;
&amp;bull;	Estudio&lt;br /&gt;
&amp;bull;	Piso 2 sin ascensor&lt;br /&gt;
&amp;bull;	Estrato 5&lt;br /&gt;&lt;br&gt;&lt;br&gt; Características adicionales: &lt;br&gt;  &lt;br&gt;&lt;br&gt; Ref#610325.</t>
  </si>
  <si>
    <t>9c02794908d18e9e00226d49</t>
  </si>
  <si>
    <t>&lt;b&gt;Se vende apartamento Calazania Medellín&lt;/b&gt;&lt;br&gt;&lt;br&gt;Apartamento en conjunto residencial ubicado en Medell&amp;iacute;n sector Calazania; cuenta con las siguientes caracter&amp;iacute;sticas:&lt;br /&gt;
&amp;bull;	57 m2&lt;br /&gt;
&amp;bull;	Tres habitaciones&lt;br /&gt;
&amp;bull;	Dos ba&amp;ntilde;os&lt;br /&gt;
&amp;bull;	Zona de ropas&lt;br /&gt;
&amp;bull;	Red de gas&lt;br /&gt;
&amp;bull;	Cocina integral&lt;br /&gt;
&amp;bull;	Sala comedor&lt;br /&gt;
&amp;bull;	Estrato 3&lt;br /&gt;
&amp;bull;	Piso 17&lt;br /&gt;
&amp;bull;	Parqueadero com&amp;uacute;n&lt;br /&gt;
La unidad residencial cuenta con:&lt;br /&gt;
&amp;bull;	Juegos infantiles&lt;br /&gt;
&amp;bull;	Porter&amp;iacute;a 24 horas&lt;br /&gt;
&amp;bull;	Placa polideportiva&lt;br /&gt;
&amp;bull;	Gimnasio&lt;br /&gt;
&amp;bull;	Piscina&lt;br /&gt;
&amp;bull;	Zonas verdes&lt;br /&gt;&lt;br&gt;&lt;br&gt; Características adicionales: &lt;br&gt;  &lt;br&gt;&lt;br&gt; Ref#610226.</t>
  </si>
  <si>
    <t>51e4520ec780f84cc4e5540d</t>
  </si>
  <si>
    <t>&lt;b&gt;Se vende apartamento Conquistadores Medellín&lt;/b&gt;&lt;br&gt;&lt;br&gt;Se vende apartamento en edificio residencial ubicado en Medell&amp;iacute;n sector conquistadores cerca a parques de r&amp;iacute;os 1; cuenta con las siguientes caracter&amp;iacute;sticas:&lt;br /&gt;
&amp;bull;	130 m2&lt;br /&gt;
&amp;bull;	Tres alcobas&lt;br /&gt;
&amp;bull;	Dos ba&amp;ntilde;os&lt;br /&gt;
&amp;bull;	Sala comedor&lt;br /&gt;
&amp;bull;	Cocina integral &lt;br /&gt;
&amp;bull;	Balc&amp;oacute;n&lt;br /&gt;
&amp;bull;	Zona de ropas&lt;br /&gt;
&amp;bull;	Estrato 5&lt;br /&gt;
&amp;bull;	Piso 7&lt;br /&gt;
&amp;bull;	Espacio para cuarto &amp;uacute;til&lt;br /&gt;
&amp;bull;	Parqueadero privado&lt;br /&gt;
&amp;bull;	Administraci&amp;oacute;n: 305.000&lt;br /&gt;
El edificio residencial cuenta con:&lt;br /&gt;
&amp;bull;	Ascensor&lt;br /&gt;
&amp;bull;	Circuito cerrado de televisi&amp;oacute;n&lt;br /&gt;
&amp;bull;	Monitoreo con c&amp;aacute;maras 24 horas&lt;br /&gt;
&amp;bull;	Video cit&amp;oacute;fono&lt;br /&gt;&lt;br&gt;&lt;br&gt; Características adicionales: &lt;br&gt;  &lt;br&gt;&lt;br&gt; Ref#610300.</t>
  </si>
  <si>
    <t>16b4431a3b42278e76b29682</t>
  </si>
  <si>
    <t>Apartamento de 70 mts2 (área por confirmar con escrituras), ubicado en exclusivo sector de la ciudad, iluminación natural, la unidad cuenta con amplias zonas de esparcimiento ideales para descansar y disfrutar en familia, muy buenas vías de acceso cercano a centros comerciales, colegios y universidades, rutas de transporte e integradas del Metro.</t>
  </si>
  <si>
    <t>7acb7d3dba4f1a230e664f4b</t>
  </si>
  <si>
    <t>c5074067e6d076d330e6f56f</t>
  </si>
  <si>
    <t>&lt;b&gt;Se vende apartamento los colores Medellín&lt;/b&gt;&lt;br&gt;&lt;br&gt;Apartamento en conjunto residencial ubicado en Medell&amp;iacute;n sector los colores; cuenta con las siguientes caracter&amp;iacute;sticas:&lt;br /&gt;
&amp;bull;	74  m2&lt;br /&gt;
&amp;bull;	Tres alcobas&lt;br /&gt;
&amp;bull;	Dos ba&amp;ntilde;os&lt;br /&gt;
&amp;bull;	Sala comedor&lt;br /&gt;
&amp;bull;	Cocina integral&lt;br /&gt;
&amp;bull;	Zona de ropas&lt;br /&gt;
&amp;bull;	Estrato 4&lt;br /&gt;
&amp;bull;	Piso 14&lt;br /&gt;
&amp;bull;	Dos balcones&lt;br /&gt;
&amp;bull;	Pisos en porcelanato&lt;br /&gt;
&amp;bull;	Parqueadero privado&lt;br /&gt;
&amp;bull;	Administraci&amp;oacute;n: 194.000&lt;br /&gt;
La unidad residencial cuenta con:&lt;br /&gt;
&amp;bull;	Shut de basuras&lt;br /&gt;
&amp;bull;	Ascensor&lt;br /&gt;
&amp;bull;	Zonas verdes&lt;br /&gt;
&amp;bull;	Sal&amp;oacute;n social&lt;br /&gt;
&amp;bull;	Piscina&lt;br /&gt;
&amp;bull;	Turco&lt;br /&gt;
&amp;bull;	Sauna&lt;br /&gt;
&amp;bull;	Juegos infantiles&lt;br /&gt;
&amp;bull;	Gimnasio&lt;br /&gt;&lt;br&gt;&lt;br&gt; Características adicionales: &lt;br&gt;  &lt;br&gt;&lt;br&gt; Ref#610173.</t>
  </si>
  <si>
    <t>b73630d38da0b4c947f000a2</t>
  </si>
  <si>
    <t>&lt;b&gt;Se vende apartamento Robledo Medellín&lt;/b&gt;&lt;br&gt;&lt;br&gt;Apartamento en conjunto residencial ubicado en Medell&amp;iacute;n sector Robledo cerca al colegio Ferrini; cuenta con las siguientes caracter&amp;iacute;sticas:&lt;br /&gt;
&amp;bull;	65 m2&lt;br /&gt;
&amp;bull;	Tres habitaciones&lt;br /&gt;
&amp;bull;	Dos ba&amp;ntilde;os&lt;br /&gt;
&amp;bull;	Cocina integral&lt;br /&gt;
&amp;bull;	Sala comedor&lt;br /&gt;
&amp;bull;	Red de gas&lt;br /&gt;
&amp;bull;	Zona de ropas&lt;br /&gt;
&amp;bull;	Estrato 3&lt;br /&gt;
&amp;bull;	Piso 3 sin ascensor&lt;br /&gt;
&amp;bull;	Sin parqueadero&lt;br /&gt;
&amp;bull;	Administraci&amp;oacute;n:  145.000&lt;br /&gt;
&amp;bull;	Predial:  134.467&lt;br /&gt;
El conjunto residencial cuenta con:&lt;br /&gt;
&amp;bull;	Porter&amp;iacute;a &lt;br /&gt;
&amp;bull;	C&amp;aacute;maras de vigilancia&lt;br /&gt;
&amp;bull;	Juegos infantiles&lt;br /&gt;
&amp;bull;	Zonas verdes&lt;br /&gt;
&amp;bull;	Zona deportiva&lt;br /&gt;&lt;br&gt;&lt;br&gt; Características adicionales: &lt;br&gt;  &lt;br&gt;&lt;br&gt; Ref#610187.</t>
  </si>
  <si>
    <t>e1ad470339ae7feaf104a122</t>
  </si>
  <si>
    <t>&lt;b&gt;Se vende apartamento vista panorámica Calasanz Medellín&lt;/b&gt;&lt;br&gt;&lt;br&gt;Apartamento en edificio residencial ubicado en Calasanz cerca a supermercados, restaurantes y al trasporte p&amp;uacute;blico; cuenta con las siguientes caracter&amp;iacute;sticas:&lt;br /&gt;
&amp;bull;	73 m2&lt;br /&gt;
&amp;bull;	Tres habitaciones&lt;br /&gt;
&amp;bull;	Cl&amp;oacute;set&lt;br /&gt;
&amp;bull;	Dos ba&amp;ntilde;os&lt;br /&gt;
&amp;bull;	Cocina integral&lt;br /&gt;
&amp;bull;	Sala comedor&lt;br /&gt;
&amp;bull;	Red de gas&lt;br /&gt;
&amp;bull;	Zona de ropas&lt;br /&gt;
&amp;bull;	Estrato 4&lt;br /&gt;
&amp;bull;	Estudio&lt;br /&gt;
&amp;bull;	Piso 10&lt;br /&gt;
&amp;bull;	Vista panor&amp;aacute;mica &lt;br /&gt;
&amp;bull;	Cuarto &amp;uacute;til&lt;br /&gt;
&amp;bull;	Parqueadero privado&lt;br /&gt;
&amp;bull;	Administraci&amp;oacute;n: 246.000&lt;br /&gt;
&amp;bull;	Predial trimestral: 427.000&lt;br /&gt;
&lt;br /&gt;
El conjunto residencial cuenta con:&lt;br /&gt;
&amp;bull;	Porter&amp;iacute;a &lt;br /&gt;
&amp;bull;	C&amp;aacute;maras de vigilancia&lt;br /&gt;
&amp;bull;	Juegos infantiles&lt;br /&gt;
&amp;bull;	Piscina &lt;br /&gt;
&amp;bull;	Gimnasio&lt;br /&gt;
&amp;bull;	Zona deportiva&lt;br /&gt;&lt;br&gt;&lt;br&gt; Características adicionales: &lt;br&gt;  &lt;br&gt;&lt;br&gt; Ref#610179.</t>
  </si>
  <si>
    <t>523e814eb3933531ad2fe43a</t>
  </si>
  <si>
    <t>&lt;b&gt;Se vende apartamento Calasanz Medellín&lt;/b&gt;&lt;br&gt;&lt;br&gt;Se vende apartamento en edificio residencial ubicado en  Medell&amp;iacute;n sector calasanz; cuenta con las siguientes caracter&amp;iacute;sticas:&lt;br /&gt;
&amp;bull;	80 m2&lt;br /&gt;
&amp;bull;	Tres habitaciones con cl&amp;oacute;set cada una&lt;br /&gt;
&amp;bull;	Dos ba&amp;ntilde;os&lt;br /&gt;
&amp;bull;	Cocina integral &lt;br /&gt;
&amp;bull;	Balc&amp;oacute;n&lt;br /&gt;
&amp;bull;	Zona de ropas&lt;br /&gt;
&amp;bull;	Estrato 5&lt;br /&gt;
&amp;bull;	Piso 5 sin ascensor&lt;br /&gt;
&amp;bull;	Parqueadero privado&lt;br /&gt;
&amp;bull;	Administraci&amp;oacute;n: 35.000&lt;br /&gt;
&amp;bull;	Predial: 290.000&lt;br /&gt;&lt;br&gt;&lt;br&gt; Características adicionales: &lt;br&gt;  &lt;br&gt;&lt;br&gt; Ref#610344.</t>
  </si>
  <si>
    <t>dcbd519ec608c255f612ea78</t>
  </si>
  <si>
    <t>&lt;b&gt;Se vende apartamento en Calasanz Medellín&lt;/b&gt;&lt;br&gt;&lt;br&gt;Se vende apartamento en conjunto residencial ubicado en Medell&amp;iacute;n sector Calasanz cerca a la parroquia san Mat&amp;iacute;as ap&amp;oacute;stol; cuenta con las siguientes caracter&amp;iacute;sticas:&lt;br /&gt;
&amp;bull; 78.1 m2&lt;br /&gt;
&amp;bull; Tres alcobas&lt;br /&gt;
&amp;bull; Dos ba&amp;ntilde;os&lt;br /&gt;
&amp;bull; Sala comedor&lt;br /&gt;
&amp;bull; Cocina integral&lt;br /&gt;
&amp;bull; Balc&amp;oacute;n&lt;br /&gt;
&amp;bull; Zona de ropas&lt;br /&gt;
&amp;bull; Estrato 5&lt;br /&gt;
&amp;bull; Piso 2&lt;br /&gt;
&amp;bull; Red de gas domiciliario&lt;br /&gt;
&amp;bull; Parqueadero cubierto&lt;br /&gt;
&amp;bull; Administraci&amp;oacute;n: 230.000&lt;br /&gt;
&amp;bull; Predial anual: 900.000&lt;br /&gt;
El conjunto residencial cuenta con:&lt;br /&gt;
&amp;bull; Porter&amp;iacute;a 24 horas&lt;br /&gt;
&amp;bull; Juegos infantiles&lt;br /&gt;
&amp;bull; Zonas verdes&lt;br /&gt;
&amp;bull; Sal&amp;oacute;n social&lt;br /&gt;
&amp;bull; Gimnasio&lt;br /&gt;
&amp;bull; Turco&lt;br /&gt;
&amp;bull; Placa polideportiva&lt;br /&gt;
&amp;bull; Kiosko&lt;br /&gt;&lt;br&gt;&lt;br&gt; Características adicionales: &lt;br&gt;  &lt;br&gt;&lt;br&gt; Ref#610400.</t>
  </si>
  <si>
    <t>1c2d3216eb1d425463ff8767</t>
  </si>
  <si>
    <t>&lt;b&gt;Vendo apto amplio en Pilarica unidad cerrada&lt;/b&gt;&lt;br&gt;&lt;br&gt;Barrio Pilarica&lt;br /&gt;
Unidad cerrada&lt;br /&gt;
Cerca al ITM&lt;br /&gt;
94 m2&lt;br /&gt;
Piso 3&lt;br /&gt;
Parqueadero privado&lt;br /&gt;
3 alcobas amplias con closets&lt;br /&gt;
2 ba&amp;ntilde;os&lt;br /&gt;
Cocina integral en isla &lt;br /&gt;
Sala comedor&lt;br /&gt;
Reci&amp;eacute;n remodelado&lt;br /&gt;
Unidad con muy buenas zonas verdes&lt;br /&gt;
Predial 300&lt;br /&gt;
Adm&amp;oacute;n 350&lt;br /&gt;
Precio $ 305&lt;br /&gt;
&lt;br /&gt;
C&amp;oacute;digo 12&lt;br /&gt;
Pfv recordar c&amp;oacute;digo, sector y precio&lt;br /&gt;&lt;br&gt;&lt;br&gt; Características adicionales: &lt;br&gt;  &lt;br&gt;&lt;br&gt; Ref#610330.</t>
  </si>
  <si>
    <t>eb9f8043361978e72258d017</t>
  </si>
  <si>
    <t>&lt;b&gt;Se vende apartamento Calazania Medellín&lt;/b&gt;&lt;br&gt;&lt;br&gt;Se vende apartamento en conjunto residencial ubicado en  Calazania cerca al mirador de Calasanz; cuenta con las siguientes caracter&amp;iacute;sticas:&lt;br /&gt;
&amp;bull;	56 m2&lt;br /&gt;
&amp;bull;	Tres alcobas&lt;br /&gt;
&amp;bull;	Dos ba&amp;ntilde;os&lt;br /&gt;
&amp;bull;	Sala comedor&lt;br /&gt;
&amp;bull;	Cocina integral &lt;br /&gt;
&amp;bull;	Balc&amp;oacute;n&lt;br /&gt;
&amp;bull;	Zona de ropas&lt;br /&gt;
&amp;bull;	Estrato 3&lt;br /&gt;
&amp;bull;	Piso 2&lt;br /&gt;
&amp;bull;	Red de gas domiciliario&lt;br /&gt;
&amp;bull;	Parqueadero com&amp;uacute;n&lt;br /&gt;
&amp;bull;	Administraci&amp;oacute;n: 140.000&lt;br /&gt;
El conjunto residencial cuenta con:&lt;br /&gt;
&amp;bull;	Porter&amp;iacute;a 24 horas&lt;br /&gt;
&amp;bull;	Ascensor&lt;br /&gt;
&amp;bull;	Piscinas&lt;br /&gt;
&amp;bull;	Juegos infantiles&lt;br /&gt;
&amp;bull;	Zonas verdes&lt;br /&gt;
&amp;bull;	Gimnasio&lt;br /&gt;&lt;br&gt;&lt;br&gt; Características adicionales: &lt;br&gt;  &lt;br&gt;&lt;br&gt; Ref#610395.</t>
  </si>
  <si>
    <t>95ffc105bd89d8de1afc4496</t>
  </si>
  <si>
    <t>&lt;b&gt;Se vende apartamento cuidad del rio Medellín&lt;/b&gt;&lt;br&gt;&lt;br&gt;Se vende apartamento en unidad residencial ubicada en Medell&amp;iacute;n sector cuidad del rio cerca a Premium plaza; cuenta con las siguientes caracter&amp;iacute;sticas:&lt;br /&gt;
&amp;bull;	87 m2&lt;br /&gt;
&amp;bull;	Tres habitaciones&lt;br /&gt;
&amp;bull;	Dos ba&amp;ntilde;os&lt;br /&gt;
&amp;bull;	Cl&amp;oacute;sets&lt;br /&gt;
&amp;bull;	Sala comedor&lt;br /&gt;
&amp;bull;	Cocina integral &lt;br /&gt;
&amp;bull;	Zona de ropas&lt;br /&gt;
&amp;bull;	Estrato 4&lt;br /&gt;
&amp;bull;	Piso 4&lt;br /&gt;
&amp;bull;	Estudio&lt;br /&gt;
&amp;bull;	Red de gas domiciliario&lt;br /&gt;
&amp;bull;	Parqueadero privado&lt;br /&gt;
&amp;bull;	Administraci&amp;oacute;n mensual: 215.450&lt;br /&gt;
El conjunto residencial cuenta con:&lt;br /&gt;
&amp;bull;	Ascensor&lt;br /&gt;
&amp;bull;	Piscina&lt;br /&gt;
&amp;bull;	Juegos infantiles&lt;br /&gt;
&amp;bull;	Gimnasio&lt;br /&gt;
&amp;bull;	Sal&amp;oacute;n social&lt;br /&gt;
&amp;bull;	Canchas&lt;br /&gt;
&amp;bull;	Chorros de agua&lt;br /&gt;
&amp;bull;	Sauna &lt;br /&gt;
&amp;bull;	Turco&lt;br /&gt;
&amp;bull;	Zonas verdes&lt;br /&gt;
&amp;bull;	Parqueadero para visitantes&lt;br /&gt;&lt;br&gt;&lt;br&gt; Características adicionales: &lt;br&gt;  &lt;br&gt;&lt;br&gt; Ref#610354.</t>
  </si>
  <si>
    <t>8928999e5439ee50a53c582b</t>
  </si>
  <si>
    <t>&lt;b&gt;Se vende apartamento los colores Medellín&lt;/b&gt;&lt;br&gt;&lt;br&gt;Se vende apartamento en unidad residencial ubicada en Medell&amp;iacute;n sector los colores cerca al estadio Atanasio Girardot; cuenta con las siguientes caracter&amp;iacute;sticas:&lt;br /&gt;
&amp;bull;	96.50 m2&lt;br /&gt;
&amp;bull;	Tres habitaciones&lt;br /&gt;
&amp;bull;	Estar&lt;br /&gt;
&amp;bull;	Dos ba&amp;ntilde;os&lt;br /&gt;
&amp;bull;	Sala comedor&lt;br /&gt;
&amp;bull;	Cocina integral &lt;br /&gt;
&amp;bull;	Zona de ropas&lt;br /&gt;
&amp;bull;	Estrato 4&lt;br /&gt;
&amp;bull;	Piso 13&lt;br /&gt;
&amp;bull;	Pisos en porcelanato&lt;br /&gt;
&amp;bull;	Red de gas domiciliario&lt;br /&gt;
&amp;bull;	Estudio&lt;br /&gt;
&amp;bull;	Parqueadero privado&lt;br /&gt;
&amp;bull;	Cuarto &amp;uacute;til&lt;br /&gt;
&amp;bull;	Administraci&amp;oacute;n mensual: 247.200&lt;br /&gt;
&amp;bull;	Valor predial trimestre: 469.000&lt;br /&gt;
El conjunto residencial cuenta con:&lt;br /&gt;
&amp;bull;	Ascensor&lt;br /&gt;
&amp;bull;	Piscina&lt;br /&gt;
&amp;bull;	Juegos infantiles&lt;br /&gt;
&amp;bull;	Gimnasio&lt;br /&gt;
&amp;bull;	Sal&amp;oacute;n social&lt;br /&gt;
&amp;bull;	Zona BBQ&lt;br /&gt;
&amp;bull;	Canchas&lt;br /&gt;
&amp;bull;	Chorros de agua&lt;br /&gt;
&amp;bull;	Sauna &lt;br /&gt;
&amp;bull;	Turco&lt;br /&gt;&lt;br&gt;&lt;br&gt; Características adicionales: &lt;br&gt;  &lt;br&gt;&lt;br&gt; Ref#610306.</t>
  </si>
  <si>
    <t>02705e070568c2f79abf956b</t>
  </si>
  <si>
    <t>&lt;b&gt;Se vende casa Calasanz Medellín&lt;/b&gt;&lt;br&gt;&lt;br&gt;Excelente casa primer piso ubicada en Medell&amp;iacute;n sector Calasanz cerca a la floresta&lt;br /&gt;
&amp;bull; 110 mt2&lt;br /&gt;
&amp;bull; Cuatro habitaciones&lt;br /&gt;
&amp;bull; Cl&amp;oacute;set&lt;br /&gt;
&amp;bull; Dos ba&amp;ntilde;os&lt;br /&gt;
&amp;bull; Cocina integral&lt;br /&gt;
&amp;bull; Estrato 4&lt;br /&gt;
&amp;bull; Dos patios&lt;br /&gt;
&amp;bull; Sala&lt;br /&gt;
&amp;bull; Comedor&lt;br /&gt;
&amp;bull; And&amp;eacute;n&lt;br /&gt;
&amp;bull; Gas domiciliario&lt;br /&gt;
&amp;bull;La propiedad tiene 82,62 m2 construidos y 28,07 mts2 libres para ampliaci&amp;oacute;n y con posibilidad de construir un garaje.&lt;br /&gt;&lt;br&gt;&lt;br&gt; Características adicionales: &lt;br&gt;  &lt;br&gt;&lt;br&gt; Ref#610418.</t>
  </si>
  <si>
    <t>d1f225cc775908d990a2a3c7</t>
  </si>
  <si>
    <t>Casa bifamiliar, segundo y tercer piso, cuenta con 3 alcobas en el primer nivel, 1 baño, y 1 alcoba en el segundo nivel, cerca de el colegio pedro justo Berrio, buena iluminación</t>
  </si>
  <si>
    <t>2c0eb6c99fb54ac911289215</t>
  </si>
  <si>
    <t>&lt;b&gt;Vendo casa Unifamiliar en Robledo sector la pola&lt;/b&gt;&lt;br&gt;&lt;br&gt;Barrio Robledo&lt;br /&gt;
Sector La pola&lt;br /&gt;
Casa primer piso&lt;br /&gt;
Unifamiliar&lt;br /&gt;
4 alcobas&lt;br /&gt;
2 ba&amp;ntilde;os&lt;br /&gt;
Cocina integral&lt;br /&gt;
Sala comedor&lt;br /&gt;
Patio como zona de ropas&lt;br /&gt;
Antejardin para varias motos&lt;br /&gt;
Buena iluminaci&amp;oacute;n&lt;br /&gt;
Unidad abierta&lt;br /&gt;
Precio $ 185&lt;br /&gt;
&lt;br /&gt;
C&amp;oacute;digo 01&lt;br /&gt;
Pfv recordar c&amp;oacute;digo, sector y precio&lt;br /&gt;&lt;br&gt;&lt;br&gt; Características adicionales: &lt;br&gt;  &lt;br&gt;&lt;br&gt; Ref#610120.</t>
  </si>
  <si>
    <t>2b0c62bf38abc97a66161cf5</t>
  </si>
  <si>
    <t>&lt;b&gt;Vendo apto sector estadio piso 2 doble Parking&lt;/b&gt;&lt;br&gt;&lt;br&gt;Vendo apto en estadio norte &lt;br /&gt;
Unidad cerrada&lt;br /&gt;
detr&amp;aacute;s de la iglesia san clemente&lt;br /&gt;
2do. piso&lt;br /&gt;
&amp;Aacute;rea 118 mts&lt;br /&gt;
Sala comedor&lt;br /&gt;
4 alcobas con closert&lt;br /&gt;
M&amp;aacute;s alcoba de cervicio&lt;br /&gt;
Predial $ 330 trimestral&lt;br /&gt;
Adm $295&lt;br /&gt;
Parqueadero Doble&lt;br /&gt;
&lt;br /&gt;
la unidad tiene zona humeda&lt;br /&gt;
Piscina &lt;br /&gt;
Sauna&lt;br /&gt;
Jacuzy&lt;br /&gt;
Juegos de ni&amp;ntilde;os&lt;br /&gt;
Vale $370&lt;br /&gt;
Negociable&lt;br /&gt;
&lt;br /&gt;
Perfecto estado&lt;br /&gt;
&lt;br /&gt;
C&amp;oacute;digo 32&lt;br /&gt;
Pfv recordar c&amp;oacute;digo, sector y precio&lt;br /&gt;&lt;br&gt;&lt;br&gt; Características adicionales: &lt;br&gt;  &lt;br&gt;&lt;br&gt; Ref#610362.</t>
  </si>
  <si>
    <t>30abc149f491412cdf848504</t>
  </si>
  <si>
    <t>&lt;b&gt;Vendo apto en buenos aires 5to piso con parqueadero privado unidad blancos de cataluña&lt;/b&gt;&lt;br&gt;&lt;br&gt;Barrio Buenos Aires, l&amp;iacute;mites con la milagrosa&lt;br /&gt;
Unidad blancos de catalu&amp;ntilde;a&lt;br /&gt;
Apto 5to piso&lt;br /&gt;
96 m2&lt;br /&gt;
Nota: 76 m2 registrados en escritura y 20 m2 como cuerpo cierto&lt;br /&gt;
Parqueadero privado y tambi&amp;eacute;n com&amp;uacute;n si lo requiere&lt;br /&gt;
4 alcobas&lt;br /&gt;
2 ba&amp;ntilde;os&lt;br /&gt;
Sala comedor&lt;br /&gt;
Cocina integral&lt;br /&gt;
Zona de ropas&lt;br /&gt;
Unidad cerrada&lt;br /&gt;
130 admon&lt;br /&gt;
130 predial&lt;br /&gt;
&lt;br /&gt;
C&amp;oacute;digo 12&lt;br /&gt;
Pfv recordar c&amp;oacute;digo, sector y precio&lt;br /&gt;&lt;br&gt;&lt;br&gt; Características adicionales: &lt;br&gt;  &lt;br&gt;&lt;br&gt; Ref#610308.</t>
  </si>
  <si>
    <t>758045504e949d44405522ab</t>
  </si>
  <si>
    <t>&lt;b&gt;Se vende casa grande estadio Medellín&lt;/b&gt;&lt;br&gt;&lt;br&gt;En edificio ubicado en el sector estadio en Medell&amp;iacute;n. Cuenta con las siguientes caracter&amp;iacute;sticas 140 mt2, cuatro habitaciones, dos ba&amp;ntilde;os, cocina integral, sala, comedor, zona de ropas, dos patios, estrato 5, pisos en cer&amp;aacute;mica, piso 2 y parqueadero. El edificio cuenta con porter&amp;iacute;a, ascensor y vigilancia.&lt;br /&gt;&lt;br&gt;&lt;br&gt; Características adicionales: &lt;br&gt;  &lt;br&gt;&lt;br&gt; Ref#610387.</t>
  </si>
  <si>
    <t>e09725e7c4c9158c0bff44dc</t>
  </si>
  <si>
    <t>&lt;b&gt;Se vende casa Estadio Medellín&lt;/b&gt;&lt;br&gt;&lt;br&gt;Vendo casa ubicada en Medell&amp;iacute;n sector Estadio; cuenta con las siguientes caracter&amp;iacute;sticas:&lt;br /&gt;
&amp;bull;	230 m2&lt;br /&gt;
&amp;bull;	Cinco alcobas&lt;br /&gt;
&amp;bull;	Dos ba&amp;ntilde;os&lt;br /&gt;
&amp;bull;	Sala comedor&lt;br /&gt;
&amp;bull;	Cocina integral &lt;br /&gt;
&amp;bull;	Piso 3 con terraza para construir&lt;br /&gt;
&amp;bull;	Zona de ropas&lt;br /&gt;
&amp;bull;	Estrato 4&lt;br /&gt;
&amp;bull;	Pisos en baldosa y cer&amp;aacute;mica&lt;br /&gt;&lt;br&gt;&lt;br&gt; Características adicionales: &lt;br&gt;  &lt;br&gt;&lt;br&gt; Ref#610424.</t>
  </si>
  <si>
    <t>5d78a7cdb2304fbcfb49daf5</t>
  </si>
  <si>
    <t>&lt;b&gt;Vendo casa amplia en Pedregal cerca a consumo 1er piso parqueadero en antejardin&lt;/b&gt;&lt;br&gt;&lt;br&gt;Barrio Pedregal&lt;br /&gt;
Cerca a consumo&lt;br /&gt;
6 alcobas&lt;br /&gt;
3 amplias y 3 medianas&lt;br /&gt;
130 m2&lt;br /&gt;
Papeles al dia&lt;br /&gt;
2 ba&amp;ntilde;os&lt;br /&gt;
2 patios&lt;br /&gt;
Primer piso&lt;br /&gt;
Precio $ 180&lt;br /&gt;
&lt;br /&gt;
C&amp;oacute;digo 61&lt;br /&gt;
PFV recordar c&amp;oacute;digo, sector y precio&lt;br /&gt;&lt;br&gt;&lt;br&gt; Características adicionales: &lt;br&gt;  &lt;br&gt;&lt;br&gt; Ref#610143.</t>
  </si>
  <si>
    <t>e61f8d0aeb741399293f0ec9</t>
  </si>
  <si>
    <t>&lt;b&gt;Se vende casa 160m2, dos parqueaderos, terraza Medellín la américa&lt;/b&gt;&lt;br&gt;&lt;br&gt;Casa ubicada en Medell&amp;iacute;n sector la Am&amp;eacute;rica cerca a la iglesia de la Am&amp;eacute;rica, colegio Salazar y Herrera y al &amp;eacute;xito de  de Laureles; cuenta con las siguientes caracter&amp;iacute;sticas:&lt;br /&gt;
&amp;bull;	160  m2&lt;br /&gt;
&amp;bull;	Tres alcobas&lt;br /&gt;
&amp;bull;	Tres ba&amp;ntilde;os&lt;br /&gt;
&amp;bull;	Sala comedor&lt;br /&gt;
&amp;bull;	Cocina integral&lt;br /&gt;
&amp;bull;	Zona de ropas&lt;br /&gt;
&amp;bull;	Estrato 5&lt;br /&gt;
&amp;bull;	Terraza&lt;br /&gt;
&amp;bull;	Balc&amp;oacute;n&lt;br /&gt;
&amp;bull;	Piso 4 sin ascensor&lt;br /&gt;
&amp;bull;	Cuarto &amp;uacute;til&lt;br /&gt;
&amp;bull;	Dos parqueaderos privados&lt;br /&gt;
&amp;bull;	Predial trimestral: 361.680&lt;br /&gt;&lt;br&gt;&lt;br&gt; Características adicionales: &lt;br&gt;  &lt;br&gt;&lt;br&gt; Ref#610150.</t>
  </si>
  <si>
    <t>e678267f5a81d72a50f19c2e</t>
  </si>
  <si>
    <t>&lt;b&gt;Se vende apartamento florida nueva Medellín&lt;/b&gt;&lt;br&gt;&lt;br&gt;Se vende apartamento en edificio residencial ubicado en Medell&amp;iacute;n sector florida nueva cerca al estadio Atanasio Girardot; cuenta con las siguientes caracter&amp;iacute;sticas:&lt;br /&gt;
&amp;bull;	103 m2&lt;br /&gt;
&amp;bull;	Tres habitaciones &lt;br /&gt;
&amp;bull;	Tres ba&amp;ntilde;os&lt;br /&gt;
&amp;bull;	Sala comedor&lt;br /&gt;
&amp;bull;	Biblioteca&lt;br /&gt;
&amp;bull;	Cocina integral &lt;br /&gt;
&amp;bull;	Balc&amp;oacute;n&lt;br /&gt;
&amp;bull;	Zona de ropas&lt;br /&gt;
&amp;bull;	Estrato 5&lt;br /&gt;
&amp;bull;	Piso 6&lt;br /&gt;
&amp;bull;	Red de gas domiciliario&lt;br /&gt;
&amp;bull;	Parqueadero privado&lt;br /&gt;
&amp;bull;	Cuarto &amp;uacute;til&lt;br /&gt;
&amp;bull;	Ascensor&lt;br /&gt;
&amp;bull;	Shut de basura&lt;br /&gt;
&amp;bull;	Administraci&amp;oacute;n: 200.000&lt;br /&gt;&lt;br&gt;&lt;br&gt; Características adicionales: &lt;br&gt;  &lt;br&gt;&lt;br&gt; Ref#610372.</t>
  </si>
  <si>
    <t>04aa9a9a1e4d9d0c13f99cb7</t>
  </si>
  <si>
    <t>&lt;b&gt;Vendo apto una sola planta en cabañas a estrenar con parqueadero y bañera&lt;/b&gt;&lt;br&gt;&lt;br&gt;Barrio caba&amp;ntilde;as&lt;br /&gt;
Apto de una sola planta&lt;br /&gt;
125 m2 aproximadamente&lt;br /&gt;
4 alcobas con closets&lt;br /&gt;
Una con ba&amp;ntilde;o y ba&amp;ntilde;era&lt;br /&gt;
2 ba&amp;ntilde;os sociales&lt;br /&gt;
Cocina integral en isla&lt;br /&gt;
Sala comedor amplia&lt;br /&gt;
Balc&amp;oacute;n amplio&lt;br /&gt;
Es cierto piso en escalas&lt;br /&gt;
Todo a estrenar&lt;br /&gt;
Documentos al dia&lt;br /&gt;
Calle amplia&lt;br /&gt;
Buen sector y medios de transporte&lt;br /&gt;
Precio $ 360&lt;br /&gt;
&lt;br /&gt;
C&amp;oacute;digo 12&lt;br /&gt;
Pfv recordar c&amp;oacute;digo, sector y precio&lt;br /&gt;&lt;br&gt;&lt;br&gt; Características adicionales: &lt;br&gt;  &lt;br&gt;&lt;br&gt; Ref#610193.</t>
  </si>
  <si>
    <t>9b28d9633fcc27df37115c53</t>
  </si>
  <si>
    <t>&lt;b&gt;Se vende apartamento 91 m2 Laureles nogal&lt;/b&gt;&lt;br&gt;&lt;br&gt;Apartamento en edificio residencial ubicado en Medell&amp;iacute;n sector Laureles el nogal cerca a iglesias, supermercados, universidades y rutas de trasporte p&amp;uacute;blico; cuenta con las siguientes caracter&amp;iacute;sticas:&lt;br /&gt;
&amp;bull;	91 m2&lt;br /&gt;
&amp;bull;	Cuatro habitaciones incluyendo servicio&lt;br /&gt;
&amp;bull;	Cl&amp;oacute;set&lt;br /&gt;
&amp;bull;	Tres ba&amp;ntilde;os&lt;br /&gt;
&amp;bull;	Cocina integral&lt;br /&gt;
&amp;bull;	Sala comedor&lt;br /&gt;
&amp;bull;	Red de gas&lt;br /&gt;
&amp;bull;	Zona de ropas&lt;br /&gt;
&amp;bull;	Estrato 5&lt;br /&gt;
&amp;bull;	Balc&amp;oacute;n&lt;br /&gt;
&amp;bull;	Piso 2&lt;br /&gt;
&amp;bull;	Buena iluminaci&amp;oacute;n&lt;br /&gt;
&amp;bull;	Parqueadero privado&lt;br /&gt;
&amp;bull;	Administraci&amp;oacute;n: 305.000&lt;br /&gt;
El edificio cuenta con porter&amp;iacute;a diurna y ascensor.&lt;br /&gt;&lt;br&gt;&lt;br&gt; Características adicionales: &lt;br&gt;  &lt;br&gt;&lt;br&gt; Ref#610160.</t>
  </si>
  <si>
    <t>b161abefa0b18d6242cbf61d</t>
  </si>
  <si>
    <t>&lt;b&gt;Se vende apartamento  Calasanz Medellín&lt;/b&gt;&lt;br&gt;&lt;br&gt;Se vende apartamento en conjunto residencial ubicado en Calasanz cerca al centro de salud santa rosa de lima; cuenta con las siguientes caracter&amp;iacute;sticas:&lt;br /&gt;
&amp;bull; 78.19 m2&lt;br /&gt;
&amp;bull; Tres habitaciones&lt;br /&gt;
&amp;bull; Alcoba de servicio con ba&amp;ntilde;o&lt;br /&gt;
&amp;bull; Dos ba&amp;ntilde;os&lt;br /&gt;
&amp;bull; Cocina integral&lt;br /&gt;
&amp;bull; Zona de ropas&lt;br /&gt;
&amp;bull; Pisos en cer&amp;aacute;mica&lt;br /&gt;
&amp;bull; Sala comedor&lt;br /&gt;
&amp;bull; Piso 5&lt;br /&gt;
&amp;bull; Estrato 5&lt;br /&gt;
&amp;bull; Piso 4 con ascensor&lt;br /&gt;
&amp;bull; Parqueadero privado&lt;br /&gt;
&amp;bull; Cuarto &amp;uacute;til&lt;br /&gt;
&amp;bull; Administraci&amp;oacute;n: 216.000&lt;br /&gt;
El conjunto residencial cuenta con:&lt;br /&gt;
&amp;bull; Juegos infantiles&lt;br /&gt;
&amp;bull; Zonas verdes&lt;br /&gt;
&amp;bull; Seguridad&lt;br /&gt;
&amp;bull; C&amp;aacute;maras de vigilancia&lt;br /&gt;
&amp;bull; Cancha&lt;br /&gt;&lt;br&gt;&lt;br&gt; Características adicionales: &lt;br&gt;  &lt;br&gt;&lt;br&gt; Ref#610430.</t>
  </si>
  <si>
    <t>bcf3ea1c45f955708304c983</t>
  </si>
  <si>
    <t>&lt;b&gt;Vendo apto muy amplio en el barrio conquistadores cuarto servicio parqueadero do le lineal cuarto util&lt;/b&gt;&lt;br&gt;&lt;br&gt;El apartamento ,tiene 3 alcobas(alcoba papal ba&amp;ntilde;o ,vestier, balc&amp;oacute;n),biblioteca,ba&amp;ntilde;o ,sal&amp;oacute;n comedor muy Amplia, ,balc&amp;oacute;n ,cocina muy amplia ,patio ropas peque&amp;ntilde;o, pieza empleada con su ba&amp;ntilde;o  y closet ,garaje doble lineal ,cuarto &amp;uacute;til&lt;br /&gt;
140 M2&lt;br /&gt;
Sector: Conquistadores&lt;br /&gt;
Valor $490&lt;br /&gt;
&lt;br /&gt;
C&amp;oacute;digo 18&lt;br /&gt;
Pfv recordar c&amp;oacute;digo, sector y precio&lt;br /&gt;&lt;br&gt;&lt;br&gt; Características adicionales: &lt;br&gt;  &lt;br&gt;&lt;br&gt; Ref#610078.</t>
  </si>
  <si>
    <t>1f353b0374bd027b134b915e</t>
  </si>
  <si>
    <t>&lt;b&gt;Se vende apartamento amplio Calasanz Medellín&lt;/b&gt;&lt;br&gt;&lt;br&gt;Se vende apartamento amplio en conjunto residencial ubicado en  Medell&amp;iacute;n sector Calasanz cerca a la estaci&amp;oacute;n del metro santa luc&amp;iacute;a, supermercados, colegios, parques e iglesias; cuenta con las siguientes caracter&amp;iacute;sticas:&lt;br /&gt;
&amp;bull;	138 m2&lt;br /&gt;
&amp;bull;	Cinco alcobas&lt;br /&gt;
&amp;bull;	Tres ba&amp;ntilde;os&lt;br /&gt;
&amp;bull;	Sala comedor&lt;br /&gt;
&amp;bull;	Cocina integral&lt;br /&gt;
&amp;bull;	Red de gas&lt;br /&gt;
&amp;bull;	Zona de ropas&lt;br /&gt;
&amp;bull;	Estrato 4&lt;br /&gt;
&amp;bull;	Piso 4 sin ascensor&lt;br /&gt;
&amp;bull;	Cit&amp;oacute;fono&lt;br /&gt;
&amp;bull;	Parqueadero&lt;br /&gt;
&amp;bull;	Administraci&amp;oacute;n: 234.000 &lt;br /&gt;
&amp;bull;	Predial: 392.000 trimestral&lt;br /&gt;
&lt;br /&gt;
La unidad residencial cuenta con:&lt;br /&gt;
&amp;bull;	Juegos Infantiles&lt;br /&gt;
&amp;bull;	Sendero peatonal&lt;br /&gt;
&amp;bull;	Parqueadero de visitantes&lt;br /&gt;
&amp;bull;	Porter&amp;iacute;a y vigilancia 24 horas&lt;br /&gt;
&amp;bull;	Cancha polideportiva&lt;br /&gt;&lt;br&gt;&lt;br&gt; Características adicionales: &lt;br&gt;  &lt;br&gt;&lt;br&gt; Ref#610153.</t>
  </si>
  <si>
    <t>e1f502e46f56861170ce2f13</t>
  </si>
  <si>
    <t>&lt;b&gt;Vendo casa duplex en las brisas 3ro 4to piso en muy buen estado&lt;/b&gt;&lt;br&gt;&lt;br&gt;Barrio las Brisas&lt;br /&gt;
Casa duplex&lt;br /&gt;
Piso 3 y 4&lt;br /&gt;
Totalmente terminada&lt;br /&gt;
5 alcobas con closets&lt;br /&gt;
4 ba&amp;ntilde;os&lt;br /&gt;
Sala comedor&lt;br /&gt;
Balc&amp;oacute;n&lt;br /&gt;
Zona de ropas&lt;br /&gt;
Cocina integral&lt;br /&gt;
Buen sector y medios&lt;br /&gt;
Documentos al dia&lt;br /&gt;
&lt;br /&gt;
C&amp;oacute;digo 01&lt;br /&gt;
Pfv recordar c&amp;oacute;digo, sector y precio&lt;br /&gt;&lt;br&gt;&lt;br&gt; Características adicionales: &lt;br&gt;  &lt;br&gt;&lt;br&gt; Ref#610331.</t>
  </si>
  <si>
    <t>fd4b53c90e7f706eba05c1a4</t>
  </si>
  <si>
    <t xml:space="preserve">BRANDO &amp;CIA Te ofrece muy buen apartamento para la venta en el poblado sector palmas en la ciudad de Medellin, ubicado en piso 2 consta de 2 alcobas amplias y muy iluminadas y 3 baños ,cuenta con  sala-comedor, tiene un muy buen balcon , biblioteca o estudio, cocina integral con zona de ropas independiente, cuenta con 118 metros muy bien distribuidos, 1 parqueadero privado, muy bien ubicado. Valor negociable.
¡Contactanos!
</t>
  </si>
  <si>
    <t>1f1aacd8601031f1e114f167</t>
  </si>
  <si>
    <t xml:space="preserve">Moderno apartamento ubicado en el sector del estadio, entre San Juan y la 70, con excelentes sistema de vías de comunicación, y por su ubicación del disfrute de equipamientos de ciudad, el sector cuenta adicional con comercio (bares, discotecas, licoreras, restaurantes, hoteles, entre otros) servicios financieros y demás, con alta tradición de personas amables y profesionales que velan por el bienestar del barrio.
Ubicado en uno de los edificios emblemáticos del barrio y en el que encontramos 204 m2, una puerta de seguridad que da acceso a un salón o recibidor, contiguo se encuentra una cocina con hermosos terminados y una barra que sirve de comedor o desayunadero, que se encuentra compartiendo la terraza por lo que podrá disfrutar de la misma sensación de desayunar al aire libre, la terraza cuenta con una cubierta en acrílico transparente y corrediza en una parte de ella que permite una iluminación natural en toda la casa, dos alcobas con su respectivo baño, una con closet y la otra reformada donde de unió dos alcobas dándole paso a una enorme suite y con un Vestier envidiable, con acceso desde el corredor interno del apartamento y por la terraza con una puerta ventana, dotado de aire acondicionado, baño social totalmente dotado, pisos en porcelanato, paredes revocadas estucadas y pintadas, iluminación artificial led a través de molduras, jacuzzi. Parqueadero privado, cuarto util.
Cod: 3616109
Inf:3053119898
</t>
  </si>
  <si>
    <t>b36443a77653728d2b141f41</t>
  </si>
  <si>
    <t xml:space="preserve">Apartamento en el sector de 12 de octubre, con buena iluminación, ventilación, consta de tres alcobas, un baños social, cocina, sala comedor, zona de ropas, la propiedad se encuentra en una de las zonas concurrida y conocida del sector donde se ha desarrollado en comercio y equipamentos como colegios, buenas vias de acceso y transpote publlico cercano. el valor es negociable.
Inf: 3053119898
</t>
  </si>
  <si>
    <t>36815618ff0a7b009bd7fe77</t>
  </si>
  <si>
    <t>8a3b80e736d11fcc3a54e338</t>
  </si>
  <si>
    <t>ba2a26b7e4dd5f8bc768aaf9</t>
  </si>
  <si>
    <t xml:space="preserve">El inmueble tiene 123.83mt2 construidos y distribuidos en: Piso en marmol, sala, comedor, sala de tv, balcón, 4 alcobas, 3 closets, 2 baños, cocina integral abierta, patio, red de gas natural. 
El área del inmueble va sujeta a verificación de escrituras.  
Lemont Inmobiliaria
</t>
  </si>
  <si>
    <t>dbb50bdbb0271fa3f5e52078</t>
  </si>
  <si>
    <t xml:space="preserve">Casa ubicada en Medellín sector Estadio, se encuentra a dos cuadras de la estación del Metro, a una cuadra del Éxito de Colombia, con cercanía a colegio, parroquia y Estadio Atanasio Girardot. 
Tiene un área de lote de 180 m2 y 240 m2 construidos (sujeto a validación con documentos), distribuidos en 2 niveles con 5 habitaciones (habitación principal con balcón), 4 baños, cocina sencilla, lavadero y zona de ropas, garaje, sala para TV y patio trasero.
</t>
  </si>
  <si>
    <t>dcb78a7f4497f05fd0a74daf</t>
  </si>
  <si>
    <t>EXCLUSIVO APARTAMENTO UBICADO EN SECTOR EXCLUSIVO DEL SUR DE LA CIUDAD CON UNA ESPECTACULAR VISTA. Puntos de referencia: a 3 minutos de Carulla, a 6 minutos del country club, a 1 minutos del mall comercial palms avenue  a solo 12 minutos del centro comercial el tesoro, a 5 minutos del centro comercial san diego cerca a: transporte integrado, supermercados, bancos, restaurantes, universidad, colegio, 2 rutas de acceso. El conjunto residencial se caracteriza por ser un conjunto muy tranquilo y bien habitado, tiene, piscina, gimnasio, cancha de squash, juegos infantiles ,seguridad las 24 horas y ascensor. El apartamento tiene acabados modernos y amplios espacios, 3 habitaciones con una hermosa vista la principal con baño y Vestier, tiene también cocina abierta, sala comedor independientes, 1 balcón con una hermosa vista, 1 parqueadero cubierto, cuarto útil. Características: privacidad, generosos espacios, tranquilidad, cerca a sectores comerciales.</t>
  </si>
  <si>
    <t>daaa9c47987356826b4e0601</t>
  </si>
  <si>
    <t>Apartamento en venta ubicado en Medellín sector San Germán.
Valor administración $167.900
El apartamento cuenta con excelente iluminación.
El apartamento se encuentra ubicado cerca a la Ciudadela Tierra Firme.
Comodidades: Sala-comedor, 3 alcobas, 3 closets, 2 baños, cocina abierta integral, pisos de porcelanato, zonas de ropas, balcón, curto útil, garaje sencillo, servicios públicos, red de gas, portería 24 horas, salón social, ascensor, cancha, gimnasio, piscina, sauna, turco y parque infantil.</t>
  </si>
  <si>
    <t>ad79fde5fec6d7de0406f303</t>
  </si>
  <si>
    <t xml:space="preserve">Casa de 3 niveles con 134 m2, En Primer nivel: Sala, comedor, cocina integral, alcoba del servicio, patio y baño social; en Segundo Nivel: 3 alcobas, principal con baño, mas baño social; Tercer Nivel: Sala de estudio. red de gas, 2 parqueaderos, uno cubierto y otro descubierto.
Unidad cerrada con portería 24 h, parqueadero de visitantes, zonas verdes, placa polideportiva y Gimnasio.
Cerca al centro comercial Arkadia, AV 80, parroquia Santa Juana de Arco, Clinica las Americas y exccelentes rutas de transporte.
</t>
  </si>
  <si>
    <t>b2ad3e51d0938720405bc965</t>
  </si>
  <si>
    <t>SEA Confiable Antioquia vende apartaestudio de 38m2 en zona residencial, con transporte municipal y alimentadores de el metro que pasan frente al edificio. A sólo 2 minutos caminando de el Colegio Antares y parque de Robledo; a 5 minutos de tiendas D1 de Palenque; 15 minutos de la Institución Educativa Esumer.
Ubicado en unidad residencial cerrada con vigilancia 24 horas y garita de entrada. Cuenta con 2 habitaciones con closets, 1 baño cabinado, doble ventana de piso a techo, con excelente iluminación natural.  CONTACTANOS!!</t>
  </si>
  <si>
    <t>6b4dd220618917ae8bdb04ce</t>
  </si>
  <si>
    <t>Apartamento de 54 metros aproximadamente, cuenta con 3 alcobas y 2 baños, parqueaderos comunes, es unidad completa con porteria 24 horas, tiene muy buenas rutas de buses y queda cerca de almacenes y centros comerciales</t>
  </si>
  <si>
    <t>8302650d5895be8e0711a271</t>
  </si>
  <si>
    <t xml:space="preserve">VENDO CASA  CERCA DE CENTRO COMERCIAL VIVA LAURELES 94 M2
AREA: 94 M2 
COMODIDADES: primer piso, recién remodelada , 3 habitaciones (cada una con closet), sala, comedor, Cocina Integral completa, 2 baños completos cabinados y  Patio (closet de linos).
UBICACIÓN: Detrás del CC Viva Laureles, 4 cuadras del 2° parque de laureles, 2 cuadras de la Avenida  Nutibara, 3 cuadras de San Juan.
Impuesto predial: $340.000 anual
Valor $380.000.000
</t>
  </si>
  <si>
    <t>0de5fbdf400a7c63b28bd992</t>
  </si>
  <si>
    <t xml:space="preserve">Se vende apartamento en los colores, Medellin, Antioquia; Apartamento en excelente estado con cocina integral, 3 habitaciones, 2 baños y zona social de gran tamaño, que incluye un balcón extraordinario techado. Incluye cuarto útil de buen tamaño y parqueadero cubierto. En la urbanización puedes encontrarue juegos infantiles, cancha múltiple, piscina, kiosco, turco, gimnasio, parqueadero de visitantes y vigilancia privada 24/7.
</t>
  </si>
  <si>
    <t>f7b3ab8abb42d4b3e441f423</t>
  </si>
  <si>
    <t xml:space="preserve">Venta casa unidad cerrada Calasanz, Medellín. Área 120 mts, casa de 2 niveles, salón comedor, sala de estudio, mueble de biblioteca, cocina integral, patio grande, parqueadero privado, estrato 5, unidad con amplias zonas verdes, zonas infantiles, zonas deportivas. Precio negociable. Se escuchan ofertas
</t>
  </si>
  <si>
    <t>b6e17e7cf9c4330fa55a264d</t>
  </si>
  <si>
    <t xml:space="preserve">VENDO APARTAESTUDIO EN LA FLORESTA CERCA AL PARQUE 
AREA DE 32M2
1 ALCOBA 
1 BAÑO 
PISO 6 CON ASCENSOR 
PARA ESTRENA ECXELENTE UBICACION.
</t>
  </si>
  <si>
    <t>d72b9750ea04091d6131591e</t>
  </si>
  <si>
    <t xml:space="preserve">Apartaestudio en venta con area de 32 metros, 1 habitación, 1 baño, sala-comedor, cocina integral, zona de ropas y balcón.
El edificio cuenta con servicio de vigilancia 24 horas, cámaras de seguridad. El sector ofrece excelente servicio de transporte (Tranvía).
Ubicado en un sector de alta conectividad con el resto de la ciudad y en un entorno comercial y cultural.
</t>
  </si>
  <si>
    <t>f75a944d66115fc9f8dcf782</t>
  </si>
  <si>
    <t xml:space="preserve">Apartamento de 2 alcobas en Laureles Medellín.
Piso 9.
Área de 55mts, consta de 2 alcobas cada una con closet, cocina integral con mesón en granito púlido, red de gas, calentador de gas, 1 baño cabinado en vidrio templado, piso en ceramica.
El edificio cuenta 2 ascensores y porteria en el dia. 
Ubicado en laureles debajo de la Iglesia de la Consolata entre la avenida Nutibara y San Juan.   
</t>
  </si>
  <si>
    <t>46bd9d24c195e4aeb43796de</t>
  </si>
  <si>
    <t xml:space="preserve">Ubicación sector Los Colores Tiene 2 habitaciones con closet cuenta con sala comedor con cocina integral, 2 Baños cabinados, balcón, zona de ropas, parqueadero descubierto propio, la unidad tiene piscina, gimnasio, salón social, juegos infantiles Agente Amparo Montoya cel. 3128931946 Comisión 50 y 50 Valor 270 millones
</t>
  </si>
  <si>
    <t>9da6e928740f191991a01f28</t>
  </si>
  <si>
    <t xml:space="preserve">Vendo apartamento de 2 alcobas en Laureles
Piso 7.
Área de 55mts, consta de 2 alcobas con closet, 2 baños cabinados en vidrio templado, cocina integral con red de gas y mesón en granito, zona de ropas, piso en cerámica.
El edificio cuenta dos ascensores y porteria en el dia. 
Ubicado en laureles debajo de la Iglesia de la Consolata entre la avenida Nutibara y San Juan.   
</t>
  </si>
  <si>
    <t>12c8c06821ae1e7ebea5ae4d</t>
  </si>
  <si>
    <t xml:space="preserve">Se vende Apatamento en el sector de Calasanz  parte baja ,un lugar de concurrencia de distintas rutas de trasporte público , espacios iluminados y ventilados , cerca Mall santa  ana ,Subestación  EPM ,Refugio de Ancianos Santa Ana,  ,piso 11 ,ventanales amplios ,2 habitaciones  con closet  ,cocina integral  , sala comedor , estudio, Unidad cerrada  seguridad 24 horas cuenta con : piscina, cancha de futbol , salon social , parqueaderos  comunes , un lugar tranquilo y acogedor parar vivir 
</t>
  </si>
  <si>
    <t>de4d57c8bf0c0776f7b366a4</t>
  </si>
  <si>
    <t xml:space="preserve">Area 57 mt, 2 alcobas, 2 baños, salon comedor, cocina integral, balcon, zona de ropas.
Unidad cerrada, con canchas multiples, juegos infantiles, parqueaderos comunes para carros y motos. 
Cerca al colegio padre Mayaneth, Cerro de las tres truces, Supermercados Euro
</t>
  </si>
  <si>
    <t>a9cddb6db5e5b232b2c99f74</t>
  </si>
  <si>
    <t>Vendo Apartamento moderno duplex en prestigioso barrio de Medellín Colombia CALAZAN. Es una hermosa unidad recidencial llamada infinito calazan. Dotada de todo lo que una hermosa familia desea tener para estar feliz, para empezar la seguridad que nos brinda el sector e internamente la unidad con su vigilancia 7 24, los acabado arquitectónico que tiene la unidad te sorprende desde el primer momento que ingresas. Las paz inigualable que te extresa sus alrededores, el aseo de la unidad es impecable, los espacios de las zonas comunes, su vecinos son educados y respetuosos. A sus alrededores encontrará  restaurante, comercio, universidad, colegios, servicio de transporte público, sus accesos son pavimentados, .
El apto duplex tiene una vista panorámica a la cuidad inigualable para relajarse, 3 habitaciones cómodas, 2 baños con terminados modernos, su cocina integral morderna, su sala comedor cuenta con un maravilloso espacio. 
Su área total es de 108 m² y su valor es de $450.000.000, admin$290.000
Para agendar una cita por favor escribir 3128664485 Andrés Laverde agente ejecutivo inmobiliario encargado</t>
  </si>
  <si>
    <t>d8b94b56bc3efadb769ec4fd</t>
  </si>
  <si>
    <t>Unica y privilegiada vista a las montañas, en urbanizacion cerrada, cercana al Mall Santa Ana, a 8 minutos de la Av 80 con Colombia, cercano a merkapaisa, con buen servicio de transporte público, a 10 minutos de la estación de metro Floresta; co  piscina, terraza, turco, canchas deportivas y parqueaderos fechados. El apartamento con espacios iluminados en piso alto con vista a la montaña, cuenta con 3 habitaciones, closet de lino, cocina equipada con barra, bellos y modernos acabados, baños combinados, baño y vestir en habitación principal. Tiene parqueadero y cuarto útil. 
¡Qué esperas para visitar esta increíble propiedad! CONTÁCTANOS</t>
  </si>
  <si>
    <t>d2112d500b518e21fcfad967</t>
  </si>
  <si>
    <t xml:space="preserve">Area 79 mt, 4 alcobas, 2 baños, sala comedor, cocina integral, zona ropas, balcon y parqueadero privado.
Unidad cerrada, parqueadero visiantes, porteria 24 horas, zonas verdes, piscina.
Central, cerca a los molinos, universidad de Medellin, estación metro plus. 
</t>
  </si>
  <si>
    <t>52274c1469406de614107d94</t>
  </si>
  <si>
    <t xml:space="preserve">
Se vende oficina en Belen Malibú- Casa Unifamiliar. 
Esta Casa Unifamiliar en Belén Malibú , queda a media cuadra de la Unidad Deportiva de Belén, a 4 cuadras de la estación Fátima de Metroplús y muy cerca del éxito de la 33.
En el primer piso tiene una sala o salón de recepción muy grande, baño social, cocina completamente integral separada de las demás zonas, tiene 3 oficinas dos muy grandes tipo sala de juntas, cuarto útil y patio. 
En el segundo piso encontramos baño de hombres y de mujeres, habitacion principal o sala de juntas muy grande y 3 oficinas también muy amplias y una sala  grande. Toda la casa cuenta con iluminación natural, los pisos nuevos, el acueducto y alcantarillado recién cambiados., cuenta con aire acondicionado y cableado estructurado.  Son 260 metros cuadrados aproximadamente..
Se vende Amoblada tambien con un valor a convenir. 
¡CONQUISTA TU ESPACIO!
</t>
  </si>
  <si>
    <t>a9235b9fb3160c24a3eb605d</t>
  </si>
  <si>
    <t>&lt;b&gt;SE VENDE APARTAMENTO EN VILLANUEVA &lt;/b&gt;&lt;br&gt;&lt;br&gt;CODIGO 1986&lt;br /&gt;
Acogedor apartamento en Villanueva cerca a la estaci&amp;oacute;n Prado centro y al centro comercial Villanueva, en unidad cerrada con porter&amp;iacute;a 24 horas, piscina, ascensor, sal&amp;oacute;n social, juegos infantiles, &lt;br /&gt;
&lt;br /&gt;
Cuenta con 2 alcobas, closet, sala-comedor, cocina integral, red de gas, zona de ropas, 1 ba&amp;ntilde;o, piso en cer&amp;aacute;mica, cuenta con excelentes rutas de acceso.&lt;br /&gt;
&lt;br /&gt;&lt;br&gt;&lt;br&gt; Características adicionales: &lt;br&gt; - Habitación principal&lt;br&gt; &lt;br&gt;&lt;br&gt; Ref#672976.</t>
  </si>
  <si>
    <t>ec59501d0cf9d780b2a5ff16</t>
  </si>
  <si>
    <t>Venta de Apartamento en Medelln ,sector Simn Bolvar, cerca a colegio Salazar y Herrera y a la Universidad Adventista, con rutas de servicio publico cerca. Dos alcobas , dos closet, un bao completo reformado y uno normal con solo la unidad sanitaria, saln comedor, star, cocina integral mixta con red de gas y calentador, pisos en retal en marmol. Apartamento quinto piso sin ascensor, no tiene parqueadero , no portera, iluminado, no le da el poniente</t>
  </si>
  <si>
    <t>f44f132315eb359baf99d87b</t>
  </si>
  <si>
    <t>Apartamento en el Velodromo con excelentes acabados, listo para ser habitado, todo esta nuevo y sus espacios son bastantes amplios y cómodos, cuenta con 2 habitaciones, 2 baños, balcón, terraza y además parqueadero y cuarto útil.</t>
  </si>
  <si>
    <t>d1e7553e57385bcab1fae76d</t>
  </si>
  <si>
    <t>Apartamento de 70 Mtrs Aprox. (Por confirmar sobre escrituras), espacios amplios e iluminaos, acabados modernos, ubicado en piso alto con vista hacia la ciudad, la unidad tiene zonas comunes ideales para compartir en familia, el sector residencial cuenta con fácil acceso a rutas de transporte.</t>
  </si>
  <si>
    <t>a8aa16bf63a85fe1e70a74d8</t>
  </si>
  <si>
    <t>&lt;b&gt;VENTA CASA EN SAN JAVIER &lt;/b&gt;&lt;br&gt;&lt;br&gt;CASA CON: SALA, COMEDOR. COCINA, ZONA DE ROPAS, MIRADOR, 4 ALCOBAS, 2 BA&amp;Ntilde;OS, 2 CLOSET, CON 3 PISO, MUY BIEN UBICADO, &lt;br /&gt;
&lt;br /&gt;
CODIGO: 1052473&lt;br /&gt;&lt;br&gt;&lt;br&gt; Características adicionales: &lt;br&gt; - Sala&lt;br&gt; &lt;br&gt;&lt;br&gt; Ref#672723.</t>
  </si>
  <si>
    <t>d283fc789412921aee58f56f</t>
  </si>
  <si>
    <t>Amplia casa en venta en Prado Centro, excelente ubicación cerca a la clínica CES, a la avenida oriental, la propiedad consta de 400 metros cuadrados construidos, distribuidos en 7 apartaestudios, hermosos acabados, recien remodelado, garaje cubierto, cada apartaestudio con cocina semi integral con cubierta y baño. Son tres niveles.</t>
  </si>
  <si>
    <t>a09eed1a526db04b63b1cfa3</t>
  </si>
  <si>
    <t xml:space="preserve">Área 70 m2, 2 alcobas, 2 baños, sala comedor, estar, estar, 2 balcón, cocina integral, zona de ropas, parqueadero privado, cuarto útil.
Porteria las 24 horas, zonas verdes, juegos infantiles, salón social, cancha, piscina, turco, gimnasio, parqueadero de visitantes.
Cerca a iglesias, supermercados, rutras de transporte, exito robledo, avenida 80.
</t>
  </si>
  <si>
    <t>f1965869c270bc2d55dfe527</t>
  </si>
  <si>
    <t xml:space="preserve">Venta de apartamento en San Antonia de Prado
Area Apto:59.48mt2
Área zona verde uso exclusivo: 66mt2 
Área Parqueadero privado cubierto: 12mt2
Comodidades: sala, comedor, cocina integral, zona de ropas, 3 habitaciones, 2 baños remodelados, vestier, terraza
Unidad cerrada con: gimnasio, parque infantil. 
Estrato: 3
Admon: 145000
Avalúo Catastral:75’000.000
predial: $133.272
Antigüedad: 6 años
</t>
  </si>
  <si>
    <t>72a17ed765c4aa67f54e4aa6</t>
  </si>
  <si>
    <t xml:space="preserve">El inmueble tiene 165mt2 construidos y distribuidos en: Piso en marmol, salón comedor, balcón, 3 alcobas, 3 closets, 1 vestier, 3 baños, cocina integral, alcoba de servicio, zona de ropa, calentador, red de gas natural, parqueadero doble.
Unidad con portería 24 horas, ascensor.
El área del inmueble va sujeta a verificación de escrituras.  
Lemont Inmobiliaria
</t>
  </si>
  <si>
    <t>076462992cd540233c53a345</t>
  </si>
  <si>
    <t xml:space="preserve">Se vende apartamento en Laureles de 108 mts/2, segundo piso, 3 habitaciones, 2 baños totalmente terminados, 2 patios internos de uso exclusivo muy amplio y acogedor, sala-comedor, zona de ropas, cocina integral
Para mayor información llamar 3137440290
</t>
  </si>
  <si>
    <t>af22b2c1b6e0ddfebf9db792</t>
  </si>
  <si>
    <t xml:space="preserve">Área 132 m2, 4 alcobas mas la del servicio, 3 baños, sala, comedor, cocina integral, zona de ropas, 2 parqueaderos lineales,  cuarto útil.
Porteria Diurna.
Cerca  a la iglesias santa teresita, superemrecado el euro, bancolombia, tienda d1.
</t>
  </si>
  <si>
    <t>355ceb18f26f839cb4b669c3</t>
  </si>
  <si>
    <t xml:space="preserve">APROVECHA EL SUBSIDIO DEL GOBIERNO
Apartamento para la venta en cesión de derechos, ubicado en la ciudadela Fabricato, en la ciudad de Bello, Antioquia.
Apartamento en obra gris, para que lo termines a tu gusto.
61 mts distribuidos en 2 habitaciones, estudio, 2 baños, balcón. Incluye parqueadero y cuarto útil.
Vista sin poniente
Unidad completa:
 4 torres de Apartamentos.
 20 pisos en promedio por torre.
 7 apartamentos por piso en promedio.
 540 apartamentos en total.
 5 niveles de parqueaderos cubiertos.
 Parqueaderos entre privados y de visitantes.
 2 ascensores por torre.
 Unidad cerrada.
 Tipo de Construcción: Muros Estructurales
 Estrato 4.
</t>
  </si>
  <si>
    <t>05aa12d545ed139eabc80918</t>
  </si>
  <si>
    <t xml:space="preserve">Área 60 m2, 2 alcobas, la principal con baño, mas baño social, sala comedor, cocina integral con horno y extractor, piso en porcelanato, balcón, parqueadero privado cubierto, piso 5 con ascensor.
Edificio en Propiedad horizontal, con citofonia y ascensor.
Cerca al parque del pinocho, plaza de mercado de la america, supermercado D1, excelentes rutas de transporte. 
</t>
  </si>
  <si>
    <t>bd37526db0eadf13293dc96c</t>
  </si>
  <si>
    <t xml:space="preserve">Compra directamente, sin comisiones con haussai. Mateo López vende directamente apartamento en la urbanización parques de los Bernal, piso 20 con una vista espectacular a todo el Valle de aburra, cómodo, de 3 alcobas, dos baños, cocina integral y zona de ropas. Ubicado cerca al centro comercial los Molinos, Arcadia, La Mota y Gran Vía. Tiene 2 iglesias caminando, transporte público y metro plus. Somos una plataforma tecnológica que te conectamos directamente con los propietarios y los ayudamos de principio a fin en la negociación de compraventa. Contáctanos para agendas una visita.
</t>
  </si>
  <si>
    <t>674ba9f97bbbdc19597628df</t>
  </si>
  <si>
    <t>Buenos espacios, Casa primer piso, segundo piso y terraza, ubicados en el sector de Guayabal.</t>
  </si>
  <si>
    <t>b0aca524f24e01081653a39b</t>
  </si>
  <si>
    <t xml:space="preserve">Hermoso apartamento ubicado en el sector del Estadio. Tendrás en un radio de tres cuadras: Parroquia, servicios bancarios, restaurantes, próximo tranvía de la 80, transporte público, ciclo rutas, estación del metro La Floresta y mucho más.
Sus 84 metros están distribuidos en 3 habitaciones (la principal con baño), estudio con vista a la calle, balcón, cocina integral, sala comedor, 2 baños y zona de ropas independiente con buena ventilación. Incluye parqueadero doble lineal y 2 cuartos útiles (uno muy grande al lado del parqueadero y otro en el nivel del apartamento).
Edificio con portería diurna, shut de basuras y ascensor.
Predial $500.000 trimestrales
Te ayudamos con el crédito hipotecario, por medio de nuestras entidades aliadas. Experiencia en asesoría para colombianos residentes en el exterior.
Estamos listos para asesorarte y programar visitas virtuales o presenciales, con todos los protocolos de bioseguridad.
</t>
  </si>
  <si>
    <t>b0092163ae30a520583e171f</t>
  </si>
  <si>
    <t xml:space="preserve">Este Apartamento en Venta  se encuenta ubicado en el barrio  La Castellana , Comuna Nº 11 Laureles – Estadio, zona centro-occidental de la ciudad de Medellín, es uno de los sectores más exclusivos y tranquilos de la ciudad por lo  que es  una excelente opción al momento de invertir en la compra de un inmueble. Es una zona de excelente acceso de transporte público, avenidas como la  33 y  la 80, variedad de gastronomía a sus alrededores, colegios, supermercados, iglesias como la Parroquia Santa Gema, entre otros. 
El apartamento es nuevo, cuenta con un espacio amplio para sala comedor, balcón, cocina integral, zona de ropas, 3 habitaciones, la principal con vestier y baño, las demás con su respectivo closet, baño social; además tiene puerta de seguridad, ascensor, citofono video e incluye parqueadero.
</t>
  </si>
  <si>
    <t>b7a3c1b9ed176b3cd717da55</t>
  </si>
  <si>
    <t>se vende apartamento unidad cerrada ,zona tranquila, piso sexto</t>
  </si>
  <si>
    <t>2ddbba7505a2ae0b212d5786</t>
  </si>
  <si>
    <t>Mattis Inmobiliaria te presenta apartamento de construccin tradicional con el confort de lo clsico; en su interior cuenta cuenta cuenta con 3 habitaciones de amplio espacio interior, 2 baos, sala y sala y comedor de amplio espacio para compartir con amigos y familiares, cocina integral abierta, zona biblioteca, balcn con vista a la ciudad y el beneficio de la luz natural, zona de ropas; parqueadero y cuarto til. Unidad con vigilancia las 24/7, ubicacin privilegiada cerca a todo lo que necesitas. Comuncate con nosotros, para presentarte este y otros inmuebles que tenemos a tu disposicin.</t>
  </si>
  <si>
    <t>d06651cec747cdfcaba7f5d2</t>
  </si>
  <si>
    <t xml:space="preserve">Venta casa en Robledo medellin Antioquia, salacomedor, estudio, 3 alcobas, 3 closet, 2 baños, cocina integral en marmol, 2 patios, red de gas, piso en ceramica, red de gas, estrato 3, porteria 24 horas, parqueadero comunitario, area 76 metros, primer piso, $110.000 administracion, cuenta con piscina, gimnasio, juegos infantiles, zonas verdes, muy campestre, salon social varias rutas de transporte,precio negociable se escucha oferta.
</t>
  </si>
  <si>
    <t>b3491149f0ed13b215f1faf3</t>
  </si>
  <si>
    <t xml:space="preserve">Area 80m2, 4 Alcobas, 1 Baño Alcoba Prinicipal, 2 Baños Totales, 2 Closet, Sala Comedor, Cocina Integral, Zona de Ropas, Vental, Calentador a Gas.
PH 2do Piso, Porteria 24H, Zonas Verdes, Piscina. 
Tanque Gerona epm, Parque de la Milagrosa, Batallon Policia Militar #4.
</t>
  </si>
  <si>
    <t>c4b06ec797df795a3ac6b4bf</t>
  </si>
  <si>
    <t xml:space="preserve">El apartamento: se encuentra ubicado en Medellín, sector Robledo La Aurora. En unidad residencial El Pomar. Con excelentes rutas de trasporte público y cerca de la estación Aurora del Metro Cable. 
El apartamento: piso 18 con un área total de 44 m2, distribuido en 2 habitaciones, 1 baño, sala comedor con balcón, cocina integral moderna y zona de ropas. Adicionalmente cuenta con red de gas y bonitos acabados. 
La unidad goza de zonas verdes, juegos infantiles, piscina para adultos y niños y portería 24 horas.
Paga una administración de $112.000
</t>
  </si>
  <si>
    <t>e9dcc0d8189fd21f93471f97</t>
  </si>
  <si>
    <t>&lt;b&gt;Venta de apartamento en el Poblado, loma del indio &lt;/b&gt;&lt;br&gt;&lt;br&gt;3 alcobas, 2 ba&amp;ntilde;os, 1 vestier, 2 closet, sala-comedor, balc&amp;oacute;n, cocina integral abierta con barra americana (reformada), zona de ropas, 1 parqueadero cubierto.&lt;br /&gt;
&lt;br /&gt;
Piso alto con excelente vista, no le da poniente, la unidad cuenta con piscina, gimnasio, sal&amp;oacute;n social, sauna, turco, juegos infantiles, zonas verdes, cancha, sol&amp;aacute;rium, 2 ascensores por torre, porter&amp;iacute;a 24 horas, parqueaderos de visitantes.&lt;br /&gt;
&lt;br /&gt;
Ubicado en la loma del indio parte alta, muy cerca a la avenida las palmas y al nuevo t&amp;uacute;nel de oriente, sector muy campestre y residencial.&lt;br /&gt;&lt;br&gt;&lt;br&gt; Características adicionales: &lt;br&gt; - Agua corriente&lt;br&gt;- Habitación principal&lt;br&gt;- Depósito&lt;br&gt; &lt;br&gt;&lt;br&gt; Ref#796372.</t>
  </si>
  <si>
    <t>0ddbcc12274679e5d68d99b5</t>
  </si>
  <si>
    <t>Apartamento de 47 metros aproximados, (por confirmar sobre escrituras), cuenta con buenas espacios y modernos acabados, ubicado buena zona con excelentes rutas de transporte, cerca de la Iglesia Salvador.</t>
  </si>
  <si>
    <t>a74658d7450a3f13a1ab0a23</t>
  </si>
  <si>
    <t xml:space="preserve">Se vende apartamento, con 95mt2 construidos y distribuidos en: piso en retal de mármol, sala-comedor, 1 balcón, 3 alcobas, 2 closet, 1 vestir, 2 baños cabinados, cocina integral, zona de ropa, calentador, red de gas natural, 1 parqueadero.
Edificio con citófono.
El área del inmueble va sujeta a verificación de escrituras. 
Lemont inmobiliaria.
</t>
  </si>
  <si>
    <t>8512a4425a56cbb8a142f04f</t>
  </si>
  <si>
    <t xml:space="preserve">Se vende apartamento, con 200mt2 construidos y distribuidos en: piso en madera laminada, sala-comedor, 2 balcones, 5 alcobas, 4 closet, 5 baños cabinado, cocina integral, alcoba de servicio, zona de ropa, terraza, calentador, red de gas natural, 2 parqueadero.
Edificio con citófono.
El área del inmueble va sujeta a verificación de escrituras. 
Lemont inmobiliaria.
</t>
  </si>
  <si>
    <t>06dc735ceb6bd839ec2888d5</t>
  </si>
  <si>
    <t>Apartamento de 130 mtrs Aprox. (Por confirmar sobre escrituras), espacios amplios e iluminados, acabados sencillos ideales para remodelar a gusto, ubicado en sector residencial con fácil acceso a rutas de transporte.</t>
  </si>
  <si>
    <t>1bf69622ea6cdfc3b81ac8a3</t>
  </si>
  <si>
    <t xml:space="preserve">Apartamento en Santa Monica cerca al convento de la Madre Laura Montoya , a la Escuela el Perpetuo Socorro y al Liceo America . El inmueble tiene 65 metros  y cuenta con 3 alcobas ,2 baños , sala comedor , cocina integral  y balcon .
</t>
  </si>
  <si>
    <t>f8e4bef051629db2673cd22d</t>
  </si>
  <si>
    <t xml:space="preserve">Apartamento en venta en la Loma de los Bernal 
Área:56 mtrs, 
2 alcobas, 
2 baños, 
Balcón con linda vista,
Full acabados, 
Parqueadero y cuarto útil.
Piso alto 
Estrato 4
El precio actual sin acabados y sin útil es de 277 millones.
Sesión de derechos se recibe en efectivo 130 millones
El precio no tiene ningún descuento
Precio: 265 millones
Nota: pueden haber diferencias en las áreas suministradas en ésta publicación, al momento de la negociación se deben verificar por escrituras públicas debidamente registradas.
</t>
  </si>
  <si>
    <t>64391e2877d1e60c5e350c62</t>
  </si>
  <si>
    <t>Apartamento de 70 metros aproximados (por confirmar sobre escrituras), cuenta con amplios espacios iluminados y acabados modernos, ubicado en excelente zona cerca al Cai de los Colores, con buenas rutas de transporte.</t>
  </si>
  <si>
    <t>209c808b42393af830f4891a</t>
  </si>
  <si>
    <t>Excelente casa para. La venta en el poblado sector la Calera 
Comodidades : 4 alcobas más alcoba de servicio , 6 baños , sala-comedor,cocina integral ,patio zona de ropas , parqueadero para 2 vehículos unidad cerrada</t>
  </si>
  <si>
    <t>ae69863ff78e91cb65e17342</t>
  </si>
  <si>
    <t xml:space="preserve">Venta de Apartamento con excelente ubicación, distribución e iluminación. Area privada de 96 metros mas 60 metros que corresponden a balcón terraza y patio trasero. Tiene 3 alcobas mas alcoba de servicio, 3 baños, sala comedor grandes e independientes, hall, parqueadero doble lineal, cuarto útil. Es primer piso, Edificio con porteria diurna y ascensor.
Cercania a los 2 parques de Laureles. 
</t>
  </si>
  <si>
    <t>9917f8f3ad3a0f62047332bc</t>
  </si>
  <si>
    <t xml:space="preserve"> 
   A la hora de comprar un inmueble pensando en nuestra familia y en realizar una buena inversión, este barrio te lo recomiendo por ser un barrio muy tranquilo, muy bien ubicado.
    Y el  Apartamento es soñado,  es Dúplex con una distribución que permite tener barios ambientes.
   Un amplio balcón para tardes de descanso lo mismo que en la terraza que deja  adecuarla de varias formas,  buscando un área libre para refrescarse y  con vista a la calle.
   Este apartamento cuenta con iluminación natural que permite no prender las luces constantemente.
    Queda cerca  la iglesia de Sta. Monica # 2, de colegios, escuelas, guarderías, con excelentes rutas de buses y de alimentadores del metro,  a poca distancia de la estación de San Javier.
   Tiene para realizar deporte en la cancha de San Cristóbal , el parque del Ajedrez
   Encuentras supermercados, Farmacias,  la Unidad intermedia de San Javier.
   El Apartamento es muy  con muy buenos acabados, muy iluminado y muy fresco se siente una muy buena energía. Realmente este es…..
   Permíteme  atenderte soy Monica Herrera Tu agente inmobiliaria
</t>
  </si>
  <si>
    <t>2dc843c91026166eeb5883a8</t>
  </si>
  <si>
    <t xml:space="preserve">
VENTA DE APARTAMENTO EN SAN ANTONIO DE PRADO $320.000.000
 Apartamento nivel 3 con mansarda 
 3 habitaciones con closet y percianas
 3 baños cabinados
 Hall de habitaciones amplia
 Cocina integral con isla, meson en cuarzo campana en acero y horno
 Sala y comedor separados
 balcon 
 Zona de ropas, calentador y terraza 3 X 6
 Area construida 97.70 mtrs 2 mas mansarda Total de area 196 mts2
 Estrato 3, sector Los Mesa
 Predial: $60.000
 Pedido: 320.000.000 negociables
</t>
  </si>
  <si>
    <t>b7dc87a63cd802b39388bb39</t>
  </si>
  <si>
    <t xml:space="preserve">Venta Apartaestudio en Belén Alliadas, Medellín 
35M2, 1 alcoba, 1 closet, sala, comedor, 1 baño, cocina integral, mesón en acero inoxidable, piso en cerámica, patio con zona de ropa, red de gas.
Excelente ubicación con fácil acceso a transporte público, supermercados, establecimientos comerciales, parques, colegios, universidades, zonas deportivas, sector residencial.
Proser Inmobiliaria.
</t>
  </si>
  <si>
    <t>bb6606c279e23f106e7538cf</t>
  </si>
  <si>
    <t>SE VENDE APARTAMENTO EN LAURELES en {"id_zona":164389,"zona":"Laureles","id_ciudad":496,"id_empresa":19681,"location_id":null} - Medellín - Antioquia</t>
  </si>
  <si>
    <t>d286d1bf03f302fe2adc596a</t>
  </si>
  <si>
    <t>&lt;b&gt;Apartamento en Venta Calasanz Medellin &lt;/b&gt;&lt;br&gt;&lt;br&gt;Cerca a: Mall Santa Ana, Merkepaisa Calasanz, Escuela de Musica Calasanz Azul, cancha sintetica Santa Ana. Buen cubrimiento de rutas de transporte.&lt;br /&gt;
&lt;br /&gt;
Tiene un &amp;aacute;rea de 54 mts aproximadamente, ubicado en un primer piso y consta de: 2 habitaciones con closet m&amp;aacute;s estudio, 2 ba&amp;ntilde;os cabinados en vidrio, cocina integral con red de gas, sala comedor,zona de ropas, calentador de agua a gas, piso en cer&amp;aacute;mica y parqueadero.&lt;br /&gt;
&lt;br /&gt;
La corpropiedad cuenta con: porteria 24 horas, piscina, piscina, zonas verdes, sal&amp;oacute;n social.&lt;br /&gt;
&lt;br /&gt;
Para m&amp;aacute;s informaci&amp;oacute;n&lt;br /&gt;
www.inmobiliariazar.com&lt;br /&gt;
Email: inmobiliariazarmedellin@gmail.com&lt;br /&gt;
Celular en Colombia: 310 504 7543 - 310 275 68 11&lt;br /&gt;
Tel&amp;eacute;fono: 4238930&lt;br /&gt;
Inmobiliaria ZAR S.A.S &lt;br /&gt;&lt;br&gt;&lt;br&gt; Características adicionales: &lt;br&gt; - Agua corriente&lt;br&gt;- Habitación principal&lt;br&gt;- Estudio&lt;br&gt; &lt;br&gt;&lt;br&gt; Ref#743227.</t>
  </si>
  <si>
    <t>9d6c3a4a8e3329cfdf663e33</t>
  </si>
  <si>
    <t xml:space="preserve">Cod. 3784290. Spacios tiene para ti este apartamento de 2 alcobas, closet, baño social cabinado y enchapado. Además sala-comedor, cocina integral con estufa mixta y red de gas. También zona de ropas y parqueadero común. La unidad residencial cuenta con vigilancia 24 horas, ascensor, zonas verdes, cámaras, shut de basuras, parqueadero visitantes, juegos infantiles, piscina de niños, sendero ecológico y cancha de microfutbol. . Ubicado en sector residencial de alta valorización y fácil acceso, cercano a Colegio Empresarial y Capilla. Predial $ 86.000
</t>
  </si>
  <si>
    <t>6fbf9e3ed7533f1ba244edb2</t>
  </si>
  <si>
    <t xml:space="preserve">Lemont Inmobiliaria vende apartamento ubicado en Calasanz, el inmueble tiene 79 metros construidos y distribuidos en: 3 habitaciones, 3 closet, 1 baño, salón comedor, cocina integral, zona de ropas, patio.
El área del inmueble va sujeta a verificación de escrituras.
</t>
  </si>
  <si>
    <t>7df2c34e9b77b0f2654bea57</t>
  </si>
  <si>
    <t>NT. Apartamento en Calasanz, amplio en 4to piso sin ascensor, sala - comedor, 3 alcobas muy amplias + servicio, 3 closets grandes, 2 baños remodelados, cocina integral, red de gas, biblioteca en madera fina, zona de ropas, pisos en retal de mármol, garaje electrónico amplio, avalúo catastral: $ 147.000.000, Predial: $ 360.000 trimestral. Sector Colombia con la 80.</t>
  </si>
  <si>
    <t>b935de2832dead0e4d7d0b23</t>
  </si>
  <si>
    <t>Apartamento en Venta, Los Alpes Cartegena, con un área de 79,32 M2, consta de 3 habitaciones, 2 baños, cocina con salpicadero en granito, horno empotrado, dos puntos de luz, barra en granito, zona de lavado, con vista interna a la piscina,  parqueaderos cubiertos y de visitantes, 2 ascensores, lobby, sendero peatonal, parque infantil, cancha múltiple, 1 piscina de niños y dos piscinas para adultos, gimnasio de 200M2 equipado, 3 jacuzzis, zona de masajes, baño turco, zona BBQ y planta eléctrica para cobertura en las áreas comunes.</t>
  </si>
  <si>
    <t>a027d492282ca3d38eb478bb</t>
  </si>
  <si>
    <t>Apartamento de 62 mts aprox por confirmar sobre escrituras, 3 alcobas, 3 closets, 2 baños, salón comedor, cocina integral con barra, red de gas, zona de ropas, pisos en cerámica,parqueadero descubierto sencillo, unidad cerrada sin ascensor y con portería 24 horas, cerca de el centro de salud santa rosa de lima.</t>
  </si>
  <si>
    <t>ac4918890fc250e5d2166685</t>
  </si>
  <si>
    <t xml:space="preserve">Apartamento  en venta en la Loma de los Bernal en parte plana, buen transporte
El apartamento tiene un área de  127 M2,  cuenta con 3 habitaciones y 2 baños, la principal con baño y vestier, estar, balcón, garaje y útil.
Unidad completa: Piscina, salón social, zona de juegos, gimnasio y terraza. 
</t>
  </si>
  <si>
    <t>60f6c6956816d2c75857ea6e</t>
  </si>
  <si>
    <t xml:space="preserve">
            80 M2 distribuidos en 3 alcobas, 3 closet, saón comedor, balcón, 2 baños cabinados, cocina integral abierta, mesón marmolizado, piso en ceramica, zona de ropa, red de gas, parqueadero doble lineal.
            Apartamento 5to piso sin ascensor.
            Unidad cuenta con porteria las 24 horas, circuito cerrado de tv, citofono.
            Ubicado cerca de La Unidad deportiva Andrés Escobar, tiene buenas vias de acceso, sector tranquilo.
            Proser Inmobiliaria.
</t>
  </si>
  <si>
    <t>51978699a9c90af12305bd9b</t>
  </si>
  <si>
    <t>Apartamento de 61 Mtrs2 Aprox. por confirmar sobre escrituras. Con buenas rutas de transporte, excelente iluminación y muy buenos espacios, ideal para disfrutar de los buenos momentos en familia. Ubicado en excelente sector, cerca del club Rodeo.</t>
  </si>
  <si>
    <t>a8b592f4966ee11278fbe2a2</t>
  </si>
  <si>
    <t xml:space="preserve">Area 58.25 metros, 3 alcobas con closet, 2 baños con cabina, cocina integral, zona de ropas, sala comedor, piso en ceramica y molduras.
Porteria diurna, ascensor, shut de basuras.
Cerca a la glorieta de la 80 con la 80, zona comercial, parques de descanso, colegios, universidades, iglesias y muy buenas rutas de transpórte público
</t>
  </si>
  <si>
    <t>0b98c78bf36d7ea87aee2920</t>
  </si>
  <si>
    <t xml:space="preserve">Casa Unifamiliar, bien ubicada cerca a vía principal, San Antonio de Prado Medellin Antioquia.
unidad cerrada, parqueadero privado, piscina para niños, salón social, cancha, juegos infantiles, zonas verdes.
3 habitaciones,  closet, sala, comedor, cuarto util pequeño, cocina integral, patio, baño social, baño cabinado. 90 aproximadamente. se puede ampliar una manzarda el cual quedaria de tres pisos un metraje de 130 metros cuadrados, aprobados por la administracion y el reglamento de propiedad horizontal.
</t>
  </si>
  <si>
    <t>53d9b6c50193eb209ec2b234</t>
  </si>
  <si>
    <t>f396bd93fae416b76fa3b9a6</t>
  </si>
  <si>
    <t xml:space="preserve">Excelente apartamento para la venta en la Loma de los Parra, el Poblado, con una muy buena ubicación, cerca de la Milla de Oro del Poblado, ubicado en piso alto con una increíble vista a la ciudad, amplios espacios muy iluminado y ventilado, el apartamento cuenta con 151 metros distribuidos en salón comedor amplio con un ventanal grande, 3 alcobas la principal con baño, todas con cómodos closet, alcoba de servicio con baño, baño social, estar familiar, cocina integral tradicional cerrada, 2 parqueaderos paralelos y cuarto útil.
La unidad entre sus zonas comunes ofrece zonas verdes, sendero, piscina, parque infantil, salón social y zona de barbecue.
</t>
  </si>
  <si>
    <t>b404a00112abb8db467073ba</t>
  </si>
  <si>
    <t xml:space="preserve">Agradable casa ubicada en sitio tranquilo y campestre, pero muy cerca de transporte, supermercados, droguerias e Iglesia, Está ubicada sobre un costado de la Urbanización Altos de Barichara, cercano a Ditaires y a San Antonio de Prado, La casa consta de 3 niveles, sala comedor, cocina integral, patio, 4 alcobas, manzarda, 2 baños. Posee red de gas y paga un impuesto predial de $100.000 trimestre,
Posee una agradable vista a Parque natural generoso en zonas verdes
</t>
  </si>
  <si>
    <t>81aec7fc1432a0e0c0e2a44b</t>
  </si>
  <si>
    <t xml:space="preserve"> 
El inmueble tiene 185mt2 construidos y distribuidos en: Piso en porcelanato, salón comedor, balcón, 4 alcobas, 3 closets, 1 vestier, 2 baños, cocina integral abierta, zona de ropa, terraza, calentador, red de gas natural.
El área del inmueble va sujeta a verificación de escrituras.  
Lemont Inmobiliaria
</t>
  </si>
  <si>
    <t>53ec6f9b585271e095f9d92c</t>
  </si>
  <si>
    <t xml:space="preserve">Area 90 mt, tres niveles, 4 alcobas, 2 baños, cocina integral, zona de ropas.
Unidad abierta, parqueaderos comunes. 
Cerca al parque ecologico la Asomadera, iglesia, colegios, Centro comerciales, y avenida las palmas. 
</t>
  </si>
  <si>
    <t>78e56c6b9ed8e1ed65327274</t>
  </si>
  <si>
    <t xml:space="preserve">Area 110 mt, Casa Unifamiliar, 4 alcobas, 2 baños, sala comedor, cocina integral, patio interno, terraza. 
Unidad Cerrada, Libre de Administracion, parqueaderos comunes. 
Cerca a la Iglesia Jesucristo Señor de Paz, vias de acceso, buen transporte publico, cerca a escuelas y colegios. 
</t>
  </si>
  <si>
    <t>74159387ea73817cc1cc86ef</t>
  </si>
  <si>
    <t xml:space="preserve">Apartamento Medellín Laureles se encuentra ubicado en edificio cerca de Pepe Ganga, excelente sector residencial con cercanía a centros comerciales, supermercados y rutas de transporte público. 
Apartamento Medellín Laureles tiene un área total de 123 m2, distribuído en 4 habitaciones amplias incluyendo servicio, 4 baños, sala comedor, cocina integral, zona de ropas independiente, balcón y biblioteca. Adicional a esto goza de parqueadero doble lineal. 
La unidad cuenta con portería 24 horas, ascensor, piso 11, parqueadero doble lineal, cuarto útil, salón social, gimnasio, piscina climatizada y turco.
Paga una administración de $623.000
Apartamento Medellín Laureles Es una gran inversión ya que se encuentra ubicado en un excelente sector residencial de alta valorización.
</t>
  </si>
  <si>
    <t>17c6afadd62cfdd09d70149a</t>
  </si>
  <si>
    <t xml:space="preserve">Apartamento Medellín Laureles se encuentra ubicado en edificio cerca de Pepe Ganga, excelente sector residencial con cercanía a centros comerciales, supermercados y rutas de transporte público. 
Apartamento Medellín Laureles tiene un área total de 137 m2, distribuído en 4 habitaciones amplias incluyendo servicio, 4 baños, sala comedor, cocina integral, zona de ropas independiente, balcón y biblioteca. Adicional a esto goza de parqueadero doble lineal. 
La unidad cuenta con portería 24 horas, ascensor, piso 11, parqueadero doble lineal, cuarto útil, salón social, gimnasio, piscina climatizada y turco.
Paga una administración de $625.000
Apartamento Medellín Laureles Es una gran inversión ya que se encuentra ubicado en un excelente sector residencial de alta valorización.
</t>
  </si>
  <si>
    <t>e5c0e1b3d214a459c7f504d1</t>
  </si>
  <si>
    <t>Tranquilo, acogedor,fresco y excelente ubicación son las características de este apartamento.zona estratégica por ubicación:cercana ó en ruta hacia centros comerciales, universidades y colegios.El sector ofrece amplia oferta de servicios de trasporte(estación metro). Área 94 metros,2 alcobas,2 baños, balcón amplio, patio, cocina integral.... También se vende amoblado en $270000000.</t>
  </si>
  <si>
    <t>a769a31354cd558bb4c7d33e</t>
  </si>
  <si>
    <t xml:space="preserve">Espectacular apartamento en venta con hermoso diseño, espacios amplios ubicado en el Poblado sector La Tomatera, para personas que quieran vivir en exclusividad y con todos los servicios a la mano, estrato 6. Cuenta con 1 nivel, 3 alcobas cada una con baño, 1 baño completo, 2 salas, comedor, cocina cerrada, alcoba de servicio, biblioteca, balcón con vista SIN PONIENTE, pisos en porcelanato y madera laminada, 4 garages sencillos y cuarto útil. La unidad cuenta con portería 24 horas, ascensor, piscina, gimnasio, juegos infantiles, salón social y parqueadero de visitantes. PREDIAL: $3.700.000 TRIMESTRAL.
</t>
  </si>
  <si>
    <t>b9d7d65a6fa152870c0f1257</t>
  </si>
  <si>
    <t xml:space="preserve">Apartamento ubicado en Medellín sector Belen La Mota, tiene un área de 66m2 (sujetos a validación con documentos), distribuidos en 2 habitaciones con closet, 2 baños, cocina integral, sala-comedor, zona de ropas y balcón. Además, cuenta con parqueadero sencillo y cuarto útil
Se encuentra en unidad cerrada con piscina, canchas, juegos infantiles, salón social, gimnasio, parqueaderos comunes y portería las 24 horas.
</t>
  </si>
  <si>
    <t>66e2ea2da7d415c690376840</t>
  </si>
  <si>
    <t>PV-2183. Apartamento duplex para inversión en Conquistadores, sala, cocina integral, dos alcobas, dos baños. Edificio sencillo, permiten airbnb y renta mas de 3 millones. Cerca a la 33, Unicentro, Cra 65</t>
  </si>
  <si>
    <t>d7f651af828c7cc05f0afbf8</t>
  </si>
  <si>
    <t xml:space="preserve">Se vende o arrienda apartamento en Velodromo, el apartamento tiene un área construida de 82m2 y una terraza de 25m2, cuenta con 2 habutaciones, sala, comedor, amplio balcón, zona de ropas, cocina integral en isla, 2 baños, edificio con GYM, salón social, solarium con jacuzzi, portería las 24 horas, ascensor.
Esta ubicado en excelente sector de Velodromo, cerca a la av 80, estación floresta del metro, transporte publico, estadio, restaurantes y supermercados.
</t>
  </si>
  <si>
    <t>cdb216bfe43483b44e6fc38e</t>
  </si>
  <si>
    <t xml:space="preserve">BRANDO &amp; CIA Te ofrece Hermoso apartamento para la venta en el sector de la loma del indio en San diego Medellin, apartamento en un piso 2 con vista ala ciudad  con excelente vista panoramica, administracion economica, muy bien ubicado, costa de 3 alcobas amplias con closet, principal con baño, baño social, muy buena iluminacion, amplio, cocina integral con barra americana, espacio para sala-comedor, balcon con vista panoramica, y parqueadero privado. valor negociable 
¡Contactanos!
</t>
  </si>
  <si>
    <t>3e061a94d4f0c5433ebea007</t>
  </si>
  <si>
    <t>&lt;b&gt;VENTA CASA BELEN MALIBU&lt;/b&gt;&lt;br&gt;&lt;br&gt;Se vende Casa en Bel&amp;eacute;n F&amp;aacute;tima sector Malib&amp;uacute;, &amp;aacute;rea 1150x2730.&lt;br /&gt;
Comodidades: sala/comedor, 3 alcobas, 1 ba&amp;ntilde;o, red de gas, zona de ropas, piso en cer&amp;aacute;mica, garaje. Hace parte de esta casa un aparta estudio.&lt;br /&gt;
&lt;br /&gt;
&lt;br /&gt;
CODIGO: 1081667&lt;br /&gt;&lt;br&gt;&lt;br&gt; Características adicionales: &lt;br&gt; - Habitación principal&lt;br&gt; &lt;br&gt;&lt;br&gt; Ref#744415.</t>
  </si>
  <si>
    <t>ab45c81d4af6c68a12dd0422</t>
  </si>
  <si>
    <t>3c3330af2460fcf3454b6bbe</t>
  </si>
  <si>
    <t xml:space="preserve">Venta Apartamento Simón Bolívar, Medellín.
110 m2, 3 alcobas + servicio, 3 closet, 2 baños cabinados + servicio, sala comerdor, cocina integral, balcón, mesón: cuartzon, tipo de piso: cerámica, zona de ropa, parqueadero.
Apartamento en Edificio sector Santa teresita - La Almería.
Fácil acceso a transporte público, ubicado cerca de supermercados, establecimientos comerciales, parques, colegios, universidades, sector residencial y comercial.
Proser Inmobiliaria.
</t>
  </si>
  <si>
    <t>1079a652600d12d9577e0d4f</t>
  </si>
  <si>
    <t>&lt;b&gt;Vendo casa 2o. piso en Buenos Aires cerca al colegio ozanan &lt;/b&gt;&lt;br&gt;&lt;br&gt;Vendo casa 2o. piso en Buenos Aires cerca al colegio ozanan entre el salvador y Buenos Aires.  &amp;Aacute;rea 86 m2.  3 alcobas sala comedor  cocina integral piso ceramica ba&amp;ntilde;o cabinado balc&amp;oacute;n patio . Estrato 3  Precio 260.000.000 negociables . Papeles al d&amp;iacute;a. Buenos acabados .  ROBERTO 3113551518&lt;br /&gt;&lt;br&gt;&lt;br&gt; Características adicionales: &lt;br&gt;  &lt;br&gt;&lt;br&gt; Ref#743466.</t>
  </si>
  <si>
    <t>cbad86b8477ce0fe7644a75b</t>
  </si>
  <si>
    <t xml:space="preserve">
 Casa en Venta 12 de Octubre Medellin.
 Primer piso 
 Casa de 72 m², sala, comedor, 3 alcobas, 1 baño, cocina integral, zona de ropas, patio, piso en cerámica, closet.
 Referencia. Cerca al monta llantas.
 La Casa queda por escalas 
 Valor $120.000.000
 Apoyo Integral Propiedad Raíz
 Celular WhatsApp:  Carlos Andrés Correa 316 528 47 64 – Antonio Patiño 301 641 53 98 
 apoyointegralmedellin@hotmail.com
 www.apoyointegralpropiedadraiz.com.co
</t>
  </si>
  <si>
    <t>0c7ab12ad222f269b10ac7d7</t>
  </si>
  <si>
    <t>Piso: 10,  la Unidad cuenta con salon social, bbq, parque infanti, zona de mascotas, canchas, gimnasio, piscina, turco y sauna, porteria las 24 horas mas ronderos, solo 2 Torres y en cada torre hay 2 ascensores.
el apartamento esta nuevo, tiene cocina abierta, cuarto de ropas alejado de la cocina, comedor, sala, balcón amplio.
Cerca a centros comerciales,  supermercados,  buen transporte público.</t>
  </si>
  <si>
    <t>e36893109e8d5246e147bd70</t>
  </si>
  <si>
    <t>Mattis Inmobiliaria te ofrece apartamento de categora y elegancia absoluta; en su interior cuenta con 3 habitaciones de amplio espacio interior y closet, 2 baos cabinados en vidrio templado, cocina integral, sala comedor de amplio espacio para compartir con amigos y familiares, se beneficia de la iluminacin natural, una vista panormica a la ciudad y zona de ropas. Unidad completa con excelente zonas de entretenimiento, completas zonas comunes, seguridad y un ambiente moderno. Contactamos para brindarte toda la informacin de esta propiedad.</t>
  </si>
  <si>
    <t>a5003d80909c218a8e23d3f6</t>
  </si>
  <si>
    <t xml:space="preserve">
   Venta Apartamento Laureles, Medellín. 
   94.55 m2, 3 alcobas, 3 closet, sala - comedor, 2 balcones, estudio, 3 baños, closet de linos, cocina integral, mesón en mármol, red de gas, piso en mármol, zona de ropas, parqueadero lineal (Capacidad 2 vehículos), amplio cuarto útil.
   Edificio, portería 24, circuito cerrado tv, citofono, terraza, salón social, turco, juegos infantiles, shut de basuras, ascensor.
   Fácil acceso a transporte público, supermercados, establecimientos comerciales, parques, colegios, universidades, zonas deportivas, sector residencial. Cerca de la Iglesia Santa Teresita.
   Proser Inmobiliaria.
</t>
  </si>
  <si>
    <t>e49d15e27007535926d7e90b</t>
  </si>
  <si>
    <t xml:space="preserve">Venta, Apartamento Calazans, Medellín.
115 M2, 3 alcobas, 3 closets,bestier, salón comedor, balcón, 2 baños, cocina integral abierta, mesón quarztone piso en madera laminada, zona de ropas, red de gas, parqueadero, cuarto útil.
Unidad cerrada cuenta con portería las 24 horas, circuito cerrado de tv, citófono, shut de basura, ascensor, zonas verdes, juegos infantiles, cancha squash,cancha de micro futbol sitentica,zona de mascotas,salón de video juegos, salón social, piscina,turco, parqueadero de visitantes,moll comercial,calazans parte baja,puerta de seguriadad,3 torres de 92 aptos cada uno.
Fácil acceso a transporte público, ubicado cerca de supermercados, establecimientos comerciales, parques, colegios, universidades, sector residencial y campestre.
Proser Inmobiliaria
</t>
  </si>
  <si>
    <t>6ba87b9283c3336a2b0f537c</t>
  </si>
  <si>
    <t xml:space="preserve">Consta de 3 alcobas, alcoba principal con baño y vestier, 2 baños, amplio amplio balcón con hermosa vista a Medellín, salacomedor amplia, cuarto útil grande y parqueadero cubierto. La unidad consta de piscina niños y adultos, sauna turco jacuzzi, salon de eventos, salon de juegos de mesa, salon de estudio, zona de juegos para niños grandes y pequeños, minimercado, PAC de Bancolombia, seguridad las 24 horas, camara en cada piso de la unidad. Apartamento ubicado en la Loma del Indio, Cerca al Centro Comercial San Diego.
</t>
  </si>
  <si>
    <t>1b5f3b59397d628207855ad3</t>
  </si>
  <si>
    <t>VENTA DE APARTAMENTO 
EN límites con Loma de Los Bernal bn
Excelente vista, buena ubicación
Piso 3 
Área 52,36 M2
3 alcobas 
2 baños 
Unidad completa 
Admon $ 180 mil 
Precio $ 162.999.999</t>
  </si>
  <si>
    <t>0f5930ff73af567759798876</t>
  </si>
  <si>
    <t xml:space="preserve">Amplia casa en Simón Bolívar en un lugar tranquilo cerca a centros educativos, parques, iglesias y con facilidades de transporte. Área de la propiedad 244 mtrs muy bien distribuidos en 3 niveles, cuenta con 5 alcobas 5 baños, amplia cocina integral con barra, sala de muy buen tamaño, patio, balcón y zona de ropas.
</t>
  </si>
  <si>
    <t>67dada737f1c32833689476b</t>
  </si>
  <si>
    <t>&lt;b&gt;Vendo casa 3er piso en Barrio Las Brisas 4alc 1b&lt;/b&gt;&lt;br&gt;&lt;br&gt;Casa 3er piso ubicado en el Barrio Boyac&amp;aacute; Las Brisas&lt;br /&gt;
Terraza con muros levantados para dos habitaciones mas &lt;br /&gt;
Escalas internas &lt;br /&gt;
Documentos al d&amp;iacute;a&lt;br /&gt;
Muy iluminada&lt;br /&gt;
&lt;br /&gt;
La casa tiene: &lt;br /&gt;
&lt;br /&gt;
4 alcobas&lt;br /&gt;
Cocina&lt;br /&gt;
Sala comedor amplia&lt;br /&gt;
Balc&amp;oacute;n amplio&lt;br /&gt;
Un ba&amp;ntilde;o&lt;br /&gt;
Antesala&lt;br /&gt;
&lt;br /&gt;
Precio: $ 170.000 000&lt;br /&gt;
C&amp;oacute;digo: 07 &lt;br /&gt;
Referencia: 645782- 3261627&lt;br /&gt;
&lt;br /&gt;
Por favor recordar: sector, precio, c&amp;oacute;digo y referencia &lt;br /&gt;&lt;br&gt;&lt;br&gt; Características adicionales: &lt;br&gt; - Agua corriente&lt;br&gt;- Habitación principal&lt;br&gt; &lt;br&gt;&lt;br&gt; Ref#645782.</t>
  </si>
  <si>
    <t>14d93b877407fa974aa15e08</t>
  </si>
  <si>
    <t>Apartamento de 85 metros aproximados   75 metros de terraza (por confirmar sobre escrituras), con acabados modernos y amplios espacios con buena iluminación, cuenta con 3 alcobas, alcoba principal con baño privado y balcón. Ubicado en excelente zona cerca de la Avenida 80 y la Estación Floresta.</t>
  </si>
  <si>
    <t>42567aaf8e1a0ab6a754e63f</t>
  </si>
  <si>
    <t>apartamento con 2 baos 4 habitaciones y 2 closets muy comodo bien ubuicado</t>
  </si>
  <si>
    <t>3ad42b79f5a027e20a93bce9</t>
  </si>
  <si>
    <t>&lt;b&gt;Apartamento en Tradicional Edificio Del Poblado&lt;/b&gt;&lt;br&gt;&lt;br&gt;Detr&amp;aacute;s del Country Club queda un tradicional barrio lleno de paz y tranquilidad, en este encontraras este apartamento en un edificio tradicional de la zona. El apartamento cuenta con 3 habitaciones, 3 ba&amp;ntilde;os completos y un ba&amp;ntilde;o social, cuenta con alcoba del servicio con ba&amp;ntilde;o, con biblioteca, balc&amp;oacute;n, sala, comedor, cocina y zona de ropas. Lo mejor es la ubicaci&amp;oacute;n, en un minuto estas en las palmas para coger para el centro de Medell&amp;iacute;n o el t&amp;uacute;nel de oriente, tambi&amp;eacute;n para entrar al poblado. La unidad cuenta con juegos infantiles, ascensor, parqueadero de visitantes, gimnasio, porter&amp;iacute;a 24 horas y sal&amp;oacute;n social.&lt;br /&gt;&lt;br&gt;&lt;br&gt; Características adicionales: &lt;br&gt; - Agua corriente&lt;br&gt;- Habitación principal&lt;br&gt;- Estudio&lt;br&gt;- Cuarto de servicio&lt;br&gt;- Sala&lt;br&gt; &lt;br&gt;&lt;br&gt; Ref#645980.</t>
  </si>
  <si>
    <t>5c0f5130e74b469ae2e2fcb3</t>
  </si>
  <si>
    <t xml:space="preserve">El inmueble tiene 50mt2 construidos y distribuidos en: Piso en porcelanato, salón comedor, 1 alcoba, 1 closet, 1 baño, cocina integral, patio, calentador, red de gas natural.
Unidad con portería 24 horas, salón social, juegos de niños, turco.
El área del inmueble va sujeta a verificación de escrituras.  
</t>
  </si>
  <si>
    <t>ba20de80da10f3e48f3d8ab1</t>
  </si>
  <si>
    <t xml:space="preserve">Apartamento con un area total de 50mt, 2 alcobas con closet, 2 baños, balcon,  piso en ceramica, cocina integral, sala comedor, zona de ropas, calentador a gas.
Porteria 24 horas, doble ascensor, parqueaderos de visiantes.
Cerca a supermercados, droguerias, asilo Santa Ana, rutas de transportes.
</t>
  </si>
  <si>
    <t>98768b34d17d13456deeaa2c</t>
  </si>
  <si>
    <t xml:space="preserve">Apartamento Medellin San Javier - Se Vende: Acogedor apartamento ubicado en Medellin en el barrio San Javier muy cerca de la estacion del metro San Javier, cerca de colegios, supermercados y transporte publico.
Apartamento Medellin San Javier - Se Vende: Cuenta con un área total de 78 M2, distribuidos asi; 3 habitaciones, 2 baños, cocina integral, zona de ropas, piso cerámica, zona verde y parqueadero común, porteria 24 horas.
 Valor Administracion: $140.000
 Piso: 2
Apartamento Medellin San Javier - Se Vende: Es una gran inversión esta ubicado en un sector muy tranquilo y con muy buena vista panoramica.
</t>
  </si>
  <si>
    <t>dc7c71b2daf0b80a063073d9</t>
  </si>
  <si>
    <t>Venta Apartamento velodromo Medellin Antioquia, sala y comedor independientes, 2 habotaciones  mas la del servicio, 2 baños, cocina semintegral, zona de ropas, piso en ceramica, red de gas, calentador, el ascensor llega hasta la puerta, administracion $195.400, predial $ 244.000 trimestre, parqueadero cubierto, al frente de la piscina olimpica y de la unidad deportiva atanasio girardot, a 3 cuadras de la estacion del metro del estadio, esta cerca de jumbo, D1, homcenter, el exito y makro. Precio negociable,escucho oferta.</t>
  </si>
  <si>
    <t>7868432be91a61e0c09fe14f</t>
  </si>
  <si>
    <t xml:space="preserve">Comodo y confortable apartamento en excelentes e impecables condiciones generales, listo para habitar. Excelente ubicacion. Edificio exclusivo de solo 1 apartamento por piso, 5 pisos en total. Cuenta con 3 habitaciones y 2 banos, mas uno social. Habitacion principal con jacuzzi y amplios closet, zona de ropas. Cocina de lujo, impecable, amplia e integrada con isla.
</t>
  </si>
  <si>
    <t>4083551f8d9069a329376c73</t>
  </si>
  <si>
    <t xml:space="preserve">Vendo apartamento en Belen Malibu, Edificio Trigales, Area 127mt, 3 habitaciones, 3 clóset, cocina integral, red de gas, calentador, patio, zona de ropas, sala comedor, estudio grande, pisos en porcelanato área social, habitaciones madera laminada, 2 baños cabinados, ventanal, estrato 6. Edificio cuenta con citofono, ascensor.
</t>
  </si>
  <si>
    <t>d492ea51e75d7007fb55bb6f</t>
  </si>
  <si>
    <t>Fresco y funcional apartamento de 53 mts, con 3 habitaciones y 2 baÃ±os en excelente estado, amplia cocina en excelente estado y zona de ropas.  Deja mobiliario en sala y habitaciones.  Agradable vista parte interna sin ruidos de la calle, bastante fresco e iluminado. La unidad cuenta con hermosas caminerÃ­as y Ã¡reas verdes, piscina, parque infantil, salon social, turco, solarium, vapor.</t>
  </si>
  <si>
    <t>731d2b71425990e2933c819f</t>
  </si>
  <si>
    <t xml:space="preserve">Código 3047
Se Apartamento en los colores 
Apartamento de 58 m2, 3 alcobas,  2 baños, cocina integral,  closet, red de gas, zona de ropas,  balcón, sala/comedor, ventanal, zonas verdes , juegos infantiles, parqueadero visitantes, portería 24hras, piscina, salón social, parqueadero. 
Adm: 150.000
Predial: 250.000 trimestral
Precio de venta 265.000.000
</t>
  </si>
  <si>
    <t>5451ab7160c6a6db0f55feab</t>
  </si>
  <si>
    <t xml:space="preserve">Apartamento en zona de buena valorización, con 60 mt2 construidos y distribuidos en: Piso en cerámica, salón comedor, 3 alcobas, 2 closets y 1 Vestier, balcón, 2 baños cabinados, cocina integral tipo americana con mesón en mármol, zona de ropa, calentador y red de gas natural.
Unidad cerrada con portería 24 Horas, parqueaderos de visitantes, ascensor, salón social, juegos infantiles, zonas verdes y piscina.
El área del inmueble va sujeta a verificación de escritura
</t>
  </si>
  <si>
    <t>1a65dac659e72a571ef60efb</t>
  </si>
  <si>
    <t>&lt;b&gt;Apartamento en Venta Buenos Aires Medellin &lt;/b&gt;&lt;br&gt;&lt;br&gt;Cerca a: Centro comercial La Central, Tranv&amp;iacute;a de ayacucho, unidad deportiva Miraflores. Excelente cubrimiento de rutas de transporte.&lt;br /&gt;
&lt;br /&gt;
Tiene un &amp;aacute;rea de 33 mts aproximadamente, ubicado en un quinto piso y consta de: 2 habitaciones una de ellas con closet, 1 ba&amp;ntilde;o cabinado en vidrio, cocina integral con red de gas, sala comedor, zona de ropas y piso en cer&amp;aacute;mica.&lt;br /&gt;
&lt;br /&gt;
La copropiedad cuenta con piscina, porteria 24 horas, juegos infantiles.&lt;br /&gt;
&lt;br /&gt;
Para m&amp;aacute;s informaci&amp;oacute;n:&lt;br /&gt;
www.inmobiliariazar.com&lt;br /&gt;
inmobiliariazarmedellin@gmail.com&lt;br /&gt;
Celular en Colombia: 310 504 7543-310 275 68 11&lt;br /&gt;
Tel&amp;eacute;fono fijo: 232 5986&lt;br /&gt;
Inmobiliaria ZAR S.A.S&lt;br /&gt;&lt;br&gt;&lt;br&gt; Características adicionales: &lt;br&gt; - Agua corriente&lt;br&gt; &lt;br&gt;&lt;br&gt; Ref#683334.</t>
  </si>
  <si>
    <t>54a6a39bb8cccc93b59b024a</t>
  </si>
  <si>
    <t>NT. Bonito apartamento para venta en Rodeo Alto, piso 30. unidad cerrada. Consta de dos alcobas, un bao cabinado con posibilidad de un segundo bao, cocina integral, sala-comedor - saln tv que se puede convertir en alcoba, vista al occidente  de la ciudad, portera 24 horas, juegos infantiles, piscina. No tiene parqueadero</t>
  </si>
  <si>
    <t>14e07ce84762e91f2e432c55</t>
  </si>
  <si>
    <t>&lt;b&gt;Venta apartamento&lt;/b&gt;&lt;br&gt;&lt;br&gt;Excelente apartamento ubicado en el coraz&amp;oacute;n de la ciudad de Medell&amp;iacute;n, en la avenida oriental diagonal a la cl&amp;iacute;nica soma, s&amp;eacute;ptimo piso, con una excelente vista, est&amp;aacute; compuesto por: cuatro alcobas, sala comedor, balcones, cocina semi integral, red de gas, zona de ropas, ascensor, se recibe en parte de pago, o se da galicistas de pago con una cuota inicial de 150 millones y el resto en una cuota fija mensual. Cerca de universidades, bien a dedo de transporte p&amp;uacute;blico, centros comerciales.&lt;br /&gt;&lt;br&gt;&lt;br&gt; Características adicionales: &lt;br&gt;  &lt;br&gt;&lt;br&gt; Ref#683519.</t>
  </si>
  <si>
    <t>c0878e7949ded089d03f5f1a</t>
  </si>
  <si>
    <t>&lt;b&gt;Apartamento en venta San Javier piso 4 &lt;/b&gt;&lt;br&gt;&lt;br&gt;Apartamento de 50 mt&amp;sup2; aproximadamente, ubicado en San Javier a tan solo 3 cuadras de la estacion del metro, piso 4 tiene 3 alcobas 2 ba&amp;ntilde;os, sala comedor, piso ceramica, red de gas, barra Americana.&lt;br /&gt;
&lt;br /&gt;
Parqueadero de moto&lt;br /&gt;
&lt;br /&gt;
Ubicado a tan solo 3 cuadras de la estacion San Javier&lt;br /&gt;
&lt;br /&gt;&lt;br&gt;&lt;br&gt; Características adicionales: &lt;br&gt; - Agua corriente&lt;br&gt;- Habitación principal&lt;br&gt; &lt;br&gt;&lt;br&gt; Ref#755275.</t>
  </si>
  <si>
    <t>c49c563a1e4b619c254972e7</t>
  </si>
  <si>
    <t xml:space="preserve">Cómodo apartamento con parqueadero y cuarto útil, sector residencial, cerca a la 70 y Av 33. SEXTO PISO CON ASCENSOR
</t>
  </si>
  <si>
    <t>ac62968c097578678e2d65bf</t>
  </si>
  <si>
    <t>se vende apartamento en robledo cerca de la santo thomas  es cuarto piso sin ascensor  cuenta con 3 alcobas 2 baños sala comedor cocina integral red de gas  piso en baldosa  balcon  parqueadero doble  mayores informes 3207449962 cristhian giraldo</t>
  </si>
  <si>
    <t>e776d1968f6cb68a02197898</t>
  </si>
  <si>
    <t>81505698f87f928368c59eb1</t>
  </si>
  <si>
    <t>Casa en venta ubicada en Medellín sector Lomas de los Balsos.
Espectacular casa en unidad cerrada y con excelentes zonas verdes. unidad de 27 lotes actualmente 15 casas.
Valor Administración: $ 700.000
Casa ubicada cerca a los balsos, ISA, transversal superior y salida a las palmas, Colegio Manzanares, Complex los balsos, Centro Comercial El Tesoro, Clínica el Rosario sede Tesoro.
Casa de construcción tradicional de dos niveles, los ladrillos son antiguos y abujardados a mano. Tiene dos salas muy grandes sala principal y  otra que puede ser una biblioteca, comedor independiente con vista al jardín, 3 Alcobas 1 vestier, 2 closet, baño social, 5 baños, bañera, cocina tradicional cerrada con isla, zona de ropas cuarto de servicio con su baño, estar alcoba, sala semiabierta y BBQ, 2 balcón, 2 terrazas, 2 cuartos útil, 2 garajes doble paralelo, ventanales piso a techo muy iluminada, portería y zonas verdes.</t>
  </si>
  <si>
    <t>868f4abc17826924f8b56999</t>
  </si>
  <si>
    <t>&lt;b&gt;Vendo apto 4rto piso, ubicado en Conquistadores &lt;/b&gt;&lt;br&gt;&lt;br&gt;Vendo apartamento cuarto piso en edificio, ubicado en Conquistadores &lt;br /&gt;
&lt;br /&gt;
El apartamento tiene:&lt;br /&gt;
&lt;br /&gt;
3 habitaciones con closet&lt;br /&gt;
3 ba&amp;ntilde;os&lt;br /&gt;
Zona de ropas&lt;br /&gt;
Cocina &lt;br /&gt;
Sala comedor &lt;br /&gt;
Ventanal &lt;br /&gt;
Parqueadero y cuarto &amp;uacute;til &lt;br /&gt;
Ascensor &lt;br /&gt;
102.84 m2 &lt;br /&gt;
&lt;br /&gt;
Precio: $415&amp;rsquo;000.000&lt;br /&gt;
 C&amp;oacute;digo: 12&lt;br /&gt;
Referencia: 754385&lt;br /&gt;
&lt;br /&gt;
Por favor recordar: Sector, precio, c&amp;oacute;digo y referencia &lt;br /&gt;&lt;br&gt;&lt;br&gt; Características adicionales: &lt;br&gt; - Habitación principal&lt;br&gt; &lt;br&gt;&lt;br&gt; Ref#754385.</t>
  </si>
  <si>
    <t>3e1e8c2632ec18e1ebabfe44</t>
  </si>
  <si>
    <t>357f521217e897c68f8249e5</t>
  </si>
  <si>
    <t>&lt;b&gt;134 BOSTON 138&lt;/b&gt;&lt;br&gt;&lt;br&gt;Se vende aparta estudio de 35 mts en edificio de propiedad horizontal en Boston zona estrato 4. El edificio cuenta con porter&amp;iacute;a 24h, sal&amp;oacute;n social, ascensor. El inmueble consta de sala comedor, cocina integral con barra americana, red de gas, zona de ropas, 1 alcoba, 1 closet, 1 ba&amp;ntilde;o cabinado completo, piso en cer&amp;aacute;mica. Precio de venta negociable. Vende DEL TORO S.I. (sgtbq)&lt;br /&gt;&lt;br&gt;&lt;br&gt; Características adicionales: &lt;br&gt; - Agua corriente&lt;br&gt;- Habitación principal&lt;br&gt;- Sala&lt;br&gt; &lt;br&gt;&lt;br&gt; Ref#754850.</t>
  </si>
  <si>
    <t>6b5fe91da16cb1370c6623a6</t>
  </si>
  <si>
    <t>VENDO comodo apartamento en sector de calasanz parte baja tercer piso, apartamento INTERIOR con 2 alcobas, 2 closet, 2 baños, sala  y comedor, cocina integral, zona de ropas, 68M2 de area Apr</t>
  </si>
  <si>
    <t>58b4bf3d0f40667a30f5ee7a</t>
  </si>
  <si>
    <t>Casa en venta en sector de La Loma del Indio. Cuenta con buenos acabados, amplios y cómodos espacios, en sector residencial y tranquilo. En urbanización con ubicación estratégica cerca al túnel de Oriente, Coosalud EPS y Avenida Las Palmas. Con facilidad de abordaje a rutas de transporte público de la zona.</t>
  </si>
  <si>
    <t>d4616d398056369389458b77</t>
  </si>
  <si>
    <t>&lt;b&gt;SE VENDE CASA EN CATALUÑA &lt;/b&gt;&lt;br&gt;&lt;br&gt;Casa unifamiliar de 3 alcobas con closet, 2 ba&amp;ntilde;os, sala-comedor, cocina integral, red de gas, patio, balcon, piso en cer&amp;aacute;mica.&lt;br /&gt;
&lt;br /&gt;
Ubicada en Catalu&amp;ntilde;a cerca a la iglesia Jesucristo Se&amp;ntilde;or de La Paz.&lt;br /&gt;
&lt;br /&gt;
Cuenta con amplios y agradables espacios. &lt;br /&gt;
&lt;br /&gt;
CODIGO 2116&lt;br /&gt;&lt;br&gt;&lt;br&gt; Características adicionales: &lt;br&gt;  &lt;br&gt;&lt;br&gt; Ref#755111.</t>
  </si>
  <si>
    <t>fde00eeec101243b5036b0c6</t>
  </si>
  <si>
    <t xml:space="preserve">Apartaestudio en Venta en Buenos Aires - Medellin de 32 M2, Piso 15. Posee Cocina integral, Sala-comedor, baño, alcoba con closet, red de gas, zona de ropas, ascensor. No tiene parqueadero, en la zona hay excelente transporte público con la red del Sistema Metro. Caminando por la linea de Tranvía, en 10 minutos estás en el centro de la ciudad!
El edificio cuenta con Salón Social. Administracion $130.000 Precio $145.000.000
</t>
  </si>
  <si>
    <t>346b80253ff3234edb3710bc</t>
  </si>
  <si>
    <t xml:space="preserve">El apartamento: se encuentra ubicado en Medellín, sector Calasanz, cerca de instituciones educativas, supermercados y a rutas de transporte público. En edificio.
El apartamento: cuarto piso, con un área total de 60 m2, distribuido en 2 habitaciones, 2 baños, sala comedor con balcón, cocina integral, zona de ropas y parqueadero privado.
Paga una administración de $147.000 Predial $266.000
El edificio cuenta con 2 ascensores y vigilancia 24 horas.
El apartamento: es una gran inversión ya que se encuentra ubicado en excelente sector con potencial de valorización.
</t>
  </si>
  <si>
    <t>8ba9eba5b5c788ab6784eeb0</t>
  </si>
  <si>
    <t>Apartamento en venta ubicado en Medellín sector Loreto.
Valor administración $100.000.
valor predial $175.000 trimestral.
Los parqueaderos visitantes comunes no son propios de cada apartamento, cada 6 meses se hace asignación.
El apartamento se encuentra cerca a la Parroquia Nuestra Señora de Loreto, Loma del Indio y parqueadero de buses La Milagrosa.
Comodidades: Sala-comedor, 2 alcobas, 2 closets, baño, cocina abierta integral, pisos de cerámica, zona de ropas, servicios públicos, red de gas, portería, zonas verdes, ascensor y parque infantil.</t>
  </si>
  <si>
    <t>f38f4e658626e76c8939a543</t>
  </si>
  <si>
    <t>&lt;b&gt;Vendo apto 3er piso, ubicada en Belen &lt;/b&gt;&lt;br&gt;&lt;br&gt;Vendo apartamento tercer piso, ubicada en Belen- Fatima &lt;br /&gt;
&lt;br /&gt;
El apartamento tiene:&lt;br /&gt;
&lt;br /&gt;
2 habitaciones &lt;br /&gt;
2 ba&amp;ntilde;os &lt;br /&gt;
Sala comedor &lt;br /&gt;
Cocina integral &lt;br /&gt;
Estrato 3 &lt;br /&gt;
Edificio de 5 pisos &lt;br /&gt;
85 m2 &lt;br /&gt;
&lt;br /&gt;
Precio: $280&amp;rsquo;000.000&lt;br /&gt;
C&amp;oacute;digo: 32&lt;br /&gt;
Referencia: 771958&lt;br /&gt;
&lt;br /&gt;
Por favor recordar: Sector, precio, c&amp;oacute;digo y referencia &lt;br /&gt;&lt;br&gt;&lt;br&gt; Características adicionales: &lt;br&gt; - Agua corriente&lt;br&gt;- Habitación principal&lt;br&gt; &lt;br&gt;&lt;br&gt; Ref#771958.</t>
  </si>
  <si>
    <t>0d37b88bd9a475e06a2f1e36</t>
  </si>
  <si>
    <t>se vende hermoso apartamento duplex en calasanz parte alta el cuan consta de 2 alcobas con posibilidad de 3, 2 closet 1 vestier . sala comedor cocina integral red de gas calentador de paso ,balcón parqueadero y cuarto útil . portería 24 horas unidad con piscina cancha juegos infantiles  sendero . precio $495.000.000</t>
  </si>
  <si>
    <t>dcd5bde9c7731ae7b4eb6737</t>
  </si>
  <si>
    <t xml:space="preserve">Código 4072
Se vende APARTAMENTO en barrio toscana
Apartamento de 115 m2, 3 alcobas,  2 baños, cocina integral,  closet, red de gas, zona de ropas,  balcón, sala/comedor, patio.
Precio de venta 182.000.000
</t>
  </si>
  <si>
    <t>d81efdfc881d943dcb3b3818</t>
  </si>
  <si>
    <t xml:space="preserve">Código4079
Se vende APARTAMENTO en loma del indio 
Apartamento de 85 m2, 3 alcobas,  2 baños, cocina integral,  closet, red de gas, zona de ropas,  balcón, sala/comedor, ventanal, zonas verdes , juegos infantiles, parqueadero visitantes, portería 24hras, piscina, salón social, parqueadero. 
Adm: 282.000
Predial: 600.000 trimestral
Precio de venta 460.000.000
</t>
  </si>
  <si>
    <t>73f8e64808c8452559bb0121</t>
  </si>
  <si>
    <t>Venta apartamento Laureles edificio solo, tres habitaciones, 3 baños completos, alcoba de servicio, sala comedor, star, terraza cubierta, primer piso, edificio con zona común , baño turco, baño, gimnasio pequeño, cerca a rutas de buses, restaurantes, parroquia de Santa Teresita,zona bancaria, sitio tranquilo, Pedido $570 Millones</t>
  </si>
  <si>
    <t>061065931696b8cc55b60f97</t>
  </si>
  <si>
    <t xml:space="preserve">Estas buscando tranquilidad, comodidad, buena iluminación, buena ubicación, para compartir con tus familia y amigos
Lo tenemos!!!
Casa en venta ubicada en la Urbanización Ceibas del Sur en la comuna Guayabal, Ciudad de Medellin, cuenta con fácil acceso desde su ubicación hasta las vías principales que facilita la circulación y el desplazamiento entre Barrios y para su comunicación para el centro de la ciudad, esta vivienda conecta con su cercanía al Barrio Cristo Rey, al parque que nos brinda sus espacios para el esparcimiento cerca de Iglesias, supermercados, colegios públicos y privados, supermercados con servicio a domicilio, centros comerciales a 5 minutos de la Estación Aguacatala y Ayura del metro con rutas de servicio publico.
La casa esta distribuida en dos niveles, su construcción facilita el ingreso de la luz natural desde el techo de la vivienda a todas las áreas de la misma , lo que la hace muy iluminada y acogedora, resaltando las bondades de una propiedad con calor de hogar y buena energía.
Al ingresar a la vivienda, nos encontramos con una amplia e iluminada sala para el disfrute de reuniones, pasando la sala al lado izquierdo nos encontramos con una cocina semiintegral que conecta con un amplio salón comedor acompañado del baño de visitas lo que la hace uno de los espacios mas amplios y cómodos para compartir con  familia y amigos, pasando la cocina encontramos un comodo espacio para el área de ropas muy fresco e iluminado, en la primera planta de la vivienda hay una habitación con su closets y baño.
Contando con un facil acceso a la planta superior se encuentra una sala de estar muy comoda amplia e iluminada que puede servir también de espacio para una biblioteca o una oficina, pasando un amplio pasillo nos encontraremos con tres habitaciones, la habitación principal cuenta con baño privado y un amplio closets, las otras dos habitaciones cuentan con closets y comparten un baño.
En la Urbanización se permite la construcción de hasta cinco(5) pisos lo que hace a esta propiedad la ideal para quienes deseen invertir en proyecto de construcción.
Hoy es el día para tomar la mejor decisión e invertir en la propiedad de tus sueños. Llama a un agente RE/MAX  y comienza a disfrutar de la vida que mereces al lado de los que tanto amas.
</t>
  </si>
  <si>
    <t>4a82301d758dea768e79046b</t>
  </si>
  <si>
    <t xml:space="preserve">Casa amplia e iluminada en venta en el sector la america con un area de 178 metros, cuenta con 4 habitaciones, 3 baños, cocina integral amplia, sala comedor, cuenta con un balcón amplio de 12 metros, tiene un mesanin, la cocina esta recien remodelada
queda cerca a viva laureles, a D1 y tiendas de consumo y cuenta con buenas vias de transporte 
</t>
  </si>
  <si>
    <t>d93c3dd5c0073ca075d22a14</t>
  </si>
  <si>
    <t xml:space="preserve">Confortable Apartaestudio ubicado en el sector de San Joaquín, cuenta con un area de 46 mts2, 1 habitacion con closet, un baño con cabina con opción a 2 baños, amplia zona social integrando sala comedor y cocina integral con barra américana, balcón, red de gas, zona de ropas independiente y parqueadero cubierto, el apartamento se encuentra en un piso 4 por escalas.
El edificio cuenta con citofonia, shut de basuras.
Se encuentra cerca a la iglesia de san joaquin y a mondongos de la 80 en un sector con gran crecimiento y excelente valorizacion, cerca a universidadades, centros comerciales, colegios, iglesias, bancos, farmacias, restaurantes y con excelentes rutas de transporte 
</t>
  </si>
  <si>
    <t>b7a67947e3762d4eb9154cf7</t>
  </si>
  <si>
    <t xml:space="preserve">CONSTA DE 3 HABITACIONES, LA HABITACIÓN PRINCIPAL CON BAÑO, 3 CLOSETS, 1 BAÑO SOCIAL, COCINA INTEGRAL, RED DE GAS , CALENTADOR A GAS, SALA COMEDOR, ZONA DE ROPAS, PISO EN CERÁMICA, BALCÓN, CUARTO ÚTIL Y PARQUEADERO CUBIERTO,  UNIDAD CERRADA CON VIGILANCIA LAS 24 HORAS, ASCENSOR, SALON SOCIAL, ZONAS VERDES, JUEGOS INFANTILES, GIMNASIO, SHUT DE BASURAS, PLACA POLIDEPORTIVA, PISCINA, CERCA AL D1 DE RODEO ALTO.
</t>
  </si>
  <si>
    <t>73edd74eadb1cf96badb7556</t>
  </si>
  <si>
    <t xml:space="preserve">Apartamento Medellín Los Colores se encuentra ubicado cerca de establecimientos de comercio, rutas de transporte público, instituciones educativas, iglesias, entre otros.
Apartamento Medellín Los Colores cuenta con un área de 67mts, tiene 3 habitaciones, 2 baños, zona ropas, cocina integral, 1 parqueadero, 4 piso, estrato 4. 
Apartamento Medellín Los Colores se encuentra al interior de una unidad cerrada con piscina, sauna, canchas de juegos, se paga una administración mensual de $ 176.600 mil pesos, un impuesto predial de $ 280.000 mil pesos.
Apartamento Medellín Los Colores es una gran inversión pues se encuentra en sector de alta valorización y muy central.
</t>
  </si>
  <si>
    <t>b7ebfed88c3b945617936b0e</t>
  </si>
  <si>
    <t xml:space="preserve">APARTAMENTO EN VENTA EN LAURELES MEDELLIN
CONSTA DE TRES HABITACIONES, MÁS LA HABITACIÓN DEL SERVICIO, TRES BAÑOS, COCINA INTEGRAL CON RED DE GAS Y CALENTADOR, SALA COMEDOR, BALCON, ZONA DE ROPAS, PISO EN PORCELANATO. CUENTA CON PORTERÍA DIURNA PARQUEADERO CUBIERTO DOBLE LINEAL ESTA UBICADO CERCA A LA IGLESIA SANTA TERESITA RUTA DE BUS LAURELES Y NUTIVARA.
</t>
  </si>
  <si>
    <t>e4dbdfcf2eaec519ad568b55</t>
  </si>
  <si>
    <t xml:space="preserve">Se vende Apartamento en el sector de San Javier ,excelente ubicación y amplias  rutas de transporte público , a 5 cuadras de la estación San Javier ,unidad campestre con vigilancia las 24 horas , parqueaderos comunes ,cuenta con una vista panoramica  espectacular de la ciudad , buena iluminación  y ventilacion ,
</t>
  </si>
  <si>
    <t>60ff8d0c185004b67465413a</t>
  </si>
  <si>
    <t xml:space="preserve">Venta apartamento cercano a las Palmas, cuenta con tres alcobas, dos baños completos, ccocina cerrada, alcoba de servicio, parqueadero y cuarto útil.
Se encuentra en un punto estrategico con facilidad de acceso, registro verde y comodidad a su alcance.
La unidad esclusiva con piscina, salón social, juegos infantiles, zonas verdes, parqueadero de visitantes y porteria 24 horas.
Administracion 405.000
Predial 350.000
</t>
  </si>
  <si>
    <t>bb27c46fdde64306c949647e</t>
  </si>
  <si>
    <t>Venta de Apartaestudio en Medellin barrio Buenos Aires cerca a la estacion del tranvia y a 5 minutos del Centro de la Ciudad.Apartaestudio duplex que consta de 1. Nivel: salon comedor,cocina integral mixta con red de gas,zona de ropas 2. Nivel: 1 closet, 1 alcoba,1 bao,1 parqueadero de moto cubierto.iluminado, pisos en ceramica,Edifico con porteria , ascensor.</t>
  </si>
  <si>
    <t>945caee36a016e58c47b6ef7</t>
  </si>
  <si>
    <t xml:space="preserve">Apartamento de dos niveles en el barrio Caicedo, se encuentra distribuido de la siguiente forma, en el primer piso sala comeremos y cocina, en el segundo piso tiene tres alcobas baño, patio y balcón, cuenta con antejardín.
Valor negociable.
</t>
  </si>
  <si>
    <t>a078bfb9c6a4673f4cb45643</t>
  </si>
  <si>
    <t>Venta de Casa de 3 Niveles en Floresta barrio Pradera , cerca a la iglesia Juan XXIII, colegios , transporte publico y supermercados asequible. 1° Nivel: salón comedor, star, cocina seminegral con red de gas.
2° Nivel: 1 alcoba, 1 baño cabinado en acrílico,, biblioteca, patio con zona de ropas.
3° Nivel:2 alcobas, 1 balcón , 1 baño cabinado en acrílico, pisos en cerámica.</t>
  </si>
  <si>
    <t>c6d54ab7f044013d20a1f612</t>
  </si>
  <si>
    <t>&lt;b&gt;Vendo apartaestudio 5to piso, ubicado en el barrio Belen &lt;/b&gt;&lt;br&gt;&lt;br&gt;Vendo apartaestudio quinto piso, ubicado en el barrio Belen &lt;br /&gt;
&lt;br /&gt;
El apartaestudio tiene:&lt;br /&gt;
&lt;br /&gt;
1 habitaci&amp;oacute;n &lt;br /&gt;
1 ba&amp;ntilde;o&lt;br /&gt;
Balc&amp;oacute;n peque&amp;ntilde;o &lt;br /&gt;
Cocina &lt;br /&gt;
Ascensor &lt;br /&gt;
Estrato 3 &lt;br /&gt;
2 a&amp;ntilde;os de construido &lt;br /&gt;
Cerca al centro comercial los molinos &lt;br /&gt;
Administraci&amp;oacute;n: $100.000&lt;br /&gt;
17 m2 &lt;br /&gt;
&lt;br /&gt;
Precio: $130&amp;rsquo;000.000 negociables &lt;br /&gt;
C&amp;oacute;digo: 32&lt;br /&gt;
Referencia: 831319&lt;br /&gt;
&lt;br /&gt;
Por favor recordar: Sector, precio, c&amp;oacute;digo y referencia &lt;br /&gt;&lt;br&gt;&lt;br&gt; Características adicionales: &lt;br&gt; - Agua corriente&lt;br&gt;- Habitación principal&lt;br&gt; &lt;br&gt;&lt;br&gt; Ref#831319.</t>
  </si>
  <si>
    <t>088bf055e4e70c0ba697da5d</t>
  </si>
  <si>
    <t xml:space="preserve">Excelente estado, ubicación, tranquilo son las características de este apartamento. Área 63 metros, 2 habitaciones, 2 baños, sala-comedor, cocina integral con red de gas, calentador, zona de ropas, balcón, parqueadero.
Zona de alta conectividad con el resto de la ciudad y cerca de vías principales como :Calle 30, carrera 80. El sector es tranquilo y de constante valorización. El entorno se caracteriza por su amplia oferta de comercio y transporte (metroplús).
</t>
  </si>
  <si>
    <t>9e73a4f366582d28af7925e1</t>
  </si>
  <si>
    <t>Apartamento de 70 metros aproximados (por confirmar sobre escrituras), cuenta con amplios espacios iluminados y modernos acabados, ubicado en el sector de tierra firme cerca del cai los colores.</t>
  </si>
  <si>
    <t>3e4e6a2eb2a2882a25aa435d</t>
  </si>
  <si>
    <t>Apartamento de 50 mts aprox. en unidad cerrada con porteria permanente ,ascensor y zonas comunes, con espacios amplios e iluminados ubicado en excelente sector cerca a Robledo Pajarito con acceso a transporte publico a diferentes rutas de transporte ,en zona residencial con acceso a zona comercial como farmacias y tiendas.</t>
  </si>
  <si>
    <t>d9c3e13698e7a9316de9f020</t>
  </si>
  <si>
    <t>Apartamento de 79mts por confirmar sobre escrituras,amplio con excelente distribución cerca del parque de pilarica, rutas de transporte de robledo, facil acceso a minimercados, guarderias y zona comercial.</t>
  </si>
  <si>
    <t>8b10de906dc7dad8b75ce22c</t>
  </si>
  <si>
    <t xml:space="preserve">Apartamento en unidad cerrada, cerca al parque de robledo,sobre la vía antigua,cerca al túnel de occidente, piscina,cancha de fútbol, cancha de baloncesto
</t>
  </si>
  <si>
    <t>c111d894c7db4682d83044d2</t>
  </si>
  <si>
    <t xml:space="preserve">Área de 41.4 mts, 2 Habitaciones, Un Baño, Zona de Ropas, Cocina Integral y Red de Gas.
Unidad Cerrada con portería 24 horas.
Cerca al Colegio Sagrados Corazones y muy cerca al Colegio Mayor.
</t>
  </si>
  <si>
    <t>14050d7f1a63adfe45518cc5</t>
  </si>
  <si>
    <t>APARTAMENTO TIPO PENTHOUSE EN VENTA EN EDIFICIO EN LOS COLORES, PARA ESTRENAR. CERCANO AL MALL MEDITERRANEO, CAI DE LOS COLORES, CUARTA BRIGADA, AMPLIOS ESPACIOS CON ACABADOS DE LUJO. ZONAS SOCIALES COMO BALCON, TERRAZA COCINA ABIERTA CON ISLA, ASCENSOR PRIVADO A LOS DOS NIVELES DEL APARTAMENTO, VISTA PANORAMICA 360 DE MEDELLIN. UN PISO DE SOLO PARQUEADEROS Y CUARTOS UTILES. COD 950-2042</t>
  </si>
  <si>
    <t>fb71f14956a3f8220cf230e5</t>
  </si>
  <si>
    <t xml:space="preserve">Apartamento Laureles 166mts
3 alcobas, 2 baños , 2 balcones, sala , comedor, Vestier , cocina integral abierta,
barra americana, red de gas , zona de ropas independiente, parqueadero doble lineal, cuarto útil.
Portería 24 horas,  ascensor,  piscina , gimnasio,sauna, turco, hall de visitas.
Cerca a la iglesia de Santa Teresita, consumo, segundo parque de laureles.
</t>
  </si>
  <si>
    <t>aa61705ba43d09563bf1ce2d</t>
  </si>
  <si>
    <t>&lt;b&gt;263 - FLORESTA 398&lt;/b&gt;&lt;br&gt;&lt;br&gt;263 - Apartamento para la venta con una vista panor&amp;aacute;mica de 180&amp;deg; con un &amp;aacute;rea de 95 mts2, sala comedor, cocina integral con red de gas, 3 alcobas con closet, 2 ba&amp;ntilde;os enchapados y cabinados, balc&amp;oacute;n, zona de ropas, piso en cer&amp;aacute;mica, parqueadero cubierto y cuarto &amp;uacute;til. Edificio con cit&amp;oacute;fono, ascensor, shut de basuras, con 1 a&amp;ntilde;o de construido.&lt;br /&gt;
Cerca a la estaci&amp;oacute;n floresta, parque de la floresta, Av 80, San Juan, con facilidad de transporte p&amp;uacute;blico. Vende DEL TORO S.I. (sgv)&lt;br /&gt;&lt;br&gt;&lt;br&gt; Características adicionales: &lt;br&gt; - Agua corriente&lt;br&gt;- Habitación principal&lt;br&gt;- Sala&lt;br&gt;- Depósito&lt;br&gt; &lt;br&gt;&lt;br&gt; Ref#830431.</t>
  </si>
  <si>
    <t>145d59bd20cb1f1745b8c2e8</t>
  </si>
  <si>
    <t>&lt;b&gt;268 - ALMERÍA 440&lt;/b&gt;&lt;br&gt;&lt;br&gt;268 - Se vende Apartamento en La Almer&amp;iacute;a en unidad cerrada muy campestre, con un &amp;aacute;rea de 82 m2, con porter&amp;iacute;a 24 horas, cuenta con gimnasio, piscina, zona infantil y deportiva, sal&amp;oacute;n social, sector estrato 5, zona muy tranquila de Laureles La Almer&amp;iacute;a cerca a la 80. El inmueble cuenta con: sala comedor, cocina integral con red de gas, 3 alcobas con closet, 2 ba&amp;ntilde;os, piso en porcelanato, zona de ropas independiente, 2 balcones, buenos acabados y parqueadero privado + &amp;uacute;til. Vende DEL TORO S.I. (esb)&lt;br /&gt;&lt;br&gt;&lt;br&gt; Características adicionales: &lt;br&gt; - Comedor diario&lt;br&gt;- Kiosko&lt;br&gt;- Habitación principal&lt;br&gt;- Sala&lt;br&gt; &lt;br&gt;&lt;br&gt; Ref#830709.</t>
  </si>
  <si>
    <t>c71fbe0e9271ea711d591437</t>
  </si>
  <si>
    <t xml:space="preserve">Se vende casa lote para construir o remodelar
4.3 metros de frente X 20 de fondo Area lote 86 metros, construido actualmente 120 metros en 2 niveles
   Código del polígono
   Z3_CN2_18
Alta Mixtura
   TRATAMIENTO
   Consolidación Nivel 2
   Dens habit max (Viv/ha)
   290
   Dens max tot venta derechos
   340
   IC max
   2,5
   IC max venta derechos
   3.5
   Altura normativa
   No Aplica
</t>
  </si>
  <si>
    <t>f799796fbf56ed2c59f81b33</t>
  </si>
  <si>
    <t>SEA Confiable vende apartamento de primer piso, con excelente ubicación en el Barrio Aranjuez, cerna al metro plus, al supermercado Éxito, a 15 minutos del centro de Medellín,  rodeada de zona residencial y comercial, con espacios deportivos y canchas sintéticas a 5 minutos para practicas varios deportes. 
La casa cuenta con amplio y Bello local comercial independiente, el local cuenta con buenos acabados,  baño, cocineta y persiana. 
Al ingresar a la casa encuentras 2 habitaciones y posibilidad de 1 tercera, 2 baños, cocina y barra de lavado, 2 patios internos, sala-comedor, red de gas, tuberías de agua nuevas, alcantarillado nuevo, instalación eléctrica nueva.
¡Gran oportunidad de Negocio. Contactanos para más información!</t>
  </si>
  <si>
    <t>decb4d940c2772612ecf15e6</t>
  </si>
  <si>
    <t xml:space="preserve">Vendo moderno apartamento con parqueadero en Prado Centro, zona residencial.  Son 37 mts, 2 habitaciones con clóset y ventana, 1 baño cabinado.  Salón comedor y ventanal con vista panorámica.  Cocina integral y zona de ropas.   Torre en unidad cerrada con 2 ascensores, vigilancia 24 horas, terraza con zona social, sauna, juegos infantiles kioscos bbq y gimnasio al aire libre.  
Muy cerca al centro,  al Teatro Aguila Descalza, a la Clínica El Rosario, con acceso a transporte público y al metro plus.
Entrega inmediata.  
</t>
  </si>
  <si>
    <t>f18c17814bc64e7ba4021515</t>
  </si>
  <si>
    <t>Apartamento en DESCUENTO, con nosotros, precio de oportunidad!
SEA Confiable vende amplio y hermoso apartamento con excelente ubicación en Medellín, a 1 cuadra de la Av. 33, cerca al CC Unicentro, a pocos minutos del Complejo de Plaza Mayor, de Parque del Río, zona muy central y con fácil acceso a transporte público, rodeado de zona comercial residencial. El edificio cuenta con ascensor y vigilancia hasta las 7p.m. 
El apartamento cuenta con 3 Habitaciones más servicio, 3 baños cabinados, closets en todas las habitaciones vestier en habitación principal, piso de granito, zona de ropas independiente,  cocina equipada y amplia sala comedor, elnaoartamentk cuenta con buena iluminación, bonita vista. Sus espacios son amplios y cómodos. Posee parqueadero doble lineal y cuarto útil. 
¡PRECIO DE OPORTUNIDAD, APARTAMENTO EN DESCUENTO!
CONTACTANOS</t>
  </si>
  <si>
    <t>65170b7a11f1aac1986ec74f</t>
  </si>
  <si>
    <t>Hermoso apartamento, vista a verde, gastos fijos súper buenos, cerca a todo: centros comerciales, Iglesias, buen servicio de transporte. 80 mtrs2 súper bien distribuidos, alta valorización</t>
  </si>
  <si>
    <t>1d3cd09cc718c682cbd0a7e5</t>
  </si>
  <si>
    <t xml:space="preserve">Apartamento de 70 mts2, con excelente ubicación, cerca a parques del río, a tres (3) cuadras de la avenida 33, con acceso a rutas de transporte por Av. Regional y Av. 33. Este inmueble cuenta con dos (2) habitaciones, (2) baños, salón - comedor, cocina integral, zona de ropas, y parqueadero. El edificio cuenta con elevador y portería 24 horas. Predial: $850 mil anual
</t>
  </si>
  <si>
    <t>4d69813f77760fb4ac463d6e</t>
  </si>
  <si>
    <t>cb458b12f258a463dcf3d852</t>
  </si>
  <si>
    <t>Apartamento en San julian , 83 m2 , distribuidos en 48 m2 ,35 m2 de terraza, 1 alcoba con baño completo y closet, baño social, cocina abierta, salón comedor, patio grande, Parqueadero y cuarto util.</t>
  </si>
  <si>
    <t>382d47223d6fa080133fcb28</t>
  </si>
  <si>
    <t xml:space="preserve">Vendo casa 60 mts en San Cristobal  Ciudadela Roblemar   $ 106 Millones 
Area  60 m2 construidos., 
3 habitaciones
1 baño sencillo,
cocina semi integral,
sala-comedor,
patio y terraza 
estudio,
cuartico útil.
</t>
  </si>
  <si>
    <t>78d64d4ad4d8e143a40cc16e</t>
  </si>
  <si>
    <t xml:space="preserve">Inversiones Punto Raiz tu aliado inmobiliario Ofrece para la Venta Apartaestudio de dos ambientes en la  Gran Manzana (GM) Centro Comercial, está ubicado en el centro del municipio de Itagüi, cerca a importantes vías como la Autopista Sur, la Avenida Pilsen y la Avenida Guayabal. La Gran Manzana se compone de una torre con 89 apartamentos. En sus instalaciones encontrarás además cinco niveles de locales comerciales, restaurantes, el Supermercado El Euro, el gimnasio Bodytech y tres pisos de parqueaderos. Se entrega sin Cabina Ni espejo en el baño.Programe un Cita y conozca este hermoso Inmueble
</t>
  </si>
  <si>
    <t>31905005412eb295a8cb52c7</t>
  </si>
  <si>
    <t xml:space="preserve">
VENTA DE APARTAMENTO EN SAN ANTONIO DE PRADO $180.000.000
 Apartamento en nivel 4
 2 habitaciones con posibilidad de otra
 1 baño con cabina
 Cocina integral con barra
 Sala comedor
 Área 62 mts2
 Edificio sin ascensor
 Parqueadero cubierto 
 Piscina para niños y adultos, turco 
 Gimnasio, salón social y juegos infantiles
 En obra gris $145.000.000
 En obra blanca y remodelado $180.000.000
</t>
  </si>
  <si>
    <t>46cf814a5e3f114d3a98353c</t>
  </si>
  <si>
    <t xml:space="preserve">
!!!APARTAMENTO EN VENTA UBICADO EN URB. BALCONES DE BELEN¡¡¡ BELEN RINCON
Belén Rincón cuenta con excelentes vías de transporte y fácil acceso. Queda muy cerca al EURO, al Centro de Salud de Belén Rincón, a 5 minutos del centro comercial ARKADIA, Mall Gran Vía y a la clínica de las Américas.
La unidad Balcones de Belén cuenta con vigilancia privada 24 horas, piscina, sauna, turco y zonas verdes para salir a caminar, tomar aire, sacar a tus hijos al parque o pasear a tu perrito, ya que hay una zona para ellos.
Al entrar al apartamento a mano derecha observamos la cocina, la cual es integral, cuenta con zona de ropas. Al frente del acceso está el comedor y la sala, también hay un espacio de sala de estar o si lo deseas puedes cerrarlo y hacer un estudio u otra habitación. También cuenta con balcón para salir a tomar el aire. La habitación principal cuenta con closet y baño. La segunda habitación tiene closet con baño auxiliar. El apartamento tiene un área de 52.36 mts2 y está ubicado en un piso sexto.
Valor de 170.000.000
!!!Lo quieres Conocer¡¡¡
 Llamame O Escribeme al Whatsapp +573194793850
</t>
  </si>
  <si>
    <t>4c97f9602601510f6eaf5b12</t>
  </si>
  <si>
    <t xml:space="preserve">Se vende apartamemto en Belén, La Palma. Sobre Planos
Área total de 73 m2. Distribuidos en 2 habitaciones, principal con baño y vestier, baño social, cocina integral, sala comedor, balcón.
Edificio completo, todos los aptos cuentan con parqueadero y cuarto útil, salón social, juegos infantiles, ascensor y portería. Contará además con zona comercial y oficinas. 
Proyecto ubicado en Belén La Palma, cerca a C.C Los Molinos, Parque de Belén, Avenida 80. Excelente transporte público, integrado al metro.
Facilidades de financiamiento directo con la constructora. Precio sujeto a % de avances en la construcción. Entrega en primer trimestre de 2022
</t>
  </si>
  <si>
    <t>7d9632dd6dd69f04a5044225</t>
  </si>
  <si>
    <t xml:space="preserve">Apartamenot en Lauereles digaonal a santa Gema
Central , buenos accesos de transporte , facil acceso
2 piso
Area 103 mts
3  de habitaciones 
3 baños 
1 parqueadero amplio para un carro y 2 motos
Portería 24 horas 
192.000 administración 
445.000 predial 
Estrato 5 
Valor del apartamento 430.000.000
</t>
  </si>
  <si>
    <t>cdc1e043d71d44904a94acaa</t>
  </si>
  <si>
    <t>VENDO APARTAMENTO EN BELÉN RODEO ALTO
ÁREA: 56.47 M2
PISO 4
ESTRATO: 3
PARQUEADERO PRIVADO, DESCUBIERTO
3 HABITACIONES
2 BAÑOS
SALA
COMEDOR
BARRA AMERICANA
CALENTADOR DE GAS
ZONA DE ROPAS
ADMINISTRACIÓN: $ 146.300
APARTAMENTO CON MUY BUENA ILUMINACIÓN CON VISTA CAMPESTRE, CON MUY BUEN SERVICIO DE TRANSPORTE, RUTAS DEL METRO, CERCA DE D1, CAJEROS BANCOLOMBIA, MALLS DE COMIDA Y FARMACIA PASTEUR
 PREGUNTA POR INTERNO
UNIDAD MUY FAMILIAR 
VALOR INMUEBLE $ 190.000.000 MILLONES</t>
  </si>
  <si>
    <t>438a4e1f66efff804e1fb0f5</t>
  </si>
  <si>
    <t xml:space="preserve">Se vende apartamento Florida nueva, excelente zona residencial cerca al metro y al estadio, aréa 220 metros, 2 baños completos, baño social, 3 alcobas, alcoba de servicio con baño, balcón, parqueadero, ascensor, buenos acabados.
</t>
  </si>
  <si>
    <t>c20abb80cce04f0c5568bb5a</t>
  </si>
  <si>
    <t xml:space="preserve">Se Vende Casa en el Poblado Unidad cerrada El Tesoro.
[Area construida
Subnivel (2 cuartos Hobby)      35,15 m2
Primer Piso                               88,30 m2
Segundo Piso                           76,30 m2
Mansarda                                 31,01 m2
Total Area Cubierta:                230.76 m2
Area  Terrazas:  
Primer Piso                               40,00 m2
Segundo Piso                           12,00 m2
Total Terrazas                           52,00 m2
Jardin interior: 91 m2.
Area del lote: 250 m2. 
Precio Venta: $780´000.000
Valor Administración: $ 673.000 mensual
Avalúo Total : $378´248.000
Valor  Predial: $ 1´060.242 trimestral
Año de construido: 1.995
Espacios Interiores: 
Sala Comedor
Biblioteca en mansarda.
Cocina 
Alcobas: 3
Alcoba con vestier y baño: 1
Alcobas con closet : 2 , baño para ambas alcobas
Alcoba servicio con baño: 1
Baño social: 1
Cocina integral
Zona de ropas
Estar de TV
Balcón: 1
Mansarda: Se puede utilizar como biblioteca o cuarta alcoba, tiene baño, closet y mueble de TV.
Garajes: 2  paralelos y cubiertos en el sótano.
Cuartos de hobbies: 2  con un baño para ambos. Los cuartos de hobbies quedan en un subnivel, con acceso directo a los
parqueaderos.
Porteria : 24 horas
Red de gas
Acabados:  
Piso zona social: Baldosa de granito pulido
Pisos alcobas: madera
Cabinas: Vidrio templado
Mesón cocina: Acero inoxidable
Gabinetes de cocina: Madecor. 
Bienes comunes de la Urbanización:
Zonas verdes
Salón Social
Piscina
Cancha 
Juegos infantiles
</t>
  </si>
  <si>
    <t>8f25fb7649d71c588983805a</t>
  </si>
  <si>
    <t xml:space="preserve">VENDO APARTAMENTO EN UNIDAD RESIDENCIAL EN SABANETA, cerca al Ces. Area de 67 m2, 2 alcobas con closet, baño, sala comedor, cocina integral, patio de ropas, balcón, parqueadero y útil.  Remodelado hace 3 años. 
</t>
  </si>
  <si>
    <t>0cac454771b3003f24475d85</t>
  </si>
  <si>
    <t xml:space="preserve">Cod 4285491.  Casa tradicional amplia e iluminada con 3 habitaciones con closet, 1 habitación con baño privado y un baño mas social enchapados y encabinados con muebles interiores. Además, sala, comedor, cocina integral en L equipada con red de gas, horno, campana extractora, piso en ceramica, zona de ropas amplia ventilada con colgaderos incluye mesa de planchar y  closet,  balcón, estudio con closet, patio. Ubicado en sector tranquilo y de alta valorización cercano a la Clinica el Rosario de Villa Hermosa los Ángeles, Parque de la Uva, Iglesia de San Miguel Arcangel.
</t>
  </si>
  <si>
    <t>103e00f927f62b4a7b9f06d3</t>
  </si>
  <si>
    <t>&lt;b&gt;M3018535 Venta de apartamento sector Miravalle&lt;/b&gt;&lt;br&gt;&lt;br&gt;M3018535 Apartamento exterior en venta sector Miravalle, cerca a Plazoleta Villa de Aburra, supermercados de cadena, restaurantes, facil acceso a vias principales, rutas de transporte publico y servicios complementarios. Piso en porcelanato, dos niveles, hall de acceso, sala comedor, estudio, estar de tv, 3 alcobas con ba&amp;ntilde;o en la principal, cocina integral abierta tipo americano, patio, y parqueadero cubierto. Edificio con salon social, vigilancia 24 hrs, citofonia y circuito cerrado de tv.&lt;br /&gt;&lt;br&gt;&lt;br&gt; Características adicionales: &lt;br&gt; - Habitación principal&lt;br&gt;- Estudio&lt;br&gt;- Depósito&lt;br&gt; &lt;br&gt;&lt;br&gt; Ref#830175.</t>
  </si>
  <si>
    <t>68f44cbc17ee9baec2f552cb</t>
  </si>
  <si>
    <t xml:space="preserve">Cómodo y con acabados de buen gusto son las características de este apartaestudio con 2 ambientes ubicado en barrio los Colores de Medellín. Piso 4 con ascensor.
Área 43 metros, 1 habitación, 1 baño, cocina integral, balcón. El edificio cuenta con ascensor, cámaras de vigilancia, no tiene porteria y esta ubicado en zona estratégica por su cercania a la estación del metro de la Floresta. El entorno se caracteriza por su tranquilidad, parques y zonas verdes. Amplia oferta de servicios de transporte.
</t>
  </si>
  <si>
    <t>cdf2fd2d76897cba5297a813</t>
  </si>
  <si>
    <t xml:space="preserve">El apartamento: se encuentra ubicado en Laureles, muy cerca del Primer Parque. Excelente sector residencial y comercial. Con rutas de transporte público cercanas.
El apartamento: primer piso, con un área de 142m2. Está distribuido en 3 habitaciones amplias, 2 baños, 2 salas, cocina, 2 patios, biblioteca y zona de ropas independiente. Adicional cuenta con parqueadero privado.
El edificio cuenta con portería y paga una administración de $110.000 Predial $371.000
El apartamento: es una gran inversión ya que se encuentra ubicado en excelente sector con alto potencial de valorización. 
</t>
  </si>
  <si>
    <t>d9da71f8fc68c796a5ccf7cf</t>
  </si>
  <si>
    <t xml:space="preserve">VENTA APARTAMENTO EN LA CASTELLANA
Tres alcobas
Tres baños 
Estudio 
Cocina integral 
Zona de ropas
Parqueadero privado
Cuarto Útil
Piso cuatro por escaleras
Estrato 5
Portería de 7 a.m. a 5 p.m. de lunes a sábado
Ubicado a dos cuadras de la iglesia de Santa Gema y a media cuadra de la avenida 80
</t>
  </si>
  <si>
    <t>b8d3367b45359bcb13377a6a</t>
  </si>
  <si>
    <t>Apartamento de 82 Mtrs Aprox. (Por confirmar sobre escrituras), espacios amplios e iluminados, acabados modernos, ubicado en unidad cerrada con zonas comunes ideales para compartir en familia, el sector residencial cuenta con fácil acceso a rutas de transporte.</t>
  </si>
  <si>
    <t>f484ad33f50b9a7e351a8243</t>
  </si>
  <si>
    <t>&lt;b&gt;Vendo casa 3er piso, ubicada en Francisco Antonio Zea &lt;/b&gt;&lt;br&gt;&lt;br&gt;Vendo casa tercer piso, ubicada en Francisco Antonio Zea- Medell&amp;iacute;n &lt;br /&gt;
&lt;br /&gt;
La casa tiene:&lt;br /&gt;
&lt;br /&gt;
3 habitaciones &lt;br /&gt;
2 ba&amp;ntilde;os &lt;br /&gt;
2 closet &lt;br /&gt;
Cocina Integral &lt;br /&gt;
Sala comedor &lt;br /&gt;
Balc&amp;oacute;n &lt;br /&gt;
Patio &lt;br /&gt;
Cerca al hospital la Mar&amp;iacute;a &lt;br /&gt;
90 m2&lt;br /&gt;
&lt;br /&gt;
Precio: 210&amp;rsquo;000.000&lt;br /&gt;
C&amp;oacute;digo: 01&lt;br /&gt;
Referencia: 830298&lt;br /&gt;
&lt;br /&gt;
Por favor recordar: Sector, precio, c&amp;oacute;digo y referencia &lt;br /&gt;&lt;br&gt;&lt;br&gt; Características adicionales: &lt;br&gt; - Agua corriente&lt;br&gt;- Habitación principal&lt;br&gt; &lt;br&gt;&lt;br&gt; Ref#830298.</t>
  </si>
  <si>
    <t>0145d5781784b69ad52bbbc4</t>
  </si>
  <si>
    <t xml:space="preserve">Código 4186
Se vende Apartamento en Calasanz
Apartamento de 52 m2, 3 alcobas, 2 baños, cocina integral, closet, red de gas, calentador, zona de ropas, balcón, ventanal, zonas verdes, piscina, turco, sauna, parqueadero visitante, citofono, ascensor, portería 24 hr, gimnasio, parqueadero y cuarto útil 
Cerca del mall santa Ana.
Admón: $160.000
Predial: $pendiente
Precio de venta $280.000.000
</t>
  </si>
  <si>
    <t>13c0d7433e0ab3c0ac78e5c2</t>
  </si>
  <si>
    <t>Casa ubicada cerca al estadio, cuarta Brigada, cerca a la 80, con muy buenos espacios 4 habitaciones más una que puede ser del servicio 
Cocina semi abierta 
En propiedad horizontal 
La casa está en muy buen estado</t>
  </si>
  <si>
    <t>9809484f869276d51d2c5756</t>
  </si>
  <si>
    <t xml:space="preserve">Moderno apartamento, amplio, de buena ventilación, cuenta con terraza acogedora, 3 habitaciones, la principal con vestier y baño, sala comedor, baño social, estudio, cocina abierta y zona de ropas. tiene ademas parqueadero doble lineal y amplio cuarto útil.
El apartamento tambien se vende completamente amoblado por $20.000.000 adicionales. Los muebles son modernos, de buen gusto y buen estado.
La unidad tiene facil acceso vehicular y trasporte publico, cercano a centros comerciales y parques. Cuenta con club social completo: piscina para adultos y niños, piscina olimpica, piscina romana, gimnasio, cancha de squash, spa, sauna, jacuzzi, turco, guarderia, zona de niños, juegos infantiles, minimercado, peluqueria, cafeteria, sala de conferencias y 3 salones sociales, zonas verdes y zona de mascotas. La unidad es tranquila, silenciosa, cuenta con parqueadero para visitantes y porteria 24 horas.
</t>
  </si>
  <si>
    <t>c96d3b9a1e2d04af7c965ccb</t>
  </si>
  <si>
    <t xml:space="preserve">SE VENDE APARTAMENTO EN ROBLEDO PAJARITO
Se vende excelente apartamento ubicado en ROBLEDO PAJARITO conjunto residencial LUNA DEL CAMPO, 
 3 ALCOBAS 
 2 BAÑOS 
 SALA COMEDOR 
 COCINA Y ZONA DE ROPA S
 BALCON
 PISO 22
 PARQUEADERO PRIVADO
EL CONJUNTO CUENTA CON:
 PSCINA ADULTOS Y NIÑOS 
 ZONA BBQ 
 GIMNASIO
 SALON SOCIAL 
 PORTERIA 24 H
 PARA MAYOR IN FORMACION CONTACTENOS. 
</t>
  </si>
  <si>
    <t>e92774e92c6f4ba3d5555b83</t>
  </si>
  <si>
    <t xml:space="preserve">SEA Confiable Antioquia vende hermoso apartamento con vista panorámica, ubicado en San German, Medellín. El edificio se encuentra a 5 minutos de la carrera 65, cercano al Parque de Los Colores, a 10 minutos de la Universidad de Antioquia Sede Robledo, a 10 minutos de la Avenida 80. El transporte es excelente, con alimentadores del Metro y rutas alternas. La zona es tranquila, con un área verde para pasear mascotas y hacer ejercicios. El edificio cuenta con pista de triciclos, piscina para niños y adultos, gimnasio, cancha sintética, turco, jacuzzi, golfito, salón social. Este hermoso apartamento con un área de 78m2, cuenta con tres habitaciones con closets, dos baños, sala-comedor, cocina integral con barra americana, excelentes acabados, zona de lavandería y  hermosa vista panorámica. Por la amplitud de sus ventanas y del balcón, cuenta con buena iluminación natural y artificial. 
Posee ascensor,  cuarto útil y  parqueadero. 
 ¡CONTACTANOS PARA QUE CONOZCAS TU NUEVO HOGAR!
</t>
  </si>
  <si>
    <t>731ad398122b6ae8ef7051ad</t>
  </si>
  <si>
    <t xml:space="preserve">Venta Apartamento en La América, Medellín
49Mtrs2, 2 alcobas, 2 baños, 2 closet, Sala comedor, Cocina Integral con mesón en mármol, Red de gas, Calentador, Piso en cerámica, Zona de ropas, Parqueadero.
Edificio con Porteria diurna Edad construcción 5 años, Ascensor, Shut de basuras.
Fácil acceso a transporte público, ubicado cerca de supermercados, establecimientos comerciales, parques, colegios, universidades, sector residencial.
Proser Inmobiliaria.
</t>
  </si>
  <si>
    <t>22cc1f1c13f33b53558903cc</t>
  </si>
  <si>
    <t xml:space="preserve">Código: 3831FR392. Venta de apartamento duplex en Laureles sector Santa Teresita, 127 m2 distribuidos en sala, comedor, balcón, cocina integral, zona de ropas, alcoba y baño para el servicio domestico, 3 alcobas, la alcoba principal tiene baño y vestier muy amplios, balcón, y las dos alcobas auxiliares cuentan con balcón, dos baños sociales, estudio. Edificio con portería 24 horas, dos parqueaderos paralelos, dos cuartos útiles, uno en el interior del apartamento y otro en la zona de los parqueaderos. Cerca de Colegios, supermercados, universidades, parques, iglesias, restaurantes, clínicas, entidades financieras, con facilidad de transporte público y cerca de las principales vías del sector. Impuesto predial anual 2 millones. Administración 320 mil mensual. No dejes pasar esta oportunidad para invertir, precio de venta negociable. 
</t>
  </si>
  <si>
    <t>7359153f2c1d576adbd6df6c</t>
  </si>
  <si>
    <t xml:space="preserve">Apartamento de 104m2, Piso 3, Cocina integral, salacomedor, 3 alcobas, 3 baños, balcón, parqueadero, util.
CCTV, Citofono Video, BBQ, Jacuzzi, Ascensor, Turco, Gimnasio, Solarium
</t>
  </si>
  <si>
    <t>3bb0c5f95cd00101d497bc81</t>
  </si>
  <si>
    <t xml:space="preserve">Hermoso apartamento para estrenar, entrega para el segundo semestre del 2021, Cuenta un area de 68Mts, sala comedor, balcón con espectacular vista, cocina integral abierta, 3 habitaciones, 2 baños,estudio, zona de ropas, Parqueadero+ Útil. La unidad contara con vigilancia 24/7, Piscina, salon social, gimnasio, Juegos infantiles, zona BB, senderos verdes,FOTOS(Apto Modelo),
</t>
  </si>
  <si>
    <t>8e177122c2827de3cb56760e</t>
  </si>
  <si>
    <t>&lt;b&gt;124 RODEO ALTO 230&lt;/b&gt;&lt;br&gt;&lt;br&gt;Se vende apartamento piso alto en sector de Rodeo Alto sector estrato 4 en unidad cerrada con porter&amp;iacute;a 24h, piscina, zona deportiva, zonas verdes y zona infantil. El inmueble consta de sala comedor, 3 alcobas, 3 closets, 2 ba&amp;ntilde;os cabinados, cocina integral, red de gas, zona de ropas, balc&amp;oacute;n, piso en cer&amp;aacute;mica, parqueadero privado, administraci&amp;oacute;n en  $185.000. Precio de venta negociable. Vende DEL TORO S.I. (sgvlz)&lt;br /&gt;&lt;br&gt;&lt;br&gt; Características adicionales: &lt;br&gt; - Agua corriente&lt;br&gt;- Habitación principal&lt;br&gt;- Sala&lt;br&gt; &lt;br&gt;&lt;br&gt; Ref#752862.</t>
  </si>
  <si>
    <t>344fd577cdad60cc8f4da787</t>
  </si>
  <si>
    <t xml:space="preserve">Acogedor Apartamento en Venta en la Mota,  en muy buen estado, muy amplio, con 3 habitaciones, habitacion de servicios y 3 baños, cuenta con, sala comedor, espacios internos muy amplios, La unidad residencial en la que está ubicado cuenta con múltiples zonas comunes muy agradables cuenta con zona de juego infantiles ideales para niños Cerca al centro comercial Arkadia cerca al mall la mota cerca a clínica las Américas cerca de Price Smart transporte público cercano.
</t>
  </si>
  <si>
    <t>288ea281e466fcddc3b657c9</t>
  </si>
  <si>
    <t xml:space="preserve">ESTA APARTAMENTO ESTA UBICADO CERCA AL CENTRO COMERCIAL MAYORCA CUENTA CON UNA AREA DE 66.50 M2 CON VISTA CAMPESTRE 
2 HBITACIONES 
2 BAÑOS 
ESTRATO 3 
PISO 14 
PARQUEADERO CON CUARTO UTIL
ADMINISTRACION 110.000.000
VALOR DEL PREDIAL ANUAL: 1.000.000
LA UNIDAD ES COMPLETA CUENTA CON LAS SIGUIENTES ZONAS :
GIMNASIO DOTADO
JUEGOS INFANTILES
PISCINA
PISCINA CLIMATIZADA PARA NIÑOS Y ADULTOS
PLACA DEPORTIVA
SALÓN SOCIAL
SAUNATURCO
ZONAS VERDES
PEDIDO: 330.000.000 MILLONES NEGOCIABLES.
</t>
  </si>
  <si>
    <t>3f4857dc067b1d60c295c788</t>
  </si>
  <si>
    <t>c1c032c36233903dca11e7bd</t>
  </si>
  <si>
    <t xml:space="preserve">Código 3056
Se vende Apartamento en rodeo alto 
Apartamento de 54 m2, 3 alcobas,  2 baños, cocina integral,  closet, red de gas, zona de ropas,  balcón, sala/comedor, ventanal, zonas verdes , juegos infantiles, parqueadero visitantes, portería 24hras, piscina, salón social, parqueadero. 
Adm: 145.000
Predial: 190.000 trimestral
Precio de venta 190.000.000
</t>
  </si>
  <si>
    <t>ca360bbf5c9f4eebbc124c74</t>
  </si>
  <si>
    <t xml:space="preserve">Apartamento Medellin San Javier - Se Vende: Acogedor apartamento ubicado en Medellin en el barrio San Javier muy cerca de la estacion del metro San Javier, cerca de colegios, supermercados y transporte publico.
Apartamento Medellin San Javier - Se Vende: Cuenta con un área total de 56 M2, distribuidos asi; 3 habitaciones, sala, cocina integral, 2 baños cabinados, closet, red de gas, sin ascensor y parqueadero común
 Valor Administracion: $112.000
 Valor Impuesto Predial: $130.000
Apartamento Medellin San Javier - Se Vende: Es una gran inversión esta ubicado en un sector tranquilo.
</t>
  </si>
  <si>
    <t>4f67449940ab031b447125c2</t>
  </si>
  <si>
    <t xml:space="preserve">VENDO APARTAMENTO EN DANUBIO, MEDELLÍN, 4 ALCOBAS, 2 BAÑOS,TERRAZA 
Una propiedad amplia y moderna, con espacios amplios y recién remodelada. Posee a alcobas con clóset, 2 baños completos, pisos en porcelanato, cuarto útil interno, cocina integral con campana y red de gas, patio de ropas independiente y terraza de 74 m². 
Ubicado cerca de sitios de interés como calle San Juan, Iglesia La América, Colegio Sanat Teresita, IPS Prosalco y Unidad Deportiva El Danubio. cuanta con amplias rutas de trasporte público.
</t>
  </si>
  <si>
    <t>bcfee2a26c25202d36797c79</t>
  </si>
  <si>
    <t>&lt;b&gt;VENTA DE APARTAMENTO EN ROBLEDO&lt;/b&gt;&lt;br&gt;&lt;br&gt;CODIGO 2016 &lt;br /&gt;
&lt;br /&gt;
El apartamento cuenta con 3 alcobas con 2 closet, 1 vestier, 1 ba&amp;ntilde;o, sala-comedor, cocina integral, red de gas, balcon, gara&lt;br /&gt;
&lt;br /&gt;
&lt;br /&gt;
Agradable apartamento en robledo Palenque en unidad con porter&amp;iacute;a 24 horas, &lt;br /&gt;
&lt;br /&gt;
&lt;br /&gt;&lt;br&gt;&lt;br&gt; Características adicionales: &lt;br&gt;  &lt;br&gt;&lt;br&gt; Ref#685223.</t>
  </si>
  <si>
    <t>24e73d6f9a5885f99b881269</t>
  </si>
  <si>
    <t>Apartamento en venta de 55 m2 en edificio Sol de Villa Nueva en el barrio Prado centro de Medellín, es un piso alto con excelente vista panorámica al centro de medellin, su ubicación es estratégico por su cercanía a la estación Prado del metro, centro comercial Villanueva, parque bolívar e iglesia Metropolitana. La unidad cuenta con piscina y juegos infantiles. El apartamento se entrega recién pintado.</t>
  </si>
  <si>
    <t>58b1165b764afe4d667ade53</t>
  </si>
  <si>
    <t>&lt;b&gt;APARTAMENTO EN BELEN ROSALES&lt;/b&gt;&lt;br&gt;&lt;br&gt;En Gaviria Inmobiliaria  te ofrecemos hermoso y amplio apartamento en unidad cerrada. cuenta con 3 habitaciones, 2 ba&amp;ntilde;os, balc&amp;oacute;n, cocina integral empotrada, cuarto &amp;uacute;til, parqueadero cubierto, en un piso 4 el edificio tiene 5 pisos, no tiene ascensor.  Est&amp;aacute; ubicado detr&amp;aacute;s de la unidad deportiva de Bel&amp;eacute;n, en la zona hay bancos, centros comerciales, tiendas, colegios, universidades, el metropl&amp;uacute;s pasa a 3 cuadras, vigilancia las 24 horas&lt;br /&gt;&lt;br&gt;&lt;br&gt; Características adicionales: &lt;br&gt; - Agua corriente&lt;br&gt;- Habitación principal&lt;br&gt;- Cuarto de servicio&lt;br&gt; &lt;br&gt;&lt;br&gt; Ref#685634.</t>
  </si>
  <si>
    <t>c5a37911de6340d4d05c3abf</t>
  </si>
  <si>
    <t>APARTAMENTO EN VENTA LAURELES MEDELLIN ZONA 3 LAURELES, 152 Metros, 3 alcobas, 2 closet y 1 Vestier, 3 baños, alcoba de servicio con baño, cocina integral, sala-comedor, biblioteca, mirador, pisos de mármol, 4 Garajes, cuarto útil, 17 años de construcción.
Portería 24 horas, ascensor.
Sin poniente, buena iluminación
Cerca toda clase de negocios.
Arrendamientos Promobienes Ltda 2500481
Alberto Vélez M 3116350819</t>
  </si>
  <si>
    <t>d4b5b15cb6508baa8ba7b288</t>
  </si>
  <si>
    <t>&lt;b&gt; Vendo buena casa 3er piso en las Brisas &lt;/b&gt;&lt;br&gt;&lt;br&gt;Barrio las Brisas Medell&amp;iacute;n&lt;br /&gt;
Casa tercer piso &lt;br /&gt;
72 m2 aproximadamente &lt;br /&gt;
3 alcobas &lt;br /&gt;
Un closets &lt;br /&gt;
Un ba&amp;ntilde;o &lt;br /&gt;
Sala comedor &lt;br /&gt;
Cocina integral &lt;br /&gt;
Patio &lt;br /&gt;
&lt;br /&gt;
C&amp;oacute;digo 07&lt;br /&gt;
Pfv recordar c&amp;oacute;digo, sector y precio &lt;br /&gt;&lt;br&gt;&lt;br&gt; Características adicionales: &lt;br&gt; - Agua corriente&lt;br&gt; &lt;br&gt;&lt;br&gt; Ref#629917.</t>
  </si>
  <si>
    <t>49bca1f4c454657428be9532</t>
  </si>
  <si>
    <t>d3bc53f4bcb11c0d65c5d5d8</t>
  </si>
  <si>
    <t xml:space="preserve">Área 67 mtrs2, 3 alcobas, 2 baños, sala comedor, cocina intehral, zona de ropas, balcón, parquaedero privado.viasta panoramica.
Portería las 24 horas, zonas verdes, juegos infantiles, salón social, cancha, piscina, gimnasio, turco.
Cerca a igleisas, supermercados, rutas de trasnporte.
</t>
  </si>
  <si>
    <t>f9cbcf341aaff9cad64d8d33</t>
  </si>
  <si>
    <t>Apartamento en LAURELES, apartamento con buenos espacios en un sector residencial muy apetecido, cerca a muchas zonas de interés, esta en buenas condiciones sin embargo tiene posibilidades de reforma, 3 habitaciones   2 baños y parqueaderos cubierto. MUY NEGOCIABLE.</t>
  </si>
  <si>
    <t>4ab0cac3b050dc180182742a</t>
  </si>
  <si>
    <t xml:space="preserve">Apartamento de 131 Mtrs2 Aprox. por confirmar sobre escrituras. Con buenas rutas de transporte, excelente iluminación y muy buenos espacios, ideal para disfrutar de los buenos momentos en familia. Ubicado en excelente sector, cerca al restaurante Asia y palmas.
</t>
  </si>
  <si>
    <t>860d94deeca8522efdf0702b</t>
  </si>
  <si>
    <t>Apartamento de 86mts2 aproximadamente (por confirmar sobre escrituras). Cuenta con 3 alcobas, 2 baños cabinados   baño de servicio, espacios amplios e iluminados con fácil acceso a transporte publico, ubicado en excelente zona residencial de Los Colores cerca a la Universidad Luis Amigo.</t>
  </si>
  <si>
    <t>23622f1b7129a6aaace23638</t>
  </si>
  <si>
    <t>&lt;b&gt;Vendo casa 1er piso, ubicada en Belen &lt;/b&gt;&lt;br&gt;&lt;br&gt;Vendo Casa primer piso, ubicada en en Bel&amp;eacute;n &lt;br /&gt;
Cerca a Molinos y al Parque Bel&amp;eacute;n &lt;br /&gt;
&lt;br /&gt;
La casa tiene: &lt;br /&gt;
&lt;br /&gt;
4 habitaciones m&amp;aacute;s servicio&lt;br /&gt;
3 ba&amp;ntilde;os&lt;br /&gt;
3 patios&lt;br /&gt;
Cocina integral&lt;br /&gt;
Sala comedor amplia&lt;br /&gt;
Red de gas, alcantarillado cambiado&lt;br /&gt;
Excelente estado, muy iluminada, bien distribuida, muy ventilada, excelente sector, residencial&lt;br /&gt;
Garaje independiente&lt;br /&gt;
136 m2 &lt;br /&gt;
&lt;br /&gt;
Tel&amp;eacute;fono: 3117829790&lt;br /&gt;
&lt;br /&gt;
Precio: $460&amp;rsquo;000.000 negociables&lt;br /&gt;
C&amp;oacute;digo: 32&lt;br /&gt;
Referencia: 696197&lt;br /&gt;
&lt;br /&gt;
Por favor recordar: Sector, precio, c&amp;oacute;digo y referencia &lt;br /&gt;&lt;br&gt;&lt;br&gt; Características adicionales: &lt;br&gt; - Agua corriente&lt;br&gt;- Habitación principal&lt;br&gt; &lt;br&gt;&lt;br&gt; Ref#696197.</t>
  </si>
  <si>
    <t>5f7d475978915790cce91194</t>
  </si>
  <si>
    <t xml:space="preserve">Código 4022
Se vende y se arrienda apartamento en LA FLORESTA 
Apartamento de 72 m2, 3 alcobas, 2 baños, cocina integral, 3 closet, red de gas, sala/comedor, calentador, ventanal, zonas verdes, turco, sauna, juegos infantiles, parqueadero visitantes, portería 24 hrs, piscina, cancha, y parqueadero.
Precio de arriendo 1.200.000 
Precio de venta 220.000.000
</t>
  </si>
  <si>
    <t>f57b057abddbaa2651233203</t>
  </si>
  <si>
    <t>HERMOSO APARTAMENTO CON EXCELENTES ESPACIOS Y UNA TRANQUILA VISTA A SOLO 5 MINUTOS DEL MALL LA MOTA. Puntos de referencia: a 5 minutos de la Clnica las Amricas, a 5 minutos del Mall Gran Va, cerca de: bancos, restaurantes, supermercados, establecimientos comerciales, transporte publico, 2 rutas de acceso, colegio, farmacia. El conjunto residencial tiene amplias zonas verdes, piscina para nios y adultos, juegos infantiles, gimnasio, saln social, sauna, senderos alrededor del conjunto, seguridad 24 horas. El apartamento es muy amplio, tiene una tranquila vista, 1 amplio balcn, 3 habitaciones con espacios muy generosos (prncipl con bao y vestier), sala comedor, cocina independiente, zona de ropas, bao social, parqueadero privado y cuarto til. Caractersticas: Excelente iluminacin natural, 2 ascensores, no tiene registro visual de vecinos, muy buen estado.</t>
  </si>
  <si>
    <t>0f0c308f56fc06b8631964fb</t>
  </si>
  <si>
    <t xml:space="preserve">¡Gran Oportunidad!
Acogedor Apartamento en el Barrio San Isidro, Conjunto cerrado Arcadas de San Isidro, vigilancia 24 horas, cuenta con 3 habitaciones, 1 baño, cocina, zona de labores, sala, balcón con vista panorámica; ubicado cerca a colegios, Éxito Murillo, Estaciones de Transmetro.
</t>
  </si>
  <si>
    <t>bb99e090e6a95e162a266cda</t>
  </si>
  <si>
    <t>EXCLUSIVO APARTAMENTO UBICADO EN SECTOR EXCLUSIVO DEL SUR DE LA CIUDAD CON UNA ESPECTACULAR VISTA. Puntos de referencia: a 5 minutos de carulla, a 7 minutos del country club, a 4 minutos del mall comercial palma grande a solo 12 minutos del centro comercial el tesoro, a 5 minutos del centro comercial san diego cerca a: transporte integrado, supermercados, bancos, restaurantes, universidad, colegio, 2 rutas de acceso. El conjunto residencial se caracteriza por ser un conjunto muy tranquilo y bien habitado, tiene, piscina, seguridad las 24 horas, ascensor y juegos infantiles. El apartamento tiene acabados modernos y amplios espacios, 3 habitaciones con una hermosa vista la principal con baño y vestier, tiene también cocina abierta, sala comedor independientes, 1 balcón con una hermosa vista  hacia la ciudad de Medellin, 1 parqueadero cubierto, cuarto útil. Características: privacidad, generosos espacios, tranquilidad, cerca a sectores comerciales.</t>
  </si>
  <si>
    <t>bb616160d6688c4dff57c891</t>
  </si>
  <si>
    <t>&lt;b&gt;Vendo apto 3er piso, ubicado en el barrio Niza &lt;/b&gt;&lt;br&gt;&lt;br&gt;Vendo apartamento tercer piso, ubicado en el barrio Niza &lt;br /&gt;
&lt;br /&gt;
El apartamento tiene:&lt;br /&gt;
&lt;br /&gt;
2 habitaciones &lt;br /&gt;
2 ba&amp;ntilde;os &lt;br /&gt;
Cocina integral &lt;br /&gt;
Red de gas&lt;br /&gt;
Closet &lt;br /&gt;
Zona de ropas independiente&lt;br /&gt;
Ventanal &lt;br /&gt;
Balc&amp;oacute;n &lt;br /&gt;
Piso en cer&amp;aacute;mica &lt;br /&gt;
Acabados de lujo &lt;br /&gt;
Ascensor&lt;br /&gt;
Administraci&amp;oacute;n: $120.000&lt;br /&gt;
48 m2&lt;br /&gt;
&lt;br /&gt;
Precio: $200&amp;rsquo;000.000&lt;br /&gt;
C&amp;oacute;digo: 32&lt;br /&gt;
Referencia: 723098&lt;br /&gt;
&lt;br /&gt;
Por favor recordar: Sector, precio, c&amp;oacute;digo y referencia &lt;br /&gt;&lt;br&gt;&lt;br&gt; Características adicionales: &lt;br&gt; - Agua corriente&lt;br&gt;- Habitación principal&lt;br&gt; &lt;br&gt;&lt;br&gt; Ref#723098.</t>
  </si>
  <si>
    <t>94b7c260c4fb4dc3c35c1ac8</t>
  </si>
  <si>
    <t xml:space="preserve">Vendo apartaestudio en Calasanz parte baja.
5to piso. 
Cuenta con un área de 42mts, consta de 2 alcobas pequeñas, (era un solo ambiente y se dividió para hacer 2 alcobas), 1 baño, sala comedor, cocina semi integral red de gas, piso en cerámica, balcón.
Edificio cuenta con porteria 24 horas, gimnasio y ascensor. 
Ubicado a 5 cuadras de la estación del metro Santa Lucia, en un sector plano y residencial, con rutas de transporte cercanas. 
Predial $171.600
</t>
  </si>
  <si>
    <t>0877249852a806a730f97293</t>
  </si>
  <si>
    <t>Mattis inmobiliaria le presenta excelente apartamento para la venta en Laureles si estas en sus planes llevar una vida saludable y compartir momentos gratos al lado de los suyos, esta opcin es perfecta para usted, apartamento con acabados modernos, con amplios espacios, iluminacin natural, buena vista, ubicado en un sector plano, cercano al consumo, restaurantes y comercio.Llmanos y con gusto lo asesoramos.</t>
  </si>
  <si>
    <t>6ab1b7c3dea83dd94208cad6</t>
  </si>
  <si>
    <t>POBLADO LOMA DE LOS GONZALES. Espacios amplios e iluminado con vista a verde, 3 alcobas principal con vestier, 3 baos, amplia zona social, balcn, 2 parqueaderos, cuarto til. Unidad con muchas zonas verdes, piscina adultos y nios climatizada, sauna, turco, saln social, kiosco BBQ, juegos infantiles. Sector de alta valorizacin, tranquilo y seguro con varias vas de acceso, cerca al Tesoro, Santa fe, Oviedo, supermercados, iglesia.</t>
  </si>
  <si>
    <t>dfffff5f2ac888a59aa40f73</t>
  </si>
  <si>
    <t>CARACTERISTICAS: 2 Piso, sala, comedor, cocina integral, patio, 2 closet, 3 alcobas mas la de servicio, 2 baños, hall, red de gas, administraccion:339.000, no paga predial, zona de ropa, 1 vestier, parqueadero doble lineal, no tiene cuarto util, area de 188mts2, 1 mirador, red de gas, patio, ascensor &lt;br&gt;Código del Inmueble Espacio urbano: 854771</t>
  </si>
  <si>
    <t>6f44b341f1af6a204533b29d</t>
  </si>
  <si>
    <t>65 m2 cuadrados distribuidos en 3 alcobas, 2 closet, 1 vestier, 2 baños cabinados en vidrio templado, salón comedor con balcón, cocina integral abierta con mesón en mármol y barra americana, zona de ropas, red de gas natural, piso en porcelanato, 1 parqueadero.&lt;br&gt;&lt;br&gt;Unidad cerrada con portería las 24 horas y circuito cerrado de tv, citofonos, shut de basuras, ascensores, parqueadero de visitantes, zonas verdes, sendero ecológico, gimnasio, piscinas, turco, sauna, cancha polideportiva.&lt;br&gt;&lt;br&gt;Sector tranquilo con buenas vías de acceso y muy buen sistema de transporte publico, cerca a centros comerciales, supermercados, iglesias.&lt;br&gt;&lt;br&gt;Inmobiliaria AL SUR S.A.S</t>
  </si>
  <si>
    <t>f696403e75e441f7aa7b20ad</t>
  </si>
  <si>
    <t>Codigo Inmueble 503793 CASA EN VENTA EN EL SECTOR DE BELÉN LOS ALPES CON 5 ALCOBAS, 5 CLOSET, SALA COMEDOR, COCINA INTEGRAL, 2 BAÑOS, ZONA DE ROPAS, PATIO, RED DE GAS, MIRADOR, VENTANAL, PISO EN CERÁMICA, CUNETA CON UN ÁREA 131 MT2 &lt;br&gt;PARA MAYOR INFORMACIÓN  PUEDE COMUNICARSE CON: &lt;br&gt;Teléfono: 3420465 Ext 104&lt;br&gt;JUAN DAVID ANGEL &lt;br&gt;Celular: 3014000377</t>
  </si>
  <si>
    <t>a37a9f35ff649fc2485136dc</t>
  </si>
  <si>
    <t>En venta hermoso apartamento por los Colores sector tranquilo, cerca al centro comercial mediterrneo, Prximamente tranva de la 80, ya aprobado, tiene un  rea de: 108 m2 distribuidos en: 3 habitaciones, 2 baos, Sala Comedor, balcn, piso en mrmol, balcn,ventanas, tercer piso  sin Ascensor, No paga administracin,Estrato 5, Parqueadero cubierto. Impuesto predial  $350.000 Trimestral , Servicios pblicos regulados, Precio: $370.000.000 Whatsapp/telfono: +573182812296 +573167764819 http://</t>
  </si>
  <si>
    <t>72303807279db4cdad8cd88f</t>
  </si>
  <si>
    <t xml:space="preserve">Apartamento Medellín Los Colores se encuentra ubicado cerca a la Cuarta  Brigada, al Centro Comercial el Diamante, cerca de la iglesia San Clemente, supermercados, instalaciones deportivas, parques y a servicios de transporte público.
Apartamento Medellín Los Colores cuenta con 115 M2, tiene 3 alcobas 2 baños, sala comedor muy amplia, cocina integral, balcón, garaje, cuarto útil, piso 5 con ascensor.
Se pagan $180.000 pesos de administración.
Apartamento Medellín Los Colores es una gran inversión pues se encuentra en un sector con gran crecimiento económico y su precio es negociable.
</t>
  </si>
  <si>
    <t>714c3c414bc85105951a435a</t>
  </si>
  <si>
    <t xml:space="preserve">Sala comedor, cocina integral abierta con red de gas, calentador, barra américana, mesón en quarzo blanco, zona de ropas independiente, 2 alcobas con closet, la alcoba principal con baño privado y vestier, baño social, piso en cerámica grande, balcón muy amplio, con excelente vista, garaje cubierto, curato útil. El apartamento es para estrenar con excelentes acabados.
El edificio cuenta con ascensor, porteria diurna. 
Esta ubicado en una zona muy residencial de la ciudad, cerca de colegios, iglesias, centros comerciales como unicentro, supermercados. 
</t>
  </si>
  <si>
    <t>677ffbf9df25ed9b86f36ecf</t>
  </si>
  <si>
    <t xml:space="preserve">SE VENDE CASA EN GUAYABLA, LA COLINITA 
Casa ubicada en guayabal, barrio la colinita, sector residencial con 2 rutas de trasnporte e integrado del metro, cerca a la avenida guayabal, se encuentra actualemente rentada se vende rentada o se puede conciliar la salida de los arrendatarios, 16 años de construida con ante jardin
</t>
  </si>
  <si>
    <t>9e7bb2d86aaf6ffe7a0658fe</t>
  </si>
  <si>
    <t xml:space="preserve">TERCER PISO DÚPLEX.  
∆ Estrato 3. 
∆ Sin ascensor. 
∆ Área de 185 m2 construidos.
∆ 4 habitaciones más servicio.
∆ 3 baños completos más servicio.
∆ Sala y comedor independiente.
∆ Balcón.
∆ Terraza grande.               
∆ Cocina integral.
∆ Zona de ropas.
∆ Piso en baldosa retal de mármol.
∆ Cerca de centros comerciales.
∆ Cerca de  universidades.
∆ Cerca de supermercados.
∆ Cerca insumos para el hogar.
∆ Predial $270.000 trimestral.
César A. Suescún Henao. Cel: 300 6115795
</t>
  </si>
  <si>
    <t>cd13a8a49aa7d81ee57294a5</t>
  </si>
  <si>
    <t>Casa segundo piso para venta sector Estadio, fcil acceso a transporte, cuenta con una iglesia cerca y supermercados, consta de sala comedor, 4 alcobas con closet, 3 baos, cocina semi integral, piso en baldosa, balcn y garaje.</t>
  </si>
  <si>
    <t>be2b4a64b9abc2f2b975ef6e</t>
  </si>
  <si>
    <t>Para la Venta casa - lote ubicado en sector de Boston, a solo una cuadra de la Avenida Oriental, en corredor de alta intensidad y centralidad de predominancia econmica, el cual es el uso mas alto para actividades comerciales en la ciudad.  El lote mide 283 mt2 con un frente de 11 mt, y  tiene una construccin actual de 250 mt de cafeteria y oficinas.En cuanto al poligono es el Z3_CN4_4,  el cual tiene una densidad de 350 Viv/ha permitiendo hacer 13 apartamentos y uso comercial como locales oficinas, entre otros</t>
  </si>
  <si>
    <t>3e1e41165914199bb5658f69</t>
  </si>
  <si>
    <t xml:space="preserve">Area 36Mts2, Tipo LOFT, alcoba, 1 baño, cocina integral, salón comedor, zona de ropas, red de gas. REMODELADO.
Portería 24 horas, ascensor.
Cerca a iglesias, supermercados, colegios, universidades, rutas de transporte, viás principales, Cerca a la 70, UPB, estación estadio.
www.vivainmobiliariaasociados.com
</t>
  </si>
  <si>
    <t>b997bb758d2be512bdf6c36e</t>
  </si>
  <si>
    <t xml:space="preserve">Area 78M2, 3 alcobas, 3 baños, cocina integral, zona de ropas, sala comedor, cuarto de linos, balcón con vista, parqueadero privado, red de gas y calentador.
Portería 24 horas, unidad cerrada, parqueadero de visitantes, zonas verdes, gimnasio al aire libre, piscina, salón social, juegos infantiles, cancha de fútbol y baloncesto, BBQ, guardería y minimercado.
Cerca al Mall Gran Via, La 80, supermercados, rutas de transporte público, colegios.
www.vivainmobiliariaasociados.com
</t>
  </si>
  <si>
    <t>c86bb03449294a9637d6a326</t>
  </si>
  <si>
    <t xml:space="preserve">CASA AMPLIA E ILUMINADA DE 142 M² A SOLO 3 CUADRAS DE ESTACION FLORESTA
 3 alcobas la principal con baño y closet.
 2 alcobas auxiliares con closet y una de ellas con patio.
 Sala, comedor y balcon amplio.
 Alcoba del Servicio con baño.
 Patio de ropas.
 No cuenta con parqueadero.
 Aprovechamiento de 16 m² por que se techo un patio con insoluz.
Excelentes vias acceso a medios  de transporte, zona residencial y comercial.
</t>
  </si>
  <si>
    <t>0ab7c1b970669a6635a51c8c</t>
  </si>
  <si>
    <t>ESPECTACULAR CASA CON ACABADOS MODERNOS, UBICADA EN UN EXCLUSIVO CONJUNTO RESIDENCIAL DE LOS BALSOS , CON EXCELENTE LOTE . Puntos de referencia: a 10 minutos de la ciudad, a 3 minutos del colegio manzanares, cerca de: restaurantes, supermercados, loma de los Balsos, bomba de gasolina, universidad, mall comercial, bancos y transporte publico integrado. El conjunto residencial cuenta con una excelente seguridad privada las 24 horas , fauna, vas pavimentadas. La casa tiene un hermoso y espacioso lote con excelentes zonas verdes , tiene 5 habitaciones cada una con bao, vestier, estudio privado. La cocina es tipo americana y se encuentra independiente, comedor , sala  con espejo de agua  que se integra al rea social de la  casa con piscina y jacuzzi, estar de televisin, , 1 balcn con maravillosa hacia la piscina , parqueadero para 3 vehculos. La casa tiene acabados de lujo,un excelente espacio de rea social para compartir momentos en familia, entrada independiente .</t>
  </si>
  <si>
    <t>4b31dfb7827d8040ab937524</t>
  </si>
  <si>
    <t>apartamento duplex,,en la america nizza ,excelente ubicacion,area 91 mt 2 ,sala comedor,cocina integral,red de gas,zona de ropas,estrato 3 ,balcon,muy iluminado,zona de ropas,3 habitaciones ,habitacion,  principal vestier , bao,2 baos ,enchapados,cabinados,closet,parqueadero,cuarto util,cerca a transporte,comercio,tiendas,iglesia ,colegios,parque.</t>
  </si>
  <si>
    <t>bde610fad03b1403992fcf65</t>
  </si>
  <si>
    <t xml:space="preserve">Apartamento en venta en La América, Medellín
Área 102 m2.- 
3 Alcobas - 
Alcoba servicio - 
3 baños - 
Cocina semiintegral - 
Sala comedor - 
Balcón - 
Nivel 5 – 
Estrato 4 - 
VALOR DE VENTA: 185.000.000
</t>
  </si>
  <si>
    <t>357f002e5daa21a594d26579</t>
  </si>
  <si>
    <t xml:space="preserve">Venta Apartamento en Conquistadores cerca al centro comercial Unicentro
Área 147.27 mtrs - 
4 Alcobas - 
3 baños - 
Sala  - 
Comedor - 
Balcón – 
Nivel 3 – 
Estrato 5 - 
Parqueadero de 13.75 mtrs - 
Administración: 50 mil mes
VALOR DE VENTA: 360 Millones negociables
</t>
  </si>
  <si>
    <t>49a68d9b91048907ce338bd3</t>
  </si>
  <si>
    <t>Mattis inmobiliaria te presenta este acogedor apartamento ubicado en el centro de la ciudad, cerca de vas principales y todo el comercio que se genera en la ciudad, a una cuadra de la estacin del tranva Pabelln del agua, completamente iluminado y con vista de 360 grados a la ciudad de Medelln. Ideal para familias que les guste vivir en el centro o personas que les gusta estar cerca de todo.</t>
  </si>
  <si>
    <t>eed14bb9093e9b6efa45e077</t>
  </si>
  <si>
    <t xml:space="preserve">APARTAMENTO EN SAN ANTONIO DE PRADO
SAN ANTONIO DE PRADO
Sector Barichara
Piso 14
AREA 38 Metros
Valor. $. 95.000.000 Negociables
Admistracion $. 82.000
Estrato 3
Dos alcobas
Cocina Integral
Baño
Sala comedor
 Ascensor
Piscina
Zonas verdes
Oficina de Administracion
Porteria 24 horas
Camaras de Seguridad
AHORA SOMOS AGENCIA DE ARRENDAMIENTO URBANO OCUPANOS!
CONTACTO
Vivienda Potencial
Whatsapp 311 723 80 88 - 489 08 89
</t>
  </si>
  <si>
    <t>f5869d5b7d4355a16ba18082</t>
  </si>
  <si>
    <t>Mattis inmobiliaria le presenta excelente apartamento para arriendo y venta en el sector de Beln el cual cuenta con amplias alcobas, dos baos, sala-comedor, balcn, zona de ropas, cocina semintegral y fcil rutas de acceso y de transporte. Llmanos y con gusto lo asesoramos.</t>
  </si>
  <si>
    <t>2e47f0b36e8ee5456b11fd04</t>
  </si>
  <si>
    <t>Venta de apartamento de 96 M2 en Beln San Bernardo. Consta de sala comedor, cocina integral con red de gas, biblioteca, 3 alcobas con clset, 2 baos. Acceso al parqueadero con control. A una cuadra de Estacin Metropls Rosales, excelente transporte pblico, es iluminado, sector muy tranquilo. Pedido $310' millones negociables</t>
  </si>
  <si>
    <t>5fe30f71ad60989f1781001c</t>
  </si>
  <si>
    <t>191-2376 Se vende apartamento en Rodeo Alto ubicado en un piso 14 con un área de 62M2, cuenta con dos habitaciones, baño, cocina integral, zona de ropas y vestier.&lt;br&gt;Cuenta con parqueadero privado.&lt;br&gt;Valor:  192,000,000</t>
  </si>
  <si>
    <t>8ab2abcce63d9a2b5f5a0761</t>
  </si>
  <si>
    <t>191-2346 Se vende casa en Rodeo Alto, 120 m2, cuenta con parqueadero privado, dos niveles, cuatro habitaciones, dos baños, sala comedor, cocina semi integral, terraza, piso en cerámica,  la copropiedad cuenta con zonas verdes, piscina, salón social, valor administración 90.000, valor predial 169.936, valor a la venta 230.000.000</t>
  </si>
  <si>
    <t>94d053817f56ee79b349c916</t>
  </si>
  <si>
    <t>191-2220 Se vende casa en Belén la gloria con área de 120 metros cuadrados segundo piso sin parqueadero; estrato tres, sala  comedor independientes, cuatro alcobas todas con closet, cocina integral, balcón,  dos baños, zona de ropas independiente con patio, piso en cerámica, red de gas. Valor  250.000.000</t>
  </si>
  <si>
    <t>bab65c76ad2d0dd6b76d4098</t>
  </si>
  <si>
    <t>191-2945 Se vende apartamento en Belén Rosales, para estrenar, segundo piso con parqueadero privado, 90 m2, tres habitaciones, dos baños, cocina semi integral, sala comedor, balcón, vestier, piso en cerámica, red de gas, estrato cinco.</t>
  </si>
  <si>
    <t>982dbb89974162b63bd88bf5</t>
  </si>
  <si>
    <t>Área, 71.86 mts 3 Alcobas, 3 Closett, Sala Comedor, Cocina Integral, Balcón, Cuarto Útil, Parqueadero, de Visitantes, &lt;br&gt;&lt;br&gt;Unidad con piscina, gimnasio, turco Portería 24 Horas</t>
  </si>
  <si>
    <t>7366a794895224a915b28213</t>
  </si>
  <si>
    <t>191-2014 Apartamento dúplex en venta sector belén Fátima, 250 metros cuadrados, tercer y cuarto piso, libre de administración, no cuenta con parqueadero,  en el primer nivel cuenta con: 4  habitaciones,  2 baños, sala comedor, cocina integral, balcón,  segundo nivel cuenta con: terraza, zona de ropas, 1 habitación  con baño privado, mezzanine  y apartaestudio independiente con un solo ambiente baño y balcón, ideal para arrendar, excelente ubicación a solo dos cuadras del metro plus y pueblito paisa.</t>
  </si>
  <si>
    <t>c7883e3eb0dd8eff85768a6b</t>
  </si>
  <si>
    <t>191-2405 Se vende apartamento para estrenar y con excelentes acabados en laureles nogal, área de 132 metros cuadrados, tercer piso con ascensor panorámico y parqueadero. Consta de sala comedor, tres alcobas con baño cada una y closet, cocina integral, baño social, zona de ropas, balcón extenso, pisos en porcelanato, red de gas, citofono. Portería las 24 horas, administración  166.000 y con un valor a  la venta de  520.000.000.</t>
  </si>
  <si>
    <t>659f5a1c441db38590823d7c</t>
  </si>
  <si>
    <t>191-117 Se vende casa en Aranjuez, tres casas independientes sin des englobar, el primer piso cuenta con aproximadamente 140 m, cocina sencilla, piso en cerámica, sala y comedor independiente, dos habitaciones, baño enchapado, solar, el segundo piso cuenta con aproximadamente 130 m, cocina sencilla, sala y comedor independiente, tres habitaciones, piso en baldosa común, balcón, baño, zona de ropas, tercer piso en obra gris, aproximadamente 86 m,  tiene balcón, terraza de aproximadamente 44 m, baño, cocina sencilla, sala-comedor alcoba, estrato tres. Valor 290.000.000.</t>
  </si>
  <si>
    <t>1fa2c51883275d44640f21e7</t>
  </si>
  <si>
    <t>191-1667 En Robledo Casa de 2 plantas con terraza en unidad cerrada, 3 alcobas con posibilidad de cuatro, un baño bien enchapado, está recién remodelada, en sector tranquilo, excelente panorámica, aire puro, amplias zonas verdes, juegos infantiles, vigilancia las 24 horas, cuenta con variedad de rutas de transporte de Robledo, UdeA, rutas integradas del Metro y Metrocable, el sector tiende a valorizarse, cerca de supermercados, gimnasios, tiendas, servicios financieros,  carnicerías, droguerías, iglesia, cerca de dos UVAs.</t>
  </si>
  <si>
    <t>acf305ed57855d5fa8b561b8</t>
  </si>
  <si>
    <t>191-2214 Se vende apartamento en Pilarica con un área de 74 M2, tres habitaciones de las cuales una cuenta con vestier y las otras dos con closet, dos baños, sala comedor, cocina integral, zona de ropas, balcón con vista a la piscina, cuarto útil y parqueadero cubierto.La unidad cuenta con piscina, turco, parqueadero de visitantes, salón social, juegos infantiles y vigilancia las 24 horas.</t>
  </si>
  <si>
    <t>cd4110364f1ad0fc387b7d89</t>
  </si>
  <si>
    <t>191-1972 Se vende apartamento en Robledo El Diamante,  ubicado en un primer piso con muy buena iluminación, área de 229m2, cuenta con cuatro alcobas, dos baños, un estudio, amplio sótano, sala comedor, cocina semi-integral, red de gas y calentador.  Cerca al hospital Pablo Tobón Uribe y universidades, muy buen servicio de rutas de buses. Valor 355.000.000</t>
  </si>
  <si>
    <t>5459e208a6f945de42d02160</t>
  </si>
  <si>
    <t>692-3341 En Venta espectacular casa unifamiliar en sector de san german en unidad cerrada, con piscina, salon social, parque para niños, porteria 24 horas, consta de 3 alcobas, 3 baños, sala comedor, cocina integral, zona de ropas, balcon , parqueadero, area 120 M2 aprox, mayores informes santiago alvarez 3122359595, inmobiliaria el tesoro.</t>
  </si>
  <si>
    <t>10506b1989c3d5624d016877</t>
  </si>
  <si>
    <t>191-2466 Se vende casa en Campo Valdes, 155 m2, excelente ubicación, buena iluminación y rutas de transporte, segundo piso, cinco habitaciones, dos baños remodelados, dos patios, cocina sencilla amplia, piso en baldosa común, estrato tres,</t>
  </si>
  <si>
    <t>9d146cdd7c16dd9f7b5f0d36</t>
  </si>
  <si>
    <t>191-2873 Se vende apartamento muy amplio en Campo Valdés, segundo piso a dos cuadras de la iglesia de Manrique bajando, área 143 m2, cinco alcobas, dos baños, dos patios, sala y comedor independiente, cocina amplia sencilla, piso en baldosa común, no paga administración</t>
  </si>
  <si>
    <t>57b2d462b7f335897c127228</t>
  </si>
  <si>
    <t>191-2779 &lt;br&gt;Se vende primer piso con un área de 72M2, cuenta con una amplia acera, sala comedor, cocina integral, patio, baño, tres habitaciones y cuarto útil.</t>
  </si>
  <si>
    <t>8b17c5c17351dfc48f165403</t>
  </si>
  <si>
    <t>191-2087 Se vende apartamento en Pilarica 2  cerca al centro comercial, con parqueadero privado,  área de 100m2, cuenta con tres alcobas, dos baños, cocina semi integral, sala comedor.  Administración 30.000 Valor 193.000.000</t>
  </si>
  <si>
    <t>40342b3b951559db070a1623</t>
  </si>
  <si>
    <t>Cómodo apartamento para la venta, con un área de 38 metros aproximadamente por confirmar sobre escrituras, en Medellín-San Antonio de Prado, piso 14, estrato 3 en Unidad Cerrada. Encontramos en su interior, zona social de sala comedor, dos alcobas con closet cada una, un baño privado enchapado, cabinado en vidrio templado, mueble inferior; práctica cocina integral mixta con barra americana, anaqueles inferiores y superiores, zona de ropas. Modernos acabados, piso en baldosa, pintura en excelente estado.&lt;br&gt;Ascensor.&lt;br&gt;Seguridad 24 horas, senderos peatonales, zonas verdes, juegos infantiles, cámaras de seguridad, piscina adultos, piscina niños, duchas y cancha de microfútbol y squash.&lt;br&gt;(NO INCLUYE MOBILIARIO)&lt;br&gt;Descripción del sector&lt;br&gt;Sector residencial cercano a la Capilla Barichara, Institución Educativa El Limonar, Parroquia San José del Limonar, Institución Educativa Fe y Alegría, Parque biblioteca José Horacio Betancur, fácil acceso al parque principal, Parroquia San Antonio de Prado, Metrosalud San Antonio, Cementerio, excelentes vías de acceso y servicio de transporte público.&lt;br&gt;Precio: 85,000,000&lt;br&gt;MONOPOLIO INMOBILIARIO: (57) (4) 4442949 -   3215179938&lt;br&gt;JEFFRY HERNÁNDEZ</t>
  </si>
  <si>
    <t>968e571e973947dd72134e74</t>
  </si>
  <si>
    <t>Iluminada casa unifamiliar en venta, con un área de 90 metros aproximadamente por confirmar sobre escrituras, en Santa Mónica II, 1 piso, estrato 4. En sus dos niveles encontramos zona social de sala comedor, dos alcobas con closet cada una, alcoba de servicio, un baño privado y un baño social enchapados, uno de ellos cabinado en vidrio templado y el otro con cortina; funcional cocina integral con extractor, anaqueles inferiores y superiores, pipeta de gas, zona de ropas y ventanal. Piso en cerámica, pintura en excelente estado.   &lt;br&gt;Garaje.&lt;br&gt;(NO INCLUYE MOBILIARIO)                                                              &lt;br&gt;Descripción del sector&lt;br&gt;Sector residencial cercano al Parque del Ajedrez, carrera 92, Parroquia María Madre del Redentor, Cancha Santa Mónica-Cristóbal Colón, Colegio Las Mercedarias, Convento de la Madre Laura, Centro de Salud Villa Laura, Instituciones Educativas América y Cristóbal Colón, excelentes vías de acceso y servicio de transporte público.&lt;br&gt;Precio: 470,000,000&lt;br&gt;MONOPOLIO INMOBILIARIO: (57) (4) 4442949 -   3215179938&lt;br&gt;JEFFRY HERNÁNDEZ</t>
  </si>
  <si>
    <t>d13b7d12390650376617e320</t>
  </si>
  <si>
    <t>Grande casa bifamiliar en venta, con un área de 160 metros aproximadamente por confirmar sobre escrituras, en Barrio Cristóbal, 3 piso, estrato 3 en edificio. Inmueble con excelente distribución de sus espacios, donde encontramos zona social de sala comedor, tres alcobas con closet cada una, un baño privado y un baño social enchapados y cabinados en vidrio templado; funcional cocina intgral con extractor, barra americana, anaqueles inferiores y superiores, red de gas, balcón, ventanal y terraza con zona de ropas. Piso en porcelanato, pintura en excelente estado.&lt;br&gt;Parqueadero cubierto y dos cuartos útiles.&lt;br&gt;(NO INCLUYE MOBILIARIO)&lt;br&gt;Descripción del sector&lt;br&gt;Sector residencial cercano a la cancha sintética Barrio Cristóbal, Liceo Salazar y Herrera, Teatro La Hora 25, Parroquia El Divino Maestro, tiendas, panadería, carnicerías, legumbrerias, Parroquia Santa Rita de Casia, fácil acceso a las avenidas San Juan y 35, excelentes vías de acceso y servicio de transporte público.&lt;br&gt;Precio: 270,000,000&lt;br&gt;MONOPOLIO INMOBILIARIO: (57) (4) 4442949 -   3215179938&lt;br&gt;JEFFRY HERNÁNDEZ</t>
  </si>
  <si>
    <t>49d4d7e50761c69725d97fd1</t>
  </si>
  <si>
    <t>191-2614 Se vende apartamento en rodeo alto tiene 63 mts2, parqueadero cubierto, sala comedor, tres habitaciones, balcón con vista a la zona verde, y balcón privado con vista a la portería, dos baños, dos closets, piso en cerámica, cocina semi integral, red de gas, la copropiedad cuenta con vigilancia continua, portería, ascensor, shut de basura, turco, gimnasio, cancha multifuncional, salón social.</t>
  </si>
  <si>
    <t>1f60b293557d5efb09e1e301</t>
  </si>
  <si>
    <t>Agradable apartamento para la venta, con un área de 120 metros aproximadamente por confirmar sobre escrituras, en Medellín - El Poblado San Lucas, piso 19, estrato 6, en Unidad Cerrada. Nos ofrecen estos amplios espacios, zona social de sala comedor, dos alcobas, un closet, un vestier, un baño privado y un baño social enchapados, cabinados en vidrio templado, mueble inferior, calentador de paso; práctica cocina integral mixta con horno, anaqueles inferiores y superiores, red de gas, zona de ropas, balcón y ventanal. Piso en porcelanato, pintura en excelente estado.&lt;br&gt;Dos parqueaderos cubiertos, parqueadero para visitantes, shut de basuras y ascensor.&lt;br&gt;Seguridad 24 horas, senderos peatonales, zonas verdes, juegos infantiles, cámaras de seguridad, piscina adultos, piscina niños, jacuzzi y gimnasio.&lt;br&gt;(NO INCLUYE MOBILIARIO)&lt;br&gt;Descripción del sector&lt;br&gt;Hermoso sector residencial rodeado de lindas zonas verdes, cercano a la Parroquia San Lucas, Colegio San Lucas, Clínica Bioforma, Carulla y San Lucas Plaza, supermercados Olímpica, con fácil acceso al Colegio Montessori, centro comercial El Complex, Campo de golf, Mall la Frontera, avenida El Poblado, Sao Paulo Plaza, supermercados Euro, Clínica del Campestre, Club Campestre de Medellín, avenida Las Vegas, estaciones Ayurá y Aguacatala. Excelente servicio de transporte público.&lt;br&gt;Precio: 625,000,000&lt;br&gt;MONOPOLIO INMOBILIARIO: (57) (4) 4442949 -   3215179938&lt;br&gt;JEFFRY HERNÁNDEZ</t>
  </si>
  <si>
    <t>27d5238faa30f8dd1467cc03</t>
  </si>
  <si>
    <t>Lindo apartamento para vender en Medellín-Belén Loma de los Bernal, con un área de 95 metros aproximadamente por confirmar, 8 piso, estrato 5 en Unidad Cerrada. Su ventilado interior nos ofrece zona social de sala y comedor independientes, tres alcobas, un closet, un vestier, un baño privado y un baño social enchapados, cabinados en vidrio templado, mueble inferior, calentador de paso; práctica cocina integral mixta con horno, extractor, anaqueles inferiores y superiores, zona de ropas, balcón y ventanal. Modernos acabados, piso en porcelanato, pintura en excelente estado.&lt;br&gt;Dos parqueaderos cubiertos, cuarto útil, shut de basuras y ascensor.&lt;br&gt;Seguridad 24 horas, senderos peatonales, zonas verdes, juegos infantiles, cámaras de seguridad, piscina adultos, piscina niños, sauna, turco, jacuzzi, gimnasio, salón social, BBQ, canchas de fútbol, squash y golfito.&lt;br&gt;(NO INCLUYE MOBILIARIO)&lt;br&gt;Descripción del sector&lt;br&gt;Sector residencial rodeado de grandes y lindas urbanizaciones, cercano a las Canchas sintéticas Los Bernal, Euro supermercado, fácil acceso a la Unidad deportiva Belén Rincón, Mall La Gran Vía, centro comercial La Mota, avenida 80, Campos de Paz, fácil acceso a la estación Aguacatala del Metro, excelentes vías de acceso y servicio de transporte público.&lt;br&gt;Precio: 430,000,000&lt;br&gt;MONOPOLIO INMOBILIARIO: (57) (4) 4442949 -   3215179938&lt;br&gt;JEFFRY HERNÁNDEZ</t>
  </si>
  <si>
    <t>faad4bcd0d502a9c7e47e62f</t>
  </si>
  <si>
    <t>Moderno apartamento para la venta en Medellín-Poblado Loma del Indio, con un área de 90 metros aproximadamente por confirmar sobre escrituras, piso 18, estrato 5 en Unidad Cerrada. Disfrutamos en estos espacios de sala-comedor, tres alcobas, tres closets, un vestier, tres baños privados y un baño social enchapados, cabinados en vidrio templado, mueble inferior y calentador de paso; práctica cocina integral mixta con anaqueles inferiores y superiores, red de gas, zona de ropas, solárium, balcón y ventanal. &lt;br&gt;Parqueadero cubierto, cuarto útil, shut de basuras y ascensor.&lt;br&gt;Seguridad 24 horas, senderos peatonales, zonas verdes, juegos infantiles, piscina adultos, jacuzzi, gimnasio, salón social, canchas de fútbol y baloncesto, mesa de ping pong. Supermercado y tienda al interior de la Unidad.&lt;br&gt;(NO INCLUYE MOBILIARIO)&lt;br&gt;Descripción del sector&lt;br&gt;Sector residencial y tranquilo, ubicado en la Loma del Indio, a cinco minutos en auto del centro comercial San Diego, a 8 minutos de la estación del metro de Exposiciones; con varias vías de acceso: desde el sector de Buenos Aires en el Centro de Medellín, por la parte de abajo de las Palmas o por encima muy cerca al Seminario Mayor de Medellín; y desde las Palmas con todas las posibilidades de transporte al Oriente Antioqueño y Aeropuerto Internacional José María Córdoba. Con muy buen servicio de transporte público y de los integrados del Metro en la puerta de la unidad. Con fácil acceso a todos los servicios: comerciales, financieros, recreativos y educativos, sin pico y placa.&lt;br&gt;Precio: 370,000,000&lt;br&gt;MONOPOLIO INMOBILIARIO: (57) (4) 4442949 -   3215179938&lt;br&gt;JEFFRY HERNÁNDEZ</t>
  </si>
  <si>
    <t>b79e97a558738610086e9c1e</t>
  </si>
  <si>
    <t>Moderno apartamento para la venta con un área de 74 metros aproximadamente por confirmar sobre escrituras, en Medellín - Belén Rodeo Alto, piso 26, estrato 4, en Unidad Cerrada. Espacios donde encontramos zona social de sala y comedor independientes, tres alcobas, dos closets, un vestier, un baño privado y un baño social enchapados, cabinados en vidrio templado, mueble inferior, calentador de paso; práctica cocina integral con extractor, anaqueles inferiores y superiores, red de gas, zona de ropas, balcón y ventanal. Piso en cerámica, pintura en excelente estado.&lt;br&gt;Parqueadero cubierto, parqueadero para visitantes, shut de basuras y ascensor.&lt;br&gt;Seguridad 24 horas, senderos peatonales, zonas verdes, juegos infantiles, cámaras de seguridad, piscina adultos, piscina niños, duchas, turco, gimnasio, salón social, canchas de fútbol y baloncesto.&lt;br&gt;(NO INCLUYE MOBILIARIO)&lt;br&gt;Descripción del sector&lt;br&gt;Sector que cada día se va llenando cada más de lindas Urbanizaciones residenciales, rodeado de hermosas zonas verdes, con fácil acceso al Mall Santa María Rodeo Alto, Campos de Paz, Instituciones Educativas Capilla del Rosario y José Acevedo y Gómez, centro comercial El Rodeo, avenida Guayabal, avenida 80, excelente servicio de transporte público incluyendo sistema metro en la estación Aguacatala, hacia cualquier punto de la ciudad y municipios aledaños por el sur.&lt;br&gt;Precio: 225,000,000&lt;br&gt;MONOPOLIO INMOBILIARIO: (57) (4) 4442949 -   3215179938&lt;br&gt;JEFFRY HERNÁNDEZ</t>
  </si>
  <si>
    <t>f31f3d55d5400aa2e6a662d4</t>
  </si>
  <si>
    <t>Precioso apartamento en venta, con un área de 66 metros aproximadamente por confirmar sobre escrituras, sector La Mota en Belén, 9 piso, estrato 4 en Unidad Cerrada. Este inmueble nos ofrece en sus iluminados y ventilados espacios, las comodidades de sala comedor, tres alcobas con closet cada una, un baño privado y un baño social, enchapados, cabinados en vidrio templado, muebles inferiores y calentador de paso; funcional cocina integral mixta con extractor, anaqueles inferiores y superiores, red de gas, zona de ropas, balcón y ventanal. Pisos en porcelanato y madera, pintura en excelente estado.&lt;br&gt;Parqueadero cubierto, parqueadero para visitantes, cuarto útil y ascensor.&lt;br&gt;Seguridad veinticuatro horas, zonas verdes, juegos infantiles, piscina adultos, piscina niños, salón social y cancha de fútbol.&lt;br&gt;(NO INCLUYE MOBILIARIO)&lt;br&gt;Descripción del sector&lt;br&gt;Sector residencial cercano a la Institución Educativa Capilla del Rosario, Club El Rodeo, Campos de Paz, Mall Puerta del Rodeo, Unidad deportiva Belén Rincón, Centro Comercial La Mota, Clínica y Mall Las Américas, Batallón de Infantería Pedro Justo Berrío, excelentes vías de acceso y servicio de transporte público.&lt;br&gt;Precio: 210,000,000&lt;br&gt;MONOPOLIO INMOBILIARIO: (57) (4) 4442949 -   3174358753&lt;br&gt;EVA CASTELLANO</t>
  </si>
  <si>
    <t>0d7702d4f82762617affe64e</t>
  </si>
  <si>
    <t>Amplia casa bifamiliar en venta, con un área de 130 metros aproximadamente por confirmar sobre escrituras, en Buenos Aires, 2 piso, estrato 3. Nos ofrecen sus dos niveles, zona social de sala y comedor independientes, dos alcobas con closet cada una, dos baños privados y un baño social enchapados y cabinados, uno de ellos con bañera; funcional cocina integral con anaqueles inferiores y superiores, red de gas, patio y balcón. Piso en cerámica, pintura en excelente estado.&lt;br&gt;Parqueadero cubierto.&lt;br&gt;Aire para construir.&lt;br&gt;(NO INCLUYE MOBILIARIO)&lt;br&gt;Descripción del sector&lt;br&gt;Sector residencial cercano a la Parroquia María Evangelizadora, vía Medellín Santa Elena, Canchas Alejandro Echavarría y Los Cerros 2, Parque Quinta Linda, Colegio La Pastora El Vergel, fácil desplazamiento hacia Las Mellizas y centro de la ciudad, excelentes vías de acceso y servicio de transporte público.&lt;br&gt;Precio: 280,000,000&lt;br&gt;MONOPOLIO INMOBILIARIO: (57) (4) 4442949 -   3215179938&lt;br&gt;JEFFRY HERNÁNDEZ</t>
  </si>
  <si>
    <t>a5b8c1fec0d352fa0f08caad</t>
  </si>
  <si>
    <t>Hermoso apartamento para la venta con un área de 127 metros aproximadamente por confirmar sobre escrituras, en Medellín - Conquistadores, 7 piso, estrato 5, en edificio. En este inmueble encontramos las comodidades de sala y comedor independientes, tres alcobas, tres closets, un vestier, sala da estar, biblioteca, dos baños privados y un baño social enchapados, cabinados en vidrio templado, mueble inferior, calentador de paso: funcional cocina integral mixta con horno, barra americana, anaqueles inferiores y superiores, red de gas, dos balcones y ventanales. Lindos acabados, piso en porcelanato, pintura en excelente estado.&lt;br&gt;Dos parqueaderos cubiertos lineales, parqueadero para visitantes, shut de basuras y ascensor.&lt;br&gt;Seguridad 24 horas y cámaras de seguridad.&lt;br&gt;(NO INCLUYE MOBILIARIO)&lt;br&gt;Descripción del sector&lt;br&gt;Hermoso y tradicional sector residencial cercano a la Clínica Conquistadores, Parroquia El Verbo Divino, Platinum Plaza Hotel, avenida 33, carrera 65, fácil acceso al centro comercial Unicentro, avenida Bolivariana, Teatro Metropolitano, Pueblito Paisa, autopista sur, excelentes vías de acceso y servicio de transporte público incluyendo integrados del sistema Metro hacia las estaciones Exposiciones y Estadio.&lt;br&gt;Precio: 532,000,000&lt;br&gt;MONOPOLIO INMOBILIARIO: (57) (4) 4442949 -   3215179938&lt;br&gt;JEFFRY HERNÁNDEZ</t>
  </si>
  <si>
    <t>57a8b1200d6cacfc7d37c93c</t>
  </si>
  <si>
    <t>191-2655 Venta de apartamento en el central sector de velódromo, edificio moderno esquinero con solo 4 años de construido. Área de 75 metros cuadrados, segundo piso con ascensor y parqueadero. Con una distribución de sala comedor, dos alcobas con closet, cocina integral, dos baños, zona de ropas, patio, balcón, pisos en cerámica, red de gas. La copropiedad cuenta con portería 24 horas, parqueadero visitantes, jacuzzi y sauna. Administración  316.000. Valor al venta  340.000.000.</t>
  </si>
  <si>
    <t>276d3cc2b731d48f7afa5c2f</t>
  </si>
  <si>
    <t>191-871 Se vende  apartamento en Laureles, 109 m2,  cuenta con tres habitaciones y una alcoba de servicio, dos baños, sala y comedor independiente,  cocina integral, balcón, Garaje.</t>
  </si>
  <si>
    <t>576b27f85d49c603bee4a7b7</t>
  </si>
  <si>
    <t>191-2208 Se vende casa grande y bonita  en belén alameda con área de 220 metros cuadrados, estrato cinco, garaje lineal para dos carros, sala, antesala y comedor, cinco  alcobas incluye la de servicio  todas con closet;  la principal con baño y jacuzzi, cocina totalmente integral, tres baños, dos patios con zona de ropas independiente, mezzanine con manzana, piso en  porcelanato y baldosa, red de gas, calentador.  Valor    980.000.000</t>
  </si>
  <si>
    <t>578266874b191e82234407aa</t>
  </si>
  <si>
    <t>191-2385 Se vende apartamento en el sector conquistadores con muy buena ubicación cerca de la avenida bolivariana, área de 145.5 metros cuadrados,  excelentes  espacios y muy iluminada,  segundo piso con parqueadero más cuarto útil, estrato cinco. Consta de sala comedor amplias, cuatro alcobas, cocina semi integral,  tres baños, zona de ropas, calentador. Zona verde interna del edificio y portería diurna.  Vigilancia nocturna externa con circuito cerrado de cámaras de vigilancia. Con un valor a la venta de  400.000.000 y administración  190.000.</t>
  </si>
  <si>
    <t>1484499257a60b42518763c3</t>
  </si>
  <si>
    <t>191-1468 Apartamento en venta sector velódromo, 128 metros cuadrados, parqueadero doble lineal, cuarto útil, tercer piso sin ascensor, tres habitaciones más servicio, habitación principal con vestier, tres baños, sala, comedor, star, cocina integral, balcón, zona de ropas, excelente ubicación cerca la parque pinocho.</t>
  </si>
  <si>
    <t>1738cabbddf359c19a05a641</t>
  </si>
  <si>
    <t>191-2645 Se vende apartamento para estrenar con muy buenos acabados, en el excelente sector de florida nueva, límites con velódromo, cerca de la avenida san juan y del estadio.  Área de 100 metros cuadrados, cuarto piso con ascensor y parqueadero cubierto. Se encuentra distribuido en sala comedor, tres alcobas con closet la principal con baño y vestier, cocina integral, tres baños, generoso espacio para estudio o biblioteca, zona de ropas, amplio balcón, puerta de seguridad, red de gas, citofono, shut de basuras, pisos en porcelanato. Administración está por definir por ser construcción nueva. Valor a la venta  420.000.000.</t>
  </si>
  <si>
    <t>b18039bcdf9ee91c4d1245ef</t>
  </si>
  <si>
    <t>191-2800 Se vende hermoso apartamento en la castellana, edificio esquinero, excelente ubicación cerca al éxito de laureles y a la parroquia santa gema. Área de 103 metros cuadrados, piso 4 con ascensor y parqueadero. Se distribuye en sala comedor, tres alcobas con closet la principal tiene baño y balcón, cocina integral con barra americana, tres baños, zona de ropas, tres balcones, red de gas, pisos en cerámica, citofono. Valor a la venta  425.000.000.</t>
  </si>
  <si>
    <t>c4e8e1cef378c5d8dfea113c</t>
  </si>
  <si>
    <t>191-1204 Se vende  apartamento en La Castellana, 137 m2, cuarto piso sin ascensor, con parqueadero privado y cuarto útil, tres habitaciones mas servicio, tres baños, tres balcones, dos salas, comedor independiente, piso en baldosa común, cocina integral, zona de ropas, red de gas, el edificio cuenta con colofonia.</t>
  </si>
  <si>
    <t>ded3486b50d38c72a6313bd0</t>
  </si>
  <si>
    <t>191-2750 Se vende apartamento en el sector del estadio con un área de 132M2, es un sexto piso que  cuenta con tres habitaciones, tres baños, dos closet y un vestier, zona de estar, sala de televisión, sala y comedor, cocina integral, amplia zona de ropas y balcón.&lt;br&gt;Cuenta con parqueadero privado y ascensor</t>
  </si>
  <si>
    <t>d142f748ae6d4d2bf20d1ff2</t>
  </si>
  <si>
    <t>191-1812 Se vende casa en Laureles, excelente ubicación, 210 m2, dos niveles, tercer y cuarto piso con garaje, seis habitaciones, cuatro baños, biblioteca, terraza, sala y   comedor independiente, cocina integral. piso en cerámica, Valor a la venta 520.000.000</t>
  </si>
  <si>
    <t>2e4fafb4490b06661207fb0c</t>
  </si>
  <si>
    <t>191-2454 Casa unifamiliar de tres niveles a la venta en simón bolívar, área construida 231 metros cuadrados y 55 mts más de patios y antejardín. Primer nivel consta de garaje electrónico con cuarto útil. Segundo nivel consta de dos salas, comedor, dos alcobas con closet, cocina integral, tres baños, balcón, cuarto útil, pisos y escalas en retal de mármol. Tercer nivel consta de dos alcobas con closet, star, un baño, patio, zona de ropas, piso en cerámica, posibilidad de ampliación por ser último nivel. La propiedad cuenta con red de gas y calentador instalado   para la cocina y los cuatro baños. Libre de administración.  Valor a la venta  620.000.000.</t>
  </si>
  <si>
    <t>61f4d72a81b06459e3007be9</t>
  </si>
  <si>
    <t>191-1542 Se vende apartamento en laureles , área 135 m2 ,piso alto , tres alcobas todas con baño, baño social, cocina integral abierta, habitación de servicio , puerta de seguridad , parqueadero doble lineal y cuarto útil  , acabados de lujo, piso en mármol y alcobas en madera laminada, la copropiedad cuenta con:  salón social, gimnasio, turco, jacuzzi y juegos infantiles y portería 24 horas, cercano al segundo parque de laureles, a la UPB , a supermercados y zonas de comidas ,</t>
  </si>
  <si>
    <t>97428f5594fd215977c18f95</t>
  </si>
  <si>
    <t>191-1845 Casa unifamiliar en venta sector los colores,  cuatrocientos metros cuadrados construidos, nueve metros de frente x 27 metros de fondo, garaje doble cinco habitaciones más servicio, cinco baños, terraza ,zona de ropas, cocina integral, sala y comedor independientes, red de gas, calentador de gas, excelente sector,la mejor ubicacion</t>
  </si>
  <si>
    <t>46a3067f5b1dcfda1d28cfc3</t>
  </si>
  <si>
    <t>191-288 Se vende casa-lote-local en Manrique  central,  construidos 175 m2 , 7 m de frente, mas 25 de fondo construidos, un total de lote 350 m2 , Espacio para local, parqueadero, sala comedor independiente, cinco habitaciones, baldosa común, baño, cocina sencilla, red de gas, calentador de gas. Valor en venta 228.000.000</t>
  </si>
  <si>
    <t>20fbca1d8ce74e3d993ddde8</t>
  </si>
  <si>
    <t>191-285 Se vende casa  segundo y tercer piso en Manrique central, 300 M2, 150 m2, cada uno, piso en  cerámica, cocina sencilla en aluminio, dos habitaciones cada una con sus divisiones de closet, sala de televisión, sala comedor grande, balcón, patio trasero y terraza. Valor  en venta  195.000.000.</t>
  </si>
  <si>
    <t>22f7162839d16ac9ae06e540</t>
  </si>
  <si>
    <t>191-1498 Se vende casa en Manrique central, primer y segundo piso, 232 m2, 140 m en el primer nivel y 92 m en el segundo,  cocina sencilla, cuatro habitaciones más la del servicio, dos  baños, tres patios, dos salas, comedor independiente, parqueadero,   mezzanine, balcón,  piso en baldosa común, adicionalmente tiene un área libre como solar potencialmente construible.</t>
  </si>
  <si>
    <t>0d13d9960ac890deca3514ca</t>
  </si>
  <si>
    <t>191-2874 Se vende casa en el sector de Manrique, recién remodelada, conjunto cerrado,  con excelente ubicación cerca de la estación Manrique del metro plus y de Comfama, trayecto plano. Área 80 metros cuadrados, ubicada en piso 1. Se distribuye en sala comedor, cuatro alcobas con ventana, cocina integral, star, dos baños, amplia zona de ropas con patio, pisos en cerámica, red de gas. Valor a la venta  155.000.000.</t>
  </si>
  <si>
    <t>a0ec8fca69f2730229b6e2d3</t>
  </si>
  <si>
    <t>191-2995 Se vende casa, 115 m2, segundo piso sin aire, dividida en dos apartamentos sin desenglobar con servicios independientes, el primero cuenta con tres habitaciones, sala comedor, cocina integral, red de gas, dos baños, patio, el segundo cuenta con cocina semi integral, sala comedor, un baño, dos habitaciones, estrato tres, valor 260.000.000</t>
  </si>
  <si>
    <t>ddd286f7064f94cd717611df</t>
  </si>
  <si>
    <t>191-2462 Se vende casa en el Salvador, 100 m2, tercer piso, tres habitaciones, un baño, dos patios, sala, comedor independiente, cocina sencilla, piso en baldosa común, zona de ropas, estrato tres,valor a la venta 150.000.000.</t>
  </si>
  <si>
    <t>0b89576c6a50378ca5242d91</t>
  </si>
  <si>
    <t>191-2823 Se vende casa lote en el Salvador, 284 m2, actualmente dos niveles construidos, piso en baldosa común cuatro habitaciones, baño, cocina sencilla, garaje, estrato tres.</t>
  </si>
  <si>
    <t>4fa6ffba4b40f0bf9c6a561f</t>
  </si>
  <si>
    <t>Excelente ubicacion, buenas rutas de transporte, cerca al exito de laureles, con un área de 84 metros, segundo piso ,salon comedor, 3 alcobas, 3 closet, 2 baños, cocina integral, zona de ropas, 2 balcones, barra en marmol, parqueadero, cuarto util, porteria las 24 horas,</t>
  </si>
  <si>
    <t>9dcd40c1d757c9e41962708c</t>
  </si>
  <si>
    <t>Se vende apartamento en la Almería (Simón Bolivar), área 106m, 3er piso, 3 alcobas con closset, 2 baños, estudio, sala comedor, cocina amplia integral, piso en mármol, ,balcón, estudio, parqueadero de carro y moto, sin ascensor, predial 290.000, admón 70.000.</t>
  </si>
  <si>
    <t>c9d3bb13347ffbe5b2cf6963</t>
  </si>
  <si>
    <t>191-228 Casa en venta de tres niveles con terraza área total 288 m², construidos 216 m² y de terraza 72 m2, cuatro alcobas amplias, tres baños, sala y comedor independiente, cocina semi integral, balcón , star, closet, zona de ropas independiente ,parqueadero privado, amplios espacios, iluminada y ventilada</t>
  </si>
  <si>
    <t>1559beecdb1e5779192da862</t>
  </si>
  <si>
    <t>191-2903 Se vende apartamento dúplex, detrás del centro comercial san diego, área total 145m2 el primer nivel tiene tres alcobas dos con baño privado, un baño social, sala comedor, ventanal de todo el ancho del balcón, cocina integral con red de gas en el piso, dos, dos alcobas más dos terrazas con reformas, piso en cerámica y madera laminada la copropiedad cuenta con juegos infantiles, zonas verdes, parqueaderos comunes y portería 24 horas , sin ascensor piso cuarto y quinto</t>
  </si>
  <si>
    <t>5f69be0359e548f730260bc1</t>
  </si>
  <si>
    <t>Apartamento para estrenar en Edificio, segundo piso de 143 metros cuadrados, Ubicado en sector residencial muy tranquilo, cuenta con ascensor al frente del apartamento es un apartamento por piso, dispone de 3 habitaciones amplias con closet, sala comedor espaciosa, 3 baños cabinados en vidrio templado, cocina integral en isla, patio amplio, balcón, parqueadero y cuarto útil. La torre cuenta con citofono con video cámara y una Administración favorable.</t>
  </si>
  <si>
    <t>f2f914d74056d5279af787ca</t>
  </si>
  <si>
    <t>191-2890 Se vende casa en la loma del indio, tres niveles ,área 220 m2 en el primer nivel encontramos, sala comedor cocina integral, una alcoba , baño social , alcoba de servicio con baño privado y patio , en el segundo nivel tres habitaciones, dos baños terraza  con BBQ  ,en el tercer nivel una alcoba amplia con baño y vestier ,parqueadero doble paralelo ,  en total son cinco alcobas más la del servicio , cuatro baños más servicio , la copropiedad cuenta con Seguridad 24 horas, zonas verdes, juegos infantiles y cámaras de seguridad</t>
  </si>
  <si>
    <t>2b0424fc846f22ef2101725f</t>
  </si>
  <si>
    <t>191-258 Se vende dos casas sin desenglobar en el Salvador,  área aproximada 380 m2, el primer piso cuenta con 210 m2 , 6 habitaciones sencillas, closet, 3 baños sencillos, sala y comedor independiente, cocina sencilla, baldosa común, dos patios, solar con árbol, garaje.el segundo piso cuenta con 170 m2 , 4 habitaciones sencillas, baño, sala y comedor independiente, cocina sencilla, baldosa común, patio.</t>
  </si>
  <si>
    <t>74691bff707207e826fc9ab1</t>
  </si>
  <si>
    <t>191-2564 Se vende apartamento nuevo tipo dúplex en el barrio Cristóbal américa, con excelentes acabados, área de 85 metros cuadrados, quinto piso sin ascensor y parqueadero doble para moto. Distribuido en sala comedor, cocina integral, tres alcobas con closet la principal con baño, espacio para estudio o biblioteca, zona de ropas, tres baños, balcón con vista panorámica, pisos en cerámica, puerta de seguridad, calentador de agua, red de gas, citofono. Libre de administración y con valor a la venta de  240.000.000.</t>
  </si>
  <si>
    <t>5873df10d24080eff12eeefe</t>
  </si>
  <si>
    <t>191-2689 Se vende apartamento amplio en Calasanz de 95 metros cuadrados, ubicado estratégicamente por toda la calle 50. Segundo piso. Se distribuye en sala comedor, dos alcobas, cocina semi integral, un baño, patio, zona de ropas, balcón. Cuenta con una terraza de 16 mts  en el cuarto piso apta para aparta estudio. No tiene parqueadero. Libre de administración y con un cómodo valor a la venta de   220.000.000.</t>
  </si>
  <si>
    <t>d79efdfc5ed47764487eb776</t>
  </si>
  <si>
    <t>191-2834 Apartamento en venta en Calasanz con un área de 55M2, cuenta con tres habitaciones con closet, iluminación led, cortinas romanas, biseles en yeso, ventanas en panel japonés, baño cabinado, cocina integral, calentador a gas, red de gas y piso en porcelanato.&lt;br&gt;Cuenta con parqueadero cubierto y cuarto útil y se encuentra ubicado en un piso 16 con vista hacia la ciudad.&lt;br&gt;La unidad cuenta con ascensor, piscina, sauna, turco, gimnasio, cancha, salón social y zona verde.</t>
  </si>
  <si>
    <t>234300f774ca746fd69c83a0</t>
  </si>
  <si>
    <t>191-2044 Se vende apartamento en La Floresta, con un área de 120M2, ubicado en un segundo, Tres habitaciones, dos baños con cabina, un estudio, sala y comedor, balcón, zona de ropas, cocina integral en mármol y garaje electrónico. Valor  400,000,0000</t>
  </si>
  <si>
    <t>31af3171d7bb0bc76f8fd7e9</t>
  </si>
  <si>
    <t>Ubicado en el barrio Santa Lucia, sector tranquilo para vivir&lt;br&gt;Área aproximada: 108 metros cuadrados Excelente punto cercana a la iglesia Santa Lucía y a la estación del metro Santa Lucia.&lt;br&gt;Son 2 niveles segundo y tercer piso, consta de 3 habitaciones  con closet, espacio para estudio, 2 baños cabinados el de la habitación principal con  bañera, cocina integral, red de gas, sala y comedor amplios, patio y balcón.</t>
  </si>
  <si>
    <t>48598c122d1e2510608e2ce8</t>
  </si>
  <si>
    <t>191-2516 Se vende casa en belén Alpes, reformada, esquinera entre calle y carrera, con excelente ubicación cerca al centro comercial molinos. Área de 357 metros cuadrados, distribuidos en garaje doble, Segundo piso y Terraza totalmente en baldosa, con la mitad construida de amplio salón social. Consta de sala comedor, cuatro alcobas, cocina integral, tres baños, zona de ropas, patio, dos balcones, calentador de agua. Libre de administración y con un valor a la venta de  520.000.000.</t>
  </si>
  <si>
    <t>19d576dc9149468450021f31</t>
  </si>
  <si>
    <t>191-2008 Se vende apartamento en Calasanz, con un área de 157m2, tres habitaciones, tres baños, habitación de servicio con baño, 3 balcones,  sala comedor, zona de ropas independiente,  dos parqueaderos y cuarto útil.  Valor  435,000,000</t>
  </si>
  <si>
    <t>70fc5c02ed207a60e935cf6e</t>
  </si>
  <si>
    <t>191-2042 Se vende apartamento en La Floresta, con un área de 140M2, ubicado en un segundo piso, cuatro habitaciones con closet (La habitación principal con vestier),  tres baños, dos patios (uno cubierto y otro descubierto), cocina integral, red de gas, parqueadero para un carro y cuatro motos o dos carros pequeños. Valor  330,000,000</t>
  </si>
  <si>
    <t>73f9cde67e8cb534ed35f0cd</t>
  </si>
  <si>
    <t>191-1657 Se vende casa en Simón Bolívar, primer piso, cuatro habitaciones mas servicio, cuatro baños, dos patios, balcón, cocina semi integral, sala comedor independiente, garaje doble, tragaluz, piso en cerámica, estrato cinco, valor predial 550.000,</t>
  </si>
  <si>
    <t>022c08ec1b4ed2b6a683fa58</t>
  </si>
  <si>
    <t>191-1136 Se vende casa en Buenos aires, aproximadamente 80 m2, cuatro habitaciones, dos baños, cocina sencilla, sala comedor, piso en cerámica, zona de ropas, posibilidad de ampliación.</t>
  </si>
  <si>
    <t>055729947a0b12927e49ddc2</t>
  </si>
  <si>
    <t>191-2305 Apartamento en venta sector buenos aires, 72 m2, primer piso, tres habitaciones, un baño, sala comedor, cocina integral, ventanal, la unidad cuenta con portería 24 horas, cancha múltiple, parqueadero de visitantes, zonas verdes, senderos ecológicos, zona bbq, citofono, excelente sector a solo media cuadra de centro comercial, unidad deportiva Miraflores, acceso directo al tranvía de Ayacucho.</t>
  </si>
  <si>
    <t>49b33fef75e89f492b791877</t>
  </si>
  <si>
    <t>191-2481 Apartamento en venta sector buenos aires, 40 metros cuadrados, dos habitaciones, un baño, sala comedor, cocina integral, zona de ropas, red de gas, la copropiedad cuenta con portería 24 horas, ascensor, shut de basuras , parqueaderos de visitantes, zonas verdes, juegos infantiles, sector campestre y tranquilo.</t>
  </si>
  <si>
    <t>f5e9c6fad64494f3db1cf117</t>
  </si>
  <si>
    <t>191-2458 Apartamento en venta sector buenos aires, 40 metros cuadrados, dos habitaciones, un baño, sala comedor, cocina integral, zona de ropas, red de gas, la copropiedad cuenta con portería 24 horas, ascensor, shut de basuras , parqueaderos de visitantes, zonas verdes, juegos infantiles, sector campestre y tranquilo.</t>
  </si>
  <si>
    <t>94a2052888fae7b579642087</t>
  </si>
  <si>
    <t>191-2652 Apartamento en venta sector buenos aires, 40 metros cuadrados, dos habitaciones, un baño, sala comedor, cocina integral, zona de ropas, red de gas, la copropiedad cuenta con portería 24 horas, ascensor, shut de basuras , parqueaderos de visitantes, zonas verdes, juegos infantiles, sector campestre y tranquilo.</t>
  </si>
  <si>
    <t>fbf58f803b6a6e5a932b843f</t>
  </si>
  <si>
    <t>Balcones: 1, Baños: 2, Cancha de Squash, Closets: 2, Cuarto Útil / Depósito: 1, Gimnasio, Jacuzzi, Juegos Infantiles, Parqueadero de Visitantes, Parqueaderos Cubiertos  : 1, Piscina, Portería: 24 horas, Salas Comedores: 1, Salón Social, Sauna: 1, Tipo Cocina: Integral, Turco, Vestiers: 1, Zonas Verdes, , APARTAMENTO CON EXCELENTE VISTA SOBRE LA CIUDAD DE MEDELLÍN, CERCA A LA AVENIDA LAS PALMAS., con cercanía a LOMA DEL INDIO</t>
  </si>
  <si>
    <t>b907a712231c35f951104892</t>
  </si>
  <si>
    <t>191-2813 Se vende apartamento en buenos Aires Miraflores, cerca al batallón y a tres cuadras del centro comercial la central, área 63 m2 , tres alcobas , dos baños , sala comedor , cocina semi integral, balcón, piso en cerámica , parqueadero privado para carro y moto . es un piso tres sin ascensor, sector muy tranquilo</t>
  </si>
  <si>
    <t>d53dff3be3bea3d2e450cf7c</t>
  </si>
  <si>
    <t>191-1287 Se vende duplex en Loreto, 110 m2, piso catorce, parqueadero cubierto y cuarto útil, tres habitaciones, cocina semi integral, dos baños con cabina de vidrio, sala comedor amplia, piso en cerámica, balcón con vista a la ciudad, terraza, la copropiedad cuenta con portería 24 h, ascensor, shut de basuras, valor administración 132.000. Valor 180.000.000</t>
  </si>
  <si>
    <t>1c0388aeab02e53c978dbe2f</t>
  </si>
  <si>
    <t>191-2816 Se vende apartamento piso alto en unidad cerrada en buenos aires Miraflores , cerca al batallón y a tres cuadras del centro comercial , muy bien ubicado ,  área 62 m2, tres alcobas, principal con baño y vestier las otras con closet , baño social , cocina integral abierta, red de gas, balcón , piso en cerámica , parqueadero privado , la copropiedad cuenta con ascensor, piscina, turco salón social, juegos infantiles, y portería 24 horas</t>
  </si>
  <si>
    <t>cbebe0ad95ea96e76340cc7b</t>
  </si>
  <si>
    <t>622-10920 Casa en venta sector campo valdes.</t>
  </si>
  <si>
    <t>201ebc8e4438727935cdfc68</t>
  </si>
  <si>
    <t>622-9223 Sala, comedor, sala biblioteca, 5 alcobas, 1 vestier, 4 closet, 5 baños, cocina integral mixta, balcón, 2 niveles, 3 patios, parqueadero sencillo, red de gas, piso en retal de mármol</t>
  </si>
  <si>
    <t>ba22626b9999e0b50c74d06e</t>
  </si>
  <si>
    <t>622-10453 Apto en excelente estado.&lt;br&gt;&lt;br&gt;Cerca a iglesias y supermercados.&lt;br&gt;&lt;br&gt;Apto con jacuzzi.</t>
  </si>
  <si>
    <t>a6c83b722bf9d3ea28d10d83</t>
  </si>
  <si>
    <t>622-10885 Apartamento en venta sector Belen.</t>
  </si>
  <si>
    <t>744089a156f76eb7c6dbef26</t>
  </si>
  <si>
    <t>622-9612 Apartamento en venta ubicado El Poblado sector Castropol.&lt;br&gt;&lt;br&gt;Administración 469.600.&lt;br&gt;&lt;br&gt;Predial 737.000.&lt;br&gt;&lt;br&gt;Para estrenar!</t>
  </si>
  <si>
    <t>2e037aa0582b96e75c629c3c</t>
  </si>
  <si>
    <t>Apartamento Castel del Fuerte, sala-comedor, tres habitaciones y servicio, dos baos, cocina integral, parqueadero, util, kiosko, turco, salon social</t>
  </si>
  <si>
    <t>1c54f8eb853cc6e5d16396b1</t>
  </si>
  <si>
    <t>Casa en Conquistadores, frente a Colseguros. dos niveles, pisos independientes.  primer piso con seis alcobas, cuatro baos, biblioteca, cocina, tres patios y dos garajes. Segundo piso con cuatro alcobas, tres baos, sala-comedor, dos patios, garaje</t>
  </si>
  <si>
    <t>4516addd20eddd6c3f97ad94</t>
  </si>
  <si>
    <t>622-10228 Apartamento en venta ubicado en El Poblado sector Castropol. Administración 380.000. 10 años de construido. Re modelado. Se vende amoblado en 550.000.000.</t>
  </si>
  <si>
    <t>d2285fb89b243d176af9cdd9</t>
  </si>
  <si>
    <t>622-2211 Casa en venta ubicada en El Poblado sector El Tesoro.&lt;br&gt;&lt;br&gt;La propiedad cuenta con transporte público cercano y fáciles vías de acceso.&lt;br&gt;&lt;br&gt;Comparte vía de acceso con urbanización y no paga administración.</t>
  </si>
  <si>
    <t>775431a847e65ee0ca444e1a</t>
  </si>
  <si>
    <t>622-10188 Apartamento en Venta Barrio la Floresta.&lt;br&gt;Excelente Ubicación.</t>
  </si>
  <si>
    <t>2841b4062b04d496e806dad6</t>
  </si>
  <si>
    <t>Vendo moderno apartamento en Laureles/ Medellin , $320 millones, 68 m2, piso 12, 2 alcobas  ( la principal con vestier y bao independiente), sala, comedor, amplio balcn con hermosa vista a la ciudad, 2 baos, cocina integra,  zona de ropas,  parqueadero cubierto , cuarto til. El apartamento es muy iluminado.El edificio cuenta con portera 24 horas,camaras de seguridad, parqueadero de visitantes, saln social, solarium, sauna y turco.El edificio se encuentra ubicado en un excelente punto, con muy buenas rutas de transporte, cerca a la iglesia la Consolata, a supermercados como: El xito, Carulla, Euro, D1 y Justo y Bueno, Cerca a excelentes restaurantes, cmodas vas de acceso.</t>
  </si>
  <si>
    <t>4ca422488309365ab5a3ef9c</t>
  </si>
  <si>
    <t>casa ,2 piso, amrica nissan ,excelente ubicacin,rea 95 mt 2 ,sala comedor,cocina  semi integral,piso cermica ,patio,calentador,2 alcobas ,con posibilidad de la 3 alcoba,2 baos,balcn ,estrato 3 , cerca al metro ,san juan ,iglesia ,colegios,tiendas,transporte,parque.</t>
  </si>
  <si>
    <t>b6d7a5cb5448ef9eae0b36bc</t>
  </si>
  <si>
    <t xml:space="preserve">estrato 4 
predial: 180.000 trimestral
apartamento en ciudadela tierra firme, con acabados de lujo. PRECIO DEL EMRCADO 320 MILLONES CON NOSOTROS 304 MILLONES, 16 MILLONES DE DESCUENTO. piso en porcelanato
cada habitacion tiene su baño privado y vestier, tiene cuarto util, sector con alta oferta, cerca al exito de robledo, facultad de minas.
</t>
  </si>
  <si>
    <t>e6b03bc3553cf4ac8c2bb129</t>
  </si>
  <si>
    <t>Apartamento primer piso diagonal a el centro comercial la central,cuenta con dos alcobas y un baño, el apartamento esta totalmente remodelado</t>
  </si>
  <si>
    <t>8308e0d305098546faea9042</t>
  </si>
  <si>
    <t>Se puede vender amoblado por 20,000.000 de pesos más.
APARTAMENTO EN CONQUISTADORES
(Cerca Unicentro )</t>
  </si>
  <si>
    <t>9f1b01c3694e113e95d44f9b</t>
  </si>
  <si>
    <t xml:space="preserve">
            CODIGO 709
            Excelente apartamento en piso 3, tiene ascensor, citofono, vigilancia las 24 horas. Ubicado cerca a la UPB. al Centro Comercial Unicentro.
            Consta de sala, comedor, ventanal, integral red de gas, zona de ropas, 3 alcobas, 4 closet, 1 vestier, alcoba de servicio, 2 baños familiares, 1 social, el piso es en tabletas de marmol, cuarto útil y parqueadero.
            El impuesto predial es de $ 58.794 y el avalúo catastral es de $ 158.749.000.
</t>
  </si>
  <si>
    <t>a3b3b928873d5de26e5e4c5d</t>
  </si>
  <si>
    <t xml:space="preserve">Unidad completa iluminado y ventilado en el segundo tramo de la loma del indio. Predial 157 mil.
</t>
  </si>
  <si>
    <t>cf635405ea2d37af205f81eb</t>
  </si>
  <si>
    <t xml:space="preserve">
            Codigo 727
            Apto en segundo piso, muy amplio y acogedor, Ed. de 5 pisos con 2 aptos por piso, tiene vigilancia diurna, citófono, ascensor, cuenta con una terraza muy amplia de 140 mts2, Sector mixto comercial y residencial, cerca a San Juan. a la avenida 70.
            Consta de sala-comedor, estudio, terraza, zona de ropas, 3 alcobas, 4 closet, 3 baños, alcoba de servicio, piso en baldosa,cuarto útil.
</t>
  </si>
  <si>
    <t>886d14180fff32396808274e</t>
  </si>
  <si>
    <t xml:space="preserve">Área 56m2, piso 15, 3 alcobas, 2 baños, cocina integral, zona de ropas, red de gas, sala comedor, balcón.
Unidad con portería 24 horas, parqueadero, ascensor, salón social, juegos niños, zonas verdes, piscina, sauna, turco, gimnasio.
El área del inmueble va sujeta a verificación de escrituras.
</t>
  </si>
  <si>
    <t>f1a3770b6e5f9d86ad7a6e15</t>
  </si>
  <si>
    <t>Vendemos, excelente casa en sector la floresta, cerca al estadio Atanacio Girardot, zonas comerciales, gastronómicas, vías primarias, estación del metro, totalmente terminada en excelente estado</t>
  </si>
  <si>
    <t>8ceab4771be5cf136b4965d8</t>
  </si>
  <si>
    <t>Apartamento para la Venta en Santa Mónica, ubicado en un sector de fácil acceso y muy buen servicio de transporte público.  El apartamento cuenta con tres alcobas, la principal con baño y vestier, auxiliares con closet, cocina integral, zona de ropas independiente, calentador a gas.  La unidad cuenta con Gimnasio, dos salones sociales, cancha múltiple, portería las 24 horas, piscina, sauna y juegos infantiles.</t>
  </si>
  <si>
    <t>2a035a8ad6c50f6999f97e7e</t>
  </si>
  <si>
    <t xml:space="preserve">hermoso apartamento para la venta, con excelentes acabados, duplex, ubicado en buen sector de Belen Santa Gema, cuenta con 4 alcobas con closet y aire acondicionado 3 balcones, 5 baños,  cuarto útil y un parqueadero
</t>
  </si>
  <si>
    <t>7cfbcb9a417ae06877318204</t>
  </si>
  <si>
    <t xml:space="preserve">En el sector  de Edificio Las Tres Palmas tendrás una  excelente  oportunidad para tener un apartamento con excelente medio de transporte, lugares comerciales, centros educativos y todo en un lugar estratégico de la ciudad.
Se encuentra  en 4 piso con espacios generosos e ilumiinados con, 4 habitaciones+ 1 de servicio  y 3 baños+ 1 de servicio. cuenta con parqueadero y cuarto útil
Si estas interesado en conocer esta propiedad puedes contactarnos. Somos RE/MAX y te acompañamos a cumplir tus sueños.
</t>
  </si>
  <si>
    <t>8848e63599e6b8c309efda55</t>
  </si>
  <si>
    <t>Apartamento en Venta Simn Bolivar Medellin Zona 3 - Laureles, 2 piso, 135.36  metros, 3 alcobas con closet, alcoba de servicio con bao, cocina integral, 2 baos, sala-comedor, star ( mueble de biblioteca ), patio, garaje.Cerca 1/2 cuadra de la Iglesia la Chinca, al Exito, la 80 ( Proximo Metroplus)Arrendamientos Promobienes Ltda 2500481Alberto Velez M. 3116350819 ( R.C.I. 103 )</t>
  </si>
  <si>
    <t>1980a1ce4e0c441fb1595a35</t>
  </si>
  <si>
    <t>Mattis inmobiliaria le presenta excelente Casa para la venta en el sector de Beln con amplios espacios y fciles vas de acceso y de transporte contando con tres alcobas, tres baos, cocina integral con horno a gas, closet, cuarto til, sala-comedor. Todo esto en un mismo lugar teniendo espacios para disfrutar con unidad completa, zonas verdes, piscina, cancha de micro ftbol y vigilancia. Llmanos y con gusto lo asesoramos.</t>
  </si>
  <si>
    <t>53127f159d3b64afd42bf749</t>
  </si>
  <si>
    <t>Cercano a: cancha altavista, notaria 19, cancha belén Zafra, parque alpes&lt;br&gt;&lt;br&gt;Tiene 110 mts2 aproximadamente, ubicado en un piso 16 y consta de: 3 habitación con closet, 2 baño, hall biblioteca, sala comedor, cocina integral con red de gas recien remodelada, sala comedor, zona de ropas, closet de lino, balcon amplio, piso en porcelanato.&lt;br&gt;&lt;br&gt;Dos parqueaderos cubiertos con cuarto útil amplio.&lt;br&gt;&lt;br&gt;La copropiedad cuenta con zonas humedas, piscina, gimnasio, sauna y turco &lt;br&gt;&lt;br&gt;SEO&lt;br&gt;vendo apartamento en Belén Rosales&lt;br&gt;venta de apartamento en Belén Rosales&lt;br&gt;vendo apartamento en Belén &lt;br&gt;venta apartamento en Belén&lt;br&gt;&lt;br&gt;Para más información&lt;br&gt;Celular en Colombia: 310 504 7543 - 310 275 68 11&lt;br&gt;Teléfono: 232 5986&lt;br&gt;Inmobiliaria ZAR S.A.S</t>
  </si>
  <si>
    <t>05e4f29f76a0684a6e917951</t>
  </si>
  <si>
    <t>Mattis inmobiliaria le presenta apartamento ubicado en el exclusivo sector de Laureles, en zona residencial, con varias rutas de transporte. Est en un piso 7 en edificio independiente de 12 pisos con ascensor, portera 24 horas, sauna, turco, BBQ, juegos y saln social. El Apartamento con acabados de lujo, pisos en mrmol, mesn en granito, excelente distribucin. Con un rea de 150 m2, tiene 2 salas, comedor, estudio, biblioteca, balcn, cocina integral con mesn en granito, despensa, zona de ropas, 3 alcobas ms servicio, la principal tiene vestier, bao y balcn; bao auxiliar y closet de linos. Parqueadero doble lineal y cuarto til.Llmanos y con gusto lo asesoramos.</t>
  </si>
  <si>
    <t>d01cbb4701623d4fe8c0feba</t>
  </si>
  <si>
    <t>Mattis inmobiliaria le presenta excelente apartamento en Edificio independiente ubicado en Laureles Santa Teresita, a una cuadra y media del Euro. Es un primer piso con ascensor desde el stano de parqueadero o por el ingreso de la portera tiene unas pocas escalas, tiene 115 m2 ms terraza de 18 m2. Con 3 alcobas ms servicio ms estudio, sala, comedor, cocina integral abierta con isla, buena iluminacin, 2 baos ms el bao de servicio, zona de ropas, parqueadero doble lineal y til, portera diurna de lunes a sbado. El piso es en baldosa de grano. Llmanos y con gusto lo asesoramos.</t>
  </si>
  <si>
    <t>ec1a72571bb739940ed9d1bd</t>
  </si>
  <si>
    <t>venta</t>
  </si>
  <si>
    <t>71b54bc2f1fb8d16bbec24d1</t>
  </si>
  <si>
    <t xml:space="preserve">Vende casa en laureles nogal 135 m 450 millones tres alcobas dos baños patio parqueadero y cuarto útil primer piso predial 380 totalmente reformada para estrenar no paga administración.
</t>
  </si>
  <si>
    <t>ca38fa498177313afabdb8db</t>
  </si>
  <si>
    <t>Se vende casa 2piso tiene sala comedor, 3 alcobas, cocina, patio, baño, balcón en L</t>
  </si>
  <si>
    <t>a88e81e6e9e2fa5380c7b8c6</t>
  </si>
  <si>
    <t xml:space="preserve">COD: 18341 Agradable casa bifamiliar en venta, zona residencial tranquila y segura, de tradicionales estructuras, cercana a la Casa museo Salsipuedes, Parroquia San Alberto Hurtado, vía Túnel de Occidente, área de 58 metros aproximadamente, sector La Pola en Robledo, 1° piso, estrato 3 en Unidad abierta. Sus dos niveles nos ofrecen zona social de sala comedor, cuatro alcobas. un baño privado y dos baños sociales enchapados; funcional cocina integral con barra americana, anaqueles inferiores y superiores, red de gas, zona de ropas, patio, balcón y ventanal. Piso en baldosa, pintura en excelente estado.
Parqueadero común.
Zonas verdes
(NO INCLUYE MOBILIARIO)
Descripción del sector
Sector residencial cercano a la Parroquia San Alberto Hurtado, Casa museo Salsipuedes, vía Túnel de Occidente, Colegio Sagrados Corazones, UVA Los Guayacanes, fácil desplazamiento hacia el parque principal, avenida 80, Éxito, excelentes vías de acceso y servicio de transporte púbico.
</t>
  </si>
  <si>
    <t>dbe4c23d4ce405af56f4eca5</t>
  </si>
  <si>
    <t>Vendo moderno apartamento en Laureles/ Medellin , $398 millones, 82 m2, piso 5, 3 alcobas  ( la principal con vestier y bao independiente), sala, comedor, amplio balcn  2 baos, cocina integral,  zona de ropas,  parqueadero cubierto , cuarto til. El apartamento es muy iluminado.El edificio cuenta con portera 24 horas, camaras de seguridad, parqueadero de visitantes, saln social, solarium, sauna y turco.El edificio se encuentra ubicado en un excelente punto, con muy buenas rutas de transporte, cerca a la iglesia la Consolata, a supermercados como: El xito, Carulla, Euro, D1 y Justo y Bueno, Cerca a excelentes restaurantes, cmodas vas de acceso.</t>
  </si>
  <si>
    <t>5dca8994f4937aefb19cf3ef</t>
  </si>
  <si>
    <t>Apartamento en venta, en Florida Nueva, Medelln, cerca Cra 70, Av San Juan, xito la 70, Bomba de gasolina, Minimercados, Bancos, Farmacia Pasteur.  Cuenta con 3 habitaciones cada una con clset y 1 con bao, bao social, sala-comedor, cocina integral con red de gas, calentador, 2 balcones, zona de ropas, pisos en porcelanato y escaleras amplias.  Unidad cerrada, portera 24 horas, ascensor, parqueadero para visitantes, terraza con zona BBQ y shut de basuras.  Apartamento para estrenar con excelentes acabados, luz natural y buena distribucin de los espacios.</t>
  </si>
  <si>
    <t>48e7bd6a0ae5bf62dd733984</t>
  </si>
  <si>
    <t>Mattis inmobiliaria le presenta excelente apartamento para la venta en el Poblado, la ubicacin es muy central ya que se encuentra cerca al parque del poblado, parque lleras y milla de oro. El cual cuenta con rea de 260 mts, 4 alcobas + servicio, 4 baos + servicio, 2 salas, 1 comedor, biblioteca, balcn, 3 parqueaderos, 1 cuarto til, siendo ideal para que compartas en familia ya que consta de reas comunes como zonas verdes amplias, saln social, vigilancia privada 24*7.Llmanos y con mucho gusto lo asesoramos.</t>
  </si>
  <si>
    <t>31f942b1d3562b99b25bf172</t>
  </si>
  <si>
    <t>Apartamento en Arriendo Santa Mnica Medellin Zona 3 - Laureles  90 mts, 3 alcobas, 3 baos completos, 3 closets, cocina integral con red de gas, zona de ropas, salacomedor, barra americana, pisos en ceramica parqueadero cubierto, piso 4.Para cita contacte su asesor Alejandro Carmona 3188015718.</t>
  </si>
  <si>
    <t>61c87a19d4cf421c98af363f</t>
  </si>
  <si>
    <t xml:space="preserve">Sala comedor, dos alcobas con closet, opción para la tercera alcoba en la zona de estudio, dos baños cabinados vidrio templado, cocina integral con mesón en mármol,  red de gas, calentador, balcón, piso en porcelanato, parqueadero común. 
Salón social, juegos infantiles, cancha de futbol, zonas verdes, cámaras, parqueadero de visitantes, porteria 24 horas.
Cerca del colegio del Padre Mayanet, iglesias, supermercados, zona residencial con muy buen servicio de transporte público e integrados al metro. El precio es negociable.
</t>
  </si>
  <si>
    <t>fd7c47c97e503a7a55598996</t>
  </si>
  <si>
    <t xml:space="preserve">Moderno apartamento ubicado en el barrio Laureles, Medellín. Considerado el mejor vividero de ésta ciudad. A solo unos pasos tendrás el Exito de Laureles, Iglesia de la Consolata, Unicentro y a la zona gastronómica de Laureles.
Con un área de 68 mts distribuido en 2 habitaciones, 2 baños, un balcón, zona de ropas independiente con cabina, sala y comedor. Incluye parqueadero y cuarto útil.
Edificio de 14 pisos, solo 2 apartamentos por piso, ascensor, solarium, salón social, sauna, turco y portería 24 horas.
Te podemos ayudar con crédito hipotecario, por medio de nuestras entidades financieras aliadas.
Estamos listos para agentar tu cita con todos los protocolos de bioseguridad.
</t>
  </si>
  <si>
    <t>83a061bd16e5c23f22bf38de</t>
  </si>
  <si>
    <t xml:space="preserve">Apartamento en Venta espectacular, ubicado en Medellín Barrio Simón Bolivar. Se compone  de 5 pisos, 1 apartamento por piso. Además, ofrece a los adultos comodidad y tranquilidad  que indudablemente mejorarán su calidad de vida.
El barrio Simon Bolivar es considerado como una zona central  en el Valle de Aburrá, pues no queda tan lejos de ninguno de los municipios aledaños a Medellín.  Además, cuenta con amplias vías de acceso que facilitan el ingreso y la movilidad entre el norte y el sur de la ciudad, sigue siendo un sector residencial con amplias zonas verdes y al mismo tiempo tiene acceso cercano a todo tipo de establecimientos comerciales, culturales, recreativos y de salud. 
Este apartamento se ubica en el piso 5, cuenta con un parqueadero y cuarto util.
Al entrar te vas a encontrar con una hermosa, amplia e iluminada cocina con un gran sala-comedo balcón en el que puedes disfrutar de una vista muy agradable, y tener un espacio para disfrutar del aire fresco o hacer un bbq con tus amigos. Además en seguida y en espacio abierto hacia la sala-comedor encontrarás una hermosa cocina amplia, estilo americano. Al lado de la cocina y siendo totalmente independiente encontramos la zona de ropa.
Al lado de la sala comedor encontrarás el baño social completo cabinado, la habitación principal con baño cabinado y vestier. Al frente encontrás un comedor y un amplio patio.
En la segunda planta encontrarás una amplia sala de televisión- y tres amplias habitaciones con sus respectivos closet y un baño cabinado en vidrio.
Soy tu Agente inmobiliario, si tienes preguntas o inquietudes no dudes en preguntarme. En RE/MAX estamos para servirte, te acompañamos en todo el proceso de compra y venta de tu propiedad.
</t>
  </si>
  <si>
    <t>cb4cc191997bb7010cf02680</t>
  </si>
  <si>
    <t>Venta Apartamento Medellin Buenos Aires en {"id_zona":273584,"zona":"Buenos Aires","id_ciudad":496,"id_empresa":48948,"location_id":null} - Medellín - Antioquia</t>
  </si>
  <si>
    <t>49e4e66a26386694952cb494</t>
  </si>
  <si>
    <t>Hermoso apartamento en venta en Simn Bolvar, Dplex de 120 M2. Consta de 3 alcobas, 5 baos, terraza. Parqueadero doble.Piso en porcelanato, apartamento muy moderno. Administracin variable segn la necesidad y video portera. $550 Millones, negociable.</t>
  </si>
  <si>
    <t>cde8e10e1240b036c45baddb</t>
  </si>
  <si>
    <t xml:space="preserve">Venta de Casa Sector Belén La Motica 
Segundo piso + aire 
Área Lote m²
Área construida 80 m²
Estrato 2
2 alcobas 
1 baño
Balcón
Cocina semi-integral 
Sala 
Comedor 
Terraza 
Referencia. Cerca al Mall Gran Vía, por la 76.
Antigüedad. Entre 5 y 10 años.
Valor $200 Millones negociables
Apoyo Integral Propiedad Raíz
Celular WhatsApp: Mariana Gutiérrez 311 435 26 76 - Carlos Andrés Correa 316 528 47 64 – Antonio Patiño 301 641 53 98 - Andrés Cardona 313 741 07 66 – Carmenza Patiño 301 685 09 00 
apoyointegralmedellin@hotmail.com
www.apoyointegralpropiedadraiz.com.co
</t>
  </si>
  <si>
    <t>f76bd42d9d0687aaec66c37f</t>
  </si>
  <si>
    <t xml:space="preserve">Apartamento para la venta con excelente ubicación en Loma de los Bernal, cerca del Euro, colegio Manyanet y Av. 80.
El inmueble tiene un área de 67 Mt2, totalmente remodelado, balcón, salón comedor, cocina integral, habitación principal con baño, habitación auxiliar, baño social, parqueadero y cuarto útil. 
La unidad residencial tiene portería las 24 horas, juegos infantiles, piscina, salón social, cancha múltiple y parqueadero para visitantes. 
El inmueble en general tiene acabados en excelente estado, es amplio, muy buena iluminación y distribución. 
Mayor información llamar al 314 739 02 94
</t>
  </si>
  <si>
    <t>f6b20b3352298a93b970ce93</t>
  </si>
  <si>
    <t xml:space="preserve">Vendo apartamento en Laureles cerca a la Iglesia Santa Teresita.  Primer Piso con ascensor.  sala y comedor independientes, 3 habitaciones 2 de ellas cuentan con Baño Completo, tiene 1 baño social, cuarto de servicio con baño ,Patio de ropas interno con lavadero, cocina integral.  Lo mejor del apartamento es su gran terraza de 90Mts que tiene una parte techada y otra al aire libre rodeada de naturaleza.  Parqueadero doble lineal y cuarto util. administracion 600.000
</t>
  </si>
  <si>
    <t>9d91119127a3dad757ce5655</t>
  </si>
  <si>
    <t xml:space="preserve">Venta Apartamento sector Los colores 
3 alcobas, 2 baños, cocina integral, estudio, balcón, parqueadero privado. 
La unidad cuenta con piscina, sauna, turco, salón de juegos  cancha. 
Agenda tú cita. 
</t>
  </si>
  <si>
    <t>558039f0fea39dd5260b4ae8</t>
  </si>
  <si>
    <t xml:space="preserve">Hermoso apartamento para la venta en la Castellana con un área de 100 mt2, tiene excelente iluminación natural y distribución con excelentes acabados. Habitación principal con baño y vestier, 2 habitaciones auxiliares cada una con closet, baño familiar, salón comedor amplio con terraza, parqueadero cubierto y cuarto útil. 
Informes al 311 793 22 03
</t>
  </si>
  <si>
    <t>36bdf868b465a87404be4545</t>
  </si>
  <si>
    <t>Apartamento en Venta Simn Bolivar Medellin Zona 3 - Laureles, 1 piso 125 metros ( 88.66 apartamento y  37.28 patio ), 3 alcobas con closet, 2 baos, cocina integral, sala-comedor, terraza, garaje, cuarto util.Ascensor, porteria.CentralisimoArrendamientos Promobienes Ltda 2500481Alberto Velez M. 3116350819</t>
  </si>
  <si>
    <t>8e6109273c386026023dd5b7</t>
  </si>
  <si>
    <t>Mattis inmobiliaria te ofrece excelente casa en el sector de beln  parque ubicado en unidad cerrada cerca a zona comercial donde encontrars todo lo que necesites con vas de fcil acceso y buen transporte.Llmanos y con gusto de asesoramos</t>
  </si>
  <si>
    <t>55a033487b31e4d6e0c51a66</t>
  </si>
  <si>
    <t xml:space="preserve">Hermoso apartamento  de 115 m2, piso alto, 3 alcobas + servicio, 4 closets, 4 baños, sala, comedor independiente, balcón, zona de ropas, cocina integral con red de gas, puerta de seguridad, es un apartamento por piso, parqueadero doble lineal y 2 cuartos utiles.
Administración $408.000. Predial: 358.000 trimestral.
El edificio cuenta con porteria 24 horas , ascensor, huella de acceso y circuito de seguridad.
Cercano a Centro comercial Unicentro, Av. 33, Parques del Rio. 
</t>
  </si>
  <si>
    <t>8ba1fc5cf982d54330810850</t>
  </si>
  <si>
    <t xml:space="preserve">1730FR741. Apartamento Duplex en Edificio de construcción tradicional sin ascensor, piso 4 con balcón. Calasanz, Zona Residencial cercana a centros comerciales, centros religiosos y educativos.
Apartamento de 4 habitacones con closet, dos de ellas con baño privado, estudio, 2 salas grandes, comedor, cocina abierta, zona de ropas y patio. Garaje y cuarto útil.
Tour Virtual
</t>
  </si>
  <si>
    <t>6cc8009ddbe3d9571c3d8cb5</t>
  </si>
  <si>
    <t xml:space="preserve">Penthouse Medellín Laureles se encuentra ubicado cerca del primer parque de Laureles, cerca de instituciones educativas, iglesias, centros comerciales, establecimientos de comercio, transporte público.
Penthouse Medellín Laureles cuenta con 85m2, dos habitaciones, la habitación principal mide 26mtrs, una habitación de estudio, 2 baños con vestier, balcón con vista a Laureles, sala, comedor, cocina integral, zona de ropas, jacuzzi, sexto piso.
Penthouse Medellín Laureles se encuentra al interior de una unidad cerrada con vigilancia las 24 horas y ascensores nuevos.
Se pagan $234.000 pesos de administración y $191.315 pesos de impuesto predial.
Penthouse Medellín Laureles es una gran inversión porque se encuentra ubicado en un sector con gran crecimiento económico.
</t>
  </si>
  <si>
    <t>e0696f5412ce7f4d785bc80e</t>
  </si>
  <si>
    <t xml:space="preserve">Espectacular Penthouse ubicado en Laureles
Dúplex con un área de 131 m2, moderno de 3 habiaciones, 3 baños, terraza con jacuzzi, balcón amplio, zona de ropas independiente, parqueadero doble lineal con cuarto util, portería diurna. 
Apartamento muy amplio, acojedor listo para ocupar.
Asesoría personalizada.
Consultores Inmobiliarios
CHRISTIAN MORALES
Wapp:  3117494654
CAROLINA GARCIA PÉREZ
Wapp: 3232949467
Email: donesinmobiliarios@gmail.com
</t>
  </si>
  <si>
    <t>1b6ebd0278892ecc9b7f4296</t>
  </si>
  <si>
    <t xml:space="preserve">Se vende casa en Turbo, Antioquia.
La casa consta de 128m2 construidos en dos niveles en un lote de 190 m2, cuenta con 2 salas, comedor, cocina, 3 habitaciones, 2 baños (1 en habitación principal), 1 patio y 1 balcón.  
Valor: $116.687.725
</t>
  </si>
  <si>
    <t>dde05712c96aa942136913f7</t>
  </si>
  <si>
    <t xml:space="preserve">Área 55 mts, 2 alcobas, 2 baños, estudio, sala comedor,  balcón, cocina integral, calentador a gas, piso en porcelanato, acabados de lujo,  zona de ropas, parqueadero privado cubierto, cuarto útil.
punto de referencia
Rutas de transporte, cerca de la iglesia Emaus. 
</t>
  </si>
  <si>
    <t>b181903462c1068792d7cf1e</t>
  </si>
  <si>
    <t xml:space="preserve">COD: 19338 Magnífico apartamento en venta, lindo sector campestre con espacios propicios para el deporte y esparcimiento familiar, maravillosa vista panorámica, cercanía a vías principales, área de 73 metros aproximadamente, sector Loma del Indio en El Poblado, 2° piso, estrato 4 en Unidad Cerrada. En su interior encontramos zona social de sala comedor, tres alcobas con closet cada una, un baño privado y un baño social enchapados y cabinados en vidrio templado, muebles inferiores; funcional cocina integral mixta con horno, extractor, barra americana, anaqueles inferiores y superiores, red de gas, zona de ropas y balcón.  Piso en madera, pintura en perfecto estado.
Parqueadero cubierto, cuarto útil, shut de basuras y ascensor.
Seguridad 24 horas, senderos peatonales, zonas verdes, juegos infantiles, cámaras de seguridad, piscina adultos, piscina niños, duchas, jacuzzi, sauna, turco, gimnasio, salón social, BBQ, cancha de microfútbol y mesa de ping pong.
(NO INCLUYE MOBILIARIO)
Descripción del sector
Sector residencial y tranquilo, ubicado en la Loma del Indio, a cinco minutos en auto del centro comercial San Diego, a 8 minutos de la estación del metro de Exposiciones; con varias vías de acceso: desde el sector de Buenos Aires en el Centro de Medellín, por la parte de abajo de las Palmas o por encima muy cerca al Seminario Mayor de Medellín; y desde las Palmas con todas las posibilidades de transporte al Oriente Antioqueño y Aeropuerto Internacional José María Córdoba. Con muy buen servicio de transporte público y de los integrados del Metro en la puerta de la unidad. Con fácil acceso a todos los servicios: comerciales, financieros, recreativos y educativos, sin pico y placa.
</t>
  </si>
  <si>
    <t>521d1acdc8560933cb0637a6</t>
  </si>
  <si>
    <t>*Se vende apartamento en  de santa Mónica #2* 
Área: 67 mt2
3 alcobas dos baños
Parqueadero y útil.
Ascensor. 
Portería permanente.
Zonas verdes, juegos infantiles, placa deportiva, salón social. 
Estrato 4 
Admon :$ 180.000
 *precio 220' millones negociables.*</t>
  </si>
  <si>
    <t>b37ea3e0a7dc3ddec22d7112</t>
  </si>
  <si>
    <t xml:space="preserve">Casa Medellín San Germán se encuentra ubicada cerca de instituciones educativas, iglesias, establecimientos de comercio, transporte público cercano, cerca al Éxito de Robledo, cerca de parques.
Casa Medellín San germán cuenta con un área total de 192.63 M2, de los cuales 117.83 M2 están construidos, tiene 6 habitaciones, dos baños, dos patios, balcón, sala, comedor. cocina sencilla.
Se pagan $180.000 pesos de impuesto predial
Casa Medellín San Germán es una gran inversión pues se encuentra en un sector muy tranquilo, tiene espacios muy amplios y tiene gran proyección económica pues es un punto apetecido por las constructoras.
</t>
  </si>
  <si>
    <t>6fac700999701eb2d7307f81</t>
  </si>
  <si>
    <t>Apartamento sector castellana con un área de 101mts para confirmar sobre escritura, cuenta con ascensor, espacios amplios e iluminados, cerca de la universidad Adventista</t>
  </si>
  <si>
    <t>fca65562593bddcebeb1a4fe</t>
  </si>
  <si>
    <t>Apartamento en muy buen sector de la ciudad,cuenta con 3 alcobas y 2 baños,parqueadero y cuarto util,cerca de la universidad adventista y el colegio corazonista.</t>
  </si>
  <si>
    <t>8a0d0854d3de61666fea7933</t>
  </si>
  <si>
    <t>En venta hermoso apartamento, con excelente ubicacin,sobre  toda la avenida San Juan, cerca a la iglesia la amrica , tiene un rea total de 81m2, distribuidos en:3 alcobas, 2 baos, sala comedor,zona de ropas,cocina integral, balcn, no paga Administracin, piso en baldosa, zona de ropas.Estrato 4.Precio: $266.000.000 COP Whatsapp/call: +573182812296 +573167764819 http://</t>
  </si>
  <si>
    <t>042f063aa76325d0a91ac59b</t>
  </si>
  <si>
    <t>Mattis inmobiliaria te invita a conocer casa unifamiliar de construccin tradicional ubicada en Simn Bolvar. El inmueble se encuentra en excelente estado, sus 2 niveles son distribuidos en 4 alcobas ms servicio , 5 baos de los cuales 3 tienen ducha, sala y comedor, sala-biblioteca , cocina integral remodelada, 1 patio cubierto, 1 patio descubierto y 1 parqueadero cubierto. Tiene una excelente ubicacin en una zona residencial y tranquila , cuenta con fcil acceso a transporte pblico ,  iglesia y supermercados. Contactamos para brindarte toda la informacin de esta propiedad.</t>
  </si>
  <si>
    <t>c6fc6a06fb662f196ac7efec</t>
  </si>
  <si>
    <t>se venda una casa con 4 habitaciones un baño un closet con patio y balcón y se incluye en la venta un apartamento que es la mitad de la casa con una habitación cocina y un baño se pueden guardar 4 motos o ampliar camino para un carro</t>
  </si>
  <si>
    <t>73951b55a1be2b69419ae773</t>
  </si>
  <si>
    <t>Vende casa sector La Mota, área 77 mts2, 2 niveles, 3 alcobas, 2 baños, sala, comedor, cocina integral, zona de ropas, patio interno, zona verde, parqueadero sencillo, portería 24 horas, salón social, juegos infantiles, parqueadero de visitantes, estrato 3, administración 200.000 mensuales. Precio: 320.000.000</t>
  </si>
  <si>
    <t>9d94d56f5051e3b5acdc8de1</t>
  </si>
  <si>
    <t>Casa tercer piso de 80M2, sala comedor con amplio balcon, baño familiar, cuatro alcobas, piso ceramico, cocina semi integral, red de gas completa, patio de ropas y terraza.&lt;br&gt;&lt;br&gt;Casa con un año de costruida, muy bien ubicado y totalmente iluminado</t>
  </si>
  <si>
    <t>fee28405f980562e19de0d8c</t>
  </si>
  <si>
    <t>Apartamento en Calasanz parte baja, 146 m2, mas 27 m2 de garaje,2 do piso,  3 alcobas ms servicio, 2 baos ms servicio, cocina integral. balcn , zona de ropas, patio, parqueadero cubierto. El apartamento es muy iluminado y aireado.El edificio cuenta con una  excelente ubicacin, cerca a supermercados como: Madrid, D1, La Vaquita, y Justo y Bueno, farmacias  y al colegio Ferrini. El sector cuenta con muy buenas rutas de transporte, ademas de cmodas vas de acceso..</t>
  </si>
  <si>
    <t>8fa4a8e62843fd316711d83b</t>
  </si>
  <si>
    <t>68 M2 distribuidos en 1 alcoba, 1 closet, salón comedor, 2 balcones, 2 baños cabinados en vidrio templado, cocina integral abierta, mesón en quarztone, piso en madera laminada, zona de ropa, red de gas, parqueadero sencillo, cuarto útil.&lt;br&gt;&lt;br&gt;Unidad cerrada con portería las 24 horas, circuito cerrado de tv, citofono, shut de basuras, ascensor, zonas verdes, juegos infantiles, salón de golfito, gimnasio, salón social, oratorio, salón de conferencia, biblioteca, piscina, sauna, turco, restaurante, enfermería 24 horas, huerta, vivero, parqueaderos de visitantes.&lt;br&gt;&lt;br&gt;Ubicada cerca a todo, buenas vías de acceso, sector tranquilo.</t>
  </si>
  <si>
    <t>671503b2ecd619b8742f2ef7</t>
  </si>
  <si>
    <t>Excelente casa lote para la venta en el sector de laureles, cerca a la iglesia la consolata, 319m de lote y 599m construidos, de fondo cuenta con 25m, sirve para construir o para vivienda, oficinas, etc, ya que cuenta con 10 habitaciones. 5 baos, 2 patios, cocina integral, zona de ropas, balcon, 2 parqueaderos, espacios muy amplios y excelente ubicacin! cerca a la av nutibara, san juan, la amrica. Cmodas vas de acceso, muy buen transporte.</t>
  </si>
  <si>
    <t>81dc40a41b17e05546b37502</t>
  </si>
  <si>
    <t>Apartamento de 74 mts 2 ubicado en Boston cerca al parque Obrero, excelente transporte público, 3 alcobas, 2 baños, sala comedor, cocina integral, tercer piso, buena iluminación, excelente oportunidad de inversión.</t>
  </si>
  <si>
    <t>5b30272cbfcf2db46a0f4826</t>
  </si>
  <si>
    <t>Características: 3 alcobas, 3 baños con cabina, alcoba de servicio, sala/comedor, piso de madera, balcón, parqueadero privado, cuarto útil, portería 24horas, administración de 403.000, predial de 340.000 trimestral, área de 135metros. &lt;br&gt;Código del Inmueble Espacio urbano: 808080</t>
  </si>
  <si>
    <t>e58f91da5dae70bc342bd51e</t>
  </si>
  <si>
    <t>Apto en laureles campestre 92 metros&lt;br&gt;Gareje, cuarto útil,&lt;br&gt; Piso 7&lt;br&gt;4 alcobas&lt;br&gt;2 baños&lt;br&gt;Sala&lt;br&gt;Comedor&lt;br&gt;Cocina integral&lt;br&gt;400. Millones. Código 32. Pfv recordar código, sector y precio.</t>
  </si>
  <si>
    <t>e1fada13f4d15ffb67eb409d</t>
  </si>
  <si>
    <t>Características: 4 alcoba, 2 baños, hall, balcón, red de gas, comedor, zona de ropas, alcoba de servicio, vestier,cocina integral, biblioteca, cuarto útil, piso de porcelanato, sala, patio, 4 closet, 1 parqueadero en la calle, citofono, portería diurna, administración de 145.400, con un área de 120mts. &lt;br&gt; &lt;br&gt;Código del Inmueble Espacio urbano: 866594</t>
  </si>
  <si>
    <t>d8be8d3ba0f18f80513429a4</t>
  </si>
  <si>
    <t>Acogedor apartamento en el sector de los Colores ubicado en el piso 11 del edificio, cuenta con:&lt;br&gt;asensor&lt;br&gt;cuarto útil &lt;br&gt;parqueadero&lt;br&gt;portería las 24 horas&lt;br&gt;salón social &lt;br&gt;turco &lt;br&gt;mayor información: 314-721-36-87 - 305-240-95-22 / sede el poblado</t>
  </si>
  <si>
    <t>e3ed567cdb7c2be63d84e89c</t>
  </si>
  <si>
    <t>Apartamento en Venta Laureles-  Avenida Nutibara Medellin &lt;br&gt;Caracteristicas: 2 alcobas, 2 baños, Sala/Comedor, Zona de ropas, 3 closet, Alcoba de servicio, Vestier, Cuarto útil, Red de Gas, Hall &lt;br&gt;Código del Inmueble Espacio urbano: 864692</t>
  </si>
  <si>
    <t>d69c01a69ae031ae709660ce</t>
  </si>
  <si>
    <t>Edificio Nogal. Apto 7 piso. Apto por piso. 95 metros. 3 alcobas, 3 baños. Park, cuarto útil. Nuevo para estrenar. Precio  455 millones.&lt;br&gt;Código 32.&lt;br&gt;Pfv recordar código, sector y precio.</t>
  </si>
  <si>
    <t>7cea08c6ecc00147671a0763</t>
  </si>
  <si>
    <t>caracteristicas: 3 habitaciones, 3 baños, cocina integral, sasa/comedor, zona de ropas, alcoba de servicio, vestier, balcon, cuarto util, parqueadero doble lineal, porteria diurna, piso de marmol, admon: 410.000, ascensor, sala de star, sauna, turco, jacuzzi, salon social, area:140mtrs2 &lt;br&gt;Código del Inmueble Espacio urbano: 866622</t>
  </si>
  <si>
    <t>0bafeb0104cc1c295e5731a5</t>
  </si>
  <si>
    <t>Casa en Conquistadores de 550 m2, con suelo de uso Dotacional, de 2 niveles, uno de los 2 rentando. Primer piso: 2 garajes independientes con acceso a los 2 pisos, 6 alcobas, 4 baos, 3 patios, sala, comedor, biblioteca, cocina. Segundo piso: Sala, comedor, cocina semi-integral, 2 patios, 3 baos, 4 alcobas. Excelentes rutas de acceso, cerca a Iglesia del Verbo Divino, supermercados, colegios, jardines. Barrio muy residencial y tranquilo para vivir.</t>
  </si>
  <si>
    <t>3cc1ad7eef6b0239b3b7fc08</t>
  </si>
  <si>
    <t xml:space="preserve">Area 200 M2 6 alcobas, 2 baños, balcon grande, salon comedor, casa para remodelar.
Hacemos clientes, no negocios.
</t>
  </si>
  <si>
    <t>50fbc70affd1f5de223b3b0a</t>
  </si>
  <si>
    <t xml:space="preserve">Tres alcobas la principal amplia, con baño, balcón, un garaje y un util, pisos en porcelanato 
La unidad cuenta con piscina, juegos infantiles, gimnasio, salón de reuniones, jacuzzi, portería.
Área: 74m2
Valor Predial trimestre: $500.000
Admón. $274.000
Pedido de venta: $340,000,000
CORTES PROPIEDAD RAIZ
www.cortespropiedadraiz.com.co
móvil 301 632 73 05
</t>
  </si>
  <si>
    <t>b8dc1edec928d0a179d53d41</t>
  </si>
  <si>
    <t xml:space="preserve">Cod.1681790.En este agradable espacio encontraras una distribución conformada por 3 alcobas, 3 closets, habitación principal con baño privado, un baño social los dos cabinados y enchapados, luminosa sala-comedor, con amplio balcón con espectacular vista, acceso de luz natural constante, linda cocina integral, red de gas, calentador de paso, zona de ropas, cuenta con parqueadero cubierto y cuarto útil. La unidad residencial cuenta con seguridad 24 horas, zonas verdes, zona BBQ, Sector cercano a Centro comercial Los Molinos, Av.80, Nueva Villa del Aburrá.
</t>
  </si>
  <si>
    <t>645cdee3c08a7cc57ff01f64</t>
  </si>
  <si>
    <t>Se vende apartamento en Poblado, Loma Alejandría. Con una area de 142 metros, tiene salacomedor, tres alcobas, más una de servicio, cada una con closets y baños , cocina integral, balcón con una excelente vista, terraza, piso en porcelanato, red de gas, es un segundo piso con ascensor, porteria 24 horas, dos parqueaderos paralelos cubiertos, cuarto util, zonss verdes,queda cerca al puente de la cuatro sur, zona libre de trancones, esta recién remodelado, son sólo 2 apartamentos por piso, precio negociable.</t>
  </si>
  <si>
    <t>50cca9defb1f933f8b824cbf</t>
  </si>
  <si>
    <t xml:space="preserve">Hermoso apartamento para la venta ubicado en sector residencial, cerca de los alimentadores del metro, colegio Manyanet, súper mercado el Euro y la AV. 80
La unidad tiene portería las 24 horas, excelentes zonas comunes como Cancha de Tenis basquetbol y futbol, parque Infantil, gimnasio, salón social y piscina.
El inmueble tiene un área de 84 Mt2. bien distribuidos e iluminación natural, tiene habitación principal con baño y vestier, 2 habitaciones auxiliares cada una con closet, baño familiar, salón comedor, cocina integral, amplio balcón con hermosa vista de la ciudad, parqueadero cubierto y cuarto útil.
Informes, 314 739 02 94
</t>
  </si>
  <si>
    <t>818de3cd49ceca53872f63ae</t>
  </si>
  <si>
    <t xml:space="preserve">Área 60 m2, 3 alcobas, 2 baños, sala comedor, cocina integral, zona de ropas, balcón, parqueaderos comunes.
Porteria las 24 horas, zonas verdes, juegos infantiles, salón social, cancha. piscina, turco, gimnasio, zona bbq, parquaederos de vistantes.
Cerca a iglesias, supermercados, rutas de trasnporte.
www.vivainmobiliariaasociados.com
</t>
  </si>
  <si>
    <t>90f090a74c01e8e085ff92b1</t>
  </si>
  <si>
    <t xml:space="preserve">Venta de Apartaestudio en Medellín, barrio Prado . Buenas opciones de transporte público, cerca del Pre-universitario Formarte. Su ubicación es próxima a iglesias y supermercados.
Cuenta con  M2. Al igual que 1 alcobas con closet, 2 baños, sala-comedor, balcón, cocina integral, red de gas, cuarto útil. zona de ropas y parqueadero.
Contacta con nosotros. 
</t>
  </si>
  <si>
    <t>9185f682bbdb4f33e497489d</t>
  </si>
  <si>
    <t xml:space="preserve">Extraordinaria Oportunidad para invertir en Medellin, La Torre Suite es una exclusiva torre de 19 pisos que posee apartamentos de una o dos alcobas con baño con una cocina tipo américa abierta y es operada por Hoteles Estelar que ofrece restaurantes, aparcamiento privado gratuito, piscina al aire libre, salón de yoga, jacuzzi, sauna, entre otros
</t>
  </si>
  <si>
    <t>7fbc2e67d7d5d2299bd034e3</t>
  </si>
  <si>
    <t xml:space="preserve">Área 53 m2, 3 alcobas, 2 baños, sala comedor, cocina integral en isla, zona de ropas, vista a la ciudad.
Porteria las 24 horas, zonas verdes, juegos infantiles, salón social, piscina, parqueadero de vistantes.
Cerca a iglesias, supermercados, rutas de transporte.
www.vivainmobiliariaasociados.com
</t>
  </si>
  <si>
    <t>4d5e80b011153d4c9bd90170</t>
  </si>
  <si>
    <t>Vendo casa en el barrio robledo, en unidad cerrada con vigilancia las 24 horas, buenas zonas verdes y arboles frutales , saln social, canchas de ftbol juegos infantiles, zona tranquila para vivir.El inmueble cuenta con sala comedor , cocina integral en mrmol, patio de ropa, 3 alcobas , 2 baos , biblioteca, mezzanine</t>
  </si>
  <si>
    <t>5944f8ce7c637892604307e4</t>
  </si>
  <si>
    <t>Venta de casa en Villa Hermosa, entre Boston y La Mansin, con rutas de servicio pblico y cerca a la Clnica del Rosario.Cuenta con sala, comedor, 3 alcobas, 2 clset, 2 baos, uno completo, el otro solo con la unidad sanitaria, 2 patios uno de ellos esta la zona de ropas, cocina integral mixta con red de gas y calentador, stano. Adems tiene contiguo un apartamento que se puede rentar y est dentro del valor de la venta, se compone de dos ambientes, 1 bao, zona de ropas, cocineta, pisos en cermica. La casa cuenta con buena iluminacin, no queda en va principal, queda en frontera entre Boston y la Mansin</t>
  </si>
  <si>
    <t>8d5fea55988fc009cb89fed4</t>
  </si>
  <si>
    <t>Vendo apta estudio 38.83m  4.25m2 (patio) piso 2 en la Floresta, cerca de metro de Santa Lucia, supermercados, restaurantes en un lugar muy  residencial, excelente para vivienda o como inversión.&lt;br&gt;&lt;br&gt;- Área: 38.83m2  4.28m2 (pátio) &lt;br&gt;- Piso 2&lt;br&gt;- 1 alcoba&lt;br&gt;- 1 baño&lt;br&gt;- Sala comedor&lt;br&gt;- Cocina integral con barra para comedor&lt;br&gt;- zona de ropas&lt;br&gt;- Patio interior&lt;br&gt;- Administración: 102.500&lt;br&gt;- Predial 119.452 (trimestral)&lt;br&gt;- Inversión: 145 millones (negociable)&lt;br&gt;- Estrato 3&lt;br&gt;- 13 años de construido&lt;br&gt;- se puede arrendar x 650.000 mensual (aproximadamente)&lt;br&gt;&lt;br&gt;Mayores Informes: 3136524687&lt;br&gt;John Duque</t>
  </si>
  <si>
    <t>eb2bce737836f9de55bc935d</t>
  </si>
  <si>
    <t>Apartamento Duplex de 136 metros, 5to psio sin ascensor, 3 alcobas mas alcoba de servicio, 2 alcobas en primer nivel con baño, 4 baños en total, cocina integral, salon comedor, balon, cuato util, parqueadero comun. Admon  314.000 Predial  344.000 Precio  320.000.000&lt;br&gt;&lt;br&gt;Apartamento Duplex con excelente iluminacion, alcoba principal en primer o en segundo nivel, ambas muy amplias. pisos en ceramica. &lt;br&gt;&lt;br&gt;Unidad cerrada con porteria 24 horas, Excelente sector residencial, cerca al Centro Comercial San Diego.&lt;br&gt;&lt;br&gt;Carlos Borja Propiedad Raiz</t>
  </si>
  <si>
    <t>2692a68aaa12f5fdc5ac7b17</t>
  </si>
  <si>
    <t>Excelente Casa Barrio Santa Mónica carrera 92 con calle 34 d a cuadra y media del convento de la madre Laura. Área 162 metros (8,5 metros de frente por 20 de fondo), primer piso, propiedad horizontal tres alcobas, cocina, sala, comedor, dos patios, garaje, buenos acabados terminado. no queda en vía principal, pedido 260 millones.&lt;br&gt;negociables.</t>
  </si>
  <si>
    <t>ae9aac9ff0cd8658d4f06fb5</t>
  </si>
  <si>
    <t>Venta de apartamento cuenta con tres habitaciones, dos baños, sala Comedor, vestier, cocina, terraza, zona de ropas, parqueadero descubierto.&lt;br&gt;Zonas Comunes: Piscina, gimnasio, salón - interactivo, canchas, juegos infantiles, tres salones sociales.</t>
  </si>
  <si>
    <t>5a74b15153c168eb98d537b1</t>
  </si>
  <si>
    <t>Apartamento en unidad cerrada con dos habitaciones ,closet,sala comedor ,1baño privado y 1 social cabinados ,enchapados ,cocina integral , barra americana , piso en ceramica , balcon ,parqueadero, seguridad , ascensor ,juegos infantiles ,zonas verdes , piscina ,sauna y turco , se recibe carros de carga TEL5784601</t>
  </si>
  <si>
    <t>9be05aa468391453cb53f2e0</t>
  </si>
  <si>
    <t>SE VENDE CASA DE DOS NIVELES, DE 4 ALCOBAS, 2 BAÑOS, 2 CLOSET, PISO EN CERAMICA, SALA COMEDOR, VENTANAL, PATIO, COCINA INTEGRAL, RED DE GAS, CALENTADOR, 56 MTS, ESTRATO 3, PARQUEADEROS COMUNES, UNIDAD ABIERTA, ZONAS VERDES, SALON SOCIAL, JUEGOS INFANTILES, MAY INF: 3234642239</t>
  </si>
  <si>
    <t>806188e5f194f843ddd72f07</t>
  </si>
  <si>
    <t xml:space="preserve">COD: 18416 Magnífico apartamento en venta, zona de gran proyección urbanística, inversión y rentabilidad, cercanía a vías principales, Planteles educativos, comerciales y esparcimiento familiar, maravillosa vista panorámica, área de 45 metros aproximadamente, sector La Aurora en Robledo, piso 12, estrato 3 en Unidad Cerrada. Encontramos en sus espacios zona social de sala comedor, tres alcobas con closet cada una, un baño social enchapado, cabinado en vidrio templado, mueble inferior; funcional cocina integral con barra americana, anaqueles inferiores y superiores, red de gas, zona de ropas y balcón. Piso en porcelanato, pintura en excelente estado.
Parqueadero común y dos ascensores.
Seguridad 24 horas, senderos peatonales, zonas verdes, juegos infantiles, gimnasio y salón social.
(NO INCLUYE MOBILIARIO)
Descripción del sector
Sector conformado de Unidas Residenciales alrededor de la Estación Aurora del Metro Cable, es como una ciudadela donde usted encuentra a su disposición colegios como el Liceo Santa Margarita y la Institución Educativa Ciudadela UVA que es un centro del deporte, recreación y cultura, cercano con fácil acceso al corregimiento San Cristóbal donde encontrará los servicios médicos y todo lo necesario para su abastecimiento si no lo encuentra en los diferentes locales comerciales que hay por toda la zona. Excelente servicio de transporte público hacia la ciudad incluyendo el Sistema Metro, y hacia el occidente de la ciudad por la vía del Túnel de Occidente.
</t>
  </si>
  <si>
    <t>bcb7e182fe0bd42b46be9a21</t>
  </si>
  <si>
    <t xml:space="preserve">Casa de Venta en Aranjuez, Área 112m2, 4 alcobas, 2 baños, cocina integral, 2 closet, vista panoramica, excelente ubicación. Cercano al exito de aranjuez, al parque principal, iglesia, metro plus, buenas rutas de transporte.
Precio de venta $ 280.000.000 
Urve Inmobiliaria Colombia S.A.S
</t>
  </si>
  <si>
    <t>5a2904d3fc98f93dcaf29e65</t>
  </si>
  <si>
    <t xml:space="preserve">Área 100 mts, 4 alcobas, 2 baños, sala comedor, patio, balcón, cocina integral, piso en Baldosa, zona de ropas, parqueaderos comunes.
punto de referencia
Rutas de transporte, cerca de la playa, zona comercial.
</t>
  </si>
  <si>
    <t>0837f5e93525390490762ba4</t>
  </si>
  <si>
    <t xml:space="preserve"> COD: 18409 Cálido apartaestudio en venta, zona con aire campestre, cercanía vía al mar, parque principal, avenida 80, Éxito Robledo, con un área de 42 metros aproximadamente, sector La Pola en Robledo, piso 24, estrato 3 en Unidad Cerrada. Sus dos ambientes nos ofrecen zona social de sala comedor, alcoba con closet, un baño social enchapado, con cortina; práctica cocina integral mixta con anaqueles inferiores y superiores, red de gas, zona de ropas, ventanal. Piso en cerámica, pintura en excelente estado.
Shut de basuras y dos ascensores. 
Seguridad 24 horas, senderos peatonales, zonas verdes, juegos infantiles, cámaras de seguridad, piscina adultos, piscina niños, gimnasio, salón social, kiosco y cancha de microfútbol.
(NO INCLUYE MOBILIARIO)
Descripción del sector
Sector rural muy cercano a la zona urbana de la ciudad, en tal proceso de urbanización que pronto se podrá contar en la zona urbana, vía al mar, cercano al parque Robledo, Colegio Sagrados Corazones, Misioneros de La Consolata, con fácil acceso a la Estación Aurora del Metro Cable, corregimiento San Cristóbal, Túnel de Occidente, con un excelente servicio de transporte público hacia la Estación del Metro y la ciudad, o si lo desea hacia los pueblos cercanos del occidente de la ciudad.
</t>
  </si>
  <si>
    <t>de5102367a97901b406a34f5</t>
  </si>
  <si>
    <t xml:space="preserve">Área 77 m2, 3 alcobas, 2 baños, sala comedor, cocina integral, zona de ropas, balcón, parqueadero privado cubierto.
Porteria las 24 horas, zonas verdes, juegos infantiles, salón social, cancha, piscina, turco, gimnasio.
Cerca a iglesas, supermercados, rutas de trasnporte, universidades.
</t>
  </si>
  <si>
    <t>b44a08ef0bd4ee81b03bbc1c</t>
  </si>
  <si>
    <t xml:space="preserve">Se vende apartamento sector estadio, excelente ubicacion,2 alcobas 2 closets, sala comedor,calentador a gas,,1 patio, coicna integral con red de gas,garaje privado,2 baños ,balcon,piso de retal de marmol, 68 metros.
</t>
  </si>
  <si>
    <t>629fdb61c8c808f585a39052</t>
  </si>
  <si>
    <t>expectacular apartamento ubicado en sector laureles con muy buenas rutas de trasnporte, edificio nuevo, transparenza ll, amplio, comodo, muy buena ilumacion, consta de 3 habitaciones cada una con bao propio, para mayor informacion  asesor Gustavo Alvarado cc: 3006463972, inmobiliaria jairo ochoa</t>
  </si>
  <si>
    <t>343ad1a4bd65d6aced307a5e</t>
  </si>
  <si>
    <t>Apto de 156 mts2( por confirmar con escrituras) con amplios espacios e iluminación natural, fácil acceso y varias rutas de transporte publico e integrado del metro. cuenta con jacuzzi y una vista acogedora para compartir de un agradable ambiente familiar</t>
  </si>
  <si>
    <t>70b749498dc43322ceb9d928</t>
  </si>
  <si>
    <t xml:space="preserve">Apartamento de 89 Mts², cuenta con 3 alcobas cada una con closet, 2 baños, salón comedor, balcón y cocina integral.
Es un cuarto piso sin ascensor, porcelanato, cuenta con parqueadero y cuarto útil.  
Apartamento en unidad cerrada, con portería 24 horas, zonas verdes.
Está ubicado en el barrio buenos aires, con buen transporte público, cerca de supermercado, centro comercial, parques y tranvía.
</t>
  </si>
  <si>
    <t>2450d23315a649dc24099567</t>
  </si>
  <si>
    <t>Codigo Inmueble 5316 COD INTERNO 5316&lt;br&gt;APARTAMENTO 5TO PISO SIN ASCENSOR&lt;br&gt;MUY ILUMINADO AMPLIO&lt;br&gt;Y HERMOSOS ACABADOS</t>
  </si>
  <si>
    <t>700393bf416b5443da280607</t>
  </si>
  <si>
    <t>61.40 M2 distribuidos en 2 alcobas, 2 closet, salón comedor, 2 balcones, 1 baño cabinado en vidrio templado, 1 baño sencillo, cocina integral abierta, mesón en acero inoxidable, piso en cerámica, zona de ropas, red de gas, parqueadero a nivel del ascensor.&lt;br&gt;&lt;br&gt;Unidad cerrada con portería las 24 horas, circuito cerrado de tv, citofono, shut de basuras, ascensor, zonas verdes, juegos infantiles, placa deportiva, salón social, piscina, sauna, turco, zona BBQ, parqueaderos de visitantes.&lt;br&gt;&lt;br&gt;Ubicada cerca a todo, buenas vías de acceso, sector tranquilo.</t>
  </si>
  <si>
    <t>6734ff2914857600d7df23d6</t>
  </si>
  <si>
    <t>Descripción: Amplia e iluminada casa cuenta con espacios de sala comedor, cocina integral,seis habitaciones todas con closet, y seis baños, balcón, dos patios ,  jardines, parqueadero doble.&lt;br&gt;&lt;br&gt;Beneficios de sector: El barrio laureles se caracteriza por ser un sector residencial, muy tranquilo y con flujo contante de transporte publico.&lt;br&gt;*HOME INMOBILIARIA MEDELLIN* Cel: 3107533102- 3219010684</t>
  </si>
  <si>
    <t>35a7c471391a170eba10ffb7</t>
  </si>
  <si>
    <t>sector cristobal la america por el antiguo terminal son 180 mts valor negociable,</t>
  </si>
  <si>
    <t>f024aadfa02ad9bf5fa55417</t>
  </si>
  <si>
    <t>Mattis inmobiliaria le presenta excelente apartamento en el sector de Laureles el cual cuenta amplios espacios y fciles vas de acceso, tres alcobas, tres baos, cocina integral a gas, sala y comedor independiente, todo esto en un solo lugar para vivir con tranquilidad. Llmanos y con gusto lo asesoramos.</t>
  </si>
  <si>
    <t>47e2c21581e4277f76bad1f9</t>
  </si>
  <si>
    <t>Venta de Apartamento de 60 m2, en San Antonio de Prado, sector Pradito, en unidad cerrada, piso 5 sin ascensor, 3 alcobas con closet, 2 baos cabinados, cocina integral, red de gas, sala-comedor, zona de ropas. Unidad muy completa, con Piscina, juegos infantiles, turco, cancha ftbol, saln social, Kiosco BBQ. Cerca a colegios, supermercados, jardines infantiles, tiendas D1. Buenas vas de acceso y rutas de transporte.</t>
  </si>
  <si>
    <t>6feeb48bf0f04898304191dc</t>
  </si>
  <si>
    <t>3 alcobas amplias, 2 baos completos, saln comedor, balcn, red de gas, zona ropas con buena ventilacin, pisos cermica, con buena iluminacin, Alcoba principal con bao y clset, alcobas con clset, con muy buenos acabados.Venta de apartamento en Robledo Kennedy, Medelln, cerca a colegios, unidad Brisas Robledo, buen transporte pblico, sector tranquilo.</t>
  </si>
  <si>
    <t>6724b3036b9da8149fd21f2c</t>
  </si>
  <si>
    <t>caracteristicas: 2 habitaciones, 2 baños, cocina abierte, admon:178.000, area: 47.60 mtrs2, ascensor &lt;br&gt;Código del Inmueble Espacio urbano: 812545</t>
  </si>
  <si>
    <t>94a15ba98b29f73efa808150</t>
  </si>
  <si>
    <t>813-1807 hermosa casa para la venta gangazo sector prado centro cerca a la estación del metro 184 mts cuadrados  con permiso para construir garaje para 2 automóviles con sótano patio grande</t>
  </si>
  <si>
    <t>b06b74e640b6adab69e025a8</t>
  </si>
  <si>
    <t>Área 76 mts , 3 alcobas, 3 closet, 2 baños, sala comedor, cocina integral, red gas, zona de ropas, balcon, piso 4, adm, 50.000, parqueadero. Estrato 5, 4 PISO SIN ASCENSOR</t>
  </si>
  <si>
    <t>3025dcce9b2c9d278ecf4228</t>
  </si>
  <si>
    <t>1)Primer piso&lt;br&gt;Cocina abierta hermosa&lt;br&gt;Despensa&lt;br&gt;Habitación de servicio con baño&lt;br&gt;Zona de ropas super amplia&lt;br&gt;Balcón gigante&lt;br&gt;Ventanas en la cocina&lt;br&gt;Baño social&lt;br&gt;Sala, comedor y zona social super amplia&lt;br&gt;2)Segundo piso&lt;br&gt;Habitación principal con baño hermosa, vestidor y balcón&lt;br&gt;2 habitaciones secundarias con baño cada una y balcón&lt;br&gt;Estudio o zona social&lt;br&gt;Edificio con turco, jacuzzi, juegos infantiles&lt;br&gt;Administración 521.000&lt;br&gt; Contacto :&lt;br&gt;Daniela :3127782136&lt;br&gt;LIli Toro : 3003171797</t>
  </si>
  <si>
    <t>050fb6ce0af3b8a078e4c8eb</t>
  </si>
  <si>
    <t>Cod inmobiliaria: CA-937. Casa unifamiliar en Simn Bolivar - Almera, dos niveles, cuatro habitaciones ms servicio (ppal con bao), tres baos ms social, sala, comedor independiente, cocina muy grande y sencilla, balcn, un parqueadero, bar, patio trasero, como para remodelar o construir. Cerca a la Glorieta de Don Quijote</t>
  </si>
  <si>
    <t>42fb5972ac68480e44642df4</t>
  </si>
  <si>
    <t>Apartamento en piso 7 cuenta con 2 habitaciones 2 baños sala comedor balcón cocina integral piso porcelanato muy iluminado zona tranquila parqueadero y cuarto util</t>
  </si>
  <si>
    <t>e22b80551b683b103e330f1a</t>
  </si>
  <si>
    <t>Área: 120 m2&lt;br&gt;Estrato: 5&lt;br&gt;Sector: Laureles&lt;br&gt;Admon: 430.000&lt;br&gt;Valor: 460.000.000Neg&lt;br&gt;&lt;br&gt;#Descipcion: Amplio apartamento ubicado en el Edificio Matura, cuenta con sala,comedor, cocina integral,balcón,dos baños sociales, tres habitaciones con closet,la principal con baño privado , balcón y vestier.&lt;br&gt;Ademas el apartamento cuenta con parqueadero interno en techado, y cuarto útil&lt;br&gt;&lt;br&gt;#Otros #Servicios:El edificio Matura cuenta con ascensor, seguridad las 24 horas, y circuito cerrado de televisión (CCTV).&lt;br&gt;&lt;br&gt;*HOME INMOBILIARIA MEDELLIN* Cel: 3107533102- 3219010684</t>
  </si>
  <si>
    <t>31986bb78ae17f0da818376b</t>
  </si>
  <si>
    <t>Apartamento para estrenar cuenta con 3 alcobas 2 baños sala comedor balcón cocina integral piso porcelanato puerta de seguridad blindada citofonia virtual parqueadero y cuarto útil excelente ubicación</t>
  </si>
  <si>
    <t>f56c82c4ec032aad6a061566</t>
  </si>
  <si>
    <t>Se vende apartamento en conjunto residencial ubicado en Calasanz cerca al estadio, la cuarta brigada y mercados Madrid; cuenta con las siguientes características 55m2  tres habitaciones, dos baños, dos clóstes, sala comedor, zona de ropas, cocina integral con barra americana, pisos en cerámica, estrato 3, balcón, calentador a gas, puerta de seguridad, piso 15 con ascensor y parqueaderos comunes. La unidad cuenta con piscina, dos canchas, juegos infantiles, zonas verdes y portería.&lt;br&gt;Administración de 134.650 y predial pago para todo el año.</t>
  </si>
  <si>
    <t>42cd80b6a5e4ba70b77b7baf</t>
  </si>
  <si>
    <t>VENTA DE APARTAMENTO EN CONSQUISTADORES &lt;br&gt;&lt;br&gt;Apartamento en venta en edificio con ascensor, con buena iluminación natural, ubicado en el sector de Conquistadores, con 120 m² distribuidos así:&lt;br&gt;&lt;br&gt;*3 habitaciones con closet&lt;br&gt;*3 baños con cabina en vidrio templado y mueble inferior de lavamanos  &lt;br&gt;*Cocina integral con cubierta de gas en cristal templado&lt;br&gt;*Zona de ropas amplia&lt;br&gt;*Espaciosa sala-comedor&lt;br&gt;*Balcón con agradable vista&lt;br&gt;*PARQUEADERO PRIVADOCUARTO ÚTIL&lt;br&gt;&lt;br&gt;Edificio con ascensor, buenas rutas de transporte, colegios, universidades, parroquias, zonas deportivas cerca, rutas de transporte, universidades, parroquias, parques cerca.&lt;br&gt;&lt;br&gt;CÓDIGO VITAE: FC104&lt;br&gt;&lt;br&gt;Si te interesa esta propiedad o quieres conocer opciones similares puedes comunicarte a los siguientes números 301 272 7981/Farley Calvo - 350 676 1371/Paulina Zapata ¡Saludos!</t>
  </si>
  <si>
    <t>ae2cea611fb19ecfee9fb549</t>
  </si>
  <si>
    <t>Codigo Inmueble 594 Apto ubicado en el 5to piso de el conjunto residencial Ceratto, vista hacia atrás (zona verde), excelente distribución y aprovechamiento de espacios, acabados excepcionales.&lt;br&gt;Unidad dotada con todas las comodidades y ubicada al inicio de la loma del indio, de hecho es la segunda unidad, por ende se encuentra cerca a la avenida las palmas, excelente acceso y rutas de transporte .</t>
  </si>
  <si>
    <t>d97393522fddfdd7aba2ec3b</t>
  </si>
  <si>
    <t>Casa en venta en Prado Centro, cerca de la iglesia del Espritu Santo. Casa en en primer nivel, con Parqueadero privado, zona verde y amplios espacios. 6 alcobas 4 de ellas con bao, salon, comedor, estar, patio, terraza con jardn privado, cocina con red de gas, redes de acueducto nuevas y Un stano con solar donde podrs adecuar ms alcobas o lo que ms te gusta. Conoce esta hermosa casa, en un lugar de tradicin, amplios espacios para toda la familia. Casa en excelente estado</t>
  </si>
  <si>
    <t>17dfbcc19af9eee6a27193f1</t>
  </si>
  <si>
    <t xml:space="preserve">Se vende apartamento tercer piso propiedad horizontal.
Comodidades: dos alcobas con clóset, sala de estudio, cocina semi-integral
con cajoneras de madera, salón comedor con barra americana, patio, un
baño cabina, piso y zócalo de cerámica, ventanal grande en la sala y
Una en cada habitación con excelente vista, gran iluminación y
Ventilación natural, totalmente terminado y en perfectas condiciones.
Tipo: Apartamento
Baños: 1
Parqueadero: No
Habitaciones: 2
Metros Cuadrados Totales: 54 m2
Estrato: 2
Piso: 3
Ubicado a pocos metros de la iglesia de las Nieves y a una cuadra del
alimentador. Excelente transporte. Cerca de colegios y supermercados.
Escrituras y certificado de libertad al día. 
</t>
  </si>
  <si>
    <t>bac8192ae4c09e220981b571</t>
  </si>
  <si>
    <t>Casa en venta en Prado Centro, Medelln. Excelente sector cerca a la Clnica del Prado, con rutas de servicio pblico y  estacin del Metro. Cuenta con 8 alcobas habilitadas como oficinas de trabajo, 5 clset, 5 baos reformados, 2 de ellos internos en dos alcobas, sala, comedor, estudio, cocina integral abierta con red de gas, patio, terraza cubierta, parqueadero sencillo cubierto, antejardn. Casa de dos niveles en perfecto estado, con espacios muy amplios; en el momento funcionan oficinas y bodega de insumos, iluminada, con 3 niveles de bodega en la parte trasera y una terraza cubierta, con un frente de 8.64 mts x un fondo de 29.44 mts, pisos en retal de mrmol y cermica.</t>
  </si>
  <si>
    <t>bfc542d8466d3af6727b2e18</t>
  </si>
  <si>
    <t xml:space="preserve">Vendo apartamento en la Castellana, piso 6 con ascensor, tres habitaciones dos baños cocina integral sala comedor y balcón parqueadero cubierto y cuarto util, vigilancia diurna,juegos infantiles y sauna, cerca a la iglesia de santa Gema, y súper mercados olímpica,precio negociable 
</t>
  </si>
  <si>
    <t>b157b7b5628b190c9f55e02c</t>
  </si>
  <si>
    <t>ESPECTACULAR APARTAMENTO CON ACABADOS MODERNOS, ESTRATGICA  UBICACIN Y UNA HERMOSA VISTA A LA CIUDAD EN UNO DE LOS LUGARES APETECIDOS DEL SECTOR. Puntos de referencia: a dos cuadras de la av la 80, a 10 minutos de la estacin del metro Estadio, cerca a: Iglesia, rutas de buses, 3 vas de acceso, supermercados, restaurantes, banco, iglesia, colegio, universidad. El sector se caracteriza por su tranquilidad, por su desarrollo  residencial, fcil rutas de acceso y su estratgica ubicacin.la unidad cuenta con piscina, zonas verdes, turco, sauna, juegos infantiles, saln social, seguridad privada las 24 horas . El  apartamento tiene acabados modernos, tiene 2 habitaciones con excelente espacio y cada uno con closet, 2 baos cabinados, sala comedor, cocina  tipo americano, balcn con una hermosa vista a la ciudad  garaje cubierto y cuarto util. Caractersticas: excelente estado, acabados modernos, sector tranquilo, prima de altura.</t>
  </si>
  <si>
    <t>a83fa0ba890ace43b8992534</t>
  </si>
  <si>
    <t xml:space="preserve">Se vende casa en Alfonso López, Medellín de 115m2 por confirmar en escrituración, ubicada en un excelente punto ya que queda cerca de la autopista norte, Cra 65, terminal del norte, Centro Comercial Florida, almacén D1, supermercados, revuelterias, droguerías, iglesias, colegios, universidades,  zonas deportivas y un gran afluente de transporte público.
</t>
  </si>
  <si>
    <t>f63c131cb10b1c70cbf464ce</t>
  </si>
  <si>
    <t xml:space="preserve">Casa en venta ubicada en Loma de Los Bernal, Medellín, estrato 4. La casa tiene 142 M2 construidos y 16 M2 entre ante jardín, patio de ropas y patio posterior. Esta distribuida en 3 niveles: El primer piso cuenta con salón principal, baño social, cocina integral abierta, comedor, patio posterior, zona de ropas, terraza, 1 garaje cubierto, 1 garaje descubierto, alcoba de servicio con baño. El segundo piso, cuarto principal con closet y baño, balcón, 2 cuartos cada uno con closet, baño de alcobas, biblioteca y el tercer piso es una mansarda muy amplia con posibilidad de convertirla en una alcoba. La unidad cuenta con portería 24 horas, salón social, juegos infantiles, gimnasio y parqueadero de visitantes. PREDIAL: 514.000
</t>
  </si>
  <si>
    <t>fa88950ea34da14ceb77e3ad</t>
  </si>
  <si>
    <t>Apartamento en venta en Laureles Nogal. Acabados de Lujo. Piso en mármol, puerta de seguridad, cajones de la cocina con herrajes Blum. Área 102 M2. 3 habitaciones, 2 con baño. Baño social. Sala comedor. Cocina integral, balcón delantero y trasero. 2 parqueaderos paralelos. 
Salón social. Terraza.</t>
  </si>
  <si>
    <t>b7cfd9248ed8436d280ee58d</t>
  </si>
  <si>
    <t xml:space="preserve"> COD: 18884 Estupendo apartamento en venta, zona de gran proyección urbanística, inversión y rentabilidad, cercanía a vías principales, Planteles educativos, comerciales y esparcimiento familiar, área de 67 metros aproximadamente, sector Rodeo Alto en Belén, piso 31, estrato 4 en Unidad Cerrada. En estos espacios encontramos zona social de sala comedor, tres alcobas con closet cada una, un baño privado y un baño social enchapados y cabinados en vidrio templado; práctica cocina integral mixta con horno, extractor, anaqueles inferiores y superiores, red de gas, zona de ropas y balcón con malla de seguridad. Piso en porcelanato, pintura en excelente estado.
Parqueadero cubierto, cuarto útil, shut de basuras y ascensor.
Seguridad 24 horas, senderos peatonales, zonas verdes, juegos infantiles, cámaras de seguridad, piscina adultos, piscina niños, sauna, gimnasio, salón social, BBQ y placa polideportiva.
(NO INCLUYE MOBILIARIO)
Descripción del sector
Sector que cada día se va llenando cada más de lindas Urbanizaciones residenciales, rodeado de hermosas zonas verdes, con fácil acceso al Mall Santa María Rodeo Alto, Campos de Paz, Instituciones Educativas Capilla del Rosario y José Acevedo y Gómez, centro comercial El Rodeo, avenida Guayabal, avenida 80, excelente servicio de transporte público incluyendo sistema metro en la estación Aguacatala, hacia cualquier punto de la ciudad y municipios aledaños por el sur.
</t>
  </si>
  <si>
    <t>ffbce3e6ce63a4d087614324</t>
  </si>
  <si>
    <t xml:space="preserve">COD: 18887 Magnífico apartamento en venta, linda zona residencial con antejardines y separador arborizado, con cercanía a la Unidad Deportiva, Cerro Nutibara, Clínica Medellín Occidente, estación Fátima del Metro Plus, área de 106 metros aproximadamente, sector Fátima en Belén, 9° piso, estrato 5 en Unidad Cerrada. Sus amplios espacios nos ofrecen zona social de sala comedor, biblioteca, tres alcobas, dos closets, un vestier, un baño privado y un baño social enchapados y cabinados; funcional cocina integral mixta con horno, extractor, anaqueles inferiores y superiores, red de gas, zona de ropas y balcón. Piso en cerámica, pintura en excelente estado.
Parqueadero cubierto, shut de basuras y ascensor. 
Seguridad 24 horas, juegos infantiles, piscina adultos, piscina niños, jacuzzi, sauna, gimnasio y salón social.
(NO INCLUYE MOBILIARIO)
Descripción del sector
Sector residencial cercano a la Unidad deportiva de Belén, Cerro Nutibara, parque principal, Parroquia Nuestra Señora de Fátima, Clínica Medellín, estaciones Fátima y Nutibara del Metro Plus, avenidas 30 y 33, parque Belén Malibú, excelentes vías de acceso y servicio de transporte público.
</t>
  </si>
  <si>
    <t>5b36207cf92e6684a1b6e0cb</t>
  </si>
  <si>
    <t xml:space="preserve">COD: 18897 Maravilloso apartamento en venta, sector de gran proyección urbanística, con cercanía a vías principales arborizadas, planteles educativos, Éxito Robledo y vía al Túnel de Occidente, área de 78 metros aproximadamente, sector San Germán en Los Colores, piso 15, estrato 4 en Unidad Cerrada. Su interior nos ofrece zona social de sala comedor, estudio o biblioteca, tres alcobas con closet cada una, un baño privado y un baño social enchapados, cabinados en vidrio templado, muebles inferiores y calentador de paso; funcional cocina integral mixta con horno, extractor, barra americana, anaqueles inferiores y superiores, red de gas, zona de ropas y balcón. Pisos en porcelanato y madera, pintura en excelente estado.
Parqueadero cubierto, cuarto útil, shut de basuras y ascensor.
Seguridad 24 horas, senderos peatonales, zonas verdes, juegos infantiles, cámaras de seguridad, piscina adultos, piscina niños, duchas, sauna, turco, gimnasio, salón social, BBQ, canchas de fútbol, microfútbol y golfito.
(NO INCLUYE MOBILIARIO)
Descripción del sector
Sector residencial, que poco a poco se ha ido Urbanizando y valorizando, cercano al Colegio Femenino Calasanz, con fácil acceso al Colegio Mayor de Antioquia, Éxito de Robledo, carrera 80, nueva vía hacia el Túnel de Occidente, Éxito Colombia, Centro Comercial El Diamante, con excelente servicio de transporte público hacia cualquier sitio de la ciudad, incluyendo integrados del Metro hacia la estación Floresta.
</t>
  </si>
  <si>
    <t>40829886c41cc6a8bb665ce9</t>
  </si>
  <si>
    <t xml:space="preserve">COD: 18901 Grandiosa casa unifamiliar en venta, tranquila y segura zona residencial con lindos antejardines, cercana a la glorieta y Parroquia Santa Gema, avenidas 33 y 80, La Vaquita, Parque La Castellana, área de 300 metros aproximadamente, sector La Castellana, 1° piso, estrato 5. En sus dos niveles encontramos zona social de sala y comedor independientes, cinco alcobas, un closet, dos baños privados con bañera y mueble inferior y tres baños sociales enchapados y cabinados en vidrio templado; funcional cocina integral mixta con horno, extractor, anaqueles inferiores y superiores, red de gas, zona de ropas y dos balcones, uno hacia el exterior y otro hacia la zona húmeda. Piso en mármol, pintura en excelente estado.
Garaje.
Piscina adultos y niños.
(NO INCLUYE MOBILIARIO)
Descripción del sector
Exclusivo sector residencial cercano a la Iglesia Santa Gema, glorieta 33 con 80, supermercados El Olímpico, La Vaquita, Efecty, Parque La Castellana, Universidad Adventista, Colegio Corazonistas, Edificio Ofix 33,Mall Nueva Villa de Aburrá, fácil acceso al Mall y Éxito Laureles, y hacia cualquier punto de la ciudad, excelentes vías y servicio de transporte público.
</t>
  </si>
  <si>
    <t>a7143cf83663e5bc38f2d8f8</t>
  </si>
  <si>
    <t xml:space="preserve">Venta de apartamento en Laureles, segundo piso, 4 alcobas, alcoba del servicio, biblioteca, cocina integral, área social, zona de ropa, parqueadero doble lineal, cuarto útil (recibe propiedad de menor valor).
</t>
  </si>
  <si>
    <t>95d620c2ab67799c4351a847</t>
  </si>
  <si>
    <t xml:space="preserve">Disfruta de la ubicación de este Apartamento Moderno de 95 m2 en este Edificio en Laureles, un sector tradicional y central en el corazón de la Ciudad de la Eterna Primavera - Medellin, rodeado de la Universidad Pontificia Bolivariana, Carulla Laureles, Supermercado Euro, Spas, Teatros, el Primer Parque de Laureles entre otras cosas que harán de nuestra vida y de nuestra familia algo muy cómodo; un sector inmenso en uno de los centros gastronómicos mas importantes de la Ciudad pues en la zona existen cientos de restaurantes, cafés para pasar la tarde y poder caminar con nuestra mascota si contamos con esa grata compañía. Este apartamento integra la cocina al salón comedor para pasar un rato agradable con familia y amigos, su hall me lleva hacia cualquiera de las 3 habitaciones y si deseo tener un espacio de trabajo tranquilo, este apartamento cuenta con un área destinada para tal fin. Si deseas conocerlo CONTACTA a tu Agente Profesional Inmobiliario, este te brindara toda la información para que tomes una excelente decisión.
</t>
  </si>
  <si>
    <t>289c925986c58cb06d41e04b</t>
  </si>
  <si>
    <t xml:space="preserve">penthouse para estrenar con acabados de lujo, espacios muy amplios, todas las alcobas tienen baño,  tiene terraza, parqueadero doble y cuarto util. cerca al 2 parque de laureles
</t>
  </si>
  <si>
    <t>1f829e1cbd0469e5a4bd665c</t>
  </si>
  <si>
    <t>Mattis inmobiliaria le presenta, excelente apartamento en un punto muy central del sector de la castellana, cuenta con un rea de 60m2, 3 alcobas con closet, 2 baos, sala-comedor, cocina integral con red de gas, zona de ropas-patio. La unidad tiene parqueadero cubierto y cuarto til, ubicado en un primer piso, edificio sin ascensor, el cual se renta y se vende amoblado teniendo buena rentabilidad.Llmanos y con gusto lo asesoramos.</t>
  </si>
  <si>
    <t>be9288c8fc97921c7498e75e</t>
  </si>
  <si>
    <t>Mattis Inmobiliaria te invita a conocer apartamento de construccin tradicional, en sus 92 metros cuadrados cuenta con cuatro habitaciones de amplio espacio interior, dos baos, cocina integral, sala comedor de amplio espacio interior para compartir con amigos y familiares, balcn para un iluminacin natural, zona de ropas y parqueadero. La unidad cuenta con vigilancia las 24/7., zonas verdes y de mascotas, cancha deportiva y juegos infantiles. Cuntanos cules son tus necesidades y las de tu familia, y te ayudaremos a encontrar el inmueble ideal.</t>
  </si>
  <si>
    <t>0ca2b7315c65c3a044c42c0c</t>
  </si>
  <si>
    <t>Venta apartamento Bello Panamericana, Antioquia. Ubicado a 400 mts de la estación del metro y puerta del norte frente al polideportivo de Bello. Con un área de 68 mts2 3 alcobas con closeths salón comedor 2 baños 1 vestir cocina integral todo totalmente con acabados modernos nivel 9 con ascensor estrato 3 porteria 24 horas parqueadero privado cubierto edificio con todas las atracciones modernas del momento. Vista en los dos balcones hacia el cerro quitasol. Precio negociable.</t>
  </si>
  <si>
    <t>1c8e64a18c13ed7cee79e90b</t>
  </si>
  <si>
    <t xml:space="preserve">Cómodo apartamento con garaje y cuarto útil. 3 niveles 2 habitaciones un estudio.
Cerca facil acceso a trasnporte pública.
</t>
  </si>
  <si>
    <t>38f85d1f3ed169518cdf644e</t>
  </si>
  <si>
    <t xml:space="preserve"> COD: 19256 Estupenda casa unifamiliar en venta, zona campestre con extensa naturaleza a su alrededor para disfrutar del aire puro, especial para el deporte y esparcimiento familiar, fácil ingreso vehicular, área de 88 metros aproximadamente, sector La Colina en Guayabal, 1° piso, estrato 3 en Unidad Cerrada. Sus iluminados dos niveles, nos ofrecen zona social de sala comedor, tres alcobas con closet cada una, un baño privado y un baño social enchapados y cabinados en acrílico; funcional cocina integral mixta con horno, extractor, anaqueles inferiores y superiores, red de gas, patio, zona de ropas, terraza y ventanal. Piso en baldosa, pintura en excelente estado. 
Parqueadero común.
Seguridad 24 horas, zonas verdes, juegos infantiles, piscina adultos, piscina niños y salón social.
(NO INCLUYE MOBILIARIO)
Descripción del sector
Sector residencial cercano a Campos de Paz, Institución Educativa José Acevedo y Gómez, cancha San Rafael, avenidas Guayabal y 80, Mall El Rodeo, Clínica Las Américas, Mall La Mota, fácil desplazamiento hacia la estación Aguacatala del Metro y municipio de Itagüí, excelentes vías de acceso y servicio de transporte público.
</t>
  </si>
  <si>
    <t>a6de7e066632a99d340100ac</t>
  </si>
  <si>
    <t>Venta de apartamento en edificio ubicado en Laureles cerca al Segundo Parque y Mall Laureles. 
Edificio de 8 pisos; 2 apartamentos por piso
Administración: $307.000
Predial: $ 386.000 trimestral
Parqueadero y útil integrado
3 alcobas + servicio
Baño y vestier en alcoba principal
Baño auxiliar
Espacio para biblioteca o estudio
Cocina remodelada hace 1 año
Semi abierta
Mesón acero inoxidable
Estufa a gas 
Libre de Hipoteca
Calentador de paso
Zona de ropas amplia
Mirador y ventanales 
Closet en cada alcoba
Piso en cerámica
20 años 
Cornisas molduras 
Persianas 
Hall alcobas 
El edificio cuenta con portería 12 horas.
Parqueadero muy amplio
Shut de basura
Patios y terraza
Cámaras de vigilancia
Ascensor</t>
  </si>
  <si>
    <t>9dc39298cf8792ef795a3397</t>
  </si>
  <si>
    <t xml:space="preserve">COD: 19241 Excelente apartamento en venta, zona campestre con establecimientos comerciales, vías principales, Instituciones Educativas y Parroquias a su alcance, maravillosa vista panorámica, área de 73 metros aproximadamente, sector Calasanz, 6° piso, estrato 4 en Unidad Cerrada. Inmueble con excelente iluminación natural y en su interior encontramos zona social de sala comedor, tres alcobas, cada una con closet, un baño privado y un baño social enchapados, cabinados en vidrio templado, uno de ellos con mueble inferior; funcional cocina integral con barra americana, anaqueles inferiores y superiores, red de gas, zona de ropas, balcón y ventanales. Modernos acabados, piso en porcelanato, pintura en perfecto estado.
Parqueadero cubierto, cuarto útil, shut de basuras   y ascensor.
Seguridad 24 horas, juegos infantiles, cámaras de seguridad, juegos infantiles, piscina adultos, piscina niños, sauna, gimnasio, salón social y BBQ.
(NO INCLUYE MOBILIARIO)
Descripción del sector
Sector residencial, tranquilo y seguro, rodeado de grandes urbanizaciones y zonas verdes arborizadas, cercano a la Subestación EPM, tiendas, supermercados, con fácil acceso al Colegio Calasanz, avenidas 80 y Colombia con todos sus servicios comerciales, financieros y recreativos, estaciones Floresta y Santa Lucía del Metro, excelentes vías de acceso y servicio de transporte público, con rutas de la Salud, Calasanz Boston, Floresta por San Juan, circular Coonatra.
</t>
  </si>
  <si>
    <t>63f85d79bcc2bf10b4897569</t>
  </si>
  <si>
    <t xml:space="preserve">Hermoso apartamento con lindos acabados con 2 meses de construido. Area 100 metros, 3 alcobas, 2 baños, patio, zona de ropas independiente, 2 balcones, parqueadero, piso 2 con ascensor.  Sector residencial, muy plano, cerca a iglesia, al futuro tranvia y supermercados.
Edificio con video portero, circuito cerrado de tv,  apartamento por piso, rampa vehicular. Ubicado a media cuadra de la avenida 80 y cerca a colombia con la 80.
</t>
  </si>
  <si>
    <t>d33c13c83a1764ed981e1046</t>
  </si>
  <si>
    <t xml:space="preserve">venta Apartamento 74m2, segundo piso con balcón, sala, comedor, tres alcobas, dos closet, dos baños, cocina semi integral parqueadero cubierto, la unidad cuenta con zonas verdes, placa deportiva, zona de juegos infantiles, portería 24 horas, CCTV, predial $117.303 apartamento más $21.245 del parqueadero, administración $212.000 , el apartamento se encuentra en estado original habitable, tiene buenas rutas de buses de Robledo, San Cristóbal y alimentadores del metro, a media cuadra de la universidad Nacional, y varias instituciones educativas, cercano a clínicas, éxito de Robledo Pedido $210.000.000
</t>
  </si>
  <si>
    <t>7259b2bfd91faf308341366f</t>
  </si>
  <si>
    <t xml:space="preserve">Casa remodelada ubicada en segundo piso en Laureles. Área 225 metros, 4 habitaciones, 4 baños, Cocina integral, Parqueadero doble, 2 balcones, patio.
</t>
  </si>
  <si>
    <t>70314f95b5747e2525499965</t>
  </si>
  <si>
    <t xml:space="preserve">Vendo Excelente casa en tercer piso, con terraza y posibilidad de ampliación. barrio Las Mercedes frente a la escuela San Roberto de la Ermita. 6 metros de frente por 30 metros de fondo. Consta de 3 alcobas amplias, mansarda o estudio, cocina interal, sala y comedor independeintes, balcon, patios, 2 baños. terraza para ampliación o construir cuarto piso. Cerca al castillo, Villa de la Aburra y centro comercial los Molinos y , Colegio Salesiano
</t>
  </si>
  <si>
    <t>35225654da5b2fdc59965f07</t>
  </si>
  <si>
    <t xml:space="preserve">Venta casa unifamiliar, Estadio esquina, detras del San Ignacio en dirección a la calle Colombia, sector estrategico para hostal, I.P.S., oficinas, casa de retiro para adulto mayor, area de lote 258 metros, construido aproximadamente 400 metros. Consta de 5 alcobas, 5 baños, 2 patios, 2 garages, cocina sencilla, zona de ropas, alcoba de servicio, 2 salas, comedor, biblioteca. Todo repartido en 2 niveles.   precio venta $1.200.000.000
excelente transporte, cerca de la estacion Suramericana y Estadio. Exito de Colombia, Colegio San Ignacio, Avenida Colombia, instituciones de salud,
</t>
  </si>
  <si>
    <t>7edfd65f27eedcd44784b257</t>
  </si>
  <si>
    <t>Se vende apartamento en Edificio, Barrio Santa Teresita sector La Almería, es segundo piso sin ascensor, cuenta con un área de 95 m2 distribuidos en 3 alcobas cada una con closet, 2 baños, salón comedor amplio, cocina integral con red de gas, zona de ropas, balcón y parqueadero para carro. Ubicado en sector muy tranquilo y con parque natural al frente.</t>
  </si>
  <si>
    <t>7c3ec6fa62195725f8fa5576</t>
  </si>
  <si>
    <t>Se vende apartamento primer piso   parqueadero acondicionado como apartaestudio en el barrio La América cerca a Unidad deportiva La Floresta, cuenta con un área de 103 m2 en total distribuidos en 3 alcobas, 2 baños, 2 closet, patio, sala comedor, cocina integral y parqueadero cubierto</t>
  </si>
  <si>
    <t>8e24b5c2830af2d85265cfe2</t>
  </si>
  <si>
    <t>Apartamento en venta Loma del indio, 
68 metros
3 habitaciones
2 baños
Parqueadero
Cuarto útil
Ubicado en urbanización cerrada, con piscina para adultos y niños, turco, sauna, jacuzzi, juegos infantiles, salones sociales, auditorio,Cancha de squash y amplias zonas verdes. 
Excelente ubicación.</t>
  </si>
  <si>
    <t>7390e477666d3357a2197443</t>
  </si>
  <si>
    <t>ESTRENAR, apartaestudio  en edificio sector San Javier sobre calle San Juan, piso 2 consta de:  Un saln con divisin para alcoba con closet, 1 bao, cocina integral, zona ropas, cermica, balcn, parqueadero moto y bicicleta, citofonia, ascensor, circuito cerrado tv, rutas de bus, cerca a estacin metro San Javier,Excelente ubicacion info 3182066519  inmobiliaria</t>
  </si>
  <si>
    <t>4ccc03a5c0296c94b94bed4c</t>
  </si>
  <si>
    <t xml:space="preserve">Apartamento en excelentes condiciones, con muy buena ubicación en la Loma del Indio, facil acceso a transporte público y zona muy tranquila.
Una hermosa vista al bosque y a la ciudad, cuenta con 1 cuarto útil y un parqueadero doble lineal.
Zonas sociales muy completas para niños y adultos: sauna, turco, piscina con carril de nado, piscina de niños, un amplio y completo salón social.
</t>
  </si>
  <si>
    <t>c648de82a2080a87be18c082</t>
  </si>
  <si>
    <t>aparta estudio en edificio, sector zona centro, maracaibo cerca a torres de bombona y el palo, piso 18, consta de: sala, 1 alcoba independiente, 1 bao, integral, red gas, zona ropas, calentador, cermica, no garaje, vista al sur y occidente, portera 24 horas, rutas bus, info 3182066519 inmobiliaria (ocupa inquilino)</t>
  </si>
  <si>
    <t>929548a730706164e2683059</t>
  </si>
  <si>
    <t xml:space="preserve">Desocupada, para entrega inmediata
Casa ubicada en loma de los bernal,  en unidad de solo 78 casas, cerca de todo.  
La casa tiene un área de 150 M2, son 3  niveles, 4 habitaciones más estudio, 4 baños, 2 de las 4  alcobas son principales con baño privado uno con bañera y otro con jacuzzi, 2 parqueaderos cubiertos y cuarto útil grande, esto la diferencia de las demás casas.  
La unidad tiene portería 24 horas y rondero más empleados de oficios varios.
En zonas comunes la unidad tiene piscina para adultos y niños, juegos, salon social y zonas verdes
Predial $310,000 Trimestral 
</t>
  </si>
  <si>
    <t>d0874ad136078a0e86d4325f</t>
  </si>
  <si>
    <t>Venta apto en unidad cerrada, parqueaderos comunes, porteria 24 horas, 3 habitaciones, 1 bao, mezzanine, 3 closet</t>
  </si>
  <si>
    <t>fa43475d438ab90884b6651d</t>
  </si>
  <si>
    <t>Venta apto para estrenar, 3 alcobas, piso en madera laminada, totalmente terminado, zonas comunes, piscina adulto y nios, solarium, amplias zonas verdes, vista al interior y exterior de la unidad, parqueadero cubierto</t>
  </si>
  <si>
    <t>1fddb621470534dde7772a61</t>
  </si>
  <si>
    <t xml:space="preserve">Sea Confiable inmobiliaria vende apartamento  remodelado de 65 M2 en Robledo Medellïn, en sector Ferrini, Loma de Los Seminarios, Apartamento en sitio tranquilo, ambiente familiar y seguro, donde podrán disfrutar  todos los miembros de su familia. Unidad cerrada con vigilancia privada las 24 horas. El área social cuenta con parque infantil, cancha, salón social grande y zonas verdes. Parqueadero privado y para visitantes. El apartamento tiene tres alcobas, dos baños, sala comedor, cocina integral, zona de ropas, habitaciones con clósets. Si desea visitar este inmueble, contáctenos que con gusto lo atendaremos.
</t>
  </si>
  <si>
    <t>84b3b213c6da039a682093f6</t>
  </si>
  <si>
    <t xml:space="preserve">Venta apartamento en unidad cerrada. Cerca encontrarás Merkepaisa, éxito, mall, restaurantes, lavandería, gimnasio, centro comercial el diamante, colegios, universidades. A tres cuadras de la unidad deportiva Atanasio Girardot. Vías con ciclo ruta. Muy buen transporte público. La unidad cuenta con servicio de portería 24 horas, piscina, sauna, salón social, ascensor. No le da el poniente 
3 alcobas con closet 2 baños Sala comedor Cocina integral Parqueadero cubierto.
</t>
  </si>
  <si>
    <t>11b2d023f2906078fb021862</t>
  </si>
  <si>
    <t>VENTA APARTAMENTO EN MEDELLÍN LOMA DE LOS BERNAL UNIDAD RESIDENCIAL PARQUEADEROS COMUNESExcelente ubicación</t>
  </si>
  <si>
    <t>5409695f505017434b390cb9</t>
  </si>
  <si>
    <t>Se Vende Casa 74 mts, unidad cerrada, sala-comedor, cocina integral, red de gas, calentador de agua, instalacin para lavadora, zona de ropas, 3 alcobas, 3 closets, 2 baos, pisos en cermica, balcn, juegos infantiles, cancha deportiva, saln social, portera 24 horas, buen sector, fcil acceso al transporte.</t>
  </si>
  <si>
    <t>6eb1587c93c3c4892350c559</t>
  </si>
  <si>
    <t>Se Vende Apartamento 65 mts, unidad cerrada, sala-comedor, 2 alcobas, 2 closets, 2 baos cabinados, zona de ropas, pisos en baldosa, cocina integral, red de gas, calentador de agua, instalacin para lavadora, juegos infantiles, zonas verdes, parqueadero comn, portera 24 horas.</t>
  </si>
  <si>
    <t>8c99d5a7b5f4d3441535cf1f</t>
  </si>
  <si>
    <t>COD.CA0099-603,Se vende casa en el sector de laureles, cuenta con 4 alcobas, 2 baos, 1 parqueadero, es una casa duplex muy comoda con un area de 250m2</t>
  </si>
  <si>
    <t>3281c8c631a29f64983b9f8f</t>
  </si>
  <si>
    <t>Se Vende Apartamento de 60 mts, mas 25 mts de terraza, unidad cerrada, sala comedor, 2 alcobas, 2 closets, 2 baos cabinados, zona de ropa, cocina integral, red de gas, piso en cermica y mrmol, ascensor, gimnasio, juegos infantiles, zonas verdes, cancha, piscina, turco, parqueadero cubierto, saln social, shut de basuras, portera 24 horas, buen sector, fcil acceso al transporte.</t>
  </si>
  <si>
    <t>572490614ffe6f42b08fc01b</t>
  </si>
  <si>
    <t>Se Vende Apartamento de 75 mts, unidad cerrada, sala comedor, 3 alcobas, 3 closets, 2 baos cabinados, zona de ropa, cocina integral, red de gas, piso en cermica, 2 balcones, ascensor, gimnasio, juegos infantiles, zonas verdes, cancha, piscina, parqueadero cubierto, saln social, shut de basuras, portera 24 horas.</t>
  </si>
  <si>
    <t>bc5649713675973d28d99aa1</t>
  </si>
  <si>
    <t>Venta de casa unifamiliar en San Pablo, Guayabal de 132 M2. Consta de 4 alcobas, 2 baos, cocina integral, patio, parqueadero cubierto. Cercano al zoolgico Santa F</t>
  </si>
  <si>
    <t>9a06f108b130d0f32b1cd9b3</t>
  </si>
  <si>
    <t>Hermoso Apto con acabados de lujo.
Unidad cerrada con portería 24 horas ,piscina,turco,sauna,juegos infantiles ,salón  social,placa  deportiva ,zonas verdes.
Hermosa vista  ala ciudad .Cerca al Euro de los Bernal ,la Motar,rutas alimentadoras Metro.</t>
  </si>
  <si>
    <t>75da23cd7040e7c33e40fc37</t>
  </si>
  <si>
    <t>SE VENDE APARTAMENTO EN CALAZANS en Medellín - Antioquia</t>
  </si>
  <si>
    <t>9b0892b90304f8619be68dff</t>
  </si>
  <si>
    <t xml:space="preserve">Venta Casa Unifamiliar Simón Bolivar, Medellín 
210 M2 distribuidos en 4 alcobas, 3 closets, 1 vestier, sala, comedor, star, 4 baños cabinados en acrílico, cocina integral abierta, mesón en acero inoxidable, piso en porcelanato, patio, antejardín, zona de ropas, red de gas, garaje con puerta electrónica.
Fácil acceso a transporte público, ubicado cerca de supermercados, establecimientos comerciales, parques, colegios, universidades, iglesia la chinca, sector residencial.
Apta para construir edificio.
Inmobiliaria Proser
</t>
  </si>
  <si>
    <t>8df9b4c66a8b760f7742f56b</t>
  </si>
  <si>
    <t xml:space="preserve">Clásico lujoso y elegante apartamento en los balsos, cerca a El Tesoro, a pocos metros de la transversal superior. Edificio con generosas zonas comunes, jardines, piscina, club house, parqueaderos de visitantes y Porteria 7x24. Apartamento en 9o piso, 3 ascensores, gran salón principal, comedor independiente, piscina privada, sauna y turco. Cocina integral con isla, despensa, zona de ropas y doble alcoba de servicio, salón múltiple y alcoba de huéspedes con baño y vestier. Estar de alcobas, baño social, 4 alcobas con baño y vestier, la principal con oratorio y estudio. 4 parqueaderos, cuarto útil y cuarto de conductores con baño. 
Precio de Venta $2.800.000.000 - 
Arriendo Mensual (Amoblado) $15.000.000
Administracion: $2.100.000
Predial: $4.000.000 trimestrales.
#vender #apartamento #medellin #coldwellbanker #gestioninmobiliaria
</t>
  </si>
  <si>
    <t>ea8115668993a34d74e16c95</t>
  </si>
  <si>
    <t>Apartamento en Venta Laureles Medellin Zona 3 - Laureles 1 piso, 160 metros, 3 alcobas con closet, 3 baos,alcoba de servicio con bao, cocina integral, pisos de baldosa de granito, garaje doble lineal, cuarto util. Ascensor, porteria diurna, salon social.Cerca Iglesia Santa Teresita, muy central.Arrendamientos Promobienes Ltda 2500481Alberto Velez M. 3116350819</t>
  </si>
  <si>
    <t>961c58fd46547304c7af607d</t>
  </si>
  <si>
    <t>Venta de apartamentos de 38 M2  en edificio de una Torre con 2 ascensores y portera 24h, Consta de Sala comedor, 2 alcobas con clset, cocina semi integral y un bao cabinado. A una cuadra de la Estacin Metro Santa Luca. Torre de 17 pisos. Excelentes terminados, cercano a comercio y colegios con excelente transporte pblico.</t>
  </si>
  <si>
    <t>b0f0a4482c3c627281032ddf</t>
  </si>
  <si>
    <t>Apartamento de 52m2, 1 habitación con armario, estudio, 2 Baños, parqueadero y cuarto útil. 
Unidad cerrada con portería 24 horas, salón social, cancha sintética, zona húmeda con turco y piscinas climatizadas para adultos y niños, BBQ, Gimnasio, juegos infantiles con muro de escalar, tienta café.
Cerca al Euro, mall comercial, iglesia, canchas, Colegio padre Mayaneth, San Carlos, La Inmaculada, rutas de transporte público.</t>
  </si>
  <si>
    <t>bab3dbd6435bca46d8a89dbf</t>
  </si>
  <si>
    <t xml:space="preserve">Área 70 mts, 3 alcobas, 2 baños, sala comedor, cocina integral, calentador a gas, piso en cerámica, zona de ropas, parqueaderos comunes.
Portería 24 horas, salón social, juegos infantiles, zonas verdes.
Cerca de la terminal de transporte Norte, a la estación del metro Caribe, cerca al Hospital Pablo Tobón Uribe, a la Clínica UPB, Cardiovascular, Tecnológico de Antioquia, Parque Comercial Florida.
</t>
  </si>
  <si>
    <t>9e8b8dec7b21cdaa43e14e55</t>
  </si>
  <si>
    <t>Apartamento, florida ,nueva ,excelente ubicacin ,rea 87 mt 2 , balcn ,sala comedor ,cocina integral ,piso cermica ,red de gas, estrato 4 , parqueadero, ascensor ,muy  iluminado  buena vista ,2 baos enchapados cabinados ,shuf de basuras ,parqueadero, portera 12 horas,cerca a comercio,tiendas,transporte mini mercados,iglesia colegios,la 70 ,metro,estadio,parque.</t>
  </si>
  <si>
    <t>34732e97a1f7fb8895c3881c</t>
  </si>
  <si>
    <t>La propiedad está localizada exactamente en el sector Simón Bolivar. Cercano a: Colegio Ateneo Horizontes, Museo Madre Laura y Colegio Liceo América. &lt;br&gt;&lt;br&gt;Tiene un área de 82mts2 aproximadamente,ubicado en un quinto piso que es como si fuese el tercero ya que los primeros pisos se encuentran en el sótano; y consta de: 3 habitaciones, 2 baños cabinados, cocina integral con red de gas, sala-comedor, zona de ropas independiente, parquedero cubierto privado. &lt;br&gt;&lt;br&gt;La copropiedad cuenta con portería 24 horas, canchas, piscina climatizada, gimnasio, senderos peatonales y parques infantiles.&lt;br&gt;&lt;br&gt;Predial trimestral: 290.000&lt;br&gt;Administración: 206.000&lt;br&gt;&lt;br&gt;Para más información&lt;br&gt;Celular en Colombia: 310 504 7543- 310 275 68 11&lt;br&gt;Teléfono fijo: 232 5986&lt;br&gt;Inmobiliaria ZAR S.A.S</t>
  </si>
  <si>
    <t>b81e7c0a458d6ed61b4c5971</t>
  </si>
  <si>
    <t>Situado en la Loma del Barro y es cercano a: Parroquia del Sagrado Corazón de Jesus, Colegio Leonardo da Vinci y a unos cuantos minutos de Estadio Polideportivo Sur.&lt;br&gt;&lt;br&gt;Tiene un área de 75mts2 aproximadamente, ubicado en un tercer piso y consta de: 3 habitaciones, 2 baños, cocina integral con red de gas, zona de ropas, sala-comedor, balcón, parquedero y cuarto útil.&lt;br&gt;&lt;br&gt;La copropiedad cuenta con piscina, gimnasio, juegos infantiles, zonas verdes y porteria 24 horas.&lt;br&gt;&lt;br&gt;Para más información&lt;br&gt;Celular en Colombia: 310 504 7543 -310 2756811&lt;br&gt;Teléfono: 232 5986&lt;br&gt;Inmobiliaria ZAR S.A.S</t>
  </si>
  <si>
    <t>6fbf29a22411b72e7ef53200</t>
  </si>
  <si>
    <t xml:space="preserve">Apartamento de 72 Mts², cuenta con 3 alcobas cada una con closet, 2 baños, salón comedor, ventanal vidriera, cocina integral y zona de ropas. Parqueadero. Apartamento en cuarto piso sin ascensor, unidad cerrada completa, con piscina, salón social, portería 24 horas, zonas verdes.
Está ubicado en el sector de Calasanz parte baja, con buen transporte público, cerca de supermercado, futuro centro comercial, parques.
</t>
  </si>
  <si>
    <t>4913de13fd32d36138fa9ef3</t>
  </si>
  <si>
    <t xml:space="preserve">COD.17322 
Ideal apartamento en venta, hermosa y tranquila zona campestre rodeada de verde naturaleza y aire puro, con fácil acceso a todos los servicios necesarios para una excelente calidad de vida, maravillosa vista panorámica, área de 45 metros aproximadamente, sector Las Margaritas en Robledo, piso 28, estrato 2 en edificio.  En su interior encontramos zona social de sala comedor, tres alcobas, un baño social enchapado y cabinado, calentador de paso; práctica cocina integral con extractor, anaqueles inferiores y superiores, red de gas, ventanal. Piso en cerámica, pintura en excelente estado.
Parqueadero cubierto, parqueadero común, shut de basuras y cuatro ascensores.
Seguridad 24 horas, senderos peatonales, zonas verdes, juegos infantiles, cámaras de seguridad y salón social.
(NO INCLUYE MOBILIARIO)
Descripción del sector
Sector residencial semi rural de ambiente campestre, cercano al Centro de Salud Las Margaritas, Parroquia Santa Margarita María, Liceo Santa Margarita, vía Medellín San Jerónimo, estación Vallejuelos del Metro Cable, quebrada La Iguaná, excelente servicio de transporte público hacia el centro de la ciudad.
</t>
  </si>
  <si>
    <t>cd8513a238d2ff90f976877a</t>
  </si>
  <si>
    <t xml:space="preserve">Encantador apartamento remodelado con bonitos acabados, goza de buena iluminación ubicado en zona tranquila y segura de la Ciudad, cerca a la biblioteca pública piloto nos ofrece espacios muy agradables,  piso 4 sin ascensor, con vigilancia privada, acceso por dos zonas, patio área común con otras Torres, son 130 mt2 distribuidos en una hermososa cocina integral en isla , sala, comedor, balcon, 3 baños cabinados en vidrio templado, 4 habitaciones con closet, zona de ropas y parqueadero cubierto.
</t>
  </si>
  <si>
    <t>a447763f4cbbd4010c3bbae1</t>
  </si>
  <si>
    <t>Casa unifamiliar en venta en Beln Las Violetas con posibilidad de ampliacin de tercera planta, ubicada en unidad residencial con portera las 24 horas. Parqueadero cubierto, 3 alcobas, 3 closets, 2 baos (1 remodelado para estrenar), red de gas con  calentador, cocina integral remodelada para estrenar, sala amplia con ventanal, primer piso en porcelanato, segundo piso en baldosa, iluminacin LED en primer piso. Puede usar la va externa de la casa como segundo parqueadero. La unidad est plenamente arborizada y cuenta con saln social, juegos infantiles, saln de gimnasio y zonas verdes. Para mas informacin al mvil 3134355986.Video del inmueble en el enlace:https://youtu.be/LF44dokRaj8</t>
  </si>
  <si>
    <t>78a0be660f30a18b0dbf703f</t>
  </si>
  <si>
    <t>vendo casa 1er. piso bien iluminada y amplia en villa hermosa a 2 cuadras del parque de villa hermosa. Área aprox.  120 m2.  4 alcobas con sus respectivas puertas 3 closet  sala comedor cocina semi.integral 2 baños ( 1 privado ) piso ceramica nuevo zonas de ropas amplio patio lavadero papeles al día  precio 190.000.000 Roberto 3113551518</t>
  </si>
  <si>
    <t>668e309eaebe187435347de1</t>
  </si>
  <si>
    <t>En venta Hermoso apartamento en Laureles Conquistadores,a una cuadra del centro comercial unicentro y una cuadra de la avenida 33, es un  piso sptimo con ascensor, con un rea de 130 m2 distribuidos en:3 habitaciones con closet, 3 baos cabinados, sala - Comedor, cuarto de ropa y parqueadero sencillo y cuarto til, 18 metros de terraza y balcn,  grandes espacios, es muy ventilado e iluminado,es solo un edificio, Administracin $291.000. Impuesto predial:$586.000 trimestral, Precio:$586.000.000.Telfono Colombia/whatsapp +573182812296 / +573167764819 US phone: +1  44 http://</t>
  </si>
  <si>
    <t>7dd1ed5dc752aacf1761e284</t>
  </si>
  <si>
    <t xml:space="preserve">Nuevo, un espacio abierto con, un baño, cocina integral con barra americana, zona de ropas, balcón amplio, , garaje y util
Area 40m2
admon: $200,000
Pedido de venta $315,000,000
CORTES PROPIEDAD RAIZ
www.cortespropiedadraiz.com.co
móvil 301 632 73 05
</t>
  </si>
  <si>
    <t>1c32630af1c3f90bd70b2e27</t>
  </si>
  <si>
    <t xml:space="preserve">Área 96m2, piso 18, 3 alcobas, 2 baños, sala comedor, cocina integral, red de gas, balcón, piso porcelanato, alcoba que tiene uso de cuarto útil, parqueadero. Vista a la ciudad.
Unidad con portería 24 horas, ascensor, piscina, juegos infantiles, gimnasio.
Ubicado cerca de la I.U Salazar y Herrera.
</t>
  </si>
  <si>
    <t>c2679139f6b0e8ed2f072f41</t>
  </si>
  <si>
    <t xml:space="preserve">    Excelente ubicación, sector primer parque de Laureles.   
    Apartamento en segundo piso.
    Cerca a Universidades, Colegios, Centros Médicos, locales y centros comerciales.
    Excelentes vías de acceso.
    Zona con presencia de Naturaleza.
    Iluminado y generosos espacios internos.
    Sala y comedor en dos ambientes totalmente independientes.
    Cocina semi-integral con barra que da al comedor + Gas Natural.
    Área de ropas.
    Cuatro habitaciones, 3 de ellas con closet fijo, el otro con closet tipo mueble.
    Dos baños con excelentes acabados (unidad sanitaria y ducha en cada uno).
    Parqueadero bajo techo.
    Puerta, sistema de cierre y motor del garaje actualizados hace un año.
    Edificio cuenta con citofonía y sistema de Cámaras con visualización vía celular o internet.
    Apartamento con puerta de Seguridad.
    Sistema de alcantarillado del Edificio cambiado totalmente el pasado noviembre.
    El apartamento cuenta con tubería de acueducto en cobre.
    Buenos vecinos.
</t>
  </si>
  <si>
    <t>00dd7e9693590f7a98d4b2a5</t>
  </si>
  <si>
    <t>Mattis Inmobiliaria te presente enigmtico y elegante apartamento de elegancia absoluta, en sus 86 metros cuadrados cuenta con 4 habitaciones de amplio espacio interior, , 2 baos cabinados, sala y comedor para compartir con familiares y amigos, cocina integral para crear recetas en familia, iluminacin natural al interior que armoniza con tu estilo de vida y zona de ropas. Contactamos para brindarte toda la informacin de esta propiedad.brindarte toda la informacin de esta propiedad.</t>
  </si>
  <si>
    <t>28ea3435d1b50e5e93ff9206</t>
  </si>
  <si>
    <t>El inmueble queda cerca a: cementerio de Belén, colegio Bethlemitas, iglesia santa teresita del niño Jesús, parque de la 32.&lt;br&gt;&lt;br&gt;Tiene un área de 37 mts2 aproximadamente, consta de: 1 habitaciones con closet, 1 baño cabinado en vidrio, cocina semi-integral y red de gas, sala comedor, piso en cerámica. &lt;br&gt;&lt;br&gt;SEO:&lt;br&gt;vendo apartaestudio en laureles&lt;br&gt;venta apartaestudio en laureles&lt;br&gt;se vende apartaestudio en laureles&lt;br&gt;vendo apartaestudio&lt;br&gt;venta apartaestudio &lt;br&gt;se vende apartaestudio&lt;br&gt;&lt;br&gt;Para más información&lt;br&gt;Celular en Colombia: 310 504 7543 -310 2756811&lt;br&gt;Teléfono: 232 5986&lt;br&gt;Inmobiliaria ZAR S.A.S</t>
  </si>
  <si>
    <t>311b8e0ae6615f43af6ede45</t>
  </si>
  <si>
    <t>Baños: 2, Closets: 3, Instalación de Gas: Red, Juegos Infantiles, Parqueadero de Visitantes, Patios: 1, Placa Polideportiva, Portería: 24 horas, Salas Comedores: 1, Salón Social, Terraza, Tipo Cocina: Integral, Tipo de Piso: Cerámica, Zona de Ropas, Zonas Verdes, parqueadero comunal: 0, , Casa en unidad cerrada en dos niveles, cerca a zonas comerciales a 5 minutos de granvia, la mota, rutas de trasnporte publico y alimentadores de metro, sector muy tranquilo., con cercanía a A UNA CUADRA DE LA UNIDAD MEDITERRANEO</t>
  </si>
  <si>
    <t>85b403b7f01f26c132135074</t>
  </si>
  <si>
    <t>Apartamento ubicado en el Municipio de Sabaneta, en el sector de San Remo. Transporte público y todos los servicios a la mano. 66 mts, piso intermedio. 3 habitaciones,2 baños, sala comedor, estudio, zona de ropas, balcón y parqueadero. Piso porcelanato. piso 17 Unidad cerrada con portería 24 horas, gimnasio, piscina climatizada, salón social, juegos infantiles y zonas verdes. Dos ascensores por torre. Administración: 214.000. Predial: 180.000 trimestral. Valor Este es otro apto en la unidad montana piso 17&lt;br&gt;Apartamento ubicado en el Municipio de Sabaneta, en el sector de San Remo. Transporte público y todos los servicios a la mano. 66 mts, piso intermedio. 3 habitaciones,2 baños, sala comedor, estudio, zona de ropas, balcón y parqueadero. Piso porcelanato. Unidad cerrada con portería 24 horas, gimnasio, piscina climatizada, salón social, juegos infantiles y zonas verdes. Dos ascensores por torre. Administración: 214.000. Predial: 180.000 trimestral</t>
  </si>
  <si>
    <t>291926e634508d12ae458504</t>
  </si>
  <si>
    <t>Grupo Integral Inmobiliario te ofrece Apartamento de 84 m²  ubicado en la loma San Julian- Poblado las palmas, Piso 1  Cuenta con 3 habitaciones, 2 baños1 parqueadero y cuarto útil con piscina gimnasio turco &lt;br&gt;Admiistración: 265.000&lt;br&gt;Predial: 393.000 trimestral&lt;br&gt; 390.000.000 negociable</t>
  </si>
  <si>
    <t>16227f2dfe513ce3cde4dd11</t>
  </si>
  <si>
    <t>Grupo Integral Inmobiliaria te ofrece Apartamento  recientemente remodelado, con espacios amplios e iluminado.  2 Alcobas, principal con Vestier y baño, Terraza, salón comedor, baño social, zona de ropas, calentador de agua (gas) y cocina integral mixta. Red de gas natural.&lt;br&gt;Cuarto de linos. Parqueadero cubierto.&lt;br&gt;Área: 116 mts2&lt;br&gt;Administración:  327.000&lt;br&gt;Predial:  313.000&lt;br&gt;Estrato: 6&lt;br&gt;La Unidad cuenta con dos porterías: acceso por la Av. Las Vegas y por la Cl 12 sur (24 horas).&lt;br&gt;&lt;br&gt;Zonas verdes, Ascensor, Shut de basuras, Cancha de squash&lt;br&gt;Juegos Infantiles, Baño Turco, Sauna, Piscina, Salón Social&lt;br&gt;Parqueadero de visitantes, Cancha polideportiva&lt;br&gt;Circuito cerrado de TV, Ofrece fácil acceso a vías principales, transporte público, próxima a estación Metro Aguacatala.&lt;br&gt;Cerca a hospitales, centros comerciales, colegios, iglesias.</t>
  </si>
  <si>
    <t>06b2c9e4d76a23a3bcb6108a</t>
  </si>
  <si>
    <t>Grupo Integral Inmobiliario te ofrece Apartamento en sector de gran desarrollo y alta valorización Suramerica-Itagui, 4 piso,cuenta con un área de 76.mts2, 3 alcobas, la principal con closet, baño y balcón, baño social. Cocina abierta, mesón en granito y cubierta, sala comedor con balcón, zona de ropas. Muy iluminado. Unidad con piscina adultos y niños, turco, salón social, juegos infantiles, gimnasio. Excelente ruta de transporte y diferentes vías de acceso.&lt;br&gt;3 alcobas 2 baños 1 parqueadero 76 metros 235.000.000&lt;br&gt;215000 de admon&lt;br&gt; Suramerica itagui</t>
  </si>
  <si>
    <t>796b431c13a6479025912d6e</t>
  </si>
  <si>
    <t>Apartamento en suramerica Itagui&lt;br&gt;68 metros &lt;br&gt;2 alcobas &lt;br&gt;2 baños &lt;br&gt;1 parqueadero &lt;br&gt;Estrato 4&lt;br&gt;Piso 20 &lt;br&gt;Predial 70 mil&lt;br&gt;Admon 220.000&lt;br&gt;Libre de deuda</t>
  </si>
  <si>
    <t>cd08b1950fda22c348d8319a</t>
  </si>
  <si>
    <t>Grupo Integral Inmobiliario te ofrece apartamento con 2 alcobas, 3 baños, 1 estudio, 2 balcones, 2 paqueaderos&lt;br&gt;1 util, Esto es en castropol antes de la loma de televida&lt;br&gt; Apartamento de 90 metros ,2 alcobas con posibilidad de 3ra  o sala de tv amplio, alcoba ppal con baño, vestier y balcón con vista a la ciudad ,alcoba aux con closet y baño,cocina integral, sala comedor baño social ,balcón con vista panorámica &lt;br&gt;2 parqueaderos independientes, mas útil&lt;br&gt;Unidad completa &lt;br&gt;Administración: 260.000&lt;br&gt;Libre de deuda &lt;br&gt;450.000.000&lt;br&gt; Piso 14 vista espectacular</t>
  </si>
  <si>
    <t>b68c768be87a7f762aa3c000</t>
  </si>
  <si>
    <t>Primer piso de 56 m2 aproximadamente con dos alcobas, cocina, sala comedor, baño, zona de ropas.&lt;br&gt;Código 26.&lt;br&gt;Pfv recordar código, sector y precio.</t>
  </si>
  <si>
    <t>a5a64a3c3e5063c36a6e15de</t>
  </si>
  <si>
    <t>Casa en zona urbana con tres habitaciones, un closet, 1 baño cabinado,enchapado, sala comedor , cocina sencilla con red de gas, barra americana, piso ceramica, zona de ropas , balcon TEL 5784601</t>
  </si>
  <si>
    <t>74f06bc53e4ac895731e7b3e</t>
  </si>
  <si>
    <t>cuenta con&lt;br&gt;2 alcobas&lt;br&gt;cocina sencilla&lt;br&gt;1 baño&lt;br&gt;sala comedor&lt;br&gt;zona de ropas&lt;br&gt;balcon&lt;br&gt;&lt;br&gt;SEGUNDO PISO&lt;br&gt;&lt;br&gt;ARRENDAMIENTOS LA CASTELLANA&lt;br&gt;&lt;br&gt;TEL 471 77 88&lt;br&gt;&lt;br&gt;CELWPP 320 256 6063</t>
  </si>
  <si>
    <t>dc2fb07a9d86fc3b9d039bf5</t>
  </si>
  <si>
    <t>52 M2 distribuidos en 2 alcobas, 1 closet, 1 vestier, salón comedor, star, balcon, 1 baño cabinado en vidrio templado 1 baño sencillo, cocina integral abierta, mesón en granito, piso en cerámica, zona de ropas, red de gas, cuarto util.&lt;br&gt;&lt;br&gt;Unidad cerrada con portería las 24 horas, circuito cerrado de tv, citofono, shut de basuras, ascensor, salón social, zonas verdes, juegos infantiles, piscina, sauna, turco, zona de mascotas, parqueaderos de visitantes.&lt;br&gt;&lt;br&gt;Ubicada cerca a todo, buenas vías de acceso, sector tranquilo.</t>
  </si>
  <si>
    <t>c5b13a5998596b9690e73707</t>
  </si>
  <si>
    <t>Ubicado en zona muy tranquila es un segundo piso  de 87 metros cuadrados, dispone de 3 habitaciones con closet, sala comedor, cocina integral con meson en marmol, patio, reg de gas, 2 baños cabinados y piso en ceramica. &lt;br&gt;&lt;br&gt;Cuenta con zona de parqueo.&lt;br&gt;Se paga 190 mil pesos de predial trimestral.</t>
  </si>
  <si>
    <t>4566f0bf404d176208170f9f</t>
  </si>
  <si>
    <t>apto conquistadores.Area 79 metros ,2 alcobas,2 baños garage y c.u.Valor 280.000.000 3er piso sin ascensor admin 170 Predial 89.000.&lt;br&gt;Código 32.&lt;br&gt;Pfv recordar código, sector y precio.</t>
  </si>
  <si>
    <t>c89ff4597c3d66caf8c8d40c</t>
  </si>
  <si>
    <t>VENTA DE APARTAMENTO DÚPLEX SECTOR VELÓDROMO &lt;br&gt;&lt;br&gt;Finos acabados los de este apartamento DÚPLEX en venta, ubicado en el sector Velódromo de Medellín, en edificio con ascensor; cuenta con cuenta con 145 m² distribuidos en amplios espacios así: &lt;br&gt;&lt;br&gt;•3 habitaciones con closet, principal con jacuzzi y vestier   &lt;br&gt;•3 baños en total con cabina en vidrio templado &lt;br&gt;•Cocina con cajoneras superiores e inferiores/Zona de ropas &lt;br&gt;•Sala-comedor&lt;br&gt;•Área de estudio-bIblioteca con mobiliario &lt;br&gt;•Tres Balcones con agradables vistas&lt;br&gt;•Puerta de seguridad &lt;br&gt;•DOBLE PARQUEADERODOBLE CUARTO ÚTIL &lt;br&gt;&lt;br&gt;Edificio con ascensor, sauna, circuito de TV, buenas rutas de transporte, colegios, unidades deportivas, parroquias, parques cerca. &lt;br&gt;&lt;br&gt;Si te interesa esta propiedad o quieres conocer opciones similares puedes comunicarte a los números 301 272 7981/Farley Calvo - 350 676 1371/Paulina Zapata ¡Saludos!</t>
  </si>
  <si>
    <t>b7976554e0bb2ca1c2fd51c9</t>
  </si>
  <si>
    <t>Descripción Adicional&lt;br&gt;&lt;br&gt;Apartamento en Venta en el Poblado, sector la Tomatera, en unidad Tradicional&lt;br&gt;El apartamento tiene un área construida interna de 207 M2 mas 66 6M2 de Terraza&lt;br&gt;Consta de tres habitaciones, 3 baños Biblioteca, estar,terraza, cocina integral cerrada, alcoba de servicio con baño, dos parqueaderos y util.&lt;br&gt;La unidad cuenta con agradables zonas comunes: Piscina, cancha, salon social y jueguitos&lt;br&gt;&lt;br&gt;Admon: 544.000&lt;br&gt;Predial: 764.000 Trimestral y Anual Unificado: 2.903.470&lt;br&gt;&lt;br&gt;Pedido: 679 Millones</t>
  </si>
  <si>
    <t>244947766b5e89242de02804</t>
  </si>
  <si>
    <t>Casa ubicada en loma de los bernal, en unidad de solo 78 casas, cerca de todo. &lt;br&gt;&lt;br&gt;La casa tiene un área de 150 M2, son3 niveles,4 habitaciones más estudio, 4 baños, 2 de las 4 alcobas son principales con baño privado uno con bañera y otro con jacuzzi, 2 parqueaderos cubiertos y cuarto útil grande, esto la diferencia de las demás casas. &lt;br&gt;La unidad tiene portería 24 horas y rondero más empleados de oficios varios.&lt;br&gt;En zonas comunes la unidad tiene piscina para adultos y niños.&lt;br&gt;&lt;br&gt;Admon: 320.000&lt;br&gt;Predial: 310.000 Trimestral&lt;br&gt;Pedido: 450.000.000</t>
  </si>
  <si>
    <t>c1750ed6eaf93ceb7997cde8</t>
  </si>
  <si>
    <t>Venta apto de 147m2, 5to piso con ascensor., 4 alcobas, casa una con su respectivo closet y baño,sala-comedor, sala star, baño social, zona de ropas, cocina integral, biblioteca, los closets, puertas y muebles de la cocina en roble, 4 balcones (2 internos y 2 ventanales) tiene excelentes acabados, 2 parqueaderos, 2 cuartos útiles, esta muy bien ubicado, cerca al Obelisco.&lt;br&gt;&lt;br&gt;Precio : 545 millomes&lt;br&gt;&lt;br&gt;AAdmon : 201.000</t>
  </si>
  <si>
    <t>a3d88c9ed2e94535abd1f0ee</t>
  </si>
  <si>
    <t>115 M2 distribuidos en 3 alcobas, 2 closet, 1 vestier, salón comedor, estudio, balcón, 2 baños cabinados en vidrio templado, 1 baño sencillo, cocina integral abierta, mesón en quartzone, piso en porcelanato en la zona social y madera laminada en las alcobas, zona de ropas, red de gas, 2 parqueaderos, 2 cuartos útil.&lt;br&gt;&lt;br&gt;Unidad cerrada con portería las 24 horas, circuito cerrado de tv, citofono, shut de basuras, ascensor, zonas verdes, juegos infantiles, placa deportiva, salón social, gimansio, zona BBQ, billar, guarderia, salón de videojuegos, piscina, sauna, turco, jacuzzi,, parqueadero de visitantes.&lt;br&gt;&lt;br&gt;Ubicado cerca a todo, buenas vías de acceso, sector tranquila.</t>
  </si>
  <si>
    <t>18e3a0fe10b1397a2d7650fa</t>
  </si>
  <si>
    <t>543-679 EXCELENTE APARTAMENTO PARA LA VENTA CERCA A LA ESTACIÓN LA FLORESTA  CUENTA CON 2 ALCOBAS , 2 CLOSET, SALA COMEDOR, 2 BAÑOS, COCINA INTEGRAL,  RED DE GAS , CALENTADOR, ZONA DE ROPA , PISO EN CERÁMICA , PARQUEADERO EL EDIFICIO CON ASCENSOR, PREDIAL 120.000, ADMON. 265.000</t>
  </si>
  <si>
    <t>e8dd247a15200856c31b0d71</t>
  </si>
  <si>
    <t>59 m2 distribuidos en 3 alcobas, 2 closet, 1 vestier, 2 baños cabinados en vidrio templado, salón comedor con balcón, cocina integral abierta con mesón en Aluminio, red de gas natural, zona de ropas, piso en cerámica, 1 parqueadero.&lt;br&gt;&lt;br&gt;Unidad cerrada con portería las 24 horas y circuito cerrado de tv, ascensor, shut de basuras, citofonos, zonas verdes, sendero ecológico, piscinas, turco, sauna, gimnasio, canchas, juegos infantiles.&lt;br&gt;&lt;br&gt;Sector muy tranquilo, cerca al centro comercial San Diego, con buenas vías de acceso y buen transporte publico.&lt;br&gt;&lt;br&gt;Inmobiliaria AL SUR S.A.S</t>
  </si>
  <si>
    <t>1775aa8fac7c76cd9f05f1ec</t>
  </si>
  <si>
    <t xml:space="preserve">Tiene tres habitaciones, sala comodedor de 6 puestos grande, balcón grande, casa esquinera, tercer piso, ambiente tranquilo, excelentes rutas de transporte, cerca al metroclabe, colegios cercanos, inspecion de policía cerca, supermercados cerca
Arriendo 750.000 mil
</t>
  </si>
  <si>
    <t>fe7876c0d3363fb9336a11b7</t>
  </si>
  <si>
    <t xml:space="preserve">Espectacular apartamento en venta en Robledo la Huerta, cuenta con 3 habitaciones, sala comedor, cocina integral, zona de lavado, excelente vista, en un lugar tranquilo y agradable para vivir
</t>
  </si>
  <si>
    <t>e62311c994dd8812b30ff0a6</t>
  </si>
  <si>
    <t xml:space="preserve">Excelente casa en venta en robledo primaveral, cuenta con 3 habitaciones, sala comedor, cocina y baño, a 3 casas de la AV.principal, cuenta con colegios cercanos, excelentes rutas de transporte publico y buen comercio alrededor de la propiedad, la casa esta nueva para estrenar, se entrega en obra blanca y cuenta con escrituras
</t>
  </si>
  <si>
    <t>2bd71f94845a55e9c2088ee2</t>
  </si>
  <si>
    <t xml:space="preserve">Se Vende casa en Castilla (Segundo piso con Terraza &amp; aire) 118m2 Estrato 3 Cuenta con 4 alcobas s Sala y entre sala comedor - cocina Patio, un baño Lavadero y tanque Balcón Terraza grande Está arrendada Se entrega desocupada ó arrendada, queda por la principal, con muy buen comercial cerca a colegios y buenas rutas de transporte, la casa esta a una cuadra de la maracana
</t>
  </si>
  <si>
    <t>4312518d57f80cf886568ab7</t>
  </si>
  <si>
    <t>779-1031 Vendo casa  con area construida de 110.10 mts2 Area Libre  de 2.78mts2  Área del Solar 69.88 mts2 con un Total de 182.76 Mts2.&lt;br&gt;Casa ubicada  en  la Carrera 52 carabobo entre la calle 109 b y 110 de la ciudad de medellín a dos cuadras de la estación de Acevedo por toda la vía principal,  a una cuadra del colegio santa teresa las rutas de transporte son: Copacabana, zamora, Santa Cruz 024, La francia,</t>
  </si>
  <si>
    <t>23fe6b51f6834de6ac8e395a</t>
  </si>
  <si>
    <t>Cercano a: Mall Gran Via, Cancha la Nubia, Tiendas D1 y Centro Comercial la Mota.&lt;br&gt;&lt;br&gt;El apartamento tiene un área de 119mts2 aproximadamente, ubicado en un quinto piso y consta de: 3 habitaciones, 4 baños, habitación del servicio completa, biblioteca en madera, cocina integral con red de gas, balcón amplio, 2 parquederos paralelos y cuarto útil.&lt;br&gt;&lt;br&gt;La copropiedad cuenta con piscina adultos y niños,zonas verdes, salón social y portería las 24 horas.&lt;br&gt;&lt;br&gt;Predial: 500.000&lt;br&gt;Aministración: 415.000&lt;br&gt;&lt;br&gt;SEO&lt;br&gt;venta de apartamento en Belen&lt;br&gt;vendo apartamento en Belen&lt;br&gt;vende apartamento en belen&lt;br&gt;venta de apartamento en la loma de los bernal&lt;br&gt;vendo apartamento en la loma de los bernal&lt;br&gt;vende apartamento en la loma de los bernal&lt;br&gt;&lt;br&gt;Para más información&lt;br&gt;Celular en Colombia: 310 504 7543 -310 275 68 11&lt;br&gt;Teléfono: 232 5986&lt;br&gt;Inmobiliaria ZAR S.A.S</t>
  </si>
  <si>
    <t>4a6bfe7a86b71f150c1f10e8</t>
  </si>
  <si>
    <t>3 Alcobas 1 baos sala, comedor, Balcn, biblioteca o 4 alcoba zona ropas, pisos cermica, zona ropas aparte, patio, 1 closet madera, con buena claridad, cocina integral mixta con mueble inferior superior inferior madera con mesn mrmol.Alcoba familiar con 1 closet, con muy buena iluminacin, queda sobre calle tranquila, CON MUY BUENOS ACABADOSVenta de apartamento Robledo Bello Horizonte, Medellin, Cerca Universidad Esumer y santo tomas, faculta de minas, con 8 rutas de servicio publico,</t>
  </si>
  <si>
    <t>bdfb5e0a97617c26a0f73d7d</t>
  </si>
  <si>
    <t>Venta de apartaestudio en alameda tercer piso con ascensor, Parqueadero y cuarto útil. El apartaestudio es totalmente remodelado de dos ambientes en un barrio residencial cerca al centro comercial unicentro con excelentes rutas de accesos y transporte público. Información 3052290187</t>
  </si>
  <si>
    <t>39c0f8d1e098d08252e40266</t>
  </si>
  <si>
    <t xml:space="preserve">Amplio apartamento en venta en La Mota
El apartamento tiene un área de 80 mts cuadrados, en una excelente ubicación cerca a la 80. Cuenta con dos habitaciones con posibilidad de una tercera. Salón comedor. Cocina integral. Dos baños. Parqueadero cubierto. Zona de ropas. Quinto piso, sin ascensor. Estrato 3. Muy iluminado.
La unidad cuenta con piscina, salón social, gimnasio, parqueaderos de visitantes, portería.
 Administración: $250.000 
</t>
  </si>
  <si>
    <t>2aed2e848c20b38f49021c8b</t>
  </si>
  <si>
    <t xml:space="preserve">
            Venta de apartamento de 70 m2, 2 alcobas, 2 baños, sala comedor, balcón, cocina integral, zona de ropas INDEPENDIENTE, parqueadero y cuarto útil.
            Unidad Cerrada con guardería, piscina semiolímpica, sala de spining, spa, peluquería, baño romano, cafetería, salones sociales, parqueadero de visitantes, cancha deportiva, gimnasio, minimercado, salon de video juegos, squash, turco, sauna, juegos infantiles, cámaras de seguridad, seguridad 24 horas.
            Cerca de supermercados, parques y transporte público.
            El apartamento está un piso bajo que fue construido hace 5 años, y además cuenta con red de gas, piso en madera laminada, y 2 closets.
            Es de las unidades cerradas mas completas en medellín, perfecta para familias.
            Observa el video en HD
</t>
  </si>
  <si>
    <t>5a181e14ded579b30b4084fe</t>
  </si>
  <si>
    <t xml:space="preserve">Casa en primer piso. 3 alcobas, (en todas ellas cabe una cama matrimonial)  con closet grande y nuevo, elaborado en RH,  puerta con chapa de bola. 2 de las habitaciones tienen ventana, 1 baño enchapado hasta el cielo raso, espejo grande, cabina de cristal y calentador eléctrico, Cocina integral nueva, en RH, red de gas, extractor de olores y fogón de gas de 4 puestos incorporado y ojos de buey, piso en cerámica en toda la casa. Patio cubierto con entrada de aire, lavadero, instalación para lavadora, sala comedor, full acabados.
</t>
  </si>
  <si>
    <t>f28bdefaf340d18647d741df</t>
  </si>
  <si>
    <t xml:space="preserve">Venta de Apartamento en Medellín, barrio Calasanz, en una zona muy tranquila y residencial cerca a La Avenida 80. Buenas opciones de transporte público, cerca de escuelas y supermercados, su ubicación es próxima a parques y áreas de juegos.
Cuenta con 90 M2. Al igual que 3 alcobas con closet, 2 baños, sala-comedor, balcón, cocina integral, red de gas, piso en cerámica, zona de ropas y parqueadero.
Cabe resaltar que el Apartamento es iluminado, acogedor, agradable y adecuado para familias.
¡Descubre tu próximo hogar con nosotros, estamos encantados de ayudarte!
</t>
  </si>
  <si>
    <t>e32d9cc15fff94909b772aa5</t>
  </si>
  <si>
    <t xml:space="preserve">Hermoso apartamento para la venta en Calasanz
Área 74.53 mts 
Esta ubicado en un sèptimo piso, estrato 4, cuenta con:
3 habitaciones, 2 baños, sala - comedor, cocina integral con barra americana, zona de ropas, pisos en porcelanato full acabados, parqueadero privado, y ascensor.
La urbanizaciòn es completa, con piscina, juegos infantiles, cancha polideportiva, zonas verdes, porterìa con vigilancìa 24 horas.
Admon: $174.000
</t>
  </si>
  <si>
    <t>2e2fe518af6070fac62ad5c3</t>
  </si>
  <si>
    <t xml:space="preserve"> Hermoso y nuevo  apartamento para la venta  en Rodeo Alto
Apartamento con 63 mts cuadrados. 
3 habitaciones, 2 baños, 
Cocina integral, sala, comedor, balcón, parqueadero, cuarto util, zonas comunes, piscina, salon social, cancha de basquetball, sauna, turco, gimnasio
 Predial 400.000
Pedido: $ 230.000.000
</t>
  </si>
  <si>
    <t>ebcd983d6b11e56d867af3b0</t>
  </si>
  <si>
    <t xml:space="preserve">Se vende apartamento en el sector de laureles , para estrenar ,excelente ubicación y amplias rutas de transporte publico , 1 cuadra de la avenida 33,  tienda D1 de laureles  ,área 107 m2 ,distribuido así : piso 3 con ascensor ,balcón , 3 habitaciones con closet ,3 baños con cabina en vidrio ,cocina integral ,sala  independiente ,comedor independiente , zona de ropas independiente , parqueadero doble lineal , unidad completa seguridad  24 horas .
</t>
  </si>
  <si>
    <t>883952e5f3769de321663e24</t>
  </si>
  <si>
    <t xml:space="preserve">Se vende apartamento en Belén la Palma.
Se vende apartamento en Belén la Palma, estrato 3, consta de 110 mt/2.
3 habitaciones, 2 baños, cocina integral, sala, comedor, zona de ropas, balcon, parqueadero.
Cerca a los Molinos, Universidad de Medellín, a una cuadra del metro plus la Palma, 2 cuadras de la 80.  Sin ascensor, no es unidad.
</t>
  </si>
  <si>
    <t>c96d3c9078577cb8f668b519</t>
  </si>
  <si>
    <t xml:space="preserve">Precio: $ 260.000.000 Predial: $ 1.200.000 Anual Admon: $ 210.000 Se vende apartamento en belén loma los Bernal, estrato 4, Consta de 74 M2, 3 habitaciones, 2 baños ( baño social, baño habitación principal), cocina integral, sala, comedor, zona ropas, parqueadero privado. La unidad consta de: piscina, zona verdes, ascensor. Cerca de: Euro, D1, colegio padre malyanet, cerro tres cruces, centro comercial gran vía, centro comercial la mota, clínica las Américas, av 80.
</t>
  </si>
  <si>
    <t>11e18e0d000f138838c52145</t>
  </si>
  <si>
    <t xml:space="preserve">En el céntrico barrio de Buenos aires en Medellín, se encuentra ubicada la Urbanización nuevos aires que cuenta con cinco torres de apartamentos en unidad cerrada con vigilancia las 24 horas del día, cancha de futbol, cancha de básquetbol y parque infantil.
En el quinto piso de la torre 2 está el apartamento 506 en venta con un área de 67.60mts con excelente vista panorámica, amplio, iluminado, fresco y aireado, con tres cómodas habitaciones, dos baños, sala comedor, cocina integral y cuenta con un cuarto útil.
La urbanización está cerca del nuevo Centro Comercial LA CENTRAL, de instituciones educativas, farmacias y cuenta con excelentes rutas de transporte como el tranvía, y ruta de buses.
Si te gusta vivir cerca de centro de Medellín, tengo este tranquilo lugar para ti, Para más información contáctate con nosotros, somos RE/MAX Coffee Realty Medellín.
</t>
  </si>
  <si>
    <t>689e431b80816b1dbc541116</t>
  </si>
  <si>
    <t xml:space="preserve">Se vende hermoso aártamento en el sector de pilarica
El apartamento tiene un área aproximada de 87 metros
Es un séptimo piso
Tiene 3 alcobas, 2 con closet y la principal con vestier
Sala comedor
Cocina integral
Zona de ropas.
Balcón con vista al parque de la pilarica.
La alcoba principal tiene acceso al balcón.
Al apartamento no le da el poniente, tiene una excelente iluminación natural.
Cuenta con citofonia, parqueadero privado y cuarto útil.
La unidad cuenta con parqueadero de visitantes, ascensor, piscina, turco, juegos infantiles y salón social.
</t>
  </si>
  <si>
    <t>b392faff1ea3a2559f0ff110</t>
  </si>
  <si>
    <t xml:space="preserve">Apartamento con ambiente tranquilo, con ubicación privilegiada cerca a la avenida guayabal, estacion Aguacatala y Ayura, sector de alto desarrollo, excelentes vias de acceso, transporte publico cercano.Parqueadero comúnes.
</t>
  </si>
  <si>
    <t>1b6ffef40b5eab274f2a8254</t>
  </si>
  <si>
    <t>SUPER GANGAZO !! HERMOSO APARTAMENTO EN BELEN MALIBU</t>
  </si>
  <si>
    <t>c1a97d6191295d7d79924859</t>
  </si>
  <si>
    <t xml:space="preserve">Excelente apartamento en venta en Laureles
Te ofrecemos este apartamento en venta Laureles, excelente ubicación cerca a la estación de policía de laureles y a san juan. En un 4to piso con ascensor y 68 m2 de área, cuenta con: 
3 alcobas, 2 baños,cocina integral, balcón, cuarto útil, puerta de seguridad, ascensor. salón social, jacuzzi y turco.
</t>
  </si>
  <si>
    <t>ea49e2f8581ccadb7ce0b6ed</t>
  </si>
  <si>
    <t xml:space="preserve">GANGA!!
Casa de dos pisos. En el primer piso hay un salon amplio con baño que puede ser adecuado como local. La casa cuenta con sala-comedor, jacuzzy, patio amplio, balcon y la habitacion principal tiene vestier.
SE PUEDEN CONSTRUIR HASTA 10 PISOS! 
</t>
  </si>
  <si>
    <t>c99c46705cbe93b0e07bc3ef</t>
  </si>
  <si>
    <t xml:space="preserve">Se vende Casa unifamiliar en calanz parte baja.
Se vende casa unifamiliar en calanz en parte baja, con un área de 124 mt/2, 4 habitaciones, 3 baños, cocina abierta, parqueadero, acabados de lujo, unidad cerrada.
Ubicada a 3 cuadras de la 80 con Colombia y cerca de la estación de la floresta.
</t>
  </si>
  <si>
    <t>cbfe87bafff02397e925d8b4</t>
  </si>
  <si>
    <t xml:space="preserve">COD.17335 
Amplia casa bifamiliar en venta, zona residencial con tradicionales estructuras, con cercanía al Parque principal, Éxito, Cancha sintética, Centro de Salud, área de 105 metros aproximadamente, sector Aranjuez, 2° piso, estrato 3. Encontramos en su interior zona social de sala comedor, cuatro alcobas, dos closets, un baño social enchapado y cabinado en acrílico, calentador de paso; práctica cocina semi integral mixta con anaqueles inferiores y superiores, red de gas, zona de ropas, balcón. Piso en cerámica, pintura en excelente estado.
(NO INCLUYE MOBILIARIO)
Descripción del sector
Sector residencial cerca al Parque de Aranjuez, Éxito, Colegio Agustiniano San Nicolás, Parroquia San Nicolás de Tolentino, droguerías, panaderías, consultorios médicos, restaurantes, almacenes de variedades, veterinarias, Institución Educativa José Eusebio Caro, Centro de Salud, fácil acceso al Puente Madre Laura, Autopistas Norte y Bello-Medellín, estación Tricentenario del Metro, excelentes vías de acceso y servicio de transporte público.
</t>
  </si>
  <si>
    <t>15c82a73a561c4ef995ae65a</t>
  </si>
  <si>
    <t xml:space="preserve">Se vende apartamento en Santa Monica, Medellin. Con una area de 80 metros tiene salacomedor, 3 alcobas, una habitación del servicio Con posibilidad de construir un baño o un cuarto util, cocina integral, ventanal, piso en ceramica, red de gas, porteria 24 horas, parqueadero descubierto con posibilidad de construcción de techo, es un nivel 5 con escalas, la unidad tiene juegos infantiles, zonas verdes, zonas deportivas Y salón social, tiene excelente iluminación, queda cerca a la universidad de Occidente y tiene excelentes rutas de transporte incluido el futuro tranvía de la 80. Precio Negociable
</t>
  </si>
  <si>
    <t>8db34245f9da06e7842a3547</t>
  </si>
  <si>
    <t xml:space="preserve">HERMOSO APARTAMENTO PARA LA VENTA EN LA AMÉRICA
Seguimos trabajando para traerte las mejores opciones, qué tal este hermoso apartamento en el sector de San Juan con la 80.
Área total de 140 m2.
Cuenta con:
4 habitaciones + 1 de servicio, 2 baños, cocina integral, zona de ropas independiente, piso en cerámica, ascensor, parqueadero.
</t>
  </si>
  <si>
    <t>183465f634ff90f8cedd3472</t>
  </si>
  <si>
    <t xml:space="preserve">Espectacular apartamento en venta en Velodromo
Traemos para ti este espectacular duplex para estrenar, con excelente ubicación, barrio Velódromo, cerca a todo. Con un área de 190 m2 cuenta con: 4 habitaciones, 3 baños, sala, comedor, cocina integral con barra americana, balcón con espectacular vista a la ciudad, 2 terrazas, zona húmeda con turco, sauna y jacuzzi, parqueadero doble lineal y cuatro útil.
Se encuentra en una zona residencial muy tranquila, con parques cercanos, y variedad de rutas de transporte público.
</t>
  </si>
  <si>
    <t>9fa4a3ec0f42f37ef3f9d20c</t>
  </si>
  <si>
    <t xml:space="preserve">Excelente apartamento en Venta por el Velódromo
Te ofrecemos este excelente apartamento con excelente ubicación, en zona residencial muy tranquila. Con un área de 145 metros cuadrados y en un tercer piso sin ascensor, cuenta con: Cocina equipada, patio de ropas, 3 alcobas + alcoba de servicio con baño y clóset, piso en mármol. Incluye cuarto útil, no se paga administración.
</t>
  </si>
  <si>
    <t>d2868abd521f0a729ccad5ca</t>
  </si>
  <si>
    <t xml:space="preserve">Se vende casa en Laureles, excelente ubicación, 210 m2, dos niveles, tercer y cuarto piso con garaje, seis habitaciones, cuatro baños, biblioteca, terraza, sala y comedor independiente, cocina integral. piso en cerámica, Valor a la venta 520.000.000
</t>
  </si>
  <si>
    <t>15bc396190b2122ae19577d1</t>
  </si>
  <si>
    <t>Amplia casa unifamiliar en venta, con un área de 298 metros aproximadamente por confirmar sobre escrituras, en Conquistadores, 1 piso, estrato 5. Sus amplios espacios nos ofrecen en sus dos niveles, zona social de sala y comedor independientes, cuatro alcobas con closet cada una, un baño privado con jacuzzi, dos baños sociales y un baño de servicio enchapados, cabinados en vidrio templado y acrílico, muebles inferiores; funcional cocina integral mixta con horno, extractor, barra americana, anaqueles inferiores y superiores, cuatro patios, zona de ropas, balcón y ventanales. Piso en cerámica, pintura en excelente estado. &lt;br&gt;Dos parqueaderos cubiertos.&lt;br&gt;(NO INCLUYE MOBILIARIO)&lt;br&gt;Descripción del sector&lt;br&gt;Sector comercial y residencial, cercano a la glorieta Bulerías, avenidas Bolivariana, Nutibara y 33, centro comercial Unicentro, Universidad Pontificia Bolivariana, con fácil acceso a la avenida San Juan, Homecenter, Makro, parque de Belén, carrera 70, excelentes vías de acceso y servicio de transporte público, incluyendo integrados del Metro hacia las estaciones Santa Lucía y Estadio.&lt;br&gt;Precio: 850,000,000&lt;br&gt;MONOPOLIO INMOBILIARIO: (57) (4) 4442949 -      3148625799&lt;br&gt;PATRICIA OSPINA</t>
  </si>
  <si>
    <t>8206aa0b1cc8398d91de1814</t>
  </si>
  <si>
    <t>CARACTERISTICAS: 2 piso, sala comedor, cocina integral, patio, zopa de ropas, alcoba de servicio, 2 cuartos, 2 baños, vestier, piso de baldosa, mirador, res de gas, hall, no paga administracion, 72mtrs2, patio&lt;br&gt; &lt;br&gt;Código del Inmueble Espacio urbano: 854253</t>
  </si>
  <si>
    <t>a4493036c2e89a81ded70418</t>
  </si>
  <si>
    <t>COD.AP0576-592,Se vende apartamento en el sector de la floresta, cuenta con 2 alcobas, 2 baos, piso en ceramica, cocina integral, area de 62m2VALOR PREDIAL:72.000</t>
  </si>
  <si>
    <t>4f661c673bb14895d337eaea</t>
  </si>
  <si>
    <t xml:space="preserve">Área 80 mts, 3 alcobas, 2 baños, sala comedor,  balcón, cocina integral, calentador a gas, piso en cerámica,  zona de ropas,  parqueadero privado. SIN ASCENSOR
Portería 24 horas, piscina, salón social, juegos infantiles, zonas verdes, parqueaderos visitantes, gimnasio.
punto de referencia
Rutas de transporte, cerca al mall de la mota.
</t>
  </si>
  <si>
    <t>6ca5418d0beff2a3283cbe7c</t>
  </si>
  <si>
    <t xml:space="preserve">COD: 19477 Cómodo apartamento en venta, zona residencial conformada por lindas urbanizaciones, con cercanía al Colegio Ferrini Bilingüi, Colegio Conrado González, avenida 80, área de 67 metros aproximadamente, sector Villa Flora en Rionegro, 5° piso, estrato 3 en Unidad Cerrada. Encontramos en su interior zona social de sala comedor, tres alcobas con closet cada una, un baño privado y un baño social enchapados, cabinados en acrílico, muebles inferiores y calentador de paso; práctica cocina semi integral con anaqueles inferiores y superiores, red de gas, zona de ropas y balcón. Piso en baldosa, pintura en excelente estado.
Parqueadero cubierto.
(NO INCLUYE MOBILIARIO)
Descripción del sector
Sector residencial cercano al Colegio Ferrini Bilingüi, Colegio Mariscal Robledo Conrado González, Seminario Bíblico de Colombia, fácil desplazamiento hacia la avenida 80, Parroquia Santo Tomás de Aquino, Éxito Robledo, excelentes vías de acceso y servicio de transporte público.
</t>
  </si>
  <si>
    <t>bf46953100321642b97e56a7</t>
  </si>
  <si>
    <t xml:space="preserve">COD: 19455 Confortable apartamento en venta, zona de gran proyección urbanística, inversión y rentabilidad, cercanía a vías principales, Planteles educativos, comerciales y esparcimiento familiar, maravillosa vista panorámica, área de 48 metros aproximadamente, sector La Aurora en Robledo, 2° piso, estrato 2. Nos ofrece su interior, zona social de sala comedor, tres alcobas, un closet, un baño social enchapado, con cortina y mueble inferior; práctica cocina semi integral m ixta con anaqueles inferiores y superiores, red de gas, zona de ropas y balcón. Piso en cerámica, pintura en excelente estado.
(NO INCLUYE MOBILIARIO)
Descripción del sector
Sector conformado de Unidas Residenciales alrededor de la Estación Aurora del Metro Cable, es como una ciudadela donde usted encuentra a su disposición colegios como el Liceo Santa Margarita y la Institución Educativa Ciudadela UVA que es un centro del deporte, recreación y cultura, cercano con fácil acceso al corregimiento San Cristóbal donde encontrará los servicios médicos y todo lo necesario para su abastecimiento si no lo encuentra en los diferentes locales comerciales que hay por toda la zona. Excelente servicio de transporte público hacia la ciudad incluyendo el Sistema Metro, y hacia el occidente de la ciudad por la vía del Túnel de Occidente.
</t>
  </si>
  <si>
    <t>a43f86dccebb5ded3851e5fb</t>
  </si>
  <si>
    <t>Apartamento de 71 mtrs2 Aprox. por confirmar sobre escrituras, con buena iluminación, portería permanente  parqueadero cubierto, unidad completa para disfrutar de sus espacios en un ambiente familiar agradable, buenas rutas de transporte.</t>
  </si>
  <si>
    <t>e4956133180ff18a5aba829e</t>
  </si>
  <si>
    <t>Vendo casa en robledo Palenque primer piso ,diagonal al D1 y cerca a varios colegios privados y públicos, estación de gasolina cercana ruta de buses del metro y del centro cuanta con dos clóset 3 alcobas baño patio en un sector tranquilo y cercano alnparque de robledo.</t>
  </si>
  <si>
    <t>0451db4c651a265d35215afd</t>
  </si>
  <si>
    <t xml:space="preserve">Totalmente remodelada, adecuada para oficina o aulas de clase, consultorios etc, baterías de baños, zona social, cafetería  y puestos de trabajo.
Excelente ubicación, a 3 cuadras del metro, estación hospital, zona educativa, cerca a zona comercial.
Son 600 m2 construidos en 3 pisos. De frente tiene 8 metros, de fondo tiene 7 metros 
Componentes:
 9  espacios completamente adaptados para aulas u oficinas
 10 baños (2 baños administrativos, 3 baños públicos hombres, 3 baños públicos mujeres, 2 baños privados)
 3 alcobas independientes, 1 cocina y 1 sala de star
 Patio
 2 cuartos útil
 Sótano con acceso interno y externo 
 Oficina administrativa
Venta: $ 1.500.000.000
Avalúo Catastral:$ 380.700.000
</t>
  </si>
  <si>
    <t>21d0513d04c049c4695e9f55</t>
  </si>
  <si>
    <t xml:space="preserve">Apartamento  en Venta  Calasanz, Medellín
86.50 M2 distribuidos en 3 alcobas, 3 closet, 2 baños cabinados, salón comedor, cocina integral, piso en cerámica, zona de ropas, garaje, cuarto útil, portería 24 horas. 
Unidad completa, piscina, turco, juegos niños, salón social, cancha, plazoleta central, zonas verdes, zona bbq, parqueaderos visitantes.
Fácil acceso a transporte público, ubicado cerca de supermercados, establecimientos comerciales, parques, colegios, universidades, sector residencial y campestre.
Proser Inmobiliaria
</t>
  </si>
  <si>
    <t>3a38815c097c19039da465f6</t>
  </si>
  <si>
    <t xml:space="preserve">Apartamento  en Venta  Poblado Sector San Diego
52 M2 distribuidos en 2 alcobas, 2 closet,  1 baño cabinado, salón comedor, cocina integral, piso en cerámica, zona de ropas, ascensor, portería 24 horas.  Unidad completa.
Fácil acceso a transporte público, ubicado cerca de  supermercados,   establecimientos comerciales, parques, colegios, universidades, sector residencial y campestre.
Proser Inmobiliaria
</t>
  </si>
  <si>
    <t>fdd6707aa1041fad82321c49</t>
  </si>
  <si>
    <t xml:space="preserve">24gp30926 Vendo Apartamento remodelado  en el Poblado – Loma del Indio, área 62 mt2, 2 alcobas cada una con closet, la principal con baño, un baño social, sala comedor amplia, balcón con hermosa vista ,cocina integral con red de gas, calentador de paso, piso en cerámica. Parqueadero cubierto, Estrato 4, segundo piso con ascensor.
La unidad tiene portería las 24 horas, piscina, juegos infantiles, turco, solárium senderos peatonales, zonas verdes, parqueadero visitantes.
</t>
  </si>
  <si>
    <t>f358366b63a6ab5aa9caf960</t>
  </si>
  <si>
    <t>Apartamento en Venta San German Medellin Zona 3 - Laureles, 3 piso, 2 alcobas cada una con bao y vestier, bao social, cocina integral, sala-comedor, star, mirador, garaje, cuarto util. EXCELENTES ACABADOS.Portera 24 horas, Ascensor, piscina, gimnasio, juegos infantiles, salon social..Buenas vas de acceso.Arrendamientos Promobienes Ltda 2500481Alberto Velez M. 3116350819 ( R.C.I. 103)</t>
  </si>
  <si>
    <t>fcd6e37ce4ed3ac55a806c84</t>
  </si>
  <si>
    <t>Apartamento para arriendo o venta en LA MOTA, en una de las mejores unidades residenciales del sector.Cuenta con 70 metros cuadrados construidos + 22 metros de terraza (ideal para tener mascotas), 3 alcobas, 2 baos (uno privado), red de gas con calentador, cocina integral de concepto abierto con barra americana, sala comedor, horno, ventanal de acceso a la terraza, parqueadero cubierto y cuarto til.La unidad residencial cuenta con 2 salones sociales, 2 piscinas de adultos y 2 de nios, turco, sauna, gimnasio, citfono, shut basuras, zonas verdes, parqueadero de visitantes, placa polideportiva, gimnasio, zona de mascotas, sendero ecolgico, mini golf, cancha de squash, saln de juegos para nios y plazoleta.Cdigo 7348Video https://youtu.be/qa66aAYxq1IInfo 3103614017</t>
  </si>
  <si>
    <t>8fa3b4aeaa57233edcc30771</t>
  </si>
  <si>
    <t>Venta de hermoso apartamento en calasanz con: 3 alcobas    2 baños. Sala comedor. Cocina integral. Balcón. Garaje. La unidad tiene : piscina. Zona infantiles. Parqueadero. Zonas verdes. Gimnacio. Canchas deportivas. Portería 24 horas.</t>
  </si>
  <si>
    <t>40d93926ac01fadbacb80064</t>
  </si>
  <si>
    <t xml:space="preserve">Apartamento de 82 m2, piso 2 completamente renovado, cuenta con 2 alcobas con closets, cocina integral, red de gas, barra americana, Sala comedor, 2 baños, patio, zona de ropas, piso en granito, estrato 4. No tiene parqueadero (hay parqueaderos públicos cercanos).
Zona de alta valorización por el proyecto del metro ligero de la 80, Excelente ubicación cerca a la Cuarta brigada, El Estadio, Calle Colombia, Centro Comercial Obelisco, El Diamante,  Excelentes transporte : Rutas de buses, integrados, Estación metro Floresta y Estadio,
</t>
  </si>
  <si>
    <t>1c1f6e80381fa2bb38ab1c5f</t>
  </si>
  <si>
    <t xml:space="preserve">Se vende apartamento en el sector Loma de los Bernal ,excelente ubicación y amplias rutas de transporte publico, cerca a supermercados euro, Mall gran via , área 67  m2 ,distribuido así : piso 5 con ascensor , balcón amplio , 32 habitaciones con closet ,2  baños con cabina en vidrio ,cocina integral  ,sala comedor ,zona de ropas independiente , parquedadero cubierto , cuarto util.
</t>
  </si>
  <si>
    <t>3cda69cb97e824dbfca23fe0</t>
  </si>
  <si>
    <t xml:space="preserve">
Estrato 3
$140.000.000
Predial:$150.000 
Adiministración:$100.000 
EDIFICIO 
-Piso N°17 
-2 alcobas con 1 closet
-Cocina Integral
-Sala comedor
-2 Baños cabinados
-Ventanal 
-red de gas
-Zona de ropas
-Pisos porcelanato
-Calentador Gas
"Apartamento para estrenar, con acabados modernos,
buena ubicacion con conexion al centro y las palmas,
buenas rutas de buses,alimentador del metro"
PUNTO REFERENCIA: 
Parqueadero de loreto
ACCESO:
Transporte publico cercano 
Colegios/universidades
Zona comercial 
Zona Residencial 
Supermercados/centro comerciales 
Parques cercanos 
UNIDAD:
Asensor 
Citofono
Salon social 
Shut Basuras  
Parqueadero de visitantes 
Zona BBQ
</t>
  </si>
  <si>
    <t>9163cba0621af4efcae38d42</t>
  </si>
  <si>
    <t xml:space="preserve">COD.17212 
Maravilloso apartamento en venta, zona residencial con gran proyección urbanística, inversión y rentabilidad, fáciles vías de acceso vehicular y peatonal, zona de mascotas y excelente vista panorámica, con un área de 64 metros aproximadamente, sector Rodeo Alto en Belén, piso 18, estrato 4 en Unidad Cerrada. Nos ofrece su interior zona social de sala comedor, tres alcobas, un closet, un baño privado y un baño social enchapados y cabinados en vidrio templado, uno de ellos con mueble inferior; moderna y funcional cocina integral mixta con horno, extractor, barra americana, anaqueles inferiores y superiores, red de gas, zona de ropas, balcón y ventanal. Piso en porcelanato, pintura en excelente estado.
Parqueadero cubierto, cuarto útil, shut de basuras y ascensor.
Seguridad 24 horas, zonas verdes, juegos infantiles, cámaras de seguridad, piscina adultos, piscina niños, sauna, turco, gimnasio, salón social y cancha múltiple.
(NO INCLUYE MOBILIARIO)
Descripción del sector
Sector que cada día se va llenando cada más de lindas Urbanizaciones residenciales, rodeado de hermosas zonas verdes, con fácil acceso a los Malls Santa María y Puerta del Rodeo, Campos de Paz, Instituciones Educativas Capilla del Rosario y José Acevedo y Gómez, centro comercial El Rodeo, avenida Guayabal, avenida 80, excelente servicio de transporte público incluyendo sistema metro en la estación Aguacatala, hacia cualquier punto de la ciudad y municipios aledaños por el sur.
</t>
  </si>
  <si>
    <t>959318311a228dae0a2f0d6a</t>
  </si>
  <si>
    <t>Venta apartamento conquistadores, cerca centro comercial unicentro, a una cuadra de la Av. 33, un solo edificio, cerca UPB, Unidad Deportiva de Belen</t>
  </si>
  <si>
    <t>3cea99789d24a8a242390b23</t>
  </si>
  <si>
    <t>Apartamento en Venta Calasanz Medellin Zona 3 - Laureles, ESTRENAR, 105 metros, 3 alcobas con closet, 2 baos, cocina integral, sala-comedor, garaje, til, puerta de seguridad, pisos de porcelanato.Ascensor.Cerca de todo.Arrendamientos Promobienes Ltda 2500481Alberto Velez M. 3116350819</t>
  </si>
  <si>
    <t>f31d38abcf78bb9227653414</t>
  </si>
  <si>
    <t>VENTA APARTAMENTO CON PARQUEADERO EN MEDELLÍN LOMA DE LOS BERNAL UNIDAD RESIDENCIAL Excelente ubicación con vista a la ciudad, sin poniente</t>
  </si>
  <si>
    <t>c16e3077628342d104f1a91f</t>
  </si>
  <si>
    <t>VENTA APARTAMENTO CON PARQUEADERO EN MEDELLÍN LOMA DE LOS BERNAL UNIDAD RESIDENCIAL 
Excelente ubicación con vista a la ciudad, sin poniente. 
Área 50M2 
2 alcobas 2 baños  
Balcón
Parqueadero privado. 
Venta $250 Millones Negociables. 
Unidad residencial con zonas comunes: piscinas climatizadas, canchas deportivas, zona de picnic y BBQ, salón social y salón de reuniones, zona de mascotas, portería y vigilancia privada 24 horas. Administración $148.000
Llama YA! ↗️ COMPARTE ↗️ Precio Negociable</t>
  </si>
  <si>
    <t>dc9145dea6895f625e8bb03e</t>
  </si>
  <si>
    <t>Hermoso apartamento en venta en Robledo. Cuenta con 3 habitaciones cada una con closet, 2 baños completos con ducha, cocina integral abierta e iluminada, sala comedor, balcón con vista panorámica a la ciudad y zona de ropas. Tiene un estacionamiento cubierto y sencillo # 1100. La unidad es completa con piscina, portería las 24 horas.Proyecto construido por excelente firma constructora, ubicado en una zona de alta valorización, ideal para inversionistas o para vivienda. Los apartamentos rentan entre 800 y 900 mil pesos.</t>
  </si>
  <si>
    <t>adb722138d7b761dd6dbb866</t>
  </si>
  <si>
    <t>Venta de apartamento amoblado en el Poblado Loma Lalinde.
Área 158.79 m2
3 habitaciones, 4 baños + baño social. Balcón con jacuzzi. Aire acondicionado.
Piso 21
2 parqueaderos
Unidad cerrada con piscina, turco, baño romano, gimnasio, salón social.
Administración $751.822
*Sin amoblar*: *$1.185.000* COP para pagar en cuenta colombiana / $355.000 USD para pagar en la cuenta en USA
*Amoblado*: *$1.245.000* COP para pagar en cuenta colombiana/ $370.000 USD para pagar en cuenta en USA</t>
  </si>
  <si>
    <t>b6aaabdfef1bf17a1fbf073f</t>
  </si>
  <si>
    <t xml:space="preserve">Área 258m2, apto Dúplez piso 9, 10 y 11; cuenta con 4 alcobas, cada una con baño, baño social, sala comedor, cocina integral, red de gas, zona de ropas, balcón, 2 parqueaderos.
Edificio cuenta con ascensor.
Ubicado cerca del Segundo Parque de Laureles.
El área del inmueble está sujeta a verificación de escrituras.
</t>
  </si>
  <si>
    <t>03a63ac3f63a8cc70d52ab74</t>
  </si>
  <si>
    <t>Apto de 2 alcobas la principal con balcón espacio para baño privado, alcoba auxiliar con clóset, baño social con ducha, cocina semi integral , sala comedor , piso 12 con ascensor , salón social , portería las 24 horas, cámaras de seguridad , a dos cuadras del cesde , al lado queda un parqueadero grande,  precio negociable</t>
  </si>
  <si>
    <t>1a080e5a19c09f5895904ba1</t>
  </si>
  <si>
    <t>Apartamento para estrenar en Laureles Nogal, 3 habitaciones, la principal con baño, Acabados modernos.&lt;br&gt;Parqueadero cubierto.&lt;br&gt;&lt;br&gt;Edificio con cámaras de seguridad y citófono.</t>
  </si>
  <si>
    <t>610c7498572c694d94d4c52b</t>
  </si>
  <si>
    <t>Apartamento en venta barrio belén rosales, cuenta con; sala comedor, 3 alcobas, 2 closet, 1 vestier, 2 baños, 1 privado, 1 social, calentador gas, cocina integral, red gas, piso porcelanato, zona ropas, balcón, parqueadero cubierto, cuarto útil, ascensor, administración  126.000, se encuentra cerca de la 70 a la UPB y centro comercial unicentro a los molinos, 80 parque belén.&lt;br&gt;&lt;br&gt;CODIGO: 2896&lt;br&gt;INF: 3221120 - 3163907329</t>
  </si>
  <si>
    <t>1ab0f9ca38a0acc206d52ef1</t>
  </si>
  <si>
    <t>En conjunto residencial ubicado en pilarica cerca universidades, hospitales, centro comercial y supermercados.&lt;br&gt;85 mt2&lt;br&gt;Tres habitaciones&lt;br&gt;estudio&lt;br&gt;dos baños, &lt;br&gt;closets&lt;br&gt;sala comedor&lt;br&gt;balcón&lt;br&gt;cocina integral &lt;br&gt;zona de ropas &lt;br&gt;calentador&lt;br&gt;piso 15 con ascensor&lt;br&gt;parqueadero para dos automóviles &lt;br&gt;cuarto útil&lt;br&gt;El conjunto residencial cuenta con:&lt;br&gt;Solarium&lt;br&gt; jacuzzi&lt;br&gt; turco&lt;br&gt; gimnasio&lt;br&gt; salón social&lt;br&gt; piscina de niños&lt;br&gt; piscina de adultos &lt;br&gt; parque infantil. &lt;br&gt;&lt;br&gt;Precio sin amoblar: 320.000.000 no incluye  electrodomesticos &lt;br&gt;Precio amoblado: 330.000.000 incluye  torre de lavado, lava vajillas y nevera&lt;br&gt;&lt;br&gt;Para mayor infomarción contactenos al 3002073631 o al 3013702976</t>
  </si>
  <si>
    <t>ee94a0878febce89bf7df892</t>
  </si>
  <si>
    <t>Casa Unifamiliar Sola de 130 m2 aproximadamente con tres alcobas amplias, closets, patio, dos baños, cocina integral, sala comedor, garage privado, buen sector y medios de transporte. Código 01. Pfv recordar código, sector y precio.</t>
  </si>
  <si>
    <t>5ddad6c35d77f94b410d3a8e</t>
  </si>
  <si>
    <t>55 M2 distribuidos en 2 alcobas, 2 closet, salón comedor, star, 2 baños cabinados en vidrio templado, cocina integral abierta, mesón en granito, piso en porcelanato, zona de ropa, red de gas, parqueadero sencillo, cuarto útil.&lt;br&gt;&lt;br&gt;Unidad cerrada con portería las 24 horas, circuito cerrado de tv, citofono, shut de basuras, ascensor, zonas verdes, juegos infantiles, placa deportiva, gimnasio, salón social, piscina, turco, parqueaderos de visitantes.&lt;br&gt;&lt;br&gt;Ubicada cerca a todo, buenas vías de acceso, sector tranquilo.</t>
  </si>
  <si>
    <t>d28775465ed21553e82e4d97</t>
  </si>
  <si>
    <t>CARACTERISTICAS: 3 Piso, sala comedor, 2 alcobas, 2 baños, cocina integral, ventanal, red de gas, administraccion: 130.000, predial: 137.000, zona de ropas, piso, baldosa, area: 60, 2 closet, parqueadero, citofono &lt;br&gt;Código del Inmueble Espacio urbano: 817565</t>
  </si>
  <si>
    <t>39a3803c4916c902287e9ce5</t>
  </si>
  <si>
    <t>Área de 82 m2, piso 2, 3 alcobas, 3 closet, barra americana, sala, comedor, 2 baños cabinados, biblioteca, balcón, zona de ropas, ventanal, red de gas, calentador eléctrico, cocina integral, piso en cerámica.&lt;br&gt;&lt;br&gt;Unidad citófono.&lt;br&gt;&lt;br&gt;Cerca de centros comerciales, supermercados, colegios, universidades, fácil acceso a transporte público, cerca de la cancha de la floresta.&lt;br&gt;&lt;br&gt;Código: V-0058, rentar bien raíz, contáctenos teléfono (034) 539-7129, celular 304 101 9762 – 304 169 1863 whatsapp, administramos tus sueños.</t>
  </si>
  <si>
    <t>85dca0e0f750a492f4dabe31</t>
  </si>
  <si>
    <t>Para estrenar&lt;br&gt;105 metros &lt;br&gt;3 habitaciones&lt;br&gt;2 baños &lt;br&gt;sala comedor cocina&lt;br&gt;zona de ropas&lt;br&gt;patio&lt;br&gt;parqueadero doble lineal&lt;br&gt;cuarto útil</t>
  </si>
  <si>
    <t>fe0172469e59595406201e9c</t>
  </si>
  <si>
    <t>Venta apto 84 m2, 3 alcobas, 3 clodet, sala comedor, cocina abierta 2 baños, 1 parqueadero, util, unidad completa, cerca de colegios, universidades, Mall</t>
  </si>
  <si>
    <t>8a4c305bbaaf56387b91b26d</t>
  </si>
  <si>
    <t>Apartamento remodelado, excelente ubicación, 3 habitaciónes la principal con baño y vestier más alcoba de servicio. Parqueadero doble lineal. &lt;br&gt;&lt;br&gt;Unidad completa con: Piscina, salón social, juegos infantiles, placa polideportiva, zonas verdes, parqueadero para visitantes y dos porterías 24 horas.</t>
  </si>
  <si>
    <t>c5d81be37d80741ea9cac1a6</t>
  </si>
  <si>
    <t>CARACTERISTICAS; 2 piso, Sala-comedor, cocina integral, 5 cuartos, 2 baños, mirador, red de gas, zona de ropa, piso de ceramica, area; 216mts2, patio, 5 closet, garaje, timbre, tiene terraza &lt;br&gt;Código del Inmueble Espacio urbano: 817527</t>
  </si>
  <si>
    <t>a8db0574f5be09c84c056566</t>
  </si>
  <si>
    <t>casa 3er. piso vendo en manrique oriental abajo del parque gaitan. Área 70 m2.  3 alcobas sala comedor 2 baños cocina integral piso cerámica patio balcón techo en madera totalmente terminada . papeles al día. precio 135.000.000 Roberto 3113551518</t>
  </si>
  <si>
    <t>4e584f885a84674a69f275bc</t>
  </si>
  <si>
    <t>VENDO EXCELENTE APARTAMENTO &lt;br&gt; &lt;br&gt;Cómodo apartamento, 75 mt2,  Salón Comedor, 3 alcobas, 3 Closet, 2 Baños, Cocina Integral,  Zona de Ropas, Excelente Ubicación, Cerca del Caí de Belen San Bernardo. iluminado.&lt;br&gt;Tel: 3012861627, 3117417263, 2312122</t>
  </si>
  <si>
    <t>bc39b1b979c4dbeee1065790</t>
  </si>
  <si>
    <t>VENTA APARTAMENTO ALTO DE SAN JUAN SAN JAVIER &lt;br&gt;HABITACIONES: 2 &lt;br&gt;BAÑOS: 1&lt;br&gt;SALA-COMEDOR &lt;br&gt;COCINA INTEGRAL &lt;br&gt;ZONA DE  ROPAS &lt;br&gt;ÁREA 42 M2&lt;br&gt;PISO 3 &lt;br&gt;PARQUEADERO COMUNA ABIERTO</t>
  </si>
  <si>
    <t>bba15e550bd50df828a5f0c3</t>
  </si>
  <si>
    <t>Apartamento en venta barrio la américa, cuenta con; sala comedor, 2 alcobas, 2 closet, 1 baño privado, cocina integral, red gas, horno, piso cerámica, zona de ropas, shut de basura, piso 1, se encuentra cerca de la iglesia la américa avenida san juan, zona tranquila.&lt;br&gt;&lt;br&gt;CODIGO: V2890&lt;br&gt;INF: 32211020 - 3163907329</t>
  </si>
  <si>
    <t>97e6d035a961892f472b01c1</t>
  </si>
  <si>
    <t>CARACTERISTICAS: 2 Piso, sala comedor, 3 alcobas, 2 baños, ventanal, red de gas, zona de ropas, piso retal marmol, area: 84, patio, 3 closet, calentador, propiedad horizontal, otro arriva &lt;br&gt;Código del Inmueble Espacio urbano: 817573</t>
  </si>
  <si>
    <t>9ee3478dcde34629f48ce20d</t>
  </si>
  <si>
    <t>Casa en venta barrio Cristóbal, cuenta con; sala comedor, 5 alcobas, 5 closet, 3 baños, 2 privados, 1 social, estar, cocina integral, red gas, piso cerámica, baldosa, zona de ropas, balcón, piso número 3, predial  107.000, se encuentra cerca  al colegio Salazar y herrera pasa la rutas de buses simón bolívar.&lt;br&gt;&lt;br&gt;CODIGO: V2907&lt;br&gt;INF: 3221120 - 3163907329</t>
  </si>
  <si>
    <t>81c485a05bba4a364505bd70</t>
  </si>
  <si>
    <t>SE VENDE HERMOSO APARTAMENTO EN LA LOMA DEL INDIO&lt;br&gt;MODERNO, EN UNIDAD NUEVA&lt;br&gt;87.5 MTS piso 11&lt;br&gt;3 HABITACIONES&lt;br&gt;2 BAÑOS&lt;br&gt;COCINA INTEGRAL&lt;br&gt;ZONA DE ROPAS INDEPENDIENTE&lt;br&gt;SALA Y COMEDOR INDEPENDIENTES&lt;br&gt;BALCÓN MUY AMPLIO&lt;br&gt;SIN PONIENTE&lt;br&gt;PISO EN PORCELANATO Y MADERA&lt;br&gt;PARQUEADERO&lt;br&gt;CUARTO ÚTIL EN EL PISO DEL APARTAMENTO&lt;br&gt;UNIDAD CERRADA CON PISCINA CLIMATIZADA, PARQUE INFANTIL, MIRADOR PANORÁMICO, SENDERO ECOLÓGICO, CANCHA DE SQUASH, GIMNASIO.&lt;br&gt;ADM 270.000&lt;br&gt;ESTRATO 4&lt;br&gt;VALOR: 385.000.000</t>
  </si>
  <si>
    <t>6c3eafba759c75d2b11a0bb0</t>
  </si>
  <si>
    <t>Cerca del parque y de casas fiscales, interno 3 nivel libre de ruido, 3 alcobas, 2 baños, cocina semintegral, salon comedor, zona de ropa, parqueadero para motos,</t>
  </si>
  <si>
    <t>a448e64330ffaf4ac95c55bf</t>
  </si>
  <si>
    <t>primer piso entrada principal, 3 nivel vista exterior, 2 alcobas, un baño, salon comedor, cocina semintegral, zona de ropa, muy iluminado parqueadero comun para moto y carro administracion 10,000 mensual</t>
  </si>
  <si>
    <t>c0346daae8112891a381c522</t>
  </si>
  <si>
    <t>Hermoso, muy buenos acabados, primer piso entrada principal, 4 nivel exterior, son 49 metros, 2 alcobas, una con closet, cocina sencilla. balcon hermosa vista un baño.piso en porcelanato.</t>
  </si>
  <si>
    <t>38a4dc9307bef040d89975e5</t>
  </si>
  <si>
    <t xml:space="preserve">Apartamento en venta en el sector de Rodeo Alto, con área de 59.53 metros distribuidos en 3 alcobas de buen tamaño, iluminadas y de buena ventilación con sus closet, 2 baños cabinados en vidrio templado, cocina integral con sus anaqueles superiores e inferios con zona de ropas, gas natural y calentador, balcón y parqueadero cubierto, el apto cuenta con piso en cerámica en perfectas condiciones 
la unidad esta ubicada en un sector tranquilo y residencial, con piscina, salon social, juegos infantiles, cancha polideportiva, parqueadero de visitantes y gimnasio
</t>
  </si>
  <si>
    <t>0fa2f19e82336d9cc7fbe189</t>
  </si>
  <si>
    <t>Mattis inmobiliaria te invita a conocer apartamento de elegancia absoluta, el cual cuenta con 4 habitaciones, 6 baos , 3 parqueaderos, zona de ropas, amplio espacio y comodidad interior, excelentes vas de acceso y cerca a todo lo que necesitas. Comuncate con nosotros, para presentarte este y otros inmuebles que tenemos a tu disposicin.</t>
  </si>
  <si>
    <t>bd8e1aefd2dfd1a788fe1e7b</t>
  </si>
  <si>
    <t xml:space="preserve">Amplio apartamento en el sector de Laureles, consta de 4 alcobas todas con closet, la principal con baño privado, sala y comedor independiente, un balcon comodo,dos baños sociales, muy ventilado e iluminado, excelente vista. No le da el poniente
El edificio dispone de porteria medio tiempo, un parqueadero con un closet construido al fondo del parqueadero muy buena ubicacion.
</t>
  </si>
  <si>
    <t>8259783c024c4b7f6dc45b7e</t>
  </si>
  <si>
    <t xml:space="preserve">Venta Apartamento Sector calazans 100m2 distribuidos en amplia terraza, balcón, cocina integral, sala comedor, 3 alcobas, 2 baños, zona de ropas, parqueadero cubierto privado y cuarto útil. 
La unidad cuenta con piscina, portería las 24 horas,zonas verdes. 
Agenda tú cita. 
</t>
  </si>
  <si>
    <t>b10bb0378f2cd94315a361b9</t>
  </si>
  <si>
    <t>APARTAMENTO EN VENTA SECTOR LOS COLORES                                                                                                                                                                El inmueble cuenta con sala comedor, 3 habitaciones con closet, cocina integral con red de gas,calentador, 2 baños cabinados, zona de ropa, piso en cerámica, parqueadero.                                                                                                                                                                                        Unidad cerrada con portería 24 horas, juegos infantiles, piscina, cancha múltiple, gimnasio, salón social, zonas verdes.                        Administración $155.000                                                                                                                                                                                                   Predial $236.000</t>
  </si>
  <si>
    <t>397ec66b4f2beeb6f908c471</t>
  </si>
  <si>
    <t xml:space="preserve">COD: 19012 Cómoda casa bifamiliar en venta, zona residencial de estructuras tradicionales con cercanía a la Parroquia Las Bienaventuranzas, Casa de Justicia, Unidad Intermedia, Cementerio, Escaleras Eléctricas Comuna 13, área de 108 metros aproximadamente, sector 20 de Julio en San Javier, 3° piso, estrato 2. Sus amplios espacios nos ofrecen zona social de sala comedor, cuatro alcobas con closet cada una, un baño privado y un baño social enchapados y cabinados en acrílico; práctica cocina semi integral mixta con anaqueles inferiores y superiores, red de gas, zona de ropas, balcón y ventanal. Piso en cerámica, pintura en excelente estado.
(NO INCLUYE MOBILIARIO)
Descripción del sector
Sector residencial cercano a la Parroquia La Bienaventuranzas, Casa de Justicia, Escaleras eléctricas Comuna 13, Cementerio, Cancha arenilla San Javier-Salado, Unidad Intermedia, Parque Biblioteca, fácil desplazamiento hacia la estación San Javier del Metro y Metro Cable, excelentes vías de acceso y servicio de transporte público.
</t>
  </si>
  <si>
    <t>0685a61e6bcd768c27fa218d</t>
  </si>
  <si>
    <t>Casa en Laureles, excelente ubicación,  2 balcones, fuente de agua, 4 alcobas, 4 baños, 3 closet , 2 vestier, 2 garajes. Los garajes están alquilados como negocio.&lt;br&gt;&lt;br&gt;También tiene muy buena área para hacer apartaestudios, O apartamento.</t>
  </si>
  <si>
    <t>ddde1a8cb03bf53ac25a7ff2</t>
  </si>
  <si>
    <t>COD.AP0439-365 Se vende apartamento remodelado duplex con excelentes acabados, buena vista panormica con tres alcobas,tres baos,cuatro parqueaderos independientes, tres balcones,ara 342m2 valor predial $7.779.000 anual</t>
  </si>
  <si>
    <t>bfaa2a50726a7feba242e876</t>
  </si>
  <si>
    <t>hermoso apartamento ubicado en la 70, con 87 metros cuadrados, 2 baos, 3 habitaciones, amplio, bien iluminado, con ventilacion natural, nuevo, con zona bbq, espectacular vista, parqueadero independiente para mayor informacion: 3006463972 Gustavo asesor inmobiliaro Jairo Ochoa</t>
  </si>
  <si>
    <t>5318cecab14af635442b5083</t>
  </si>
  <si>
    <t>En venta aparta estudio de 42 mt² en Florida Nueva, tiene 1 alcoba, 1 baño, salón comedor, ventanal, cocina integral, red de gas, zona de ropas independiente, mueble de linos, piso en cerámica, mas ……&lt;br&gt;Garaje y cuarto útil&lt;br&gt;Edificio con portería diurna de lunes a domingo, ascensor y shut de basuras.&lt;br&gt;Cerca de la unidad deportiva Atanasio Girardot&lt;br&gt;Administración: 185.000&lt;br&gt;Predial: 135.000/trimestre&lt;br&gt;Valor: 185 millones&lt;br&gt;&lt;br&gt;Información:&lt;br&gt;3155897712&lt;br&gt;Jorge Berrio</t>
  </si>
  <si>
    <t>5e97e4a669f728eb779f5145</t>
  </si>
  <si>
    <t>CARACTERISTICAS: Sala comedor, 3 alcobas, 2 baños, 2 balcones, red de gas, zona de ropas, vestier, cuarto util, area de 120mts2, 2 closet, si tiene parqueadero, estudio, ascensor &lt;br&gt;Código del Inmueble Espacio urbano: 819604</t>
  </si>
  <si>
    <t>fa3f3037c304cc1d3df4fa8a</t>
  </si>
  <si>
    <t xml:space="preserve">23gp12320 Venta aparta estudio  en Cristóbal -  La América, área 40 mt2, una alcoba amplia, baño completo,  sala comedor, balcón, cocina integral con red de gas, calentador de paso, zona de ropas , piso en cerámica. Estrato 4, cuarto piso con ascensor.
El edificio cuenta con portería las 24 horas y parqueadero de visitantes; Excelente ubicación cerca la Avenida 80,Universidad Adventista .
RECORRIDO VIRTUAL 3D: (Para visualizar en optima calidad desde su CELULAR  un recorrido virtual click aqui: giraldoposada.com- tourvitual3d/aptoestudio)
</t>
  </si>
  <si>
    <t>61be934716a50075e9b8dcd3</t>
  </si>
  <si>
    <t xml:space="preserve">
AGRADABLE UNIDAD  CERRADA SAN SEBASTIAN, UBICADA EN EL BARRIO LOS HUESOS, MUY CERCA A CENTRO Y SAN DIEGO, ÉSTE  CONJUNTO RESIDENCIAL, TIENE MALL, ÁREAS COMUNES, JARDINES, ZONA MUY TRANQUILA.
 Área de 40m².
 2 Alcobas + Closet.
 Sala + Comedor + Ventanal iluminado.
 1 Baño.
 Cocina Integral Barra Américana + Gas Natural + Zona de Ropas.
 21º Piso, No le da el Sol Poniente.
 Ascensor + Corredores con Cámaras de Vigilancia, No Parqueadero.
 Portería 24/7. Mall en la entrada, Parque Infantil, Canchas de Futball, Basqueball, Salón Social, Zonas comunes, Jardines.
 Transporte Urbano Ilimitado, iglesia, Hospitales, Colegios, Mall San Diego, Ave Oriental con los Huesos, Cerca a la Alpujarra, Supermercados cerca.
 Administración $92,000.
 Estrato 3.
¿Crees que es la que estabas buscando
Agenda una visita con nosotros.
Haga una propuesta, el precio es negociable.?
</t>
  </si>
  <si>
    <t>c9be959c1160ef0e7b7d7322</t>
  </si>
  <si>
    <t xml:space="preserve"> COD: 18768 Cómoda casa bifamiliar en venta, zona residencial con antejardines y parques arborizados, con cercanía al Colegio República de Uruguay, Escuela Alfonso López, Sede social Colegio Luís López de Mesa, parroquia San Ambrosio, área de 140 metros aproximadamente, sector López de Mesa en Robledo, 2° piso, estrato 3. Sus amplios dos niveles nos ofrecen zona social de sala comedor, tres alcobas con closet cada una, dos baños privados y un baño social enchapaos y cabinados, uno de ellos con cortina, calentador de paso; funcional cocina integral mixta con anaqueles inferiores y superiores, zona de ropas, patio y balcón. Piso en cerámica, pintura en excelente estado.
(NO INCLUYE MOBILIARIO)
Descripción del sector
Sector residencial cercano al Colegio República de Uruguay, Institución Educativa Alfonso López, Parroquia Santa María La Virgen, Sede Social Colegio Luís López de Mesa, Parroquia San Ambrosio, canchas Luís López de Mesa y Víctor Cárdenas, avenida 80, excelentes vías de acceso y servicio de transporte público.
</t>
  </si>
  <si>
    <t>94d639157ee6bf3b9cfa8e63</t>
  </si>
  <si>
    <t xml:space="preserve">COD: 18769 Cómoda casa unifamiliar en venta, hermosa y tranquila zona campestre rodeada de verde naturaleza y aire puro, con fácil acceso a todos los servicios necesarios para una excelente calidad de vida, área de 65 metros aproximadamente, sector La Campiña en Robledo, 1° piso, estrato 3 en Unidad Abierta. En sus dos niveles encontramos zona social de sala comedor, tres alcobas con closet cada una, dos baños sociales enchapados y cabinados en acrílico; funcional cocina integral mixta con extractor, anaqueles inferiores y superiores, red de gas, patio, zona de ropas y balcón. Piso en cerámica, pintura en excelente estado.
Parqueadero común.
Senderos peatonales y zonas verdes.
(NO INCLUYE MOBILIARIO)
Descripción del sector
Sector residencial cercano al UVA Los Guayacanes, Parroquia San Irineo, Centro de Atención al joven Carlos Lleras Restrepo, zona bancaria, fácil acceso a la carretera al mar, Facultad de Minas, avenida 80, Éxito de Robledo, Mall Mediterráneo, Colegio Mayor de Antioquia, excelente servicio de transporte público.
</t>
  </si>
  <si>
    <t>a6f7a533cee1b0fc139e9ddf</t>
  </si>
  <si>
    <t xml:space="preserve">Área 77 mts, 3 alcobas, 2 baños, sala comedor, cocina integral, calentador a gas, piso en cerámica, zona de ropas, parqueadero privado cubierto, cuarto útil.
Portería 24 horas.
Cerca de Bancolombia, corporación academia superior de artes
</t>
  </si>
  <si>
    <t>f9e0284e8ae2414924632d8c</t>
  </si>
  <si>
    <t xml:space="preserve">apartamento en excelente estado, con vista a la naturaleza y las montañas, cocina muy amplia con espacio para comedor auxiliar. 
</t>
  </si>
  <si>
    <t>149e0a0673add084c236e1a9</t>
  </si>
  <si>
    <t xml:space="preserve">COD: 18763 Magnífico apartamento en venta, zona residencial de estructuras tradicionales y contemporáneas, cercana a la Escuela Juan de Dios Carvajal, Comisaría de familia, Iglesia San Miguel Arcángel, cancha de arena La Mansión, área de 70 metros aproximadamente, sector Villa Hermosa, 4° piso, estrato 3 en Unidad Cerrada. En su interior encontramos zona social de sala comedor, tres alcobas con closet cada una, un baño privado y un baño social enchapados y cabinados en acrílico; práctica cocina sencilla mixta con barra americana, anaqueles inferiores y superiores, red de gas, zona de ropas y balcón. Piso en cerámica, pintura en excelente estado.
No le da el poniente.
Parqueadero común.
Seguridad 24 horas, juegos infantiles y cancha de fútbol.  
(NO INCLUYE MOBILIARIO)
Descripción del sector
Sector residencial cercano a la Institución Educativa Juan de Dios Carvajal, Iglesia San Miguel Arcángel, Comisaria de familia, cancha de arena La Mansión, Monasterio San José, parque principal, fácil desplazamiento hacia la avenida Oriental y centro de la ciudad, excelentes vías de acceso y servicio de transporte público.
</t>
  </si>
  <si>
    <t>be90d1956b1e620e042d8492</t>
  </si>
  <si>
    <t xml:space="preserve">COD: 18728 Cómoda casa unifamiliar en venta, zona residencial de estructuras tradicionales, cercana a la Estación de Policía, Parque y colegio La Pastora, Cancha Los Cerros 3, vía Medellín-Santa Elena, área de 120 metros aproximadamente, sector Buenos Aires, 1° piso, estrato 3. En sus amplios tres niveles encontramos zona socia de sala comedor, cuatro alcobas, un baño privado y dos baños sociales enchapados, uno de ellos cabinado en acrílico y el otro con cortina; funcional cocina integral mixta con anaqueles inferiores y superiores, red de gas, zona de ropas y dos balcones. Piso en baldosa, pintura en excelente estado.
(NO INCLUYE MOBILIARIO)
Descripción del sector
Sector residencial cercano a la Estación de Policía, Cancha Los Cerros 3, Parque La Pastora, Parroquias San Joaquín y Santa Ana y María Evangelizadora, Subestación eléctrica Barrios de Jesús, vía Medellín-Santa Elena, Colegio La Pastora, Estación Oriente del Metro cable, excelentes vías de acceso y servicio de transporte público.
</t>
  </si>
  <si>
    <t>0b5fde19baf4cea6aa9a5785</t>
  </si>
  <si>
    <t xml:space="preserve">COD: 18722 Estupendos apartamentos en venta, zona residencial con cercanía a locales comerciales, Institución Educativa Juan XXIII, Parroquia Madre de la Divina Gracia, Estación Juan XXIII del Metro, área de 102 metros aproximadamente, sector Juan XXIII, cuatro pisos, estrato 1. Son cuatro inmuebles independientes, con una sola escritura. En el primero y segundo pisos encontramos apartaestudio en cada uno, con alcoba, baño social, cocina y mezanine; el tercer nivel nos ofrece apartamento con sala comedor, dos alcobas, cocina, baño social y patio; por último en el cuarto piso, disfrutamos de un apartaestudio con sala comedor, alcoba, un baño social, cocina y patio. Todos con red de gas, piso en cerámica y pintura en excelente estado.
(NO INCLUYE MOBILIARIO)
Descripción del sector
Sector residencial de estructuras tradicionales, rodeado de droguerías, tiendas, bodegas, graneros, minimercados, con cercanía a la Institución Educativa Juan XXIII, Madre de la Divina Gracia, fácil desplazamiento hacia la estación Juan XXIII del Metro, excelentes vías de acceso y servicio de transporte público.
</t>
  </si>
  <si>
    <t>d6a3ccd03469190f92e1cea0</t>
  </si>
  <si>
    <t>Mattis Inmobiliaria te invita a conocer apartamento de elegancia absoluta, en sus 78 metros cuadrados cuenta con tres habitaciones de amplio espacio interior y su closet, dos baos cabinados en vidrio templado, cocina integral con barra americana, sala comedor de amplio espacio para compartir con amigo y familiares, balcn para una iluminacin natural, zona de ropas, parqueadero y cuarto til. La unidad cuenta con vigilancia las 24/7., zonas hmedas, canchas deportivas y gimnasio. Comuncate con nosotros para visitar esta propiedad.</t>
  </si>
  <si>
    <t>18cb8051a7677730c9c732ff</t>
  </si>
  <si>
    <t>Apartamento ,laureles cerca a segundo parque,1 piso ,rea 100 mt 2 ,sala comedor ,cocina integral,closet,3 habitaciones, 3 baos ,closet, parqueadero cubierto ,estrato 5 ,cerca a iglesia ,a comercio ,transporte colegios ,xito ,parque.</t>
  </si>
  <si>
    <t>e6354185e0db508449e55747</t>
  </si>
  <si>
    <t xml:space="preserve">
   Venta Casa Unifamiliar San Javier, Medellín 
   118 M2 distribuidos en 3 alcobas, 2 closet, sala, comedor, 1 baño cabinado en vidrio templado, cocina semi integral abierta, mesón en acero inoxidable, piso en baldosa común, mezzanine, zona de ropa, red de gas, patio, balcón.
   Fácil acceso a transporte público, a una cuadra de la estación del metro, ubicado cerca de supermercados, establecimientos comerciales, parques, colegios, universidades, sector residencial y comercial.
   Inmobiliaria Proser
</t>
  </si>
  <si>
    <t>5b26c4b83f6f6d55eb96dd0f</t>
  </si>
  <si>
    <t>Se vende apartamento en la pilarica en unidad cerrada, con tres habitaciones, balcn, sala - comedor, bao social y privado, cocina integral con red de gas, calentador a gas y parqueadero. Mas informacin: 310 361 4017</t>
  </si>
  <si>
    <t>db64d37ca14b2029c02cac73</t>
  </si>
  <si>
    <t>Hermoso apartamento en Bostn muy cerca estacin bicentenario del tranva, y de la plazita de flores,segundo piso sin ascensor, tiene un rea de 54 m2 distribuidos en: 2 alcobas, 2 baos, cocina integral, balcn,  calentador a gas, zona de ropas, hermosos acabados,no tiene portera, parqueaderos comunes, administracin $50.000,predial $240.000 trimestrales, precio $190.000.000 negociables.COP. Telfono Colombia/whatsapp +573182812296 / +573167764819 US phone: +1 (786) 378-6344 http://</t>
  </si>
  <si>
    <t>f04ac0ed121035c13560e398</t>
  </si>
  <si>
    <t xml:space="preserve">Vendo apartamento En  Pilarica, frente al parque con exelente vista. Unidad con Piscina.  y zonas verdes. Apartamento con gasodomesticos de  muy buenas marcas y exelentes acabados.
</t>
  </si>
  <si>
    <t>032155994cee1e3376ee7a4e</t>
  </si>
  <si>
    <t xml:space="preserve">Aparta - estudio para la venta ubicada en Belen Rosales, cerca de la Av. 70, la iglesia, la 30 y la estación del metro Rosales. Unidad cerrada con excelentes comodidades, piscina, sauna, turco, zonas verdes juegos infantiles, portería las 24 horas y parqueadero para visitantes.
El inmueble tiene un área de 51 Mt2, excelente estado de conservación. 1 habitación, closet, baño, salón comedor, cocina integral, balcón, parqueadero y cuarto útil.
Mayores informes al 314 739 0294
</t>
  </si>
  <si>
    <t>6488ce92a417994c9a1d6dcd</t>
  </si>
  <si>
    <t>Se vende apartamento cerca al parque de robledo, con 47 metros tiene salacomedor dos alcobas con sus respectivos closeths, un baño, cocina integral, zona de ropas, parqueadero para magos y comunitario para carros, cuenta con acabados de lujo, puerta de seguridad  es en un piso 14 con ascensor, la unidad tiene piscina, zonas verdes  y un minimercado? Queda aproximadamente 10 minutos arriba del parque de robledo</t>
  </si>
  <si>
    <t>ec5eedea5211f242a913840f</t>
  </si>
  <si>
    <t>Apartamento primer piso P.H. de 76 MT2 ubicado cerca al parque de Villa Hermosa. Sala bien iluminada, dos habitaciones, estudio. Cocina tradicional con red de gas. Patio grande y zona de ropas. Bao cabinado.  Predial $45.000 trimestral. Libre de hipotecas. Zona con una extensa oferta de servicios como escuelas, supermercados, iglesias, parque, canchas.  Con excelente servicio de transporte pblico.Valor $125 millones.</t>
  </si>
  <si>
    <t>b72cce2f4d8dc29ed475acc9</t>
  </si>
  <si>
    <t xml:space="preserve">ROBLEDO
SALON COMEDOR, 3 ALCOBAS, COCINA SENCILLA, RED DE GAS, ZONA DE ROPAS, PATIO, PISO EN CEMENTO LISO, OBRA GRIS, ESTRATO 2, 1 BAÑO, CALENTADOR A GAS, PARQUEADERO COMUN, AREA 53 MTS.
SI DESEA INFORMACION DE ESTE INMUEBLE
COMUNIQUESE VIA TELEFONICA
MEDELLIN 4 421 88 88
MOVIL +57 311 644 10 10
LINEA GRATUITA NACIONAL 018000 115 111
Este y otros inmuebles tambien los puede ver en la pagina web
www.inmobiliariasantillana.co vea este inmueble con el CODIGO 7618
</t>
  </si>
  <si>
    <t>4395f53efd6f96bf09986ec9</t>
  </si>
  <si>
    <t xml:space="preserve">LOS COLORES
SALON COMEDOR, 3 ALCOBAS, 2 CLOSETS, COCINA SEMI INTEGRAL, ALACENAS, LAVADERO, 2 PATIOS, PISO EN BALDOSA, 3 BAÑOS, AREA TOTAL 108 MTS.
SI DESEA INFORMACION DE ESTE INMUEBLE
COMUNIQUESE VIA TELEFONICA
MEDELLIN 4 421 88 88
MOVIL +57 311 644 10 10
LINEA GRATUITA NACIONAL 018000 115 111
Este y otros inmuebles tambien los puede ver en la pagina web
www.inmobiliariasantillana.co vea este inmueble con el CODIGO 1694
</t>
  </si>
  <si>
    <t>a2c8fc2789e15cbbaf8eb5f8</t>
  </si>
  <si>
    <t xml:space="preserve">código 0919
se vende apartamento en Loma de los Bernal
apartamento de 91 m2 3 alcobas 2 baños 3 closet 2 balcones ventanal cocina integral red de gas sala comedor calentador a gas piso en cerámica
portería 24 horas ascensor citófono zonas verdes juegos infantiles zona BBQ piscina gimansio cancha salón social parqueadero y cuarto útil 
precio de venta 370.000.000 precio administración 354.000 precio predial 394.000 
</t>
  </si>
  <si>
    <t>92da11668dda38ca99611e2d</t>
  </si>
  <si>
    <t xml:space="preserve">Área 67 m2, 3 alcobas , 2 baños, sala- comedor, cocina integral, balcón con VISTA, zona de ropas, red de gas, calentador, parqueadero descubierto,ascensor.
Portería 24 hrs, conjunto cerrado, parqueadero de visitantes, zonas verdes, juegos infantiles, cancha, salón social, gimnasio, zona BBQ, sauna, turco.
Cerca a supermercados, D1, iglesias, colegios, rutas de transporte, integrados del metro.
www.vivainmobiliariaasociados.com
</t>
  </si>
  <si>
    <t>950a7e9f2e5d992b73eaed5e</t>
  </si>
  <si>
    <t xml:space="preserve">Hermoso apartamento para la venta en Belén Rosales, cerca de la AV. 70 y la 30, la estación de Metro plus Belén Rosales y el parque de Belén. 
El inmueble tiene excelentes acabados, distribución e iluminación natural. Con un área de 115 Mt2, habitación principal con baño y vestier, 2 habitaciones auxiliares cada una con closet, baño familiar, amplio salón comedor, cocina integral moderna, balcón con vista externa y parqueadero para un vehículo.
Para mayor información llamar a 314 739 02 94
</t>
  </si>
  <si>
    <t>2e45d3d8fbefde1f3119bc30</t>
  </si>
  <si>
    <t xml:space="preserve">COD.17299 
Ideal apartamento en venta, zona de gran proyección urbanística, inversión y rentabilidad, cercanía a vías principales, Planteles educativos, comerciales y esparcimiento familiar, maravillosa vista panorámica, área de 56 metros aproximadamente, sector La Aurora en Robledo, 3° piso, estrato 3 en Unidad Abierta. Nos ofrecen sus espacios zona social de sala comedor, tres alcobas con closet cada una, un baño social enchapado, cabinado en vidrio templado, mueble inferior y calentador de paso; funcional cocina integral mixta con horno, extractor, anaqueles inferiores y superiores, red de gas, zona de ropas, balcón y ventanal. Piso en cerámica, pintura en excelente estado.
Shut de basuras.
Senderos peatonales, zonas verdes, cámaras de seguridad, zonas verdes, árboles frutales y juegos infantiles.
(NO INCLUYE MOBILIARIO)
Descripción del sector
Sector conformado de Unidas Residenciales alrededor de la Estación Aurora del Metro Cable, es como una ciudadela donde usted encuentra a su disposición colegios como el Liceo Santa Margarita y la Institución Educativa Ciudadela UVA que es un centro del deporte, recreación y cultura, cercano con fácil acceso al corregimiento San Cristóbal donde encontrará los servicios médicos y todo lo necesario para su abastecimiento si no lo encuentra en los diferentes locales comerciales que hay por toda la zona. Excelente servicio de transporte público hacia la ciudad incluyendo el Sistema Metro, y hacia el occidente de la ciudad por la vía del Túnel de Occidente.
</t>
  </si>
  <si>
    <t>97728a7091390733e4d6b706</t>
  </si>
  <si>
    <t xml:space="preserve">Se vende hermoso apartamento en Laureles. Cuenta con 3 habitaciones, 3 baños, terraza grande con gimnasio. Dos parqueaderos. Zonas verdes. Vigilancia las 24 Horas.
</t>
  </si>
  <si>
    <t>a86f22e124cefdf5d5259e43</t>
  </si>
  <si>
    <t xml:space="preserve">Casa en ciudad jardín, 496 mts2, 17x27, cuenta con 5 habitaciones, 4 baños, sala comedor,
cuarto y baño de servicio, patio grande, terraza grande, garaje cubierto, para remodelar. Contacto: Candelaria de Alba  322 6088594
</t>
  </si>
  <si>
    <t>bcc5739b4e7e4ad61620b2c2</t>
  </si>
  <si>
    <t>COD.CA0083-468,Se vende casa local en el sector de prado centro, nivel 1 y nivel 2, su destino puede ser oficinas, vivienda, tambien se puede construir ya que en su estructura cuenta con 12 columnas 30x30 y terraza, precio negociable, 2 alcobas, 3 baos y un area de 206mt2, predial de 160.000</t>
  </si>
  <si>
    <t>0b3be5a348cf31bd53074619</t>
  </si>
  <si>
    <t>Calasanz Monte Paraso, 53.5Mts, dos alcobas con posibilidad de tercera alcoba, 2 baos, saln comedor, closet, cocina integral tipo isla, acabados de lujo, parqueadero,  ascensor, vigilancia 24 horas, saln social, juegos infantiles, piscina para nios y adultos, , corredor de nado, zona especial para mascotas, , cerca a moll comercial, supermercados, gimnasios, canchas sintticas, valor administracin $140.000, valor predial $160.000 valor apartamento en venta $230.000.00 Mayores informes Cesar Zapata 3137478341</t>
  </si>
  <si>
    <t>dcecfdf0840de35f060f9313</t>
  </si>
  <si>
    <t>COD.CA046-155 Se vende casa a  una cuadra y media del parque de boston consta de tres habitaciones, dos baos,area 130m2</t>
  </si>
  <si>
    <t>a5e524e0d3a993dc52848869</t>
  </si>
  <si>
    <t>COD.CA045-147 Se vende casa en la loma los balsos,con cinco habitaciones, seis baos, un parqueadero,rea 325m2</t>
  </si>
  <si>
    <t>ab84749c02b7f3506c7e8295</t>
  </si>
  <si>
    <t>COD.AP0306-138 Se vende apartamento con excelente ubicacin cerca al colegio federico sanan con 5 habitaciones,dos baos,area 155m2</t>
  </si>
  <si>
    <t>ff8eb0360dd0a67f7bb304a5</t>
  </si>
  <si>
    <t>COD.AP0338-177 Se vende casa local en el primer piso es local y el segundo piso es para vivienda, con cinco habitaciones, tres baos, tres patios, alta mixtura, rea m2</t>
  </si>
  <si>
    <t>39aaf279e70352cebfde7bb9</t>
  </si>
  <si>
    <t>COD.AP0509-479,  Se vende apartaestudio en el sector de los angeles, cuenta con 1 alcoba, 1 bao, 1 parqueadero, zona de ropas, area de 43mt2</t>
  </si>
  <si>
    <t>cdac92042b23468c328603db</t>
  </si>
  <si>
    <t>COD.AP0341-183 Se vente apartamento con excelentes acabados tres habitaciones, dos baos,un parqueadero, area 100m2 cuarto til valor predial $500.000=</t>
  </si>
  <si>
    <t>bbe01006aab61b131da496f4</t>
  </si>
  <si>
    <t>COD.AP0342-184 Se vende apartamento con excelentes acabados con tres habitaciones,dos baos, un parqueadero, cuarto util, area 100m2 valor del predial $500.000=</t>
  </si>
  <si>
    <t>c06c4049df75a7e1262ef963</t>
  </si>
  <si>
    <t xml:space="preserve">Apartamento en venta con excelentes acabados. área aproximada de 100 metros, 3 alcobas, 2 baños, estudio, balcón, cocina integral abierta, parqueadero, cuarto útil. Ubicado en sector residencial y tranquilo, cerca a la avenida 80 y al exito de Laureles. 
</t>
  </si>
  <si>
    <t>af6d8484800525e8f03cc23d</t>
  </si>
  <si>
    <t>Lacasa tiene 5 habitaciones , 4 con closets, 2 baños, cuarto util, sala comedor, cocina  integral, patio, la primera habitación se puede acondicionar como garaje, o local, tiene un area aprox de107mt2, esta a bordo de calle.&lt;br&gt;Código 59. Pfv recordar código, sector y precio.</t>
  </si>
  <si>
    <t>ca96f12ca28e058ee08545c7</t>
  </si>
  <si>
    <t>Grupo Integral Inmobiliario te ofrece Apartamento para la venta en la Loma de los Bernal, cuenta con un área de 73.29 mts, distribuidos en 3 alcobas, 2 baños, sala comedor, cocina integral con red de gas, zona de ropas, 2 balcones con bonita vista, parqueadero cubierto, unidad completa con canchas, piscina, zonas verdes, gimnasio, salón social, portería 24 horas, administración: 190.000</t>
  </si>
  <si>
    <t>4ddeb84e3fd462be1f549850</t>
  </si>
  <si>
    <t>se vende apartamento rodeo alto 52 metros, 3 habitaciones, 3 closet, 2 baños cabinados, red de gas, calentador, cocina integral, piso en cerámica, piscina, gimnasio, turco, ascensor, citofono, juegos infantiles, zonas verdes, portería 24 horas</t>
  </si>
  <si>
    <t>a741e01699b3f028f4e9e8e3</t>
  </si>
  <si>
    <t>Apartamento en venta en Medellin, barrio San diego, cerca a Centro Comercial Premium Plaza, acceso por via Palmas. Apartamento con acabados modernos, ubicacin privilegiada dentro de la unidad sin poniente y sin ruido. Excelente apartamento para inversin Actualmente esta rentando contrato hasta julio del 2020. 2 alcobas,  Alcoba principal con Bao y closet, alcoba familiar con closet y bao social completo, salon comedor, cocina abierta,Balcn,  barra americana, zona de ropas. No tiene Parqueadero. Portera 24 horas, ascensor, piscina, parqueadero de visitantes, juegos infantiles, salon social, cancha polideportiva</t>
  </si>
  <si>
    <t>df0206d33cf257b3c51c94e5</t>
  </si>
  <si>
    <t>Apartamento en Laureles, excelente ubicacin en el sector Santa Teresita, 86 mt2, 3 alcobas, 2 baos completos, cocina integral, amplia zona social, 3 balcones (1 en zona social y 2 en las alcobas), zona de ropas independiente, parqueadero.Portera diurna. El apartamento se encuentra  cerca a: excelentes restaurantes, Universidad UPB, supermercados como: Carulla, xito, Euro, a 4 cuadras de la iglesia Santa Teresita. centros comerciales como: Unicentro, Viva Laureles. El sector tiene excelente rutas de transporte.</t>
  </si>
  <si>
    <t>9d0a10b1979abde68af8ac4a</t>
  </si>
  <si>
    <t>Se vende casa con amplios espacios ideal para uso comercial, en el sector de laureles.</t>
  </si>
  <si>
    <t>35ec5f4b828cf1667a0d6aa5</t>
  </si>
  <si>
    <t>Apartamento en Venta El Nogal Medellin Zona 3 - Laureles 8 Piso ESTRENAR, 3 alcobas con closet, 2 baos, cocina integral, pisos de marmol, sala-comedor, garaje, cuarto util.Ascensor, sin poniente.Arrendamientos Promobienes Ltda 2500481Alberto Velez M. 3116350819 ( R.C.I. 103 )</t>
  </si>
  <si>
    <t>ff148290c1f4ca41023bd73e</t>
  </si>
  <si>
    <t xml:space="preserve">Apartamento Medellín Loma de los Bernal se encuentra cerca de establecimientos de comercio, parques, iglesias, transporte público.
Apartamento Medellín Loma de los Bernal cuenta con 98 M2, tiene 3 habitaciones, 1 estudio o posibilidad de cuarta habitación, dos baños, sala, comedor, cocina integral, balcón, cuarto útil, parqueadero.
Apartamento Medellín Loma de los Bernal se encuentra al interior de una unidad cerrada con salón social, juegos infantiles, parqueadero de visitantes.
Se pagan $230.000 pesos de administración.
Apartamento Medellín Loma de los Bernal es una gran inversión porque está muy bien ubicado, cuenta con muy buenos espacios, se vende o se cambia por finca en el Occidente.
</t>
  </si>
  <si>
    <t>63ef82774ec348def334a64d</t>
  </si>
  <si>
    <t>Excelente apartamento para la venta en laureles, 34m de terraza y 124m construidos divididos as: 3 habitaciones mas habitacin del servicio, 2 baos, sala, comedor, cocina integral, zona de ropas independiente,  hall de alcobas, parqueadero y cuarto util. Unidad cerrada completa con porteria las 24 horas,  piscina, saln social, gimnasio, juegos infantiles, parqueadero de visitantes. Excelente ubicacin! cerca al exito de laureles. administracin: $390.000. Mas informacin: 310 497 3368. Karol Mejia G.</t>
  </si>
  <si>
    <t>ebbd8c9d3004f73bbb9850fa</t>
  </si>
  <si>
    <t>Excelente apartamento para la venta en todo el corazn de laureles, 92m, 3 habitaciones, 2 baos, 2 salas, comedor,cocina integral moderna, zona de ropas independiente,red de gas, calentador, hall de alcobas, ventanal, parqueadero y cuarto til. Edificio con porteria las 24 horas y ascensor. admon: $409.000. Excelente ubicacin! cerca a la iglesia santa teresita, supermercados, cmodas vas de acceso, colegios y universidades. Mas informacion: 321 576 0326. Elsa Giraldo I.</t>
  </si>
  <si>
    <t>caf3c6d44027a910cdeb3811</t>
  </si>
  <si>
    <t>La propiedad está localizada en un sector muy tranquilo cerca a estación de metro san javier (10 min), cancha sintetica de san javier, avenida san juan, cerca a parque pantalla de agua &lt;br&gt;&lt;br&gt;Tiene 167 mts2 aproximadamente, cuenta con 3 habitaciones con closet, 2 baños sin cabinar, sala comedor, cocina semi integral con red de gas, patio con techo, zona de ropas, sin calentador de agua, piso en ceramica, parqueadero descubierto.&lt;br&gt;&lt;br&gt;Para más información&lt;br&gt;Celular en Colombia: 310 504 7543 - 310 275 68 11 &lt;br&gt;Teléfono: 232 5986&lt;br&gt;Inmobiliaria ZAR S.A.S</t>
  </si>
  <si>
    <t>fcd70bf71a2f288ea14ef32e</t>
  </si>
  <si>
    <t>En venta apartamento de 2 alcobas con closet y puertas, cocina integral, 1 baño, sala comedora, zona de ropas, piso en cerámica, buenas rutas de transporte, portería 24 horas, parqueadero común. &lt;br&gt;&lt;br&gt;95.000.000/ negociables</t>
  </si>
  <si>
    <t>c4ef0fd1f5da73586c56beb7</t>
  </si>
  <si>
    <t>Grupo Integral te ofrece: Apartamento para la venta en Sabaneta, detrás de la vaquita, punto central, ubicado en piso 10, cuenta con un área de 63mt2, distribuidos en 3 habitaciones todas con closet, la principal con baño y vestier, 2 baños, cocina integral con red de gas, calentador, piso. madera laminada, cocina porcelanato, balcón, parqueadero cubierto, Unidad completa con vigilancia las 24h.&lt;br&gt;Administración: 151.000&lt;br&gt;Predial: 254.000 trimestral</t>
  </si>
  <si>
    <t>751f660fab454dece6c84bec</t>
  </si>
  <si>
    <t>Apartamento en Venta Malibu Medellin Zona 4 - Belen Nuevo Conquistadores 3 piso, 3 alcobas con closet, 2 baos, cocina integral, sala-comedor, mirador, pisos de ceramica, garaje, cuarto util.Portera 24 horas, ascensor, piscinas adultos y nios, gimnasio, cancha de microftbol, salon social, juegos infantiles, salon del adulto mayor.Cerca de todo, excelente transporte.Arrendamientos Promobienes Ltda 2500481Alberto Velez M. 3116350819 ( R.C.I. 103 )</t>
  </si>
  <si>
    <t>2d14b62a616184f8cd8b54fb</t>
  </si>
  <si>
    <t>Apartamento venta, totalmente terminado, unidad con excelentes zonas comunes, piscina, parqueadero, saln social, cuarto y til dentro del apartamento. Precio negociable.</t>
  </si>
  <si>
    <t>6f78f7374f1921075de3ae6d</t>
  </si>
  <si>
    <t xml:space="preserve">COD: 19341 Espléndido apartamento en venta, zona residencial con antejardines y espacios arborizados, con cercanía a la Parroquia Santo Cura de Ars, centros comerciales Los Alpes y Los Molinos, cancha Belén Los Alpes, área de 59 metros aproximadamente, sector Los Alpes en Belén, 5° piso, estrato 4 en edificio. Encontramos en sus espacios zona social de sala comedor, dos alcobas con closet cada una, un baño privado y un baño social enchapados y cabinados en acrílico; práctica cocina semi integral mixta con horno, anaqueles inferiores y superiores, red de gas, zona de ropas, balcón y ventanales, Piso en cerámica, pintura en excelente estado.
Parqueadero cubierto y cuarto útil.
Portería diurna.
(NO INCLUYE MOBILIARIO)
Descripción del sector
Sector residencial cercano al Centro Comercial Los Alpes Plaza, Iglesia Santo Cura de Ars, Centro Comercial Los Molinos, Cancha Belén Los Alpes, Teatro y Universidad de Medellín, Glorieta de la 30 con la 80, estaciones del Metroplus, Instituto Salesiano Pedro Justo Berrío, Corporación Pedagógica Nacional, estación Los Alpes del Metro Plus, excelentes vías de acceso y servicio de transporte público.
</t>
  </si>
  <si>
    <t>2fc7471810377005aee0cf1b</t>
  </si>
  <si>
    <t xml:space="preserve">Este apartamento ubicado en el suroccidente de Medellín, sector Rodeo Alto, pertenece a la comuna 16 de la ciudad de Medellín, zona que ha evidenciado un gran crecimiento en los últimos años.
Cerca se encuentran el aeropuerto Olaya Herrera, el Parque Juan Pablo II, el cementerio Campos de Paz, la terminal Sur de transporte, el Parque Zoológico Santa Fé y los clubes de Comfenalco y El Rodeo, cercania tambien al  nuevo Centro Comercial Arkadia y Mall la Mota. 
Actualmente se lleva a cabo la ampliación de la vía principal del sector, conocida como Careperro. La primera y segunda etapa, entre las carreras 53 D y 54 D y la glorieta de calle 9A sur entre Belén y Guayabal, ya fueron ejecutadas en un 100 por ciento. En esta obra también están incluidas ciclorrutas en el costado norte, así como una remodelación y mejoramiento de los andenes peatonales.
Existen varias rutas de trasporte público que te deja en la puerta de la unidad: integrado del metro desde la estación Aguacatala, el alimentador del metro de la 30 con la 76 y la ruta del bus Guayabal 143, la cual se coge en el Éxito de San Antonio.
La unidad cuenta con vigilancia las 24 horas, piscina, cancha de micro-futbol, salón social, parqueadero de visitantes, 2 ascensores: uno para los pisos pares y otro para los impares, shut de basuras y el gimnasio esta en gestión.
A la entrada del apartamento nos recibe el espacio de sala comedor mas el balcón, a la derecha tenemos la cocina integral en L, y en la zona izquierda tenemos el hall de acceso a las dos habitaciones y un baño social a la izquierda, 
en la alcoba del fondo contamos con baño completo y la alcoba auxiliar que se puede dividir para dejar el apartamento de 3 alcobas. 
Si quieres conocer este hermoso apartamento contactame!!!!!!
</t>
  </si>
  <si>
    <t>c067d8bee3cb5e8f613163f9</t>
  </si>
  <si>
    <t xml:space="preserve">COD: 19373 Ideal apartamento en venta, sector de gran proyección urbanística, con cercanía a vías principales arborizadas, planteles educativos, Éxito Robledo y vía al Túnel de Occidente, área de 68 metros aproximadamente, sector San Germán en Los Colores, piso 18, estrato 4 en Unidad Cerrada. Su interior nos ofrece zona social de sala comedor, dos alcobas con closet cada una, un baño privado y un baño social enchapados y cabinados, muebles inferiores; funcional cocina integral con extractor, barra americana, anaqueles inferiores y superiores, red de gas, zona de ropas y balcón. Piso en cerámica, pintura en excelente estado.
Parqueadero cubierto, cuarto útil, shut de basuras y ascensor.
Seguridad 24 horas, senderos peatonales, zonas verdes, juegos infantiles, cámaras de seguridad, piscina adultos, piscina niños, duchas, sauna, turco, gimnasio, salón social, BBQ, canchas de fútbol, microfútbol y golfito.
(NO INCLUYE MOBILIARIO)
Descripción del sector
Sector residencial, que poco a poco se ha ido Urbanizando y valorizando, cercano al Colegio Femenino Calasanz, con fácil acceso al Colegio Mayor de Antioquia, Éxito de Robledo, carrera 80, nueva vía hacia el Túnel de Occidente, Éxito Colombia, Centro Comercial El Diamante, con excelente servicio de transporte público hacia cualquier sitio de la ciudad, incluyendo integrados del Metro hacia la estación Floresta.
</t>
  </si>
  <si>
    <t>93ed65f3c4f5f9b61fa45c56</t>
  </si>
  <si>
    <t xml:space="preserve">COD: 19356 Excelente apartamento en venta, zona de gran proyección urbanística, con cercanía a vías principales arborizadas, planteles educativos, Éxito Robledo y vía al Túnel de Occidente, maravillosa vista panorámica, área de 50 metros aproximadamente, sector San Germán en Los Colores, piso 21, estrato 4 en edificio. En sus espacios encontramos zona social de sala comedor, dos alcobas con closet cada una, un baño privado y un baño social enchapados, cabinados en vidrio templado, calentador de paso; funcional cocina integral mixta con horno, barra americana, anaqueles inferiores y superiores, red de gas, zona de ropas y balcón.  Lindos acabados, pisos en porcelanato y madera, pintura en perfecto estado.
Parqueadero cubierto, cuarto útil, shut de basuras y ascensor.
Seguridad 24 horas, senderos peatonales, zonas verdes, juegos infantiles, cámaras de seguridad, piscina adultos, piscina niños, duchas, jacuzzi, sauna, turco, gimnasio, salón social, canchas de microfútbol y squash.
(NO INCLUYE MOBILIARIO)
Descripción del sector
Sector residencial, que poco a poco se ha ido Urbanizando y valorizando, cercano al Colegio Femenino Calasanz, con fácil acceso al Colegio Mayor de Antioquia, Éxito de Robledo, carrera 80, nueva vía hacia el Túnel de Occidente, Éxito Colombia, Centro Comercial El Diamante, con excelente servicio de transporte público hacia cualquier sitio de la ciudad, incluyendo integrados del Metro hacia la estación Floresta.
</t>
  </si>
  <si>
    <t>0d1795eb1cb8f16562cb235e</t>
  </si>
  <si>
    <t>APARTAMENTO DE DOS ALCOBAS EN ROBLEDO PALENQUE, CONSTRUIDO EN HACE UN AÑO.
LAS FOTOS QUE SE SUBIERON FUERON DEL APTO MODELO.</t>
  </si>
  <si>
    <t>a580a26a5c3959a64c1a8cde</t>
  </si>
  <si>
    <t>Dos apartamentos para estrenar en Robledo, Edificio Portón de antes.  Las fotos corresponden al apartamento modelo, área 40 metros, ascensor</t>
  </si>
  <si>
    <t>afa5e16ade23c48c4fc2fa32</t>
  </si>
  <si>
    <t>Venta de casa Unifamiliar de 2 niveles ubicada en Laureles.
Estado: remodelada 
Estrato 5 
Casa independiente
Área 97 metros
3 habitaciones, 2 baños, salón comedor, cocina integral. 
Balcón, garaje, sala de tv,  techo cambiado recientemente.
Precio $485.000.000</t>
  </si>
  <si>
    <t>b66202b7b39952e7c84ed311</t>
  </si>
  <si>
    <t xml:space="preserve">Apartamento en exclente estado con lindos acabados ubicado en sector exclusivo de Calasanz parte baja. Area 90 metros, 3 alcobas, 2 baños, balcón grande, cocina integral abierta, zonas de ropas independiente, apartamento por piso, ascensor, parqueadero, video portero, rampa vehicular, circuito cerrado de tv. Cercano a los colores y a la avenida 80 con colombia.
</t>
  </si>
  <si>
    <t>cf01fd3b5675bd9c45e1711b</t>
  </si>
  <si>
    <t xml:space="preserve">SE VENDE APARTAMENTO EN LA FLORESTA, MEDELLIN. 
UBICACIÓN:    
La Floresta es un barrio residencial y tradicional del occidente de Medellín, con amplia oferta
de entretenimiento y de fácil acceso desde cualquier punto de la ciudad.su ubicación, cuenta con fácil acceso a los diferentes sistemas de transporte que ofrece el área metropolitana, y se
encuentra cerca de las iglesias de la Floresta y América, colegios, supermercados, gimnasios,
entidades bancarias, restaurantes, centros de salud, parques y centros culturales de la
ciudad, está cerca del estadio.
EL INMUEBLE ESTÁ COMPUESTO POR:
Área 70 m2 aproximadamente.
Sala comedor.
Cocina integral, con barra americana en granito nacional
3 alcobas principal con baño y vestier, una sencilla con closet y una que puede diseñarse como biblioteca o habitación a decisión del comprador,
2 baños, uno alcoba principal y otro social.
Balcón.
Zona de ropas.
Apartamento con buena iluminacion y ventilacion.
Código: 2414092
Precio de venta: $310.000.000
De acuerdo a las formas de pago se otrogan descuentos hasta del 5% del valor del inmueble.
PERMÍTANOS ASESORARLE, PARA ÉSTA Y MUCHA MÁS INFORMACIÓN,
INMOBILIARIA JOHNSON
3027557 – 3122574023
</t>
  </si>
  <si>
    <t>bf09bf456be8e548d8708b3e</t>
  </si>
  <si>
    <t xml:space="preserve">TENER UN SOFÁ AMPLIO EN LA SALA PARA VER CINE EN CASA, NO ES PROBLEMA EN ESTE APARTAMENTO; CERCA AL CENTRO COMERCIAL LOS MOLINOS.
Sí, espacioso, iluminado, bien ubicado, completamente habitable, este apartamento brinda oportunidades de bienestar que otros no tienen.
Acomodarás tu escritorio de estudio sin dificultad, tendrás el comedor aparte y cuando quieras salir a comer, comprar, divertirte, estarás a tan sólo unos pasos de lograrlo amenamente.
Características:
 98 mts2.
 Sala Amplia (5 mts. x 2.23 mts.)
 Comedor  (2.88 mts. x 2.68 mts.)
 Alcoba 1 con baño y armario (4.26 mts. x 3 mts.)
 Alcoba 2 con Armario (3.12 mts x 2.55 mts.).
 Alcoba principal con baño y vestier (3.60 mts. x 3.11 mts.).
 Espacio para acomodar escritorio de estudio o tipo oficina.
 2 baños privados + uno social.
 Cocina Integral mesón Acero.
 Piso en Cerámica.
 Balcón.
 Parqueadero.
 3 cuartos útiles (Depósito).
Unidad Completa:
 Portería 24 horas + ronderos.
 Parqueaderos cubiertos y descubiertos.
 Piscina grande + otra piscina.
 Turco.
 Gimnasio.
 Salón Social.
 Jardín.
Servicios a la mano:
 Universidades (Medellín, Adventista).
 Colegios públicos y privados.
 Escuelas, guarderías.
 Bancos.
 Supermercados, Almacenes, Entretenimiento (Centro Comercial Los Molinos).
Trasnporte Público a la Mano:
 A 3 cuadras estación Metro Plus Los Alpes.
 Rutas de buses: Santra Belén, Circular Coonatra, Circular Sur, Nueva Ruta Caribe.
 Ciclo Ruta.
Si te gusta vivir con todos los servicios a la mano y en apartamento cómodo esta es una excelente oportunidad. El propietario garantiza la tradición del inmueble, agendemos una cita!
</t>
  </si>
  <si>
    <t>bc8d697f3e43a119ce203cd7</t>
  </si>
  <si>
    <t xml:space="preserve">COD: 19353 Magnífico apartamento en venta, zona campestre de gran proyección urbanística, inversión y rentabilidad, con fácil acceso vehicular, maravillosa vista panorámica y espacios para compartir en familia, área de 44 metros aproximadamente, sector San Antonio de Prado, 8° piso , estrato 2 en Unidad Cerrada. Sus iluminados espacios nos ofrecen zona social de sala comedor, tres alcobas con closet cada una, un baño social enchapado y cabinado en vidrio templado; funcional cocina integral con extractor, anaqueles inferiores y superiores, red de gas, zona de ropas y ventanal. Piso en porcelanato, pintura en excelente estado.
Parqueadero cubierto, parqueadero   común, shut de basuras y ascensor.
Seguridad 24 horas, senderos peatonales, zonas verdes, juegos infantiles, cámaras de seguridad, piscina adultos, piscina niños, turco, jacuzzi, salón social y BBQ.
(NO INCLUYE MOBILIARIO) 
Descripción del sector
Sector residencial cercano al Colegio Empresarial, restaurantes, supermercados, parque principal, Colegio Manuel J. Betancur, Parroquia San Antonio de Prado, fácil acceso a la vía San Antonio de Prado Itagüí, al igual que a la ciudad de Medellín, y a las estaciones de Itagüí y Sabaneta. Excelentes vías de acceso y servicio de transporte público incluyendo integrados del Metro de Medellín.
</t>
  </si>
  <si>
    <t>c195e6a687117b8bfe133826</t>
  </si>
  <si>
    <t xml:space="preserve">Venta de casa en El Poblado, detrás del Mall Verona sobre la transversal inferior, 3 alcobas, alcoba del servicio con baño, cocina integral, zona de ropas, estar de tv, balcón, mansarda, 2 garajes paralelos, 2 cuartos de hobbies. Unidad con portería las 24 horas, vigilancia permanente, salón social, zonas verdes, piscina, cancha y juegos infantiles. Cerca del centro comercial Premium Plaza, a 3 minutos de Provenza, y con fácil salida al túnel de oriente.
</t>
  </si>
  <si>
    <t>6534069548cb8aaa593a63bc</t>
  </si>
  <si>
    <t>Se vende cómodo y amplio apartamento ,sector castellana,con 2 alcobas,2 closets,sala comedor,hall,1 patio,cocina integral con red de gas,2 baños,calentador electrico,citofono,ventanal,persianas,zona de ropas,piso de baldosa,74 metros.</t>
  </si>
  <si>
    <t>9fe3b4c7f4a7fbd628d034c4</t>
  </si>
  <si>
    <t xml:space="preserve">Disfruta de la ubicación de este Apartamento Moderno de 95 m2 en este Edificio en Laureles, un sector tradicional y central en el corazón de la Ciudad de la Eterna Primavera - Medellin, rodeado de la Universidad Pontificia Bolivariana, Carulla Laureles, Supermercado Euro, Spas, Teatros, el Primer Parque de Laureles entre otras cosas que harán de nuestra vida y de nuestra familia algo muy cómodo; un sector inmenso en uno de los centros gastronómicos mas importantes de la Ciudad pues en la zona existen cientos de restaurantes, cafés para pasar la tarde y poder caminar con nuestra mascota si contamos con esa grata compañía. Este apartamento integra la cocina al salón comedor para pasar un rato agradable con familia y amigos, su hall me lleva hacia cualquiera de las 3 habitaciones y si deseo tener un espacio de trabajo tranquilo, este apartamento cuenta con un área destinada para tal fin. Si deseas conocerlo CONTACTA a tu Agente Profesional Inmobiliario, este te brindara toda la información para que tomes una excelente decisión.
</t>
  </si>
  <si>
    <t>f473229a356c20325a9e9d9c</t>
  </si>
  <si>
    <t xml:space="preserve">CODIGO 1596
Acogedor Apartamento en Belen San Bernardo cerca a la Bibioteca, en un segundo piso, exceelnte ubicacion, sector tranquilo.
</t>
  </si>
  <si>
    <t>1ed8326501e3fc509cfa5c5f</t>
  </si>
  <si>
    <t>84dd1e2289866dc5e6e05359</t>
  </si>
  <si>
    <t xml:space="preserve">23gp42190 Vendo  hermoso  apartamento en el Poblado – Loma del Indio, área 68  mt2, 2 alcobas cada una con closet,  la principal con baño y  vestier, un baño social, balcón con hermosa vista, sala comedor , cocina integral con red de gas tipo isla, calentador de paso, zona de ropas independiente , piso en porcelanato. Parqueadero  privado y cuarto úti,Estrato 4, piso 21.
La unidad tiene portería las 24 horas , piscina, turco, sauna, gimnasio, salón social, zonas verdes, juegos infantiles y parqueadero visitantes
</t>
  </si>
  <si>
    <t>875e28afe8a383d3d0f4d8f8</t>
  </si>
  <si>
    <t xml:space="preserve">Apartamento en Venta San German Medellin Zona 3 - 
Sector Tierra Firme, con un área de 68 metros cuadrados, con sala comedor, cocina integral, tres alcobas, tres closet, balcón grande, paqueadero y cuarto util, puerta de seguridad.
Unidad ORANGE, La cual tiene portería permanente, salón social juegos infantiles, gimnasio dotado, juegos infantiles
Construido por OPTIMA.
Sector tranquilo , cerca a colegios,hospitales y Universidades,
Asesor Inmobiliario Wilson Rodriguez
Celular 3128348669  
</t>
  </si>
  <si>
    <t>6ee4f84fd04367cdee0ec17f</t>
  </si>
  <si>
    <t>Venta de apartamento en edificio ubicado en Laureles Nogal.
Edificio de 11 pisos. Un apartamento por piso.
Área 76m2
Piso 4
Edad 2 años de construido
Salón Comedor
Cocina integral abierta 
Zona de ropas independiente
3 alcobas (principal con baño y vestier)
Baño auxiliar
2 balcones 
Parqueadero
Predial $586.000 trimestral
Administración $200.000
Video citófono</t>
  </si>
  <si>
    <t>4816b9aa1c46c1b5294df227</t>
  </si>
  <si>
    <t xml:space="preserve"> 
   dos alcobas, dos baños, balcón, garaje y útil, piso alto
   La unidad cuenta con piscina, juegos infantiles, gimnasio, salón de reuniones, excelente seguridad, portería.
   Cuatro Apartamentos por piso
   Área: 52m2
   Admón. $140.000
   Pedido de venta: $260,000,000
   CORTES PROPIEDAD RAIZ
   Informes 301 632 73 05 
</t>
  </si>
  <si>
    <t>c26ff8622d88a63d80f77dd7</t>
  </si>
  <si>
    <t>SE VENDE CASA EN LA COLINITA en {"id_zona":165190,"zona":"Guayabal","id_ciudad":496,"id_empresa":27207,"location_id":null} - Medellín - Antioquia</t>
  </si>
  <si>
    <t>bdbbe2aedde131c8b5b0a48a</t>
  </si>
  <si>
    <t>El inmueble es duplex, en sector residencial. 
El area total es de 234.63 m
Cuenta con: 3 salas, comedor, biblioteca, 6 habitaciones con closet, 2 cuartos útiles, cocina integral con red de gas, calentador a gas, 5 baños cabinados, 3 patios, balcón, piso en retal de marmol, garaje doble. 
Predial trimestral: $742.535 pesos</t>
  </si>
  <si>
    <t>d6a89956be7d22bbdf165202</t>
  </si>
  <si>
    <t xml:space="preserve">En venta apartamento amoblado de 42 mt² en Florida Nueva, tiene 2 alcoba, 1 baño, salón comedor, ventanal, cocina integral, red de gas, piso en madera laminada, dotado con nevera tipo Europea ultima generación, lavadora secadora y mas,
Garaje 
Edificio con portería diurna de lunes a domingo ascensor y shut de basuras.
Cerca de la unidad deportiva Atanasio Girardot y a una cuadra de la Iglesia de Lourdes
Administración: $191.000
Predial: $135.000/trimestre
Valor: $260 millones
</t>
  </si>
  <si>
    <t>44a7a8a9dbf673e0ae0ffe4e</t>
  </si>
  <si>
    <t xml:space="preserve">Oportunidad de hermoso apartamento en el sector de conquistadores, parques del rio.
cercano a plaza mayor, palacio de expocisiones, alpujarra, parques del rio, sector con alta valorizacion por todas las proyecciones que tiene.
3 habitaciones, cada una con baño, sala, comedor, cocina integral, zona de ropas, baño social, balcon, parqueadero.
administracion 214.000
Predial trimestral 700.000
Precio comercial 410.000.000
Precio de oportunidad 380.000.000 Negociables.
</t>
  </si>
  <si>
    <t>f739d785bc0aa4339212075c</t>
  </si>
  <si>
    <t xml:space="preserve">Apartamento de 87 Mts² cuenta con 4 alcobas cada una con closet, 2 baños, salón comedor, cocina integral abierta, patio, ventanal y zona de ropas.
Esta ubicado en edificio PH, es un tercer piso sin ascensor, portería con llaves y parqueadero privado con control.
Con buen transporte público, supermercados, restaurantes, centro comercial y cerca de todo.
</t>
  </si>
  <si>
    <t>442b4b7db2f3b123cae7bd6b</t>
  </si>
  <si>
    <t xml:space="preserve">Venta apartamento zona residencial de Laureles. El sector cuenta con variedad de restaurantes, parroquia Santa Teresita del niño Jesús, colegios, vías con clico rutas, buen transporte público.
3 habitaciones, 3 baños (1 social), Sala Comedor, Sala tv, Vestier alcoba principal, Closet amplios, Cuarto útil al lado del apto, Cuarto de linos, Zona de ropas con alacenas, Cocina abierta con barra, Terraza 14 mts, Piso mármol, Reja de seguridad, Puerta ppal de seguridad, Sistema de vigilancia vídeo. Parqueadero doble.
Zonas comunes: terraza con jacuzzi
</t>
  </si>
  <si>
    <t>dd5e4acf51a5bbe1eedb9d9b</t>
  </si>
  <si>
    <t>Excelente apartamento bien ubicado en el sector Laureles, muy residencial,con terraza de 14 metros, piso mrmol, 3 baos, 3 habitaciones, sala de televisin, closet amplios, cuarto til, cuarto de linos,zona de ropa con alacenas, cocina abierta con barra, puerta principal de seguridad, red de gas, sistema de vigilancia y vdeo, parqueadero doble lineal con capacidad de dos carros y motos bien iluminado,zona social amplia, zonas comunes terraza con jacuzzi, puerta principal de seguridad solo tiene un ao y tres meses de construido. VENTA ; $700.000.000 ADMON: $260.000.000</t>
  </si>
  <si>
    <t>0de7bf75904f27e94f9fd1be</t>
  </si>
  <si>
    <t xml:space="preserve">Area 34m2, 1 alcoba, Salón-comedor, 1 baño, cocina integral, red de gas, zona de ropas. 
Cerca a estación metro, zona comercial, polideportivos, tiendas, colegios, iglesias, buen servicio de transporte urbano.
www.vivainmobiliariaasociados.com
</t>
  </si>
  <si>
    <t>37a3831efd461bcea8a92a7d</t>
  </si>
  <si>
    <t xml:space="preserve">Apartamento de 78 M2, cuenta con 3 habitaciones, 2 baños, sala comedor, cocina integral, 3 closet, zona de ropas, red de gas, , 1 balcón, 1 ascensor, 1 parqueadero.
Ubicado en una excelente zona residencial y sector de alta valorización.
Un apartamento por piso
</t>
  </si>
  <si>
    <t>b0935f5599f4984e4bc8a927</t>
  </si>
  <si>
    <t xml:space="preserve">Hermoso apartamento en la castellana, tiene un área total de 98 m2, tres habitaciones, tres baños, salon comedor,. Ecelente ubicacion, cerca a iglesia Santa Gema, restaurantes, centros comerciales,, transporte publico. 
</t>
  </si>
  <si>
    <t>164dad703f03cb5e5ce4d85d</t>
  </si>
  <si>
    <t xml:space="preserve">Hermosa casa Ubicada en el sector de Colores, muy cerca a la Iglesia san Clemente, a la Av. 80, excelentes vías de acceso y rutas de transporte, cercano a Centros comerciales, parques, restaurantes, bancos, iglesias, zonas escolares y deportivas. Cuenta con sala y comedor independientes, balcón muy amplio con una hermosa vista, cuenta con 3 alcobas, la principal con baño y closet doble tiene alcoba de servicio y baño, estudio o estar, zona de ropas, cuenta con parqueadero y un cuarto útil dentro del apartamento, es un 3 piso sin ascensor. El edificio cuenta con citófono. También está disponible para venta con un valor de $ 59o.ooo.ooo Millones. 
</t>
  </si>
  <si>
    <t>dcb1a4bd32d69822b140032f</t>
  </si>
  <si>
    <t>4 alcobas,  salón comedor de buen tamaño,  cocina integral,  zona de ropas, alcoba de servicio,  balcón,  parqueadero doble.  El apartamento está en buen estado, y es muy iluminado.  Edificio con portería 24 horas,  salón social y parqueaderos de visitantes.  Excelente ubicación en sector residencial plano,  de fácil movilidad,  cerca de exito de Colombia,  fácil acceso a transporte público,  cerca de estación metro.</t>
  </si>
  <si>
    <t>47f9df52886de6ca5aa19474</t>
  </si>
  <si>
    <t>CÓDIGO 894&lt;br&gt;Casa ubicada en primer piso en Robledo bello horizonte cerca a la Santa Tomas cuenta con espacios amplios e iluminados.&lt;br&gt;&lt;br&gt;Cuenta con: Alcobas: 4 Baños: 2 Sala Comedor Cocina: Integral Gas: Pipeta Piso: 1 Piso en baldosa de granito Zona de ropas Avaluó Catastral: 56,000,000.00, Colegios Cercanos Universidades Cercanas Transporte publico cercanos.&lt;br&gt;Cualquier información adicional, no dude en comunicarse INMOBILIARIA ANTIOQUIA S.A.S TELÉFONOS 4445526 -- 3126729055</t>
  </si>
  <si>
    <t>bc25eac858dddd2198983e73</t>
  </si>
  <si>
    <t>67 M2 distribuidos en 2 niveles, 2 alcobas, 2 closet, salón comedor, 2 balcones, 1 baño cabinado en vidrio templado, cocina integral abierta, meson en granito, piso en ceramica, zona de ropas, red de gas.&lt;br&gt;&lt;br&gt;El edificio cuenta con citofono con video camara.&lt;br&gt;&lt;br&gt;Ubicado en sector tranquilo, cerca al parque de la Floresta.</t>
  </si>
  <si>
    <t>7d61e037592bf2cd87df0382</t>
  </si>
  <si>
    <t>86 M2 distribuidos en 2 niveles, 3 alcobas, 3 closet, salón comedor, 2 balcones, 1 baño cabinado en vidrio templado, 1 baño sencillo, cocina integral abierta, meson en granito, piso en ceramica, zona de ropas, red de gas.&lt;br&gt;&lt;br&gt;El edificio cuenta con citofono con video camara.&lt;br&gt;&lt;br&gt;Ubicado en sector tranquilo, cerca al parque de la Floresta.</t>
  </si>
  <si>
    <t>796cb5280063e3d0c068859e</t>
  </si>
  <si>
    <t>Apartamento 401 Belén Los Molinos, 186mts2, 3 alcobas  servicio, 2 baños  servicio, salón, comedor, estudio, sala de TV, cocina integral, zona de ropas, terraza con vista panorámica, excelente ubicación, cerca a CC Los Molinos, cerca a la Av 80, excelentes vías de acceso y transporte público. PRECIO DE OPORTUNIDAD! NO PARQUEADERO, NO ASCENSOR</t>
  </si>
  <si>
    <t>07c6ab01ea2405b56ce6fce4</t>
  </si>
  <si>
    <t>CASA EN CONQUISTADORES MUY BIEN UBICADA CUENTA CON 2 PISOS UNIFAMILIAR EL PRIMER PISO  ES UN SALÓN GRANDE EL SEGUNDO PISO TIENE 4 HABITACIONES, HABITACIÓN PRINCIPAL CON VESTIER Y JACUZZI 4 BAÑOS COCINA INTEGRAL SALA COMEDOR 2 PATIOS ESTRATO 5 950.000.000 NEGOCIABLE</t>
  </si>
  <si>
    <t>dc151b2528491c411fd7fce6</t>
  </si>
  <si>
    <t>Tradicional casa bifamiliar en venta, con un área de 120 metros aproximadamente por confirmar sobre escrituras, en Manrique Santa Inés, 2 piso, estrato 2. Sus amplios espacios nos ofrecen zona social de sala comedor, cuatro alcobas, un baño social enchapado; cocineta, dos patios y zona de ropas.&lt;br&gt;Aire para construir.&lt;br&gt;Parqueadero común.&lt;br&gt;(NO INCLUYE MOBILIARIO)&lt;br&gt;Descripción del sector&lt;br&gt;Sector residencial cercano al Colegio María Reina del Carmelo, Instituciones Educativas Gabriel Restrepo Moreno, Las Nieves y Campo Valdés, Supermercado la 84, Efecty Manrique, zona bancaria, droguerías, Estación de Policía, Instituto Vicarial Jesús Maestro, fácil desplazamiento hacia el Jardín Botánica, Parque Explora, Museo Cementerio de San Pedro, estaciones Universidad y Hospital del Metro, excelentes vías de acceso y servicio de transporte público.&lt;br&gt;Precio: 130,000,000&lt;br&gt;MONOPOLIO INMOBILIARIO: (57) (4) 4442949 -     3176611108&lt;br&gt;SEBASTIAN ECHEVERRY</t>
  </si>
  <si>
    <t>404dfb58aa3600c2382bd87e</t>
  </si>
  <si>
    <t>Amplia casa unifamiliar en venta, con un área de 260 metros aproximadamente por confirmar sobre escrituras, en Manrique, 1 piso, estrato 2. Encontramos en sus iluminados dos niveles, sala-comedor, ocho alcobas, closets y muebles organizadores, tres baños sociales enchapados, dos cocinetas en baldosín, red de gas, dos patios y terraza, incluye local con baño y cocineta en el primer piso. Pisos en baldosa y cemento, pintura en perfecto estado.&lt;br&gt;(NO INCLUYE MOBILIARIO)&lt;br&gt;Descripción del sector&lt;br&gt;Sector residencial cercano al Museo Cementerio San Pedro, Institución Educativa José María Bravo Márquez, Parroquia Jesús de las Misericordias, La Casita de Nicolás, Comité de Rehabilitación de Antioquia, Hospital San Vicente de Paúl, Clínica León XIII, estaciones Hospital y Universidad del Metro, excelentes vías de acceso y servicio de transporte público.&lt;br&gt;Precio: 320,000,000&lt;br&gt;MONOPOLIO INMOBILIARIO: (57) (4) 4442949 -     3176611108&lt;br&gt;SEBASTIAN ECHEVERRY</t>
  </si>
  <si>
    <t>aeab0f787f681ffaef65fd69</t>
  </si>
  <si>
    <t>Grande casa bifamiliar en venta con excelente acceso vehicular y peatonal, con un área de 220 metros aproximadamente, sector Milán en Envigado, 1 piso, estrato 3. Sus ventilados dos niveles, nos ofrecen zona social de sala y comedor independientes, cinco alcobas, estudio, dos baños privados y dos baños sociales enchapados y cabinados en acrílico; amplia y funcional cocina integral abierta, mixta con horno, anaqueles inferiores y superiores, red de gas, zona de ropas, dos patios y zona de ropas. Piso en cerámica, pintura en excelente estado. Piso en cerámica, pintura en excelente estado.&lt;br&gt;Seguro garaje con acceso al inmueble.&lt;br&gt;(NO INCLUYE MOBILIARIO)&lt;br&gt;Descripción del sector&lt;br&gt;Sector residencial cercano al Centro de Salud Pacomio Vélez Gómez. Corporación Cívico-Social Milán, Cementerio parroquial, Club de Patinaje, D1 Vallejuelos, Parroquia María Reina de la Paz, Pista de patinaje La Paz, Estadio Polideportivo, Cancha El Dorado, Estación de Policía, avenidas El Poblado, Las Vegas y Regional, estaciones Envigado e Itagüí del Metro, excelentes vías de acceso y servicio de transporte público.&lt;br&gt;Precio: 400,000,000&lt;br&gt;MONOPOLIO INMOBILIARIO: (57) (4) 4442949 -     3176611108&lt;br&gt;SEBASTIAN ECHEVERRY</t>
  </si>
  <si>
    <t>5716b03ded15a9ef5a01086f</t>
  </si>
  <si>
    <t>Hermosa casa para alquilar con un área de 270 metros, en El Poblado - Los Balsos, cercana al Colegio Manzanares, estrato 5, en Unidad Cerrada. En los cuatro amplios niveles de este inmueble encontramos zona social de sala y comedor independientes, cuatro alcobas con closet cada una, un baño privado y un baño social enchapados, cabinados en vidrio templado, mueble inferior, bañera, calentador de paso; práctica cocina integral mixta con horno, anaqueles inferiores y superiores, zona de ropas y jardines. Modernos acabados, pisos en cerámica y madera, pintura en excelente estado.&lt;br&gt;Dos parqueaderos cubiertos, cuarto útil.&lt;br&gt;Seguridad 24 horas, juegos infantiles y salón social.&lt;br&gt;Descripción del sector&lt;br&gt;Sector residencial cercano al Colegio Manzanares, ISA, Club Los Álamos, Monasterio La Visitación, centro comercial El Tesoro, avenida Las Palmas, fácil acceso a las avenidas Poblado y Las Vegas, Centro comercial Santa Fe, estaciones Ayurá y Poblado del Metro, excelentes vías de acceso.&lt;br&gt;Precio: 780,000,000&lt;br&gt;MONOPOLIO INMOBILIARIO: (57) (4) 4442949 -     3176611108&lt;br&gt;SEBASTIAN ECHEVERRY</t>
  </si>
  <si>
    <t>221b4d83559fec8b83259ce4</t>
  </si>
  <si>
    <t>Amplio apartamento dúplex en venta, con un área de 170 metros aproximadamente por confirmar sobre escrituras, en El Poblado El Tesoro, 5 piso, estrato 6 en Unidad Cerrada. Sus dos niveles nos ofrecen zona social de sala comedor, tres alcobas, dos closets, un vestier, alcoba de servicio con su correspondiente baño sencillo, sala de estar, dos baños privados y un baño social enchapados y cabinados, calentador de paso; funcional cocina integral mixta con anaqueles inferiores y superiores, red de gas, zona de ropas, balcón y ventanal. Piso en porcelanato, pintura en excelente estado,&lt;br&gt;Parqueadero cubierto, cuarto útil, shut de basuras y ascensor.&lt;br&gt;Seguridad 24 horas, senderos peatonales, zonas verdes, juegos infantiles, cámaras de seguridad, piscina adultos, piscina niños, duchas, sauna, turco, gimnasio y salón social.&lt;br&gt;(NO INCLUYE MOBILIARIO)&lt;br&gt;Descripción del sector&lt;br&gt;Sector residencial cercano a la Clínica El Rosario Sede El Tesoro, Notaría Veintiséis, Centro Comercial y Parque Empresarial El Tesoro, Éxito y Mall del Este, fácil acceso al Mall La Visitación, Centro Comercial El Complex, Mall Zona 2, Consumo Los Balsos, avenidas El Poblado y Las Palmas, excelentes vías de acceso y servicio de transporte público.&lt;br&gt;Precio: 800,000,000&lt;br&gt;MONOPOLIO INMOBILIARIO: (57) (4) 4442949 -     3176611108&lt;br&gt;SEBASTIAN ECHEVERRY</t>
  </si>
  <si>
    <t>15fdb57123edf1b171fa6a85</t>
  </si>
  <si>
    <t>Amplio apartamento en venta, con un área de 133 metros aproximadamente por confirmar sobre escrituras, en Belén Malibú, 5 piso, estrato 5 en edificio. Nos ofrecen sus espacios zona social de sala comedor, tres alcobas, dos closets, un vestier, dos baños privados y un social enchapados y cabinado en vidrio templado, calentador de paso; funcional cocina integral con extractor, anaqueles inferiores y superiores, red de gas, dos patios, zona de ropas, balcón y ventanal. Piso en cerámica, pintura en excelente estado.&lt;br&gt;Parqueadero cubierto y cuarto útil.&lt;br&gt;(NO INCLUYE MOBILIARIO)&lt;br&gt;Descripción del sector&lt;br&gt;Sector residencial cercano al Parque Malibú, Hotel Casa Malibú, avenidas 33 y Bolivariana, Consulado de Venezuela, glorieta Bulerías, Universidad Pontificia Bolivariana, centro comercial Unicentro, excelentes vías de acceso y servicio de transporte público.&lt;br&gt;Precio: 360,000,000&lt;br&gt;MONOPOLIO INMOBILIARIO: (57) (4) 4442949 -     3176611108&lt;br&gt;SEBASTIAN ECHEVERRY</t>
  </si>
  <si>
    <t>5a51b150b684959154d0fedc</t>
  </si>
  <si>
    <t>Acogedor apartamento en venta, con un área de 47 metros aproximadamente por confirmar sobre escrituras, en Boston, piso 14, estrato 4 en edificio. En su interior encontramos zona social de sala y comedor independientes, dos alcobas con closet cada una, un baño privado y un baño social enchapados y cabinados en vidrio templado; funcional cocina integral mixta con extractor, anaqueles inferiores y superiores, red de gas, zona de ropas, balcón y ventanal, Piso en porcelanato, pintura en excelente estado.&lt;br&gt;Shut de basuras y ascensor.&lt;br&gt;Seguridad 24 horas, senderos peatonales, zonas verdes, juegos infantiles, cámaras de seguridad, piscina adultos, piscina niños, duchas, turco, salón social y BBQ.&lt;br&gt;(NO INCLUYE MOBILIARIO)&lt;br&gt;Descripción del sector&lt;br&gt;Sector residencial cercano a la Fundación María Cano, Instituciones Educativas Javiera Londoño y Alfonso López Pumarejo, Parque principal, Teatro Pablo Tobón Uribe, Parque del Obrero, Notaría 8ª, Parque del Periodista, Colegio Salesiano El Sufragio y Parroquia Nuestra Señora del Sufragio, excelentes vías de acceso y servicio de transporte público.&lt;br&gt;Precio: 170,000,000&lt;br&gt;MONOPOLIO INMOBILIARIO: (57) (4) 4442949 -     3176611108&lt;br&gt;SEBASTIAN ECHEVERRY</t>
  </si>
  <si>
    <t>3aa820640d2977d3925299fe</t>
  </si>
  <si>
    <t>3 habitaciones 1 baño con ducha y 1 baño social, red de gas, sala comedor, balcón. &lt;br&gt;piso 3&lt;br&gt;área 70 mtr2&lt;br&gt;valor 168.000.000&lt;br&gt;informes al 3113120671&lt;br&gt;WhatsApp 3053273238</t>
  </si>
  <si>
    <t>09175f230e966889efe23e40</t>
  </si>
  <si>
    <t>2 Habitaciones , 1 baño , Sala , comedor , cocina , patio , red de gas , piso 2 , excelente ubicación,  se aceptan créditos bancarios. Informes 3113120671 WhatsApp 3053273238</t>
  </si>
  <si>
    <t>38dcbd0ab0ebbc1a43ddd72a</t>
  </si>
  <si>
    <t>vendo primer primer piso en Robledo villa sofia, estrato 2 , cerca a la iglesia , 3 habitaciones , sala , cocina semi integral, baño enchapado , una excelente opción todo al dia</t>
  </si>
  <si>
    <t>2a2427df54bc0793cf0f9591</t>
  </si>
  <si>
    <t>¡Oferta !! Vendo  magnifica propiedad  en Alfonso Lopez de tres pisos , área 280 mts aproximadamente,  primer piso una casa de cuatro habitaciones   mas un local.&lt;br&gt;segundo piso:  una casa de 3 habitaciones.&lt;br&gt;tercer nivel: una casa prefabricada.&lt;br&gt;Estrato: 3 &lt;br&gt;Documentos al día.&lt;br&gt;Informes en los Tels 5796672 - 3127276249</t>
  </si>
  <si>
    <t>fb2f4c3e188b789e81e55f81</t>
  </si>
  <si>
    <t>¡Super Oferta! Vendo apartamento   segundo piso recién remodelado en los colores muy cerca a la cuarta brigada y al estadio, cuenta con un área de 86 mts  distribuidos en  sala comedor, cocina integral con calentador de agua, patio, dos habitaciones grandes con closet, dos baños cabinados  en vidrio templado pisos en baldosa granito  cristalizados.  full acabados.</t>
  </si>
  <si>
    <t>d55b941ed5706a704f963e48</t>
  </si>
  <si>
    <t>Apartamento en Laureles, zona residencial, cerca de la iglesia de Santa Teresita y segundo parque de Laureles, segundo piso, servicio de portería 24 horas y ascensor.&lt;br&gt;&lt;br&gt;Parqueadero doble.&lt;br&gt;&lt;br&gt;Sala y comedor en dos ambientes, cocina integral, balcón, tres habitaciones, dos baños familiares, habitación de servicio con baño.&lt;br&gt;&lt;br&gt;Administración 466.000</t>
  </si>
  <si>
    <t>338934632dc47231c9c50e8c</t>
  </si>
  <si>
    <t>Cod 1256&lt;br&gt;Apartamento en Simón Bolívar, cerca a la 80, cuenta con unos amplios y acogedores espacios, excelente sector , buenas rutas de acceso.&lt;br&gt;&lt;br&gt;Cuenta con 2 alcobas con closet, 1 baño, cocina integral, red de gas, zona de ropas, sala-comedor, balcon, piso en ceramica, garaje, cuarto util, citofono, &lt;br&gt;&lt;br&gt;Cualquier información adicional, no dude en comunicarse a INMOBILIARIA ANTIOQUIA Sas TEL: 444 55 26 - 312 672 9055 WhatsApp.</t>
  </si>
  <si>
    <t>94c9f3b974f74dd4eb1154d5</t>
  </si>
  <si>
    <t>Apartamento en venta barrio calasanz, cuenta con; sala, comedor, 3 alcobas, 3 closet, 2 baños, 1 privado, 1 social, calentador a gas, cocina integral, barra americana, red gas, piso de cerámica, patio, zona de ropas, parqueadero cubierto, ascensor, “administración  140.000”, cerca de la 80 supermercado Madrid, cerca al colegio colasanz.&lt;br&gt;&lt;br&gt;CODIGO: V2878&lt;br&gt;INF: 3163907329 - 3221120</t>
  </si>
  <si>
    <t>93684768f698c9967406e906</t>
  </si>
  <si>
    <t>Cercano a: Estación de Gasolina ESSO, a unos cuantos minutos de Éxito de Pilarica, Institución Universitaria ITM y Centro de salud Robledo.&lt;br&gt;&lt;br&gt;El apartamento tiene un área de 83 m2 aproximadamente, ubicado en un quinto piso SIN ascensor y consta de: 3 habitaciones todas con su respectivo closet, 2 baños cabinados en vidrio, cocina integral con red de gas, sala-comedor, zona de ropas, balcón y parqueadero cubierto.&lt;br&gt;&lt;br&gt;La copropiedad cuenta con piscina, juegos infantiles y salón social.&lt;br&gt;&lt;br&gt;Administracion 185.000&lt;br&gt;Predial 185.000&lt;br&gt;&lt;br&gt;Para más información&lt;br&gt;Celular en Colombia: 310 504 7543 - 310 2756811 &lt;br&gt;Teléfono: 232 5986&lt;br&gt;Inmobiliaria ZAR S.A.S</t>
  </si>
  <si>
    <t>41a940978c3d9791d7d3762f</t>
  </si>
  <si>
    <t>casa de 3 pisos independientes vendo en manrique las granjas. Área  (6 X 26 ) total 156 m2.  1o. piso : garaje y es un aptaestudio. 2o. piso : casa 4 alcobas baño cocina integral sala comedor piso porcelanato solar .3er. piso : 2 aptos . papeles al día. precio 320.000.000 negociables .Roberto 3113551518</t>
  </si>
  <si>
    <t>d309c425816470288d9dcc35</t>
  </si>
  <si>
    <t>Excelente ubicación&lt;br&gt;84 metros cuadrados&lt;br&gt;3 habitaciones&lt;br&gt;2 baños&lt;br&gt;estudio&lt;br&gt;sala, comedor, cocina, zona de ropas, balcón, parqueadero, cuarto útil &lt;br&gt;La unidad cuenta con piscina, salón social, juegos infantiles, gym, seguridad 24hrs</t>
  </si>
  <si>
    <t>6c506abb57c772ca11062622</t>
  </si>
  <si>
    <t>622-11782 Apartamento en Venta  Sector Laureles  el Nogal.</t>
  </si>
  <si>
    <t>81eb18acdcb647ff0ec3392a</t>
  </si>
  <si>
    <t>76 M2 distribuidos en 3 alcobas, 3 closet, salón comedor, estudio, 2 baños cabinados en acrílico, cocina integral cerrada, mesón en granito, piso en cerámica, zona de ropas, red de gas, parqueadero sencillo, cuarto útil.&lt;br&gt;&lt;br&gt;Unidad cerrada con portería las 24 horas, circuito cerrado de tv, citofono, shut de basuras, ascensor, zonas verdes, juegos infantiles, placa deportiva, salón social, piscina, sauna, turco, parqueaderos de visitantes.&lt;br&gt;&lt;br&gt;Ubicada cerca a todo, tiene buenas vías de acceso, sector tranquilo.</t>
  </si>
  <si>
    <t>2e66b0d2ef9671fab5a0c63c</t>
  </si>
  <si>
    <t>casa de 3 habitaciones 1 baño. garaje.1 patio 120 metros .cerca al parque de robledo.cel 3022273478</t>
  </si>
  <si>
    <t>d83d36f4a248635bbff4116f</t>
  </si>
  <si>
    <t>Apartamento en Boston con parqueadero!  52.25Mt, saln comedor y balcn con vista exterior. 3 Habitaciones con clset, 2 baos cabinados. Cocina integral con zona de ropas.  Portera 24 horas, circuito de tv, citfono; zona infantil, gimnasio, saln de juegos, saln comunal. Edificio ubicado en Boston cerca a Plaza de Flrez, iglesias, con acceso a zonas educativas y una gran oferta cultural.  Excelente servicio de transporte pblico. Cerca a todo incluso al centro.  Entrega inmediata. Valor $230.000.000.</t>
  </si>
  <si>
    <t>c5c30d5ee0b2fec23133494e</t>
  </si>
  <si>
    <t>La casa se encuentra ubicada a 5 minutos del parque principal de San Antonio de Pereira, con fácil acceso a la zona turística del municipio. &lt;br&gt;&lt;br&gt;La casa tiene un área de 151 mts2 distribuidos en dos niveles que consta de: 3 habitaciones con closet, la principal cuenta con baño, vestier y balcón, 2 baños sociales cabinados en vidrio, sala comedor, cocina integral abierta, zona de ropas, piso en porcalanato, parqueadero doble, jardín y antejardín. &lt;br&gt;&lt;br&gt;Para más información&lt;br&gt;Celular en Colombia: 310 504 7543 -310 2756811&lt;br&gt;Teléfono: 232 5986&lt;br&gt;Inmobiliaria ZAR S.A.S</t>
  </si>
  <si>
    <t>58d2117b651d051bd17c671e</t>
  </si>
  <si>
    <t>397-1416 Se vende  apartamento en el barrio Centro cuenta con salón con puerta, zona de ropa, baño sencillo, cocina semi-integral, red de gas, piso en cerámica, ducha.</t>
  </si>
  <si>
    <t>0a0edbcabdd187681d7b7211</t>
  </si>
  <si>
    <t>Apartamento en Venta Santa Monica Medellin Zona 3 - Laureles, 2 piso, 3 alcobas con closet, 2 baos. cocina integral, sala-comedor, star, pisos de ceramica, mirador, garaje, cuarto util.Sin ascensor, Cerca de todocerca a la Iglesia del divino maestro, la 88 rutas al metro y al centro, supermercados,  farmacias, colegios, Arrendamientos Promobienes Ltda 2500481Alberto Velez M. 3116350819</t>
  </si>
  <si>
    <t>f27909b165d4a38cf687ee70</t>
  </si>
  <si>
    <t>Tercer piso amplio de 81.21 metros, excelente ubicación a 3 cuadras de la Estación del Metro y cercano al parque de la Floresta sector muy tranquilo para vivir. Consta de 3 habitaciones con closet, sala comedor, cocina integral en madera, barra americana, zona de ropas, piso en cerámica y balcón. Cuenta con papeles al dia</t>
  </si>
  <si>
    <t>ab1acd7e67701975f1d9bbd1</t>
  </si>
  <si>
    <t>Hermosa casa de ensueño, amplio y acogedor hogar ubicado estratégicamente cerca a los municipios de Caldas, Estrella y Sabaneta, con planos y permiso de construcción para la ampliación de su propia Utopía aprovechando la tranquilidad de la naturaleza y la comodidad de estar próximamente cerca al Mar Caribe y Urabá, el Mar de Antioquia. Además, Cuenta con excelentes rutas de transporte, variedad gastronómica, Centros de Salud, Universidades y Colegios.
Actualmente se construye la Doble calzada de Envigado y a Futuro se construirá una doble calzada que unirá el sector de La Tablaza con el Oriente Antioqueño, donde disfrutará de una ubicación estratégica, accediendo a carreteras amplias y con mucha fluidez de tráfico que le permitirá ganar tiempo para usted y su familia.</t>
  </si>
  <si>
    <t>419dbaebc16e637312fa936b</t>
  </si>
  <si>
    <t>VENTA DE APARTAESTUDIO CON PARQUEADERO EN BARRIO BOSTON</t>
  </si>
  <si>
    <t>a14d0d47d6fb193f59c07d95</t>
  </si>
  <si>
    <t>Apartamento idóneo Para una Familia Activa, Ubicado en una zona central para la movilización dentro de la ciudad con gran variedad de rutas y transporte. Zona de alto desarrollo con un sin fin de ofertas Educativas, Deportivas, Comerciales y Gastronómicas</t>
  </si>
  <si>
    <t>cfe57ccabc4d258633b28321</t>
  </si>
  <si>
    <t>Vendo cómodo amplio apartamento poblado la Linde unidad exclusiva con Solo 41 apartamentos. Cuenta con tres habitaciones cada una con baño, baño social,cocina integral,área social amplia,balcón con vista panorámica,cuarto útil y dos parqueaderos, excelente ubicación a dos cuadras del parque cerca supermercados, iglesia, bancos,zona rosa, restaurantes con fácil acceso al transporte público</t>
  </si>
  <si>
    <t>10b31349c27639122cc143e0</t>
  </si>
  <si>
    <t xml:space="preserve">Sea Confiable Antioquia vende apartamento de 70 m2  El Poblado-Medellín. El conjunto cerrado se encuentra ubicado en uno de los sectores privilegiados del Poblado, ideal para la familia actual con espacios de esparcimiento y deportivos como la cancha de fútbol, piscina, gimnasio, salón social y parque infantil. También tiene dos ascensores por piso. La distribución interna del apartamento es: dos alcobas con closet, dos baños, vestier en la alcoba principal., sala-comedor, cocina integral, balcón,  parqueadero privado y cuarto útil . Si quieres conocer el apartamento, contáctanos !
</t>
  </si>
  <si>
    <t>5292469728896d52f4fe5366</t>
  </si>
  <si>
    <t xml:space="preserve">En SANTA MONICA, APARTAMENTO CON APARTAESTUDIO 139mts.
Son dos inmuebles con matrícula inmobiliaria independientes. en el primer piso esta el apartaestudio de 21 mts, un solo ambiente con baño, cocina, con lavadero,  para arrendarlo o para vivir. 
En el segundo piso esta el apartamento, de 118mts2,  sala comedor, cocina integral,  con zona de ropas, 3 alcobas, 2 baños con ducha y baño social. 
</t>
  </si>
  <si>
    <t>f40bac3d05d6b85b197eeec2</t>
  </si>
  <si>
    <t>Apartamento de tres habitaciones ubicado en el barrio laureles de tres habitaciones.</t>
  </si>
  <si>
    <t>6ffba4ae0a3f18f8d9c0a114</t>
  </si>
  <si>
    <t xml:space="preserve">COD 1253
Casa en venta en excelente sectro de Belen, cerca al Aeropuerto EOH y a la iglesia la Resurrecion.
</t>
  </si>
  <si>
    <t>a3385275b135700535ba320a</t>
  </si>
  <si>
    <t xml:space="preserve">COD 1170
Casa en excelente sector,  el cual esta cerca al Parque de Belen Malibú, a la UPB y ala avenidad Bolivariana.
</t>
  </si>
  <si>
    <t>13e0fd7f3afe8e1b2443a2bc</t>
  </si>
  <si>
    <t xml:space="preserve">
SÍ TE GUSTA ESTAR DISFRUTANDO DE UNA VISTA PANORÁMICA BONITA DE MEDELLÍN, ÉSTE ES EL LUGAR INDICADO, ZONA TRANQUILA CON TODO UN AMBIENTE CAMPESTRE.
 Área de 64m².
 3 Alcobas + Closet.
 2 Baños, Terminados.
 Sala + Comedor + Balcón.
 Pisos en Porcelánato, terminados Bonitos.
 Cocina Abierta + Zona de Ropas + Calentador + Red de Gas.
 Parqueadero + Cuarto Útil + Parking Visitantes.
 Administración $178,000.
 Estrato 4, Año de construción 2019.
 Piscina de adultos y niños + turco + Sauna + Gym + Salón Social + Juegos Infantiless + Zonas Verdes + Cancha deportiva.
 Transporte Urbano de la Zona, Alimentador al Metro Estación Aguacatala, Supermercados cerca, Mall cercanos, Zon de comercio, ésta cerca de la Av 80, Colegios y Escuelas.
¿Cree que esto lo que andaba buscando?
Agende una visita conmigo.
Haga una oferta, el precio es negociable.
El propietario garantiza la tradición del inmueble.
</t>
  </si>
  <si>
    <t>b851409cd2de45129c66d020</t>
  </si>
  <si>
    <t xml:space="preserve">CÓDIGO DEL INMUEBLE: 2005658
Apartamento en venta en Rodeo Alto, Medellin.
Apartamento en unidad cerrada, piso 1, área: 63 mts2, sala-comedor, cocina integral, balcón, 3 habitaciones, 3 closets, 2 baños.
Unidad cerrada con portería y vigilancia 24 horas, ascensor, parqueadero de visitantes, piscina, gimnasio, sauna, turco, cancha de futbol, salon social, zona bbq.
Estrato: 3
Administracion: $140.000
</t>
  </si>
  <si>
    <t>dc21ced2fe1cd6467bb17cdd</t>
  </si>
  <si>
    <t>Venta de apartamento de 60 M2 Consta de dos alcobas, bao social. Alcoba principal con 3 clsets y bao. Excelente distribucin, sala comedor con balcn, sin poniente. Cocina integral remodelada y zona de ropas, vista a verde. Ascensor. Piso 5 con Parqueadero y til. Edificio ubicado en la parte baja de la Loma de los Bernal, sector muy tranquilo y cercano a la 80. Portera 24 h, zona social con turco, sauna y juegos infantiles.</t>
  </si>
  <si>
    <t>cd0c67b19055614ac2bfcad6</t>
  </si>
  <si>
    <t xml:space="preserve">COD: 18335 Cálida casa bifamiliar en venta, tranquila y segura zona residencial de tradicionales estructuras y antejardines, cercana a la Escuela Carlos Villa Martínez, parque principal, cancha de arenilla La Encocada, área de 100 metros aproximadamente, sector San Isidro en Aranjuez, 2° piso, estrato 3. En sus espacios encontramos zona social de sala comedor, tres alcobas, dos closets, un baño privado y un baño social enchapados, con cortina, uno de ellos con mueble inferior; práctica cocina semi integral mixta con horno, anaqueles inferiores y superiores, red de gas, patio, bacón y ventanal. Piso en cerámica, pintura en excelente estado.
Parqueadero cubierto.
(NO INCLUYE MOBILIARIO)
Descripción del sector
Sector residencial cercano a las Escuelas Carlos Villa Martínez y Simona Duque, parque principal, Instituciones Educativas José Eusebio Caro y Lorenza Villegas dos Santos, canchas de arenilla La Encocada y sintética Santa Cruz, zona bancaria, excelentes vías de acceso y servicio de transporte público.
</t>
  </si>
  <si>
    <t>93d9b25904616c96ed094ea9</t>
  </si>
  <si>
    <t>Hermoso apartamento duplex en sector Floresta, único en el edificio, tiene vista panoramica, consta de cuatro alcobas, la principal es muy amplia con baño y vestier, cocina integral, sala muy amplia y comedor, dos parqueaderos paralelos, cerca a la estacion floresta. El edificio tiene ascensor. Cámaras de seguridad, Citofono en pantalla digital.
 </t>
  </si>
  <si>
    <t>3e1a2e9e12d1150c0ebab5a7</t>
  </si>
  <si>
    <t xml:space="preserve">Sendero ecologico, salón social, parqueadero comun, Vista hacia el seminario.
</t>
  </si>
  <si>
    <t>e7f9b5e6408c68efe8216862</t>
  </si>
  <si>
    <t xml:space="preserve">VENDO CÓMODO APARTAMENTO EN FLORESTA SANTA LUCIA. Muy Cerca a Iglesia Santa Lucia. Excelente transporte público y cerca a estación del metro Santa Lucia. 
✔ Área: 59 m2
✔ 2 Habitaciones  con closet y una tercera pequeña. 
✔ 1 Baño completo y cabinado
✔ Cocina sencilla con cajoneras
✔ Patio
✔ Pisos en cerámica 
Excelente para inversionista. Renta actualmente $ 950.000 mes. 
Predial: $ 60.000= trimestre
Pedido: $215.000.000 Negociables
Te interesa?? Contactame!!
EL PRECIO ES MUY NEGOCIABLE!!
</t>
  </si>
  <si>
    <t>2eae06b81de8d66599e962c5</t>
  </si>
  <si>
    <t>Casa Santa Mónica 1
Área: 149 M2 + 40 m2 libres
Casa unifamiliar de 3 pisos distribuidos así:
- Primer nivel: salón comedor, garaje, cocina, patio, baño social y 1 alcoba.
- Segundo nivel: sala tv, balcón, alcoba principal con closet y baño + 2 alcobas con closet y baño social.
- Tercer nivel: alcoba con baño privado y closet, zona ropas y terraza.
En total son 5 alcobas y 4 baños
Precio: $430' millones</t>
  </si>
  <si>
    <t>06ff665d2cd2acd00447b437</t>
  </si>
  <si>
    <t xml:space="preserve">VENDO EXCELENTE PROPIEDAD en 2do piso para Remodelar, con terraza de 66 mt2 y con baja mixtura para construir dos pisos más.
Ubicada en esquina, muy cerca a la Iglesia Santa Lucia.
Área de terraza 66 m2 aproximadamente.
Área TOTAL construida: 88 m2
4 Habitaciones
2 Baños
Zona de ropas
Sala comedor independientes
Terraza
Excelente transporte Público!!
Impuesto predial: $ 102.000= trimestre 
Pedido: $325.000.000 Negociables
Te interesa invertir?? Contactame!!
</t>
  </si>
  <si>
    <t>c1e5c28ebe1469ca94c6b8dd</t>
  </si>
  <si>
    <t xml:space="preserve">Apartamento en zona muy central - piso 1.
Unidad con un espacio en la zona centro de juegos infantiles y cómodas mesas para para el disfrute de tiempo con tus hijos y también para adultos. La unidad se conforma de (9) bloques, cuatro (4) pisos, dos (2) apartamentos por piso, para un total de (76) unidades de vivienda. Piscina para adultos y niños.
El Apartamento cuenta con:
- Sala comedor con amplio balcón
- cocina sencilla con muebles superiores e inferiores y mesón en aluminio.
- zona de ropas
- Terraza cubierta en su mayoría.
- Espacio libre de la zona común
- 2 habitaciones con closet, la principal con baño privado en cerámica, ducha y cabina en vidrio templado.
- 1 baño social que presta servicio a la 2da habitación y tiene ducha, unidad sanitaria, cabina en vidrio templado. 
- Adicionalmente se cuenta con un espacio que puede adaptarse como un tercer cuarto o biblioteca.
- 1 Parqueadero cubierto en sótano. 
La propiedad tiene acabados muy sencillos, por ello el precio de venta está por debajo del valor del m2 del mercado, buscando escuchar oferta y que el posible comprador haga sus remodelaciones según su necesidad y sus gustos. 
Te interesa?? Contactame!!
</t>
  </si>
  <si>
    <t>7636dfca0b1c5ae7e2ff9e1d</t>
  </si>
  <si>
    <t xml:space="preserve">
            Codigo 1191
            Apartamento en Simón Bolivar, excelente sector, buenas rutas de acceso, cuenta con amplios espacios, se le puede adecuar una tercera habitacion.
</t>
  </si>
  <si>
    <t>9d3086d16752e5e36e0d25b5</t>
  </si>
  <si>
    <t xml:space="preserve">Apartamento en Venta La Floresta Medellin Zona 3 - Laureles 
segundo piso para estrenar con un área de 93 metros cuadrados, con sala comedor, cocina integral, tres alcobas, tres closet , dos baños, vídeo portería 
también tenemos en tercer y cuarto nivel con 81 metros en $265.000.000
Asesor inmobiliario Wilson Rodriguez
Celular 3128348669 
</t>
  </si>
  <si>
    <t>830268b92e78460ffd3fd66a</t>
  </si>
  <si>
    <t xml:space="preserve">Primer Piso:  área 53 mts. Aproximadamente. Segundo Piso: área 54 mts. Aproximadamente.
Cerca a San Francisco de Asis.
</t>
  </si>
  <si>
    <t>6dbeb9aa7c0a03a00a0165b7</t>
  </si>
  <si>
    <t xml:space="preserve">COD: 18319 Amplia casa unifamiliar en venta, zona campestre con extensa naturaleza a su alrededor para disfrutar del aire puro, especial para el deporte y esparcimiento familiar, fácil ingreso vehicular, área de 110 metros aproximadamente, sector Pradito en San Antonio de Prado, 1° piso, estrato 3 en Unidad Cerrada. Sus dos niveles nos ofrecen zona social de sala comedor, cuatro alcobas, un closet, un baño social enchapado, con cortina; funcional cocina integral mixta con anaqueles inferiores y superiores, red de gas, patio y zona de ropas, ventanal y terraza. Piso en cerámica, pintura en excelente estado.
Seguridad 24 horas, zonas verdes, juegos infantiles, piscina adultos y piscina niños.
(NO INCLUYE MOBILIARIO)
Descripción del sector
Sector residencial cercano a la Institución Educativa Pradito, Parroquia Marie Poussepin, vía San Antonio-Itagüí, fácil desplazamiento hacia el parque principal, glorieta y avenida Pilsen, excelentes vías de acceso y servicio de transporte público.
</t>
  </si>
  <si>
    <t>f4d5e9d313959cd8ac4bba94</t>
  </si>
  <si>
    <t xml:space="preserve">Vendo apartamento en San Antonio de Prado, sector Barichara, Urb. Mirador de la Hacienda. Piso 10 con vista al exterior. 2 habitaciones, sala comedor, cocina integral con mesón en marmol, baño terminado con cabina en vidrio, zona de ropas. La unidad cuenta con piscina adultos y niños,  juegos infantiles, cancha múltiple, portería 24 horas.
</t>
  </si>
  <si>
    <t>dca8d155c0d0a063cb7350d3</t>
  </si>
  <si>
    <t xml:space="preserve">VENDO CASA LOTE FAMILIAR 469M2 REMODELADA, LOS COLORES
Encuentra una casa de dos plantas amplia y cómoda con 469m2 en venta remodelada en el corazón del barrio los colores, un lugar residencial, tranquilo para disfrutar en familia, un sector con excelentes comodidades, iglesias, excelentes vías de transporte, supermercados, centro comercial el diamante y éxito.
Piso 1
 Patio interno cubierto
 Garaje Doble
 Cocina integral con mesón central
 Comedor
 Sala con chimenea
 Estar
 Sala tv
 Baño social amplio
 Alcoba servicio
 Zona de ropas
 Jardín interior con fuente
 Piso 2
 Cuatro alcobas con baño
 Alcoba principal con vestier y Jacuzzi
 Sala de Tv
 Estar amplio con vista al jardín
 Salón - estudio
 Administración: No tiene costo / Predial $ 761.100 / Inversión: $ 1.500.000
Mayor Información: 3136524687 John Duque / Área  Vital
</t>
  </si>
  <si>
    <t>9eb13d43cef5dfe1bc6a29a7</t>
  </si>
  <si>
    <t xml:space="preserve"> COD: 18780 Acogedor apartamento en venta, zona residencial cercana a espacios verdes arborizados y deportivos, avenida 80, Consumo, Seminario Padre Manyanet, Migración Colombia, área de 54 metros aproximadamente, sector Aliadas en Belén, 3° piso, estrato 4. En su interior encontramos zona social de sala comedor, dos alcobas con closet cada una, un baño social enchapado, con cortina, calentador de paso; funcional y abierta cocina integral con anaqueles inferiores y superiores, red de gas, patio y zona de ropas. Piso en baldosa, pintura en excelente estado.
(NO INCLUYE MOBILIARIO)
Descripción del sector
Sector residencial cercano a la Placa polideportiva Aliadas, parque y cancha Buenavista, Seminario Padre Manyanet, parque y cancha La Nubia, Migración Colombia, avenida 80, Consumo, excelentes vías de acceso y servicio de transporte público.
</t>
  </si>
  <si>
    <t>c2ae02d253393132e173e075</t>
  </si>
  <si>
    <t xml:space="preserve">Apartamento en venta ubicado en Laureles, Medellín, estrato 5. Cuenta con 1 nivel, 2 alcobas, la principal con baño, 1 baño social, cocina abierta, salón comedor, balcón con vista a la calle, estudio, zona de ropas, cuarto útil, poniente de lado, pisos en granito, cuarto útil y 1 parqueadero sencillo. La unidad SOLO cuenta con ascensor y salón social.
</t>
  </si>
  <si>
    <t>494de0baf3bf933c7c1478fe</t>
  </si>
  <si>
    <t xml:space="preserve">Apartamento con muy buena ubicacion ( frente a la entrada 4 de la U.  de Medellin ) excelente transporte publico y vias de acesso , ideal para estudiantes de la Universidad , cuarto piso ( sin ascensor) cuenta con 2 alcobas , baño , cocina y balcon .
</t>
  </si>
  <si>
    <t>2056c0bb1a6b7a03bcbdffcc</t>
  </si>
  <si>
    <t>Se vende apartamento en Laureles, Medellin en Medellín - Antioquia</t>
  </si>
  <si>
    <t>02f5db450d1a4de95c9d5b85</t>
  </si>
  <si>
    <t xml:space="preserve">COD: 18778 Confortable casa en venta, zona residencial de estructuras tradicionales, cercana a la Parroquia San Cayetano, Colegios Emilia Riquelme y De María, Comfama, área de 60 metros aproximadamente, sector Aranjuez, 1° piso, estrato 3. Nos ofrece su interior zona social de sala comedor, tres alcobas, un closet, un baño social enchapado y cabinado en acrílico; funcional cocina integral mixta con anaqueles inferiores y superiores, red de gas, zona de ropas. Piso en baldosa, pintura en excelente estado.
(NO INCLUYE MOBILIARIO)
Descripción del sector
Sector residencial cercano a la Parroquia San Cayetano, Colegios Emilia Riquelme y De María, Institución Maestro Guillermo Vélez Vélez, Comfama, Escuela Tomás Carrasquilla, Instituciones Educativas Gilberto Alzate Avendaño y Francisco Cristóbal Toro, Parroquias San Esteban Protomártir y Del Niño Jesús Los Álamos, fácil desplazamiento hacia el Puente de la Madre Laura, estaciones Caribe y Tricentenario del Metro, excelentes vías de acceso y servicio de transporte público.
</t>
  </si>
  <si>
    <t>722c9e6650a19ea994969a25</t>
  </si>
  <si>
    <t xml:space="preserve">Código 1025
Se vende apartamento en Belén – Rodeo Alto
Apartamento de 52 m2,  3 alcobas,  1 baño, cocina integral,  balcón, red de gas,  zona de ropas,  balcón, zona de ropas, sala/comedor, juegos infantiles, parqueadero visitantes, ascensor, portería 24hras, cancha, piscina ,  salón social, parqueadero y cuarto útil. 
Precio de venta 170.000.000
</t>
  </si>
  <si>
    <t>4b5e4133fd942e4555562565</t>
  </si>
  <si>
    <t xml:space="preserve">Casa en venta en San Antonio de Prado - Medellín.  Piso 1 con 3 alcobas, 2 baños, patio, sala comedor, piso en ceramica, red de gas.  Con opción de dividir en dos viviendas para maximizar su inversión.  Con excelente zona verde, con buena ruta de transporte e integrados al metro.  Sector tranquilo.
</t>
  </si>
  <si>
    <t>3654cb2a0ea3463a390cf998</t>
  </si>
  <si>
    <t xml:space="preserve"> 
Área 133 mts, 3 alcobas, más alcoba de servicio, 2 baños, sala comedor, 2 balcones, cocina integral, calentador a gas, piso en cerámica, zona de ropas, parqueadero privado cubierto, cuarto útil.
Portería 24 horas
punto de referencia
Cerca al parque urbano de conquistadores.
</t>
  </si>
  <si>
    <t>7dc51efdace16e4c22d4a775</t>
  </si>
  <si>
    <t xml:space="preserve">COD: 18800 Estupenda casa unifamiliar en venta, hermosa y tranquila zona campestre rodeada de verde naturaleza y aire puro, con fácil acceso a todos los servicios necesarios para una excelente calidad de vida, área de 100 metros aproximadamente, sector La Campiña en Robledo, 1° piso, estrato 3 en Unidad Abierta. En sus tres niveles encontramos zona social de sala y comedor independientes, cuatro alcobas, un closet, dos vestiers, un baño privado y un baño social enchapados y cabinados en vidrio templado; funcional cocina integral mixta con horno, extractor, anaqueles inferiores y superiores, red de gas, patio y zona de ropas, dos balcones. Piso en cerámica, pintura en excelente estado.
Parqueadero común y cuarto útil.
Senderos peatonales y zonas verdes.
(NO INCLUYE MOBILIARIO)
Descripción del sector
Sector residencial cercano al UVA Los Guayacanes, Parroquia San Irineo, Centro de Atención al joven Carlos Lleras Restrepo, zona bancaria, fácil acceso a la carretera al mar, Facultad de Minas, avenida 80, Éxito de Robledo, Mall Mediterráneo, Colegio Mayor de Antioquia, excelente servicio de transporte público.
</t>
  </si>
  <si>
    <t>d420e6071912eb883a717ca8</t>
  </si>
  <si>
    <t>Apartamento de  67 mtrs2 Aprox. por confirmar sobre escrituras, con buena iluminación, portería permanente  parqueadero cubierto, unidad completa para disfrutar de sus espacios en un ambiente familiar agradable, buenas rutas de transporte.</t>
  </si>
  <si>
    <t>817d115f650db517260812a5</t>
  </si>
  <si>
    <t>Apartamento para la venta ubicado en el sector de Laureles a dos cuadras de la avenida 33, cuenta con amplios espacios, acabados modernos, buena iluminación y vista panorámica al sur, en edificio con 18 meses de construido y solo dos apartamentos por piso, cuenta con buenas vías de acceso  y fácil acceso a transporte público, adicional clínicas, almacenes y supermercados cerca.</t>
  </si>
  <si>
    <t>4d6c3403b009746a30346e32</t>
  </si>
  <si>
    <t xml:space="preserve">PROPIEDAD HORIZONTAL SIN ADMINISTRACIÓN.  
∆ Estrato 3. 
∆ Sin ascensor. 
∆ Área de 74 m2 construidos y 10 m2 de terraza.
∆ 3 habitaciones.
∆ 2 baños completos.
∆ Salón - comedor.
∆ Balcón.
∆ Cocina integral.
∆ Zona de ropas.
∆ Piso en cerámica.
∆ Cerca de centros comerciales.
∆ Cerca de  universidades.
∆ Cerca de supermercados.
∆ Cerca insumos para el hogar.
∆ Predial $67.000 trimestral.
César A. Suescún Henao.
300 6115795
</t>
  </si>
  <si>
    <t>914d71e4916ee2e9cb2b949e</t>
  </si>
  <si>
    <t xml:space="preserve">Área 53 m2, 2 alcobas, 1 baño, sala comedor, cocina integral. zona de ropas.
Porteria las 24 horas, zonas verdes, juegos infantiles, salón social, cancha, gimnasio, piscina.
Cerca a iglesias, supermecados, rutas de transporte.
</t>
  </si>
  <si>
    <t>7c837498e5f07ec72f22ba8a</t>
  </si>
  <si>
    <t xml:space="preserve">Apartamento en Venta  Poblado Sector Loma del Indio
Duplex, 56,8 M2 distribuidos en  2 alcobas, 2 closet,  2 baños, estudio, salón comedor, cocina integral, piso en cerámica, zona de ropas, parqueadero,  portería 24 horas.  Unidad completa.
Fácil acceso a transporte público, ubicado cerca de  supermercados,   establecimientos comerciales, parques, colegios, universidades, sector residencial y campestre.
Proser Inmobiliaria
</t>
  </si>
  <si>
    <t>0c0aebf1218a604f911989e6</t>
  </si>
  <si>
    <t xml:space="preserve">
APARTAMENTO MUY  ILUMINADO, BONITO Y CERCA AL EXITO PARTE BAJA, IDEAL PARA VIVIR, EN UNIDAD TRANQUILA Y COMPLETA.
 Apartamento de área 58m².
 2 Alcobas todas con closet.
 Alcoba principal con baño y vestier.
 2 Baños terminados.
 Sala, comedor, bálcon, zona de ropa.
 Cocina integral.
 Red de gas, calentador, pisos en cerámica, acabados bonitos.
 Parking para un vehiculo, parking de visitantes.
 Unidad cerrada, salon social, piscina, canchas deportivas, juegos infantiles.
 Transporte publico, aliemntador al Metro, universidades cerca, supermercado exito cerca, colegios, parques cercanos, zona comercial.
 Cerca al centro a 10 minutos en transporte.
 Estrato 3, administración $230.000, piso 15º.
 Valor $ 195,000.000, negociables.
Si éstas interesado puedes solicitar cita previa y escribirnos vía whatsapp.
EDGAR ALBERTO ORTIZ BUILES. 
</t>
  </si>
  <si>
    <t>6c34ec4329fe0080b5835ce0</t>
  </si>
  <si>
    <t xml:space="preserve">
            Apartamento en venta en la Castellana - Medellín
            - 72 m2 mas 48 m2 de Buhardilla.
            - 2 alcobas en primer piso +  2 alcobas en buhardilla
            - 2 baños
            - zona de ropas independiente
            - 2 closets
            - sala comedor
            - Mirador
            - cocina integral
            - parqueadero
            La unidad cuenta con ascensor, parqueadero de visitantes y portería 24 horas.
            El apartamento está en un piso 6; no recibe el sol poniente.
            Está ubicado cerca al Colegio Corazonista, Viva laureles, iglesia Santa Gema, Bancos, transporte público
</t>
  </si>
  <si>
    <t>91f3dbc985f7af116479438e</t>
  </si>
  <si>
    <t xml:space="preserve">Área 167m2, piso 4to sin ascensor, 4 alcobas, 3 baños, sala comedor, cocina integral, patio al aire libre, balcón, parqueadero.
Ubicado cerca del segundo parque de Laureles
</t>
  </si>
  <si>
    <t>79b2fe5d0b39a2d84322130f</t>
  </si>
  <si>
    <t xml:space="preserve">HERMOSO APARTAMENTO EN VENTA EN LA ESTRELLA (LA FERRERIA) UNIDAD COMPLETA!
 Estrato: 3
 Administración: $154.000
 Predial: $92.000 trimestral
 Área:60.8 metros cuadrados
 2 alcobas 
 1 vestier
 1 closet
 2 baños cabinados
 Salón comedor
 Piso en porcelanato
 Cocina integral con alacena
 Red de gas 
 Calentador de gas natural
 Zona de ropas independiente
 balcón
 2 Ascensores
 Parqueadero 
 chut de basuras
        UNIDAD COMPLETA CUENTA CON:
 Piscina climatizada 
 turco
 Gimnasio
 Juegos infantiles
 cancha de microfutobol sintetica
 Salon social
 Parqueadero de visitantes 
 porteria las 24 hr
 zona de mascotas
 zonas verdes
 VALOR INMUEBLE $215.000.000 Millones
    Gran oportunidad de negocio en sector exclusivo de La Estrella:
    JOHN ALEXANDER MONTOYA ARANGO
    Asesor inmobiliario
    Cel: 316 830 7877
    Email: alexander.montoya@lonjanet.co
</t>
  </si>
  <si>
    <t>696f56cc35e066eb5f844d83</t>
  </si>
  <si>
    <t>Apto de 42 m2 aproximadamente con dos alcobas, un baño, cocina integral, sala comedor, buen sector y medios de transporte.&lt;br&gt;Código 61.&lt;br&gt;Pfv recordar código, sector y precio.</t>
  </si>
  <si>
    <t>fd9627020d7cc35057e8097b</t>
  </si>
  <si>
    <t>se vende apartamento en los colores medellin, cercano a zonas comerciales, de fácil acceso al transporte publico, cercano a zonas educativa: 70 mts  3 alcobas, 2 baños, sala comedor, cocina integral, balcón.</t>
  </si>
  <si>
    <t>9be66056f62c10f519f61a18</t>
  </si>
  <si>
    <t>86 M2 distribuidos en 3 alcobas, 3 closet, salón comedor, balcón, 2 baños cabinados en vidrio templado, cocina integral abierta, mesón en granito, piso en ceramica, zona de ropas, red de gas, parqueadero sencillo, cuarto util.&lt;br&gt;&lt;br&gt;El edificio cuenta con citofono, circuito cerrado de tv.&lt;br&gt;&lt;br&gt;Ubicado cerca a todo, buenas vías de acceso, sector tranquila.</t>
  </si>
  <si>
    <t>63c8e6f9dbba028a127f94bd</t>
  </si>
  <si>
    <t>75 M2 distribuidos en 3 alcobas, 3 closet, salón comedor, balcón, 2 baños cabinados en vidrio templado, cocina integral abierta, mesón en granito, piso en cerámica, zona de ropas, patio, red de gas.&lt;br&gt;&lt;br&gt;El edificio cuenta con citofono, circuito cerrado de tv.&lt;br&gt;&lt;br&gt;Ubicado cerca a todo, buenas vías de acceso, sector tranquila.</t>
  </si>
  <si>
    <t>186befb38819dd723ac6c969</t>
  </si>
  <si>
    <t>Venta de casa 726 m2 construidos, total terreno 2.710 m2, 3 alcobas mas servicio, sala comedor, terraza, sala estar, mirador, piscina, parqueadero doble, unidad cerrada, porteria 24h.</t>
  </si>
  <si>
    <t>c32e52996103be604ce91999</t>
  </si>
  <si>
    <t>Cercano a: Cancha la Nubia, Mall de San Lucas, Parque Principal Aliadas y tiendas D1.&lt;br&gt;&lt;br&gt;El apartamento tiene un área de 152 mts2 aproximadamente, está completamente remodelada y cuenta con: 4 habitaciones con closet, 3 baños, cocina integral con barra en granito rosado, zona de ropas, patio abierto e iluminado, sala, comedor y parqueadero cubierto.&lt;br&gt;&lt;br&gt;SEO&lt;br&gt;vendo apartamento en la loma Los Bernal Medellín &lt;br&gt;vende apartamento en la loma Los Bernal Medellín &lt;br&gt;compro apartamento en la loma Los Bernal Medellín &lt;br&gt;vendo apartamento en la loma Los Bernal &lt;br&gt;vende apartamento en la loma Los Bernal &lt;br&gt;compro apartamento en la loma Los Bernal &lt;br&gt;&lt;br&gt;Para más información&lt;br&gt;Celular en Colombia: 310 504 7543 -310 2756811&lt;br&gt;Teléfono: 232 5986&lt;br&gt;Inmobiliaria ZAR S.A.S</t>
  </si>
  <si>
    <t>7b6dae20ca5a91d99fc918de</t>
  </si>
  <si>
    <t xml:space="preserve">Vendo Apartamento con excelente ubicación en Calasanía (Medellín), dentro de unidad residencial con amplias zonas verdes, cancha, piscina, salón social y parque infantil.
El apartamento cuenta con tres habitaciones, dos baños, cocina integral, salacomedor, piso en cerámica.
Ubicado en altura en piso 5, pero se suben 2 pisos solamente. Es una excelente opción de vivienda pues cuenta con muy buen transporte y es un sector seguro, además como inversión permanece siempre con interesados en alquilar por las muchas comodidades. Cuenta con parqueaderos comunales.
Venta $139.000.000 negociables*
Administración $100.000
</t>
  </si>
  <si>
    <t>25577f801fa900cf9aa161a7</t>
  </si>
  <si>
    <t>Remates Bancarios: Apartamento de 204mts cuenta con tres habitaciones, la principal con bao y closet, tres baos uno con tina, cocina integral, sala de star, biblioteca, balcn y pisos en porcelanato. El conjunto cuenta con ascensor, recepcin, zona infantil y seguridad privada. MEDELLIN 286. Vende Valor Tierra S.A. COD6474</t>
  </si>
  <si>
    <t>bf8d530f6fd891512624328c</t>
  </si>
  <si>
    <t>casa en sector prado centro, esquinera, uso mixto, comercial o vivienda; consta de: sala  comedor independiente, 8 alcobas, 3 closet, 5 baos, cocina sencilla, no red gas, patio, estar, terraza grande, piso baldosa,  parqueadero, casa construccion patrimonio arquitectonico, ideal ips, oficinas predial  $ 801.000 trimest</t>
  </si>
  <si>
    <t>3ae473d8994f49daabaa2694</t>
  </si>
  <si>
    <t>Apartaestudio en venta en Calasanz Medelln, cerca de colegios, transporte publico, centros de salud, estacin del metro. 1 alcoba, saln comedor, 1 balcones, zona ropas, 1 bao, pisos cermica, estar,  cuarto til si 97027, no garaje, portera 24 horas, saln social</t>
  </si>
  <si>
    <t>2989de630ad27a3329365d71</t>
  </si>
  <si>
    <t>Se vende apartamento duplex en Medelln en el sector de la Almeria, cuenta con 2 alcobas, 2 closet, 2 baos, sala comedor, cocina integral, red de gas, 2 balcones, zona de ropas, citofono, ventanal, para ms informacin comunquese al 3103614017 Benhur Garca</t>
  </si>
  <si>
    <t>50aedee27ee4fb0074e6d2db</t>
  </si>
  <si>
    <t xml:space="preserve">Apto piso 11 en en unidad completa en rodeo alto, tiene piscina, placa deportiva, salón social y zonas verdes. Predial 70 mil
</t>
  </si>
  <si>
    <t>9df379dd0a58502daeb660d2</t>
  </si>
  <si>
    <t xml:space="preserve">COD: 18126 Encantador apartamento en venta con ambiente campestre, teniendo a su alcance Instituciones Educativas, Centro de Salud, vías principales y variedad de transporte, maravillosa vista panorámica, área de 57 metros aproximadamente, sector Calasanz, piso 19, estrato 4 en Unidad Cerrada. Sus espacios nos ofrecen zona social de sala comedor, tres alcobas con closet cada una, un baño privado y un baño social enchapados, cabinados en vidrio templado, muebles inferiores; funcional cocina integral con extractor, barra americana, anaqueles inferiores y superiores, red de gas, zona de ropas, ventanal y ventanas con malla de seguridad. Piso en cerámica, pintura en excelente estado.
Parqueadero común, shut de basuras y ascensor.
Seguridad 24 horas, senderos peatonales, zonas verdes, juegos infantiles, piscina adultos, piscina niños, duchas, salón social y cancha de fútbol.
(NO INCLUYE MOBILIARIO)
Descripción del sector
Sector residencial, tranquilo y seguro, rodeado de grandes urbanizaciones y zonas verdes arborizadas, cercano a la Subestación EPM, tiendas, supermercados, con fácil acceso al Colegio Calasanz, avenidas 80 y Colombia con todos sus servicios comerciales, financieros y recreativos, estaciones Floresta y Santa Lucía del Metro, excelentes vías de acceso y servicio de transporte público, con rutas de la Salud Calasanz Boston, Floresta por San Juan, circular Coonatr
</t>
  </si>
  <si>
    <t>3875e5588e77a0041ca6b6ca</t>
  </si>
  <si>
    <t xml:space="preserve"> 
Área 73 mts, 3 alcobas, 2 baños, sala comedor,  balcón, cocina integral, calentador a gas, piso en madera laminada, acabados de lujo,  zona de ropas, parqueadero privado cubierto.
Portería 24 horas, piscina, salón social, juegos infantiles, zonas verdes, parqueaderos visitantes, turco, gimnasio, Zona de lectura, Zona BBQ.
punto de referencia
Rutas de transporte, centros comerciales, zona comercial, cerca de Viva.
</t>
  </si>
  <si>
    <t>ece68e234e524f8ab00a2094</t>
  </si>
  <si>
    <t>2 alcobas, 2 baos completos cabinados vidrio, saln comedor, balcn, cocina abierta con barra america, patio, calentador de gas, pisos porcelanato, 2 closet enmadera, terraza totalmente remodelado, zona ropas, muy iluminado, *lugar acogedor te invito para que lo visites es muy buen producto*Venta de apartamento Laureles, Medellin, cerca Iglesia La Consolata, buenas rutas de transporte, almacenes de cadena, colegios,</t>
  </si>
  <si>
    <t>1bbae12a3073c690f6e9cd4d</t>
  </si>
  <si>
    <t>En venta hermoso apartamento en la Loma De Los Bernal, a cuadra y media de la 80,tiene un rea de  65 m2 distribuidos en: Sala comedor, cocina, balcn, bao social con ducha, estudio o tercera alcoba, alcoba auxiliar y alcoba principal con bao y closet, parqueadero sencillo y cuarto til, unidad con Porteria 24/7,Piscina, Saln Social, Administracin 232.000. Predial 250.000.Precio 280 Millones.Whatsapp/telfono: +573182812296 +573167764819 http://</t>
  </si>
  <si>
    <t>c1c9c6c74d104b428e388926</t>
  </si>
  <si>
    <t xml:space="preserve">El Apartamento se ubica en el barrio El Danubio, en el centro occidente de la ciudad, que a su vez limita a sus alrededores con barrios como Santa Lucía, San Javier, La América, La Floresta, Campo Alegre, barrio Cristóbal, Santa Mónica. Su ubicación es estratégica, debido a su gran comercio y cercanía a supermercados, gimnasios, D1, justo y bueno, restaurantes, bancos, cajeros, iglesias, puestos de salud, islas de gasolina, transporte público y gran variedad de talleres que puedes encontrar, de hecho, este sector se reconoce también por tener a los mejores mecánicos de la comuna 12. La vía de acceso principal es la Avenida San Juan, se pueden utilizar transporte público, o de igual manera el transporte masivo como el metro.  
Este inmueble se ubica en el primer piso, apartamento 101 del edificio, su estructura es rustica, tiene una reja al ingreso del edificio, cuenta con parqueadero y cuarto útil.
Al entrar al edificio nos dirigimos por un pasillo medianamente corto, que nos dirige al apartamento 101, con un área construida de 69,41 m2 y área libre 28,54 m2, donde al abrir su puerta empezamos  el recorrido, visualizando en primera instancia la cocina, sus características son tipo integral, tiene el espacio adecuado para desplazarse de un lado a otro, separada por muros que hacen que sea un solo espacio con una apertura para su ingreso y cuenta con una ventana que da vista a uno de los patios del apartamento. Esta zona de la casa esta en medio de un pasillo que dirige a las habitaciones y del otro lado se ubica otra habitación y un vasto sitio iluminado.
Al lado derecho luego de ingresar volteamos en L invertida para dar a un pasillo que nos conduce del lado derecho a un patio amplio que se puede considerar la zona de ropas, tiene una iluminación asombrosa que viene de la parte superior. Saliendo de aquí a la derecha se ubica el cuarto principal que es lo suficientemente extenso con un armario incorporado, al lado izquierdo, y del lado derecho se ubica una ventada que separa del patio. Saliendo de aquí encontramos a su derecha la segunda habitación un poco más amplia con un ventanal de fondo, un espacio para ubicar un armario a su lado derecho e izquierdo igualmente, añadido cuenta con la comodidad de tener baño, lo necesariamente amplio, en cabina, y con un mueble agregado en madera para ubicar todos lo elementos de aseo.
Seguido a su derecha está el segundo baño, un poco mas pequeño que lo ilumina una ventana en la parte superior de la ducha. Regresando de este pasillo y del otro lado de la cocina a su derecha ubicamos un ambiente que puede ser un segundo patio, o un espacio ideal para acomodar un mueble y compartir con tu familia y amigos, hay una puerta corrediza de vidrio, que separa de la tercera habitación, esta ultima es bastante peculiar por sus acabados en ladrillo y su techo en madera, da la impresión de un mezanine, su diferencia a los otros ambientes de la casa lo hacen acogedor, adicional de que esta iluminado por unas ventanas en la parte superior.
Finalmente regresamos al principio de la casa donde ubicamos la sala comedora, claramente esta propiedad es magna, pero este espacio es el mas amplio de todo el apartamento, aquí puedes instalar el comedor, adicionalmente y sin duda, es ideal para acomodar un mueble lo suficientemente grande para ver películas en familia, o con amigos, y así disfrutar de toda la comodidad que mereces.
Soy agente RE/MAX y si estás en busca de un espacio acogedor, tranquilo y con características como las de esta propiedad no dudes en comunicarte.
</t>
  </si>
  <si>
    <t>caa980bd65eff2766a42cc05</t>
  </si>
  <si>
    <t xml:space="preserve">Apartamento  en Venta  Poblado Sector Loma del Indio
70 M2 distribuidos en 3 alcobas, 2 closet,  2 baños cabinados, salón comedor, cocina integral, piso en cerámica, zona de ropas, parqueadero, portería 24 horas.  Unidad completa.
Fácil acceso a transporte público, ubicado cerca de  supermercados,   establecimientos comerciales, parques, colegios, universidades, sector residencial y campestre.
Proser Inmobiliaria
</t>
  </si>
  <si>
    <t>c6f4b8e17f92e5b0395fc15f</t>
  </si>
  <si>
    <t xml:space="preserve">Moderno apartamento de 190 m2 en la zona del Campestre con la inferior. Piso medio con preciosa vista, ascensor principal privado al piso y ascensor de servicio adicional con entrada por la cocina. Salón comedor, amplio balcón y baño social, cocina integral semiabierta, zona de ropas, despensa, alcoba de servicio y baño, útil en el mismo piso del apartamento. Tres alcobas con baño, 2 con closet la principal con vestier. Dos parqueaderos paralelos.
Unidad completa con zonas verdes, gimnasio, piscina, turco, salón social y planta eléctrica.
Precio de venta $920.000.000
Admon $750.000
Predial $1.700.000 Trimestral
</t>
  </si>
  <si>
    <t>7de5f618afc51c5a0f2d0587</t>
  </si>
  <si>
    <t>Área 71m2, piso 4 sin ascensor (escaleras amplias), cuenta con 3 alcobas, 2 baños, sala comedor, zona de ropas, red de gas, parqueadero.
Unidad con portería 24 horas, zonas verdes, juegos infantiles.
Ubicado cerca de la Universidad Adventista.
El área del inmueble está sujeta a verificación de escrituras.</t>
  </si>
  <si>
    <t>5e707f47f7c670363fafc0ed</t>
  </si>
  <si>
    <t xml:space="preserve">APARTAMENTO A LA VENTA EN ROBLE
Cuenta con un  área de 43 mt2. Unidad cerrada cerca del parque de Robledo en un tercer piso con mirador para la calle., está ubicado una agradable apartamento que consta de 2 habitaciones, la principal es un poco más grande. También tiene sala comedor con posibilidades de formar otra habitación, posee cocina integral.,1 baño cabinado.,balcon. 
La unidad tiene zonas verdes, salón de reuniones o fiestas, parqueaderos comunes, cancha,parque infantil.
El apartamento es bastante iluminado y aireado ya que tiene varias ventanas corredisas
Los cajones y gabinetes de la nevera son de madera, color miel al igual que las puertas de la calle y las de las habitaciones. Haciendo de éste un lugar ideal para desarrollar tu historia de vida alli
</t>
  </si>
  <si>
    <t>d7f1245c49c41a8510f3d291</t>
  </si>
  <si>
    <t xml:space="preserve">Apartamento en Venta Robledo Medellin Zona 3 - Laureles 
con un área de 39 metros cuadrados, con sala comedor ,cocina integral, 2 alcobas, dos closet, un baño con cabina, 
Unidad con portería las 24 horas,parqueaderos comunes.
a tan solo 800 metros del Éxito de Robledo y a 100 metros de carretera vía al mar, si se fuera arrendar se podría hacer en $800.000
Código del Inmueble Espacio urbano: 931244  
Código particular del anunciante: occidente 
</t>
  </si>
  <si>
    <t>3cbe622ad9759ff6a7d6f065</t>
  </si>
  <si>
    <t>Apto nuevo para estrenar,cerca de la avenida 80,con muy buenos espacios y muy iluminado,cuenta con 3 alcobas y 2 baños,un parqueadero,buenas rutas de buses y centros comerciales cerca,ademas de iglesias</t>
  </si>
  <si>
    <t>4ed954813fc8c19662c6c3b1</t>
  </si>
  <si>
    <t>5e7e3a9c687b615f7a5a8d9d</t>
  </si>
  <si>
    <t xml:space="preserve">Area 89 mtrs2 56 por escrituras y 33 de excelente  mezzanine, 4 alcobas con closet la principal con baño, 2 baños, salon comedor, cocina integral, zona de ropas, 
PH
</t>
  </si>
  <si>
    <t>f9a32d7b0c4e18c62fee1fc4</t>
  </si>
  <si>
    <t xml:space="preserve">Apartamento en Venta medellin antioquia
Apartamento en venta loma los bernal, 3 alcobas, 2 baños cabinados, cocina integral, sala comedor, zona de ropas balcón, excelente vista panorámica, excelentes acabados, Parqueadero cuarto Útil, Área 74 Metros Unidad cerrada Portería con vigilancia las 24 horas 
</t>
  </si>
  <si>
    <t>ecedca61ec8d44a220a726a8</t>
  </si>
  <si>
    <t xml:space="preserve">Hermosa casa ubicada en sector tranquilo y comercial del barrio trinidad, consta de cuatro niveles.En el pimer nivel se encuentra dos aparta estudios y un parqueadero,El segundo nivel cuenta con balcon,sala, comedor,cocina,baño y zona de ropas.en el tercer nivel encontramos un balcon, sala, dos cuartos un baño con vestier y el cuarto es un espacio de un solo ambiente.
</t>
  </si>
  <si>
    <t>ba0abb0d165843aca0396e68</t>
  </si>
  <si>
    <t xml:space="preserve">Área 75 m2, 3 alcobas, 2 baños, sala comedor, estudio, cocina integral, zona de ropas,, balcón, parqueaderos comunes.
Porteria las 24 horas, zonas verdes, juegos infantiles, salón social, cancha, piscina, parqueadero de visitantes.
cerca a iglesias, supermercados, rutas de trasnporte, universidades, hospital pablo tobon.
</t>
  </si>
  <si>
    <t>7ea9d840715538b30c696ca9</t>
  </si>
  <si>
    <t>Apartamento en sector exclusivo de Laureles, con unos excelentes acabados, cuenta con 3 habitaciones la principal con vestier y baño, las otras 2 con baño y closet, adicional habitación del servicio, una gran oportunidad de inversión.</t>
  </si>
  <si>
    <t>c2dd4dc697cd1fb5bdcde3a7</t>
  </si>
  <si>
    <t xml:space="preserve">
HERMOSO APARTAMENTO EN BOSTON, RÉCIEN REMODELADO CON ACABADOS MODERNOS, MUY CERCA AL CENTRO DE MEDELLÍN, BUENOS AIRES, EDIFICIO A DOS CUADRAS DEL PARQUE PRINCIPAL, OPORTUNIDAD DE INVERSIÓN O PARA RENTA.
 Área de 50m².
 2 Alcobas + Closet.
 1 Baño terminado Moderno.
 Sala + Comedor + Balcón.
 Cocina Abierta + Calentador + Red de Gas + Zona de Ropas + Patio.
 2º Piso, no le da el Sol Poniente.
 Récien Remodelado con acavados nuevos.
 Edificio con Circuito cerrado, a 2 cuadras del parque principal.
 Estrato 3.
 No paga Administración.
 Predial $45,000, trimestral.
 Transporte Urbano Ilimitado, a 10 minutos del centro de Medellín, Supermercados, Iglesia, teatro cerca, zona verdes cerca, Museo de la Memoria, Hospital.
¿Crees que es la que estabas buscando
Agenda una visita con nosotros.
Haga una propuesta, el precio es negociable.?
</t>
  </si>
  <si>
    <t>1e92cf0afe7d4c6176aa372a</t>
  </si>
  <si>
    <t xml:space="preserve">
BONITA VISTA PANORÁMICA DEL OCCIDENTE DE MEDELLÍN, ÉSTE APARTA- ESTUDIO, ÉSTA CERCA EN EL CORAZÓN DE MEDELLÍN, BARRIO PRADO CENTRO, MUY TRANQUILO, A UN PASO DEL CENTRO.
 Área de 37m².
 1 Alcoba + Closet.
 1 Baño.
 Sala + Comedor + Ventanal grande, con hermosa Vista.
 Cocina Integral Abierta + Zona de Ropas + Calentador + Red de Gas.
 Pisos en Cerámica, Molduras en el techo.
 Piso 17º, Puerta de seguridad.
 Ascensor, Porteria 24/7 Vigilada.
 Parqueadero para Motos Comunes.
 Administración $120,000.
 Estrato 4.
 Transporte Urbano Limitado de la Zona, Supermercados cerca, Hospitales, Iglesias, teatro del Aguila descalza cerca, 3 cuadras de la Ave Oriental, barrio Prado centro, 10 Minutos caminando a la Estación Prado Centro, Zona Residencial muy tranquila.
 Para inversión se Renta a $750,000, 800,000, Mensuales.
¿Crees que es la que estabas buscando
Agenda una visita con nosotros.
Haga una propuesta, el precio es negociable.?
</t>
  </si>
  <si>
    <t>7fcb8ec6f79fdf23603a41e0</t>
  </si>
  <si>
    <t>Apartamento totalmente remodelado en sector de San diego, 124 m2, duplex, en el primero nivel 2 alcobas conn baño completo y closet, cocina cerrada, salón comedor , segundo nivel 1 alcoba con baño completo y vestier , estar, terraza y biblioteca. Unidad cerrada con zonas verdes. Parqueaderos comunes.</t>
  </si>
  <si>
    <t>6839f2ed375944714fa4dab5</t>
  </si>
  <si>
    <t xml:space="preserve">Área 53 m2, 2 alcobas, 2 baños, sala comedor, estudio, cocina integral en isla, balcón, parquaedero privado cubierto.
Porteria las 24 horas, zonas verdes, juegos infantiles, salón social, cancha, piscina.
Cerca a iglesias, supermercados, rutas de trasnporte.
</t>
  </si>
  <si>
    <t>910527779bd4109c6ecc6839</t>
  </si>
  <si>
    <t>Vendo apartamento en Laureles/ Castellana , $249 millones, 79 m2, piso 5, 3 alcobas mas servicio , sala, comedor, balcn con hermosa vista a la ciudad, 2 baos mas servicio, cocina integral,  zona de ropas independiente,  parqueadero cubierto , cuarto til. El apartamento es muy iluminado.la unidad cuenta con porteria las 24 horas, camaras de seguridad, parqueadero de visitantes,gimnasio, hermosas zonas verdes, senderos, juegos infantiles, cancha de futbool y baloncesto.La unidadl se encuentra ubicado en un excelente punto, con muy buenas rutas de transporte, cerca a: la iglesia Santa Rita, a supermercados como: El xito , D1 y Justo y Bueno, al colegio Corazonista, a excelentes restaurantes. Sector con comodas vas de acceso.</t>
  </si>
  <si>
    <t>92fb2baae3730889d08163a3</t>
  </si>
  <si>
    <t xml:space="preserve">Area 140 mtrs2,3 alcobas + estudio con closet la principal con baño  ,  4 baños cabinados , salón comedor, cocina integral,red de gas , zona de ropas, balcón, parqueadero,patio terraza.
Unidad completa, porteria 24 horas 
</t>
  </si>
  <si>
    <t>03f4dc5d02a4354d7af447b7</t>
  </si>
  <si>
    <t xml:space="preserve">COD: 18973 Magnífico apartamento en venta, zona residencial de lindos antejardines ornamentales y arborizados, cercana a vías principales, Notarías, Centros Comerciales, área de 137 metros aproximadamente, sector Rosales en Belén, 4° piso, estrato 5 en edificio.   En su interior encontramos zona social de sala comedor, tres alcobas con closet cada una, alcoba de servicio, un baño privado y un baño social enchapados y cabinados en acrílico, muebles inferiores; funcional cocina integral mixta con extractor, anaqueles inferiores y superiores, red de gas, zona de ropas, patio y balcón. Piso en retal de mármol, pintura en excelente estado.
Parqueadero cubierto.
(NO INCLUYE MOBILIARIO)
Descripción del sector
Sector residencial y comercial en avenida principal, cercano a la glorieta Bulerías, avenidas 33 y Nutibara, centro comercial Unicentro, Notarías Quinta y 29, Coomeva, parques de Malibú, Rosales y parque principal de Belén, Registraduría Belén, fácil acceso a la avenida 80, centro comercial Los Molinos, Pueblito Paisa, estación Exposiciones, y en general hacia cualquier punto de la ciudad.
</t>
  </si>
  <si>
    <t>1c5653ffe05d9472d332a160</t>
  </si>
  <si>
    <t xml:space="preserve">COD: 18910 Espléndido apartamento en venta, zona de gran proyección urbanística, inversión y rentabilidad, cercanía a vías principales, Planteles educativos, comerciales y esparcimiento familiar, maravillosa vista panorámica, área de 62 metros aproximadamente, sector Rodeo Alto en Belén, piso 33, estrato 4 en Unidad Cerrada. Encontramos en sus iluminados espacios zona social de sala comedor, dos alcobas, un closet, un baño privado y un baño social enchapados y cabinados en vidrio templado; abierta y funcional cocina integral con extractor, anaqueles inferiores y superiores, red de gas, balcón. Piso en cerámica, pintura en excelente estado. 
Parqueadero cubierto, shut de basuras y ascensor. 
Seguridad 24 horas, senderos peatonales, zonas verdes, juegos infantiles, cámaras de seguridad, piscina adultos, piscina niños, duchas, duchas, sauna, turco, jacuzzi, gimnasio, salón social, BBQ, kiosco y cancha de microfútbol.
(NO INCLUYE MOBILIARIO)
Descripción del sector
Hermoso sector urbanizado, tranquilo y seguro con ambiente campestre dentro de la ciudad, cercano a la Institución Educativa Capilla del Rosario, Mall Puerta Rodeo, Mall Santa María Rodeo Alto, con fácil acceso al Mall La Mota, centro comercial América, avenida 80, Club de Golf El Rodeo, Campos de Paz, estación Aguacatala y todos los servicios comerciales, financieros y educativos, excelentes vías, con muy buen servicio de transporte público.
</t>
  </si>
  <si>
    <t>bdb7f826ce04d5667fe85ab1</t>
  </si>
  <si>
    <t>Mattis Inmobiliaria te presenta apartamento con un rea de 39m2, cuenta con dos habitaciones, un bao, saln, cocina integral abierta, zona de ropas. La unidad tiene juegos infantiles, saln social, zona de triciclos o patinaje, parqueadero para visitantes y portera las 24/7. Ubicado cerca al centro comercial aventura, a una cuadra de la estacin del metroplus del chagualo, cerca a la minorista y a la Universidad de Antioquia. Contactamos para brindarte toda la informacin de esta propiedad.</t>
  </si>
  <si>
    <t>5ab46dc516503e5e05cf94bf</t>
  </si>
  <si>
    <t>Hermoso apartamento en los balsos con acabados modernos y de los mejores inmuebles del poblado, piso en madera de bambú. 293m2   7mt de hall del ascensor privado , 3 habitaciones cada una con baño y vestier, alcoba y baño del servicio, estar, sala, comedor, baño social, cocina, balcón. Vista a 360 hacia la ciudad.</t>
  </si>
  <si>
    <t>378d43dfd6a8c6b15563b621</t>
  </si>
  <si>
    <t xml:space="preserve">Proyecto ubicado en Las Palmas para entrega 2021. (mayo)
¡Excelente opción de inversión! 
Hermoso diseño, vía de acceso única por Las Palmas (cerca al Country Club).
Piso alto, hermosa vista, excelentes zonas comunes.
Construye Javier Londoño s.a.s
(Las Imagenes son tomadas del proyecto)
</t>
  </si>
  <si>
    <t>5ca98aaf1de859c276d38a16</t>
  </si>
  <si>
    <t xml:space="preserve">COD: 18912 Agradable apartamento en venta, zona campestre con extensa naturaleza a su alrededor para disfrutar del aire puro, especial para el deporte y esparcimiento familiar, fácil ingreso vehicular, área de 42 metros aproximadamente, sector El Salado en San Javier, 4° piso, estrato 2 en Unidad Abierta. Sus espacios nos ofrecen zona social de sala comedor, tres alcobas, un closet, un baño social enchapado y cabinado en acrílico; práctica cocina integral con extractor, anaqueles inferiores y superiores, red de gas, zona de ropas. Piso en cerámica, pintura en excelente estado.
Parqueadero común descubierto.
Senderos peatonales y zonas verdes.
(NO INCLUYE MOBILIARIO)
Descripción del sector
Sector residencial cercano a carnicerías, panaderías, D1, papelerías, Colegio Eduardo Santos, Iglesia Católica Todos los Santos, CAI San Michel, Unidad Intermedia de San Javier, fácil desplazamiento hacia la zona comercial del barrio, a cuatro minutos en el alimentador del Metro a la estación San Javier y Metro cable La Aurora, excelentes vías de acceso y servicio de transporte público.
</t>
  </si>
  <si>
    <t>b044a8218c78da2730342324</t>
  </si>
  <si>
    <t xml:space="preserve">Venta de comodo y completo  apartamento en sector residencial de laureles, cerca a buen sistema de transporte, centros comerciales, colegios, iglesias. estrato 5, piso alto con ascensor,  70 mts2, sala comedor, cocina integral abierta con barra américana, red de gas, zona de ropas, balcón con excelente vista a la ciudad, 2 alcbobas con closet, la principal con vestier, 2 baños cabinados vidrio templado, garaje cubierto, porteria 24 horas, el edificio cuenta con salón social, turco, parqueadero de visitantes. El valor de la administración es $295.000= El predial es $310.733= El apartamento tiene un precio de $265.000.000= negociables.  www.negociosinmobiliariosmcrg.com.co
</t>
  </si>
  <si>
    <t>4f9b184d2d63261fdb9c8ca8</t>
  </si>
  <si>
    <t xml:space="preserve">
            Cod. 327
            Apto tercer piso, espacios amplios y acogedorescon muy buena iluminación, Ed. de 4 pisos. ubicado cerca a la av. Bolivariana, en el sector de San Joaquín, con buenas rutas de acceso.
            Consta de sala-comedor, balcón, cocina integral con red de gas, zona de ropas, 3 alcobas con closet, alcoba de servicio, 2 baños, + baño auxiliar, piso en cerámica. El avalúo catastral es de $ 113000000, y el impuesto predial es de $ 254.000 trimestral.
</t>
  </si>
  <si>
    <t>8a610dafcf652b6aedec7a01</t>
  </si>
  <si>
    <t xml:space="preserve">
            Codigo 256.
            casa primer piso de 187 mts cuadrados
            cuenta con 5 alcobas, 3 closet, sala,comedor independientes, semi- integral red de gas, 3 baños, estudio, garaje, piso en baldosa, zona de ropas, el predial es de $ 170.000.
</t>
  </si>
  <si>
    <t>aaf39f705d91a16841b2b1cc</t>
  </si>
  <si>
    <t xml:space="preserve">
            Cod 397
            Hermoso apartamento para venta en la América en el barrio Cristobal, ubicado en un 3 piso, muy amplio, buena iluminación, excelentes rutas de transporte.
            Cuenta con sala-comedor, balcón, integral red de gas, zona de ropas, 5 alcobas con closet, 3 baños, piso en ceramica.
            Valor: 300.000.000 precio negociable
            Predial: 196.786 Avalúo: 90.476.000
</t>
  </si>
  <si>
    <t>caeffc4b69428ea172cba929</t>
  </si>
  <si>
    <t>APTO PRIMER PISO ILUMINADO, CERCA A BARICHARA Y ESTACIÓN DE POLICÍA.</t>
  </si>
  <si>
    <t>7ec9885aeda7fcaa550e4bcd</t>
  </si>
  <si>
    <t>Mattis inmobiliaria le presenta excelente apartamento en el sector del Poblado el cual cuenta con tres alcobas, dos baos, parqueadero, sala-comedor, cocina integral, balcn, cuarto til, en unidad cerrada con ascensor, saln social, gimnasio, piscina y vigilancia ideal para usted. Llmanos y con mucho gusto lo asesoramos.</t>
  </si>
  <si>
    <t>d8db8a9545dbfd885fd36d4f</t>
  </si>
  <si>
    <t>Hermoso apartamento con espacios amplios en unidad cerrada, cuenta con cmodas vas de acceso y acceso a varias rutas del buses y la estacin.</t>
  </si>
  <si>
    <t>b97ad98be8a3070dfc7bea89</t>
  </si>
  <si>
    <t>Apartamento en proyecto el cual se entrega en el ao dos mil veinte, altura de techo dos metros con cuarenta centmetros, espacios bien distribuidos, aireado e iluminado.Cdigo inmobiliaria 21700.</t>
  </si>
  <si>
    <t>58ed02882dbd9ddc720dd9d3</t>
  </si>
  <si>
    <t>Finca con piscina en Cocorná con frente a la autopista Medellín BogotáÁrea del terreno 5000m2Con 2 casas Amplías zonas de parquederos y zonas verdes Comodidades.Casa principal.4 alcobas sala comedor cocina 2 baños.Casa del mayordomo 2 alcobas Sala comedor cocina Excelente ubicación Precio  430.000.000</t>
  </si>
  <si>
    <t>20979354aa8622b70aad7f2b</t>
  </si>
  <si>
    <t>AP0596-624 San Javier, Barrio Antonio Nario, 46mts, Portero 24 horas, ascensores, cmaras de seguridad, a una cuadra del parque Antonio Nariodos alcobas, un bao, nivel 4, valor administracin $128.000=  con parqueadero $85.000-45.000 y sin parqueadero $75.000.000   #42a-45</t>
  </si>
  <si>
    <t>dcb5c59bf42a365dc963a6cc</t>
  </si>
  <si>
    <t>Se vende Hermosa casa en el primer piso en el barrio Manrique San Blas, excelente oportunidad de inversin en calle plana muy bien ubicada cerca de supermercados, tiendas, farmacias y transporte pblico, tiene un rea de 100 metros cuadrados distribuidos en habitaciones 2 baos, sala comedor , cocina integral, gran pario donde se pueden construir ms habitaciones. Telfono Colombia/whatsapp +573182812296 / +573167764819 US phone: +1 (786) 378-6344 http://</t>
  </si>
  <si>
    <t>967a3ef5b6c08978df91a6e1</t>
  </si>
  <si>
    <t>Se vende hermosa casa independiente en Beln Alameda de 220m2 distribuidos en 4 habitaciones con closet, ms habitacin de servicio, 3 baos, 2 salas comedor, espacio para estudio, amplia cocina integral, 1 patio para zona de ropas completamente independiente, 2 patio garaje doble lineal, sobre el garaje hay un saln. Excelente ubicacin, cercano al parque de Beln, transporte pblico, colegios, universidades, iglesia y supermercados. La zona es muy segura, cuenta con rondero el sector es muy familiar.</t>
  </si>
  <si>
    <t>087c6009847f8370e6ff3912</t>
  </si>
  <si>
    <t>Casa en Venta Santa Monica Medellin Zona 3 - Laureles La Alborada Unifamiliar 3 alcobas con closet, cocina integral, 2 baos, sala, comedor, biblioteca, patio.Cerca de todo( Iglesia, supermercados, farmacias, buenas rutas de buses y al metro), excelente ubicacionArrendamientos Promobienes Ltda 2500481Alberto Velez M. 3116350819 ( R.C.I. 103 )</t>
  </si>
  <si>
    <t>a1e1bf84fe2a649b2de8875e</t>
  </si>
  <si>
    <t>Apto de 70mt2. De 3 alcobas, 2 baos, cocina integral, sala, pisos en porcelanato, balcn, zona de labores, cuarto til,  garaje cubierto, gimnasio, 2 ascensores, piscina, turco, saln social, juegos de nios; con espacios para disfrutar momentos gratos que llenarn tu vida de felicidad, pensado para ti y tu familia. Ubicado en un sector de Crdoba cerca al Hospital Pablo Tobn Uribe Unidad Cerrada, gran proyeccin urbanstica y facilidades de transporte pblico. El precio es $240.000.000 negociable. La Administracin es de $140.000.</t>
  </si>
  <si>
    <t>2437ebd0eac1b466c13cd9dc</t>
  </si>
  <si>
    <t xml:space="preserve">Apartamento para estrenar, cerca a la iglesia de Rosales, piso alto con excelente vista 95 metros como cuerpo cierto, sus comodidades son: Sala comedor amplio, balcón, cocina integral con barra, zona de ropas, 3 alcobas, 2 baños, garaje,ascensor, completamente terminados
</t>
  </si>
  <si>
    <t>efcfb76cc934d13f7709cf52</t>
  </si>
  <si>
    <t xml:space="preserve">PRECIO NEGOCIABLE Apartamento con completos acabados, 2 alcobas con posibilidad de una tercera, closet de 3mts de ancho en alcoba principal, cocina integral con torre de alacena, piso en porcelanato, cuarto útil de 4,75mts, completas zonas comunes (Piscina, zona para asados, salón social) y parqueadero común
</t>
  </si>
  <si>
    <t>334bf2f154aa83ca4d2d6196</t>
  </si>
  <si>
    <t xml:space="preserve">ATENCION INVERSIONISTAS! EXCELENTE Y MUY COMPLETO APARTAESTUDIO UBICADO EN CONQUISTADORES AL PIE DEL CERRO NUTIBARA A UNA CUADRA DE LA 33! 
 AREA  46 METROS CUADRADOS
 SALACOMEDOR
 1 ALCOBA
 COCINA CON BARRA AMERICANA Y DESPENSA
 ZONA DE ROPAS 
 ALCOBA AMPLIA CON BAÑO, BALCÓN Y CLOSET
 BAÑO SOCIAL
 GARAGE SENCILLO
 UNIDAD CERRADA : PORTERIA 24/7
 PISCINA
 TERRAZA 
 TURCO Y SAUNA
 ANTIGUEDAD 11 AÑOS
 ADMINISTRACIÓN  $ 226.000
 PREDIAL $ 200.000 TRIMESTRAL
 PRECIO $210.000.000
Si te interesó contáctame y hacemos una cita! 
Luz Marina Echeverri H.
Celular / whatsapp 3005766719
E-mail   lmeh2000@hotmail.com
</t>
  </si>
  <si>
    <t>c81a0a9442e8178786ac2477</t>
  </si>
  <si>
    <t>Apartamento y aparta-estudio venta Pilarica. Totalmente terminados, piso porcelanato, baos enchapados, closet y cocina integral.  Edificio detrs de la 80, cerca al hospital Pablo Tobon Uribe, clnica Bolivariana y cardiovascular. reas de 45m2, 48m2 y 50m2.</t>
  </si>
  <si>
    <t>87c100bd81d741c01e9d7cea</t>
  </si>
  <si>
    <t>Se Vende Apartamento 63 mts, unidad cerrada, sala-comedor, 3 alcobas, 3 closets, 2 baos, zona de ropas, cocina integral, red de gas, calentador de agua, pisos en cermica, gimnasio, juegos infantiles, cancha deportiva, piscina, sauna, turno, saln social, ascensor, balcn, parqueadero cubierto, cuarto til, portera 24 horas, buen sector, fcil acceso al transporte.</t>
  </si>
  <si>
    <t>a3a2a9fee194d66a12a11ef6</t>
  </si>
  <si>
    <t>Mattis inmobiliaria le presenta apartamento en Conquistadores, cerca del cerro Nutibara, del Paseo del Ro, zona residencial-comercial, con excelentes rutas de transporte, restaurantes, clnicas, supermercados, parques. Est en un piso 8 en edificio independiente de 12 pisos con ascensor, portera diurna de lunes a sbado. El Apartamento con acabados de lujo, pisos en mrmol. Tiene una excelente distribucin, es iluminado, con un rea por escritura de 97 m2, cuerpo cierto: 112 m2. Amplia sala-comedor, balcn con vista al oriente, cocina integral abierta, con torre de hornos, mesn en granito, cubierta y campana, zona de ropas independiente. Cuenta con tres alcobas amplias, cada una con bao y closet, la principal con vestier, estudio, closet de linos. Parqueadero Sencillo cubierto, no tiene cuarto til. El edificio tiene saln social, turco y terraza comn.</t>
  </si>
  <si>
    <t>93c48c6a43f7eee9562b8ef5</t>
  </si>
  <si>
    <t>Apartamento en el Cerro Nutibara, Ed Los Indios reformado, tres alcobas ms servicio, dos baos ms servicio, estar, parqueadero para dos carros grande y pequeo ms closets, red de gas, ascensor, parqueadero visitantes. Predial 420 mil trimestral.</t>
  </si>
  <si>
    <t>1feeda87f7c51f953b9bf95b</t>
  </si>
  <si>
    <t xml:space="preserve">Apartamento en lo
</t>
  </si>
  <si>
    <t>00c07ca82f372c90b7e4c428</t>
  </si>
  <si>
    <t xml:space="preserve">COD 1617
Casa unifamiliar la cual es amplia é iluminada en el sectro de  Robledo, cuenta con buenas rutas de transporte, se encuentra cerca a la universidad Esumer y al colegio Ferrini biligüe.
</t>
  </si>
  <si>
    <t>c11ffefa96e1a568920ea596</t>
  </si>
  <si>
    <t xml:space="preserve">COD: 19383 Maravilloso apartamento en venta, privilegiada ubicación con fácil acceso al lugar que necesite desplazarse, con la comodidad de tener todo el comercio a su alcance, planteles educativos, estamentos gubernamentales y establecimientos financieros, área de 154 metros aproximadamente, sector Centro de la ciudad, 4 piso, estrato 3 en edificio. Su interior nos ofrece zona social de sala comedor, tres alcobas, cuatro closets, alcoba de servicio, un baño privado y un baño social enchapados y cabinados en vidrio templado, muebles inferiores; funcional cocina integral mixta con horno, barra americana, anaqueles inferiores y superiores, red de gas, zona de ropas y balcón. Piso en cerámica, pintura en excelente estado.
Parqueadero cubierto y ascensor.
Seguridad 24 horas, senderos peatonales y zonas verdes.
(NO INCLUYE MOBILIARIO)
Descripción del sector
Sector residencial y comercial cercano a la Sala de Velación Villanueva, avenida Oriental, Instituto Neurológico de Antioquia, Centro comercial Villanueva, Parque Bolívar, Catedral Basílica Metropolitana, Colegio María Auxiliadora, zona bancaria, excelentes vías de acceso y servicio de transporte público, incluyendo estaciones del Metro Prado y Parque Berrío.
</t>
  </si>
  <si>
    <t>47c3018006855d0339b9fb44</t>
  </si>
  <si>
    <t xml:space="preserve">COD 1618
Hermoso apartamento, el cual cuenta con espacios amplios e iluminados, ubicado en una zona recidencial. 
Se encuentra cerca al colegio Calsanz, a la notaria 28, a la 80 y a la calle Colombia.
</t>
  </si>
  <si>
    <t>4dd591094d10586b39c9164d</t>
  </si>
  <si>
    <t xml:space="preserve"> COD: 19428 Ideal casa unifamiliar en venta, inmueble con excelente distribución de sus espacios y maravillosa iluminación natural en sus dos niveles, con cercanía al Parque La Almería, avenida 35, Parroquia Santa Rita de Casia, área de 240 metros aproximadamente, sector La Almería en Simón Bolívar, 1° piso, estrato 5. Encontramos en sus amplios espacios zona social de sala y comedor independientes, sala de estar, seis alcobas, cinco closets, tres baños privados y un baño social enchapados, tres de ellos cabinados, muebles inferiores; funcional cocina integral mixta con anaqueles inferiores y superiores, red de gas, zona de ropas, patio y dos balcones. Piso en porcelanato, pintura en excelente estado.
Garaje.
(NO INCLUYE MOBILIARIO)
Descripción del sector
Sector residencial tranquilo y seguro, cercano al parque de La Almería, Colegio Ateneo Horizontes, Iglesia Santa Rita de Casia, fácil acceso al Colegio Corazonista, Universidad Adventista, avenidas 35, San Juan y 80, excelentes vías de acceso y servicio de transporte público.
</t>
  </si>
  <si>
    <t>66d8695eb211c9a2c16a104e</t>
  </si>
  <si>
    <t>Apartamento robledo la Aurora 48mts2, 2 habitaciones, 1 bao, sala comedor,cocina integral, zona de ropas.Cerca de d1, estacin del me trocable la AuroraTransporte integrado del metro, bus urbano.Garces y Jaramillo ltda.</t>
  </si>
  <si>
    <t>bf7dabd0aceebefcc373695a</t>
  </si>
  <si>
    <t>Apartamento dúplex en edificio ubicado en Calasanz  cerca a la 80 y a mercados Madrid; cuenta con las siguientes características:&lt;br&gt;•82 m2&lt;br&gt;•Dos alcobas&lt;br&gt;•Dos baños&lt;br&gt;•Dos clósets&lt;br&gt;•Cocina integral con mesón en mármol&lt;br&gt;•Sala comedor&lt;br&gt;•Zona de ropas&lt;br&gt;•Pisos en porcelanato&lt;br&gt;•Acabados de lujo &lt;br&gt;•Balcón &lt;br&gt;•Red de gas&lt;br&gt;•Estrato 5&lt;br&gt;•Quinto piso sin ascensor&lt;br&gt;•Cuarto útil &lt;br&gt;•Parqueadero privado&lt;br&gt;•Administración: 50.000&lt;br&gt;•Predial: 217.000&lt;br&gt;&lt;br&gt;Para mayor información contáctenos al 3002073631 o al 3013702976</t>
  </si>
  <si>
    <t>b91a17f50dc69901266688bb</t>
  </si>
  <si>
    <t>692-3636 se  vende hermoso aparrtamento duplex en el sector de calasanz el cual consta de 2 alcobas 2 baños sala comedor cocina integral red de gas parqueadero  73 m2  cocina integral con barra  biblioteca  cuarto util  mayores informes 3207449962 cristhian giraldo</t>
  </si>
  <si>
    <t>7534459dcb87c50bddfd0ec9</t>
  </si>
  <si>
    <t>Casa unifamiliar 108 metros 3alcobas  parqueadero 3 baños por la América 330 millones estrato 3</t>
  </si>
  <si>
    <t>16299ae96a552686604d8c83</t>
  </si>
  <si>
    <t>COD 1435&lt;br&gt;COMODIDADES:&lt;br&gt;Nro Alcobas: 3Closets: 3Baños: 3Sala ComedorCocina: IntegralGas: RedPiso: 3Piso en porcelanatoZona de ropasArea Construida: 86&lt;br&gt;DESCRIPCIÓN&lt;br&gt;Iluminado apartamento con excelente acabados en la castellana, cerca a la iglesia santa gema, al roun point de la 33, y a la 80.&lt;br&gt;Cualquier información adicional, no dude en comunicarse a INMOBILIARIA ANTIOQUIA Sas TEL: 444 55 26 - 312 672 9055 WhatsApp</t>
  </si>
  <si>
    <t>aabde843b3e4a2067b2098e6</t>
  </si>
  <si>
    <t>COD 1438&lt;br&gt;COMODIDADES:&lt;br&gt;Nro Alcobas: 3, Closets: 3, Baños: 2, Sala Comedor, Cocina: Integral, Gas: Red, Piso: 1, Piso en cerámica.&lt;br&gt;DESCRIPCIÓN&lt;br&gt;Casa Unifamiliar ubicado en rosales, en el primer piso cuenta con el baño, sala y garaje y en el segundo piso cuenta con las habitaciones, un baño, patio, cocina, balcón, esta ubicado cerca al parque, y al metro plus.&lt;br&gt;Cualquier información adicional, no dude en comunicarse a INMOBILIARIA ANTIOQUIA Sas TEL: 444 55 26 - 312 672 9055 WhatsApp</t>
  </si>
  <si>
    <t>44237f6e3b401213569d3529</t>
  </si>
  <si>
    <t>COD 1437&lt;br&gt;COMODIDADES:&lt;br&gt;Nro Alcobas: 3, Closets: 3, Baños: 3, Sala Comedor, Cocina: Integral, Gas: Red, Garaje: 1, Piso en porcelanato, Zona de ropas, Area Construida: 86.&lt;br&gt;DESCRIPCIÓN&lt;br&gt;Iluminado apartamento con excelente acabados en la castellana, cerca a la iglesia santa gema, al roun point de la 33, y a la 80&lt;br&gt;Cualquier información adicional, no dude en comunicarse a INMOBILIARIA ANTIOQUIA Sas TEL: 444 55 26 - 312 672 9055 WhatsApp</t>
  </si>
  <si>
    <t>29490f162c6cacc6afa08a55</t>
  </si>
  <si>
    <t>Casa en venta en Beln San Bernardo. Tercer piso con un rea construida de 100 metros cuadrados y posibilidad de ampliacin en terraza de cuarto piso (40 metros cuadrados adicionales). 4 Alcobas con sus respectivos closet (2 de ellos son vestier), red de gas, calentador de agua, amplio ventanal, zona de ropas, y terraza para ampliacin.</t>
  </si>
  <si>
    <t>f401c3c1aa143e669afaa164</t>
  </si>
  <si>
    <t>COD 1431&lt;br&gt;COMODIDADES:&lt;br&gt;Nro Alcobas: 6, Closets: 6, Baños: 6, Sala y Sala Comedor, Cocina: Integral, Gas: Red, Garaje: 1, Piso: 1, Piso en baldosa, Zona de ropas, Area Construida: 211&lt;br&gt;DESCRIPCIÓN&lt;br&gt;Hermosa casa en primer piso ubicada en Belén fatima en excelente estado.&lt;br&gt;Cualquier información adicional, no dude en comunicarse a INMOBILIARIA ANTIOQUIA Sas TEL: 444 55 26 - 312 672 9055 WhatsApp</t>
  </si>
  <si>
    <t>e5e4134d34ac5365632eb4ba</t>
  </si>
  <si>
    <t>Mattis inmobiliaria te invita a conocer apartamento en venta ubicado en La Frontera , cuenta con 3 habitaciones, 2 baos, 1 parqueadero, sala-comedor, balcn, cocina integral, zona de ropa y cuarto til. El inmueble tiene buenas vas de acceso y se encuentra cerca de supermercados, iglesias y colegios. Comuncate con nosotros para brindarte ms informacin.</t>
  </si>
  <si>
    <t>7c07f58c183d5256d6d95f0f</t>
  </si>
  <si>
    <t>Apartamento ubicado en zona residencial de Conquistadores, cerca de Parques del Rio, ascensor y portería diurna. Salón comedor, balcón, tres habitaciones con closet, dos baños familiares, habitación de servicio con baño, zona de ropas independiente. Parqueadero sencillo.</t>
  </si>
  <si>
    <t>465a6ed9878c695d0d990b60</t>
  </si>
  <si>
    <t>Venta de apartamento de 58 M2 en unidad cerrada. Sala comedor con balcn, vista a la calle. Cocina semi integral, zona de ropas y calentador a gas. 3 alcobas con clset, 2 baos. La unidad cuenta con piscina adultos y nios, saln social, juegos infantiles, cancha polideportiva y microftbol. Gym, circuito vigilancia y portera 24h. Estrato 4. Prximamente integrado del Metro con tranva de la 80Predial $ 234 mil pesos Admon $129.000</t>
  </si>
  <si>
    <t>20243d82458f30a6e44e29b0</t>
  </si>
  <si>
    <t xml:space="preserve">Apartamento de 67 mts² cuenta con 2 alcobas cada una con closet, 2 baños, salón comedor, cocina integral, zona de ropas y balcón que comunica sala con alcoba.
Apartamento en unidad cerrada con cancha múltiple, gimnasio, piscina niños y adultos, sauna, turco, cancha de squash, parque infantil, zonas verdes, BBQ, salón social parqueaderos visitantes y ascensor.
Apartamento ubicado cerca al centro comercial Gran Vía, a supermercados como Euro y D1, cerca de Colegios y a Iglesias.
</t>
  </si>
  <si>
    <t>3555e1723c6f8d17cfac740c</t>
  </si>
  <si>
    <t xml:space="preserve">Apartamento para la veta en el sector de medellin - rodeo alto, cuenta con 50 metros, 3 alcobas, 2 baños, cocina semi integral, sala comedor. unidad con portería 24 horas, piscina, salón social, juegos infantiles, zonas verdes
</t>
  </si>
  <si>
    <t>de7030155081b0ad2dbab69a</t>
  </si>
  <si>
    <t xml:space="preserve">COD: 18537 Maravilloso apartamento en venta, excelente iluminación natural en todas sus área y maravillosa vista panorámica, cercanía a vías principales, Planteles educativos y zonas de esparcimiento familiar. área de 77 metros aproximadamente, sector Loma de los Bernal en Belén, piso 13, estrato 4 en Unidad Cerrada. Espacios que nos ofrecen zona social de sala comedor, tres alcobas con closet cada una, un baño privado y un baño social enchapados, cabinados en vidrio templado, muebles inferiores y calentador de paso; funcional cocina integral mixta con horno, extractor, anaqueles inferiores y superiores, red de gas, y balcón. Piso en cerámica, pintura en excelente estado.
Parqueadero descubierto propio, shut de basuras y ascensor.
Seguridad 24 horas, senderos peatonales, zonas verdes, juegos infantiles, cámaras de seguridad, piscina adultos, piscina niños, duchas y salón social.
(NO INCLUYE MOBILIARIO)
Descripción del sector
Hermoso sector residencial, rodeado de hermosas zonas verdes y senderos peatonales, cercano al colegio Padre Manyanet, Iglesia Jesús, María y José, Polideportivo Loma de Los Bernal, con fácil acceso a la avenida 80, Mall La Gran Vía, Éxito, Mall La Mota, Centro Comercial Las Américas. Instituto San Carlos. Colegio San Carlos. Excelente servicio de transporte público hacia cualquier punto de la ciudad.
</t>
  </si>
  <si>
    <t>afd80cbc47511ce3644df852</t>
  </si>
  <si>
    <t>Se arrienda apartamento unidad cerrada,en loma de los bernal con 3 alcobas,3 closets,sala comedor,cocina integral con red de gas,2 baños,calentador de gas,garaje,portería 24 horas,cancha polideportiva, parqueadero de visitantes,citófono,zonas verdes,ascensor,juegos infantiles,salón social,62 metros</t>
  </si>
  <si>
    <t>7f4b8e3b6acad6114ac8f0e4</t>
  </si>
  <si>
    <t xml:space="preserve">COD: 18530 Agradable apartaestudio en venta, zona residencial de estructuras tradicionales, cercana a la Biblioteca comunitaria Popular 2, Hogar Infantil El Barquito, Monasterio Religiosas de Jesús María, área de 30 metros aproximadamente, sector barrio Popular, 2° piso, estrato 2. Espacio donde encontramos alcoba, un baño social enchapado y cabinado; práctica cocineta con hornilla de dos puestos, red de gas. Piso en cerámica, pintura en excelente estado.
(NO INCLUYE MOBILIARIO)
Descripción del sector
Sector residencial cercano a la Biblioteca comunitaria Popular 2, Hogar infantil El Barquito, Monasterio Religiosas de Jesús María, Parroquia del Ave María, Escuela La Isla, Centro de Salud Pablo VI, vía Bello-Medellín, estación Acevedo del Metro, excelentes vías de acceso y servicio de transporte público.
</t>
  </si>
  <si>
    <t>5e4c308ce1f7ee5f890b36b7</t>
  </si>
  <si>
    <t xml:space="preserve">Área 70m2, piso 21, 3 alcobas, 2 baños, cocina integral, red de gas, zona de ropas, sala comedor, balcón, piso en madera laminada, parqueadero, cuarto útil.
Unidad con portería 24 horas, ascensor, parqueadero visitantes, salón social, juego para niños, piscina, gimnasio, sala de juegos.
Ubicado cerca del Consumo de los Colores.
El áre del inmueble está sujeta a verificación de escrituras.
</t>
  </si>
  <si>
    <t>b8c5fba6e924574e55ac0724</t>
  </si>
  <si>
    <t xml:space="preserve">Tres habitaciones (reformada antes 4), todos con closet,principal con tres. remodelado. En el corazón de Laureles. Parqueadero doble lineal y cuarto útil. Portería 24 horas. predial 650.000. pk # 6.
</t>
  </si>
  <si>
    <t>70b97d17cb5057355cbe37b4</t>
  </si>
  <si>
    <t>Apartamento de 92 mts aproximadamente pendiente confirmar con escrituras, cuenta con 3 habitaciones, 3 closet, salón comedor,  Balcón y ventanal con vista al exterior, zona de ropas, muy bien ubicado cerca del primer parque de laureles.</t>
  </si>
  <si>
    <t>ba7d682e0b8b937b30e9b14a</t>
  </si>
  <si>
    <t xml:space="preserve">Venta Apartamento Sector  La Loma De los Bernal
52 m2 distribuidos en 2 alcobas con closet, 1 baño amplio, cocina integral, Balcón, zona de ropas Independiente, parqueadero cubierto y cuarto útil. 
La unidad cuenta con piscina climatizada,sauna,Gimnasio, juegos infantiles, placa polideportiva, sendero ecológico, BBQ, salón social.
Agenda tú cita. 
</t>
  </si>
  <si>
    <t>fb6711ca943323db1ac84e05</t>
  </si>
  <si>
    <t xml:space="preserve">Apartamento en la america, con buenos acabados, en edificio 3 piso sin ascensor, tiene parqueadero,
cerca al colegio salazar y herrera y a la iglesia la america.
CONTACTOS CITAS:
sara Berrio: 310 6481735
Stiven Bran: 304 1031477
Yessica Cardona: 3105063745
INMOBILIARIA:
PBX: 322 2329 ext 1004 
Dirección: Carrera 80 # 45GG - 46 
ZITIOS INMOBILIARIA
"TU LUGAR IDEAL"
Atención al cliente horario de Oficina 8am - 5:50pm
</t>
  </si>
  <si>
    <t>4b905e6698c48e37c7608d79</t>
  </si>
  <si>
    <t xml:space="preserve">Apartamento en venta barrio Calasanz parte baja.Área 60 metros distribuidos en 3 habitaciones con excelente iluminación y ventilación al igual que una muy buena vista, 2 baños cabinados en vidrio templado, Cocina integral con anaqueles superiores e inferiores y con su zona de ropa, el apto cuenta con  Parqueadero propio cubierto y balcón,la unidad tiene una excelente capacidad de Parqueaderos para visitantes, ademas cuenta con portería 24 horas y ascensor. La unidad tiene excelentes zonas sociales y se ecuentra  ubicada detras del refugio Santa Ana del barrio calasanz
</t>
  </si>
  <si>
    <t>f7e0464a8a25b06deb973e54</t>
  </si>
  <si>
    <t xml:space="preserve">se vende casa en tercer piso en el barrio keneddy, con buenos acabados,píso porcelanato, dividada en dos apartamentos con una sola escritura, se vende todo completo.
area por confirmar en escrituras
</t>
  </si>
  <si>
    <t>1d2dda45930a8892549d80b2</t>
  </si>
  <si>
    <t>INFORMACION DEL INMUEBLE
Tipo de Inmueble : apartamento
Tipo de negocio : venta
Ciudad : medellin
Barrio : poblado parque 
Estrato : 6
DESCRIPCIÓN 
Precio : 850.000.000
Administración : 450.000
Área construida:
Área total : 134 mts2
ACABADOS Y CARACTERÍSTICAS
Código  
Numero de niveles 1
Numero de alcobas  3 cada una con vestier
Cuarto de servicio 1 
Numero de baños 4
Tipo de piso porcelanato
Tipo de cocina  integral 
Puerta blindada de seguridad
COMODIDADES DEL INMUEBLE
Balcon
Closet
Zona de ropas
Red de gas 
Sala
COMODIDADES DE LA COPROPIEDAD
Ascensor 
Citófonos 
Shut se basuras 
Red de gas Natural 
Parqueadero 4 uno doble lineal y los otros paralelos. 
Parqueadero de visitantes
Cuarto útil 2
Zonas verdes : 
Cancha squash
Salón de juegos
Gimnasio
Salón social 
Juegos infantiles 
Turco 
Sauna
Pisina climatizada
Sendero ecologico
Circuito cerrado tv 
Calentador de agua gas 
Tipo de porteria 24 horas </t>
  </si>
  <si>
    <t>65ea2a6d4f4542ee87a56c59</t>
  </si>
  <si>
    <t xml:space="preserve">APARTAMENTO EN  SAN ANTONIO DE PRADO
SECTOR BARICHARA
Piso Sexto
AREA 42 Metros
Valor. $. 82&amp;#39;000.000 Negociables
Admistracion $. 70.000
Estrato 3
Dos alcobas 
Cocina Integral
Baño
Sala comedor
Parqueadero comun
Zona Para Mascotas
Zonas verdes
Oficina de Administracion
Porteria 24 horas
Camaras de Seguridad
AHORA SOMOS AGENCIA DE ARRENDAMIENTO URBANO OCUPANOS!
CONTACTO
Vivienda Potencial
Whatsapp 311 723 80 88 - 489 08 89
</t>
  </si>
  <si>
    <t>6e9eafb39ed78d148c8df063</t>
  </si>
  <si>
    <t xml:space="preserve">COD: 18578 Estupendo apartamento en venta, zona campestre de gran proyección urbanística, inversión y rentabilidad, con fácil acceso vehicular, maravillosa vista panorámica y espacios para compartir en familia, área de 45 metros aproximadamente, sector Pradito en San Antonio de Prado, piso 20, estrato 3 en Unidad Cerrada. Nos ofrece su interior, zona social de sala comedor, tres alcobas, dos closets, un baño social enchapado y cabinado; práctica cocina semi integral con barra americana, anaqueles inferiores y superiores, red de gas, zona de ropas y ventanal. Piso en cerámica, pintura en excelente estado.
Parqueadero común, shut de basuras y ascensor.
Seguridad 24 horas, senderos peatonales, zonas verdes, juegos infantiles, cámaras de seguridad, piscina adultos, piscina niños, salón social y cancha de microfútbol y baloncesto.
(NO INCLUYE MOBILIARIO)
Descripción del sector
Sector residencial cercano a la Institución Educativa Pradito, fácil desplazamiento hacia el parque principal con todo su comercio y los servicios que este ofrece, vía San Antonio de Prado-Medellín, Prado Fútbol Club San Antonio de Prado, excelentes vías de acceso y servicio de transporte público, incluyendo integrados del Metro.
</t>
  </si>
  <si>
    <t>988be5131ffc1a13511e355a</t>
  </si>
  <si>
    <t>VENDO HERMOSO APARTAMENTO ACABADOS DE LUJO AREA 68 M2 3 ALCOBAS PRINCIPAL CON VESTIER Y BAÑERA DOS BAÑOS SALA Y COMEDOR COCINA INTEGRAL ZONA DE ROPAS BALCÓN PARQUEADERO CUBIERTO CUARTO ÚTIL PISCINA JUEGOS CANCHAS GIMNASIO SAUNA Y TURCO, ZPNA DE BBQ, EXCELENTES ACABADOS INFORMES AL 316 539 5950 CLARA RAMÍREZ</t>
  </si>
  <si>
    <t>fa70999f102e6a4372dbc970</t>
  </si>
  <si>
    <t>VENDO APARTAMENTO LOMA DE LOS BERNAL PARTE BAJA ÁREA 75 M 3 ALCOBAS CON CLÓSET SALA COMEDOR COCINA INTEGRAL ZONA DE ROPAS 2 BAÑOS BALCÓN NO PONIENTE PISO 12 PARQUEADERO CUBIERTO CUARTO ÚTIL PISCINA 3 JUEGOS INFANTILES PISTA DE TRICICLOS GIMNASIO MUY BIEN DOTADO SAUNA Y TURCO ADMINISTRACIÓN 220000 INFORMES AL 316 539 5950 CLARA RAMÍREZ</t>
  </si>
  <si>
    <t>067d532728022e91263401ea</t>
  </si>
  <si>
    <t>340 M2 distribuidos en 3 alcobas, mas alcoba de servicio, 3 closet, 3 vestier, 5 baños cabinados en vidrio templado, sala, comedor, estudio, star, cocina integral cerrada, mesón en acero inoxidable, zona de ropas, terraza, red de gas, pisos en madera, 2 parqueaderos paralelos, 2 cuartos útil.&lt;br&gt;&lt;br&gt;Unidad con portería las 24 horas, circuito cerrado de tv, zonas verdes, shut de basuras, ascensor, salón social, zonas verdes, juegos infantiles, parqueadero de visitantes.&lt;br&gt;&lt;br&gt;Ubicado cerca a supermercados, buenas vías de acceso, zona tranquila.</t>
  </si>
  <si>
    <t>e24791592b71b76830333311</t>
  </si>
  <si>
    <t>Hermoso apartamento en el poblado en medellin de 199 metros en un onceavo piso.&lt;br&gt;Consta de sala, comedor, balcon, cocina abierta, zona de lavanderia independiente, cuarto y baño del servicio, tres alcobas cada una con su baño, la principal con dos vestieres. estudio y sala de estar, baño social, dos garajes y deposito.&lt;br&gt;El edificio cuenta con GYM, PISCINA, CANCHA DE SQUASH, SALON SOCIAL, PARQUE INFANTIL.</t>
  </si>
  <si>
    <t>13e116607f02ea9e2f276a1c</t>
  </si>
  <si>
    <t>220 M2 distribuidos en 3 alcobas, más alcoba del servicio, 3 closet, 1 vestier, sala, comedor, balcón, 3 baños cabinados en vidrio templado, cocina integral abierta, mesón en mármol, piso en madera laminada, zona de ropas, red de gas, 2 parqueaderos integrados, cuarto útil.&lt;br&gt;&lt;br&gt;Unidad cerrada con portería las 24 horas, circuito cerrado de tv, citofono, shut de basuras, ascensor, juegos infantiles, gimnasio, salón social, piscina climatizada, sauna, turco, parqueaderos de visitantes.&lt;br&gt;&lt;br&gt;Ubicado cerca a todo, tiene buenas vías de acceso, sector tranquilo.</t>
  </si>
  <si>
    <t>31ec216a67650aaa9adf3e87</t>
  </si>
  <si>
    <t>Apartamento en la meseta de San Diego &lt;br&gt;Sobre la avenida las palmas &lt;br&gt;&lt;br&gt;Cuarto piso &lt;br&gt;Área 67 metros &lt;br&gt;2 habitaciones &lt;br&gt;Sala de estudio&lt;br&gt;Cocina integral&lt;br&gt;Sala - comedor &lt;br&gt; Parqueadero privado en sotano &lt;br&gt;Portería 24 horas &lt;br&gt;Zona BBQ&lt;br&gt;Cancha múltiple &lt;br&gt;Zona para mascotas&lt;br&gt;Administracion 170.000&lt;br&gt;&lt;br&gt;Valor 230 millones</t>
  </si>
  <si>
    <t>01421847fa15aece2d65487b</t>
  </si>
  <si>
    <t>COD 1423&lt;br&gt;COMODIDADES:&lt;br&gt;Nro Alcobas: 2, Closets: 2, Baños: 2 ,Sala Comedor, Cocina: Integral, Gas: Red, Piso en porcelanato, Zona de ropas, Area Construida: 59&lt;br&gt;ZONAS COMUNES:&lt;br&gt;Colegios Cercanos, Parques cercanos, Supermercado principal, Centros Comerciales Cercanos, Transporte publico cercanos, Zona Comercial&lt;br&gt;DESCRIPCIÓN&lt;br&gt;Hermoso e Iluminado apartamento de 59.55 en la américa Niza, excelente acabados, esta cerca a san juan, al mall de la 90, cerca a entidades bancarias, supermercados y rutas de transporte.&lt;br&gt;Cualquier información adicional, no dude en comunicarse a INMOBILIARIA ANTIOQUIA Sas TEL: 444 55 26 - 312 672 9055 WhatsAp</t>
  </si>
  <si>
    <t>67920052ba99a9497b1d1410</t>
  </si>
  <si>
    <t>Excelente apartamento primer piso con parqueadero cubierto en propiedad horizontal   total mente nuevo para estrenar en Boston sector parque obrero consta de:&lt;br&gt;&lt;br&gt;Parqueadero para un carro, sala, comedor independiente, patio, amplio, 3 alcobas cada una con closet, principal con baño privado, las otras dos alcobas comparten el baño social con ducha, cocina integral con mesón en acero inoxidable, zona de ropas muy ventilada el apartamento es muy iluminado y muy fresco.&lt;br&gt;&lt;br&gt;Cerca al parque obrero, al parque biblioteca la ladera y al parque principal de Boston, con muy buenas vías de fácil acceso, con rutas de trasporte Calasanz Boston 310 y 311 y con alimentador del metro desde la estación prado.&lt;br&gt;&lt;br&gt;Para mayor Información:&lt;br&gt;&lt;br&gt;COMUNÍQUESE Al &lt;br&gt;&lt;br&gt;318 707 5440 &lt;br&gt;&lt;br&gt;Fernando Mazo</t>
  </si>
  <si>
    <t>14ed71e828148ce188998e39</t>
  </si>
  <si>
    <t>Excelente casa unifamiliar en el corazón del centro Boston con espacios muy amplios y con gran potencial para dividirla en dos casas independientes se le puede hacer garaje consta de 2 niveles distribuidos así: &lt;br&gt;&lt;br&gt;Primer Nivel;&lt;br&gt;Sala, comedor independiente, baño social, cocina Semi integral, zona de ropas 4 alcobas,  dos con closet ,una alcoba con baño, las demás comparten un baño, patio muy iluminado, dos escaleras  internas para un segundo nivel donde hay dos aptos muy completos.&lt;br&gt;&lt;br&gt;Segundo Nivel;&lt;br&gt;Un estar o sala una alcoba muy grande con baño privado y patio esto está al lado derecho del segundo piso, y al lado izquierdo del segundo piso encuentras un estar o sala, una alcoba muy amplia y un baño privado completo.&lt;br&gt;&lt;br&gt;Nota: La mitad del segundo piso entre apto y apto esta un Semi techo al cual se le puede hacer una plancha y unir ambos lados y hacer o alcobas o una cocina y comedor en el segundo piso e independizar el primer piso del segundo piso con escaleras independientes. Así quedarían 2 pisos total mente independiente si lo desean. Pisos en Baldosa granito.&lt;br&gt;&lt;br&gt;La norma permite hacer obra nueva 4 pisos en total en altura.&lt;br&gt;&lt;br&gt;Cerca al parque principal de Boston, al Cc Camino Real, con alimentadores del metro desde estación prado y con muy buenas vías de fácil acceso.</t>
  </si>
  <si>
    <t>3bda41482457e2351e8f0dbe</t>
  </si>
  <si>
    <t>Apartamento en conjunto residencial ubicado en la floresta cerca a la estación del metro santa lucía:&lt;br&gt;•41 m2&lt;br&gt;•Dos habitaciones &lt;br&gt;•Un baño grande con cabina&lt;br&gt;•Sala comedor&lt;br&gt;•Cocina integral&lt;br&gt;•Red de gas&lt;br&gt;•Estrato 3&lt;br&gt;•Balcón&lt;br&gt;•Piso 5 sin ascensor&lt;br&gt;•Pisos en cerámica&lt;br&gt;•Portería&lt;br&gt;•Zonas comunes&lt;br&gt;•Vigilancia&lt;br&gt;Para mayor información contáctenos al 3002073631 o al 3013702976</t>
  </si>
  <si>
    <t>abdd1094695e68095af606ec</t>
  </si>
  <si>
    <t>Casa segundo piso 6 alcobas 3 baos completos, sala amplia, comedor amplio, balcn, red de gas, 2 patios, zona ropas aparte, tiene terraza, no garaje .lcoba principal con bao pisos baldosa, muy iluminada, cocina amplia, con acabados de la poca,con mucho futuro.Venta de casa en venta el velodromo cerca a la estacin del metro floresta para oficinas o vivienda, almacenes de cadena.</t>
  </si>
  <si>
    <t>9c5f0b58ed3ec6e9334fe05b</t>
  </si>
  <si>
    <t xml:space="preserve">APARTAMENTO EN VENTA
GRAN OPORTUNIDAD
 Inmueble que nos ofrece 100mts , en el cual encontramos hermosos acabados con  3 habitaciones (Habitacion Principal con baño), 2 baños, Closets.
Sala / Comedor, Cocina Integral (Red de Gas) Anaqueles Superiores y Inferiores.
Meson de Granito (Marmol) 
Excelente Vista Panoramica, perfecta iluminacion.
Puerta de Seguridad, Video Portero. 
Parqueadero (Garaje Electronico)
Zona Residencial, Conjunto privado, bosques nativos y areas verdes, Iglesias y Colegios cercanos, Parques y zonas de interes.
Facilidad de Acceso a transporte publico
</t>
  </si>
  <si>
    <t>95c1f94ec9d7e452d469f526</t>
  </si>
  <si>
    <t>APARTAMENTO CON TERRAZA EN CONQUISTADORES en Medellín - Antioquia</t>
  </si>
  <si>
    <t>dc4242e7300f8fbedb99955d</t>
  </si>
  <si>
    <t xml:space="preserve">Descripción detallada:
Apartamento en venta en Envigado, sector de alta valorización, cerca a la a.v. del pobladdo a mall comercial mayorca,a la  clínica de la policia, con ruta de transporte público y metro, 
Esta propiedad con un área de 75m2 distribuidos así: sala comedor, cocina integral  abierta, calentador a gas, zona de ropas, balcón, estudio, baño social, 3 habitaciones con closet, la principal  con  baño, parqueadero privado. y cuarto util.
La urbanización cuenta con vigilancia las 24 horas, parqueadero para visitantes y espacio para mascotas, cancha, piscina para adultos y niños, juegos infantiles, salón social, salon de entretenimiento,turco, gimnacio,zona de BQ.transporte público e integrado al metro, estrato 4, administración $222.000.predial $700.000.semestral, precio de venta $ 338.000.000.
Mayor información en el número  de Teléfono y WhatsApp: 3147211448- y en el correo:luz.meneses@casasconfort.com
</t>
  </si>
  <si>
    <t>aef459101d8573cdff67a640</t>
  </si>
  <si>
    <t xml:space="preserve">Código 0932
Se vende apartamento en San German
Apartamento de 90 M2 3 alcobas 1 estudio 2 baños 3 closet cocina integral balcón zona de ropas sala comedor calentador a gas ventanal 
Portería 24 horas zonas verdes juegos infantiles parqueadero de visitantes ascensor piscina gimnasio cancha parqueadero y cuarto útil
Precio de venta 425.000.000 precio de predial 530.000 precio administración 198.000
</t>
  </si>
  <si>
    <t>d2168d3bb8f0a9edf4adc0b7</t>
  </si>
  <si>
    <t xml:space="preserve">Hermoso y moderno apartamento de 161 m2, piso 11,  cuenta con 3 habitaciones con closets (la principal con baño y vestier), 3 baños, sala, comedor, sala TV, cocina tipo americano en isla, bar, 2 balcones, piso en mármol, calentador Bosh, zona de ropas, se entrega con persianas y Black Out,  parqueadero doble lineal y 2 cuartos útiles.
Las zonas comúnes incluyen: Portería 24 horas, ascensor,  gimnasio, turco , piscina y lobby para visitantes.
</t>
  </si>
  <si>
    <t>0d24fa42177cb224733e26c3</t>
  </si>
  <si>
    <t xml:space="preserve">Apartamento sector La América, 65 m2, 3 alcobas, 2 baños, cocina integral, sala comedor. 
Agenda tú cita. 
</t>
  </si>
  <si>
    <t>3fa258dde1594beb8918dcca</t>
  </si>
  <si>
    <t xml:space="preserve">COD.17785 
Maravilloso apartamento en venta, zona de gran proyección urbanística, con cercanía a vías principales arborizadas, planteles educativos, Éxito Robledo y vía al Túnel de Occidente, área de 75 metros aproximadamente, sector San Germán en Los Colores, piso 15, estrato 4 en Unidad Cerrada. Encontramos en su interior zona social de sala comedor, tres alcobas con closet cada una, un baño privado y un baño social enchapados y cabinados en vidrio templado, calentador de paso; funcional cocina integral  con extractor, anaqueles inferiores y superiores, red de gas, zona de ropas y ventanal. Piso en cerámica, pintura en excelente estado.
Parqueadero cubierto y ascensor. 
Seguridad 24 horas, senderos peatonales, zonas verdes, juegos infantiles, cámaras de seguridad, piscina adultos, piscina niños, sauna, gimnasio, salón social, placa polideportiva y pista de trote.
(NO INCLUYE MOBILIARIO)
Descripción del sector
Sector residencial, que poco a poco se ha ido Urbanizando y valorizando, cercano al Colegio Femenino Calasanz, con fácil acceso al Colegio Mayor de Antioquia, Éxito de Robledo, carrera 80, nueva vía hacia el Túnel de Occidente, Éxito Colombia, Centro Comercial El Diamante, con excelente servicio de transporte público hacia cualquier sitio de la ciudad, incluyendo integrados del Metro hacia la estación Floresta.
</t>
  </si>
  <si>
    <t>52dcf778685dfdb8c0f32ee6</t>
  </si>
  <si>
    <t xml:space="preserve">Vendo apartamento semi interno ubicado en el barrio Aranjuez cerca  a la iglesia San Calletano, en edificio con solo 6 meses de construcción, con área de 94 metros apróximadamente distribuidos en 3 alcobas dos baños cocina integral, zona de ropas independiente, red de gas y calentador de paso, piso en ceramica 
</t>
  </si>
  <si>
    <t>1a2c138f5294ed101093efbd</t>
  </si>
  <si>
    <t>Apto en venta, precio 350 mill... negociables
 3 alcobas con closet, 2 baños, sala comedor, cocina integral, balcón, parqueadero y cuarto útil
Predial 140.000 trimestral
Metros del apto 83 mts
Admon 223.000
Esta ubicado en el barrio  Suramerica en el municipio de La Estrella</t>
  </si>
  <si>
    <t>f7987d8279e33a111bada1fb</t>
  </si>
  <si>
    <t>En venta hermoso apartamento, ubicado en rodeo campestre, cerca al  mall de la mota, cuenta con: 3 alcobas con su respectivo armario, 2 baos encaminados,sala comedor,zona de ropas,cocina integral,parqueadero.El balcn tiene una excelente vista a Medelln, Envigado y Sabaneta. El apartamento se entrega con blackout en todas las habitaciones y lmparas de techo en sala y comedor.La unidad cuenta con senderos peatonales y piscina, turco, sauna, saln social, gimnasio al aire libre.Precio: $ 195.000.000 COP Telfono Colombia/whatsapp +573182812296 / +573167764819 US phone: +1  44 http://</t>
  </si>
  <si>
    <t>fcbb37855a57468a233efec8</t>
  </si>
  <si>
    <t>Vendo hermosa  casa en la mota  de 3 niveles con: 4 alcobas. Biblioteca. Sala comedor. Cocina integral. Balcón. 3 baños. Patio. Garaje lineal. Cuarto útil. Juegos  para niños  Y portería las 24 horas.</t>
  </si>
  <si>
    <t>75f6ee658b27f94f49ad33c9</t>
  </si>
  <si>
    <t>2 alcobas, 2 baos completos, saln comedor, balcn, red de gas, zona ropas, barra americana parqueadero sencillo, Alcoba principal con bao 2 closet, 1 alcoba familiar con closet, pisos cermica, cocina cerrada.sin poniente, muy iluminado.Venta de apartamento Barrio Estadio, cerca estacin del metro, exito, colegios, NO TIENE ASCENSOR</t>
  </si>
  <si>
    <t>2da2d5e07cf3473205a071ff</t>
  </si>
  <si>
    <t>•Vende Apartamento Laureles&lt;br&gt;•Sector Bulerías&lt;br&gt;•Área 55 mts2&lt;br&gt;•2 alcobas&lt;br&gt;•2 baños&lt;br&gt;•3 closet&lt;br&gt;•Cocina integral&lt;br&gt;•Zona de ropas&lt;br&gt;•Sala comedor&lt;br&gt;•Recién remodelado&lt;br&gt;•1 Parqueadero&lt;br&gt;•Estrato 5&lt;br&gt;•Ascensor&lt;br&gt;•Piso 2&lt;br&gt;•Administración 225.000 mensuales&lt;br&gt;•Precio: 238.000.000</t>
  </si>
  <si>
    <t>5e18ee15eb24e0643d4a4651</t>
  </si>
  <si>
    <t>Casa para tumbar y construir con un área de 175. 5 m2, Hay casa-lote sta Mónica. Estrato 4. 370. 7.5x23.&lt;br&gt;Código 32.&lt;br&gt;Pfv recordar código, sector y precio.</t>
  </si>
  <si>
    <t>f4c9037e570c3b0ac2ef7e0f</t>
  </si>
  <si>
    <t>Apartamento , laureles  1 parque, rea  147 mt 2 ,  sala comedor ,cocina integral, zona de ropas, piso 3 , 2 baos enchapados  cabinados ,patio ,muy  iluminado ,closet ,estudio ,balcn, parqueadero ,cuarto  til ,cerca a  comercio ,colegios ,iglesias, mini mercados, estrato 5 ,transporte, parque.</t>
  </si>
  <si>
    <t>bdb93f6bad9be587ad6ab0d2</t>
  </si>
  <si>
    <t>Apartamento para la venta en Medellín, sector Laureles, área 80 m2, alcoba principal con baño y vestier, 1 alcoba auxiliar con clóset, sala-comedor, cocina integral con barra americana, balcón, zona de ropas, 2 parqueaderos.
Valor Venta: 450.000.000
Urve Inmobiliaria Colombia S.A.S</t>
  </si>
  <si>
    <t>dc78101c94169aeb5bf1b594</t>
  </si>
  <si>
    <t>Se vende apartamento en la castellana de 100 metros tienen 3alcobas con su clóset , 2baños, sala comedor, cocina integral con mesón de granito de mármol , se entrega totalmente terminado tiene puerta de seguridad, video portero y parqueadero el garage es eléctronico, sin parqueadero en $ 330.000.000</t>
  </si>
  <si>
    <t>c594bf9420919c6951efea04</t>
  </si>
  <si>
    <t xml:space="preserve">Apartamento ,sector los colores ,excelente ubicación nuevo ,área 75 mt 2 ,sala comedor ,cocina integral, red de gas ,3 habitaciones , closet, estrato 4 , balcón, zona de ropas, muy iluminado, parqueadero ,cuarto ,útil ,shuf de basuras, ascensor, piscina niños ,adultos, turco, gimnasio, salón social, juegos infantiles, portería 24 horas, parqueadero visitantes , cerca a comercio, transporte ,iglesia ,colegios, mini mercados.
</t>
  </si>
  <si>
    <t>8812003d7293a9262f821071</t>
  </si>
  <si>
    <t xml:space="preserve">Apto en piso 5 SIN ASCENSOR, unidad cerrrada en La Almería cerca de la Universidad Adventsta. Portería 24h, vigilancia, zona infantil y salón social. Tiene habitación de seervicio con baño y parqueadero cubiierto. Predial 292mil trimestral
</t>
  </si>
  <si>
    <t>46ee8f7758ae97ba89160351</t>
  </si>
  <si>
    <t>Apartamento de 55 mtrs Aprox por confirmar sobre escrituras, amplios espacios, iluminado, no le da el poniente, tiene parqueadero cubierto y cuarto útil, cerca de Animal X y  al Mall Laureles.</t>
  </si>
  <si>
    <t>de313f29c59dbd41282bcfea</t>
  </si>
  <si>
    <t xml:space="preserve">Primer piso: 134,9 M2 más patio 12,70 M2. Cerca al metro. 
</t>
  </si>
  <si>
    <t>77cae24c9d2bac851dc62e4c</t>
  </si>
  <si>
    <t xml:space="preserve">COD: 18250 Maravilloso apartamento en venta, zona residencial con cercanía a Planteles Educativos, Parroquias, Unidad Intermedia, vías principales, fácil acceso vehicular y peatonal, área de 52 metros aproximadamente, sector San Javier, 1° piso, estrato 3 en Unidad Cerrada. Encontramos en su interior zona social de sala comedor, dos alcobas con closet cada una, un baño privado y un baño social enchapados, cabinados en vidrio templado, muebles inferiores y calentador de paso; práctica cocina integral mixta con anaqueles inferiores y superiores, red de gas, zona de ropas, ventanal. Piso en cerámica, pintura en excelente estado.
Parqueadero cubierto y shut de basuras.
Seguridad 24 horas, senderos peatonales, zonas verdes y juegos infantiles.
(NO INCLUYE MOBILIARIO)
Descripción del sector
Sector residencial tranquilo y seguro, cercano a la Unidad Intermedia, placa polideportiva, Parroquia Nuestra Señora del Carmen, Colegios El Hogar de su Niño, Caminos abiertos, Pio XII, Biblioteca, parque y Cementerio San Javier, estación del Metro San Javier - San Antonio y Metro Cable San Javier – La Aurora, rodeado de innumerables locales comerciales como restaurantes, supermercados, peluquerías, papelerías, zapaterías, su comercio es bastante extenso, asemejando un centro de la ciudad pequeño, excelentes vías de acceso y servicio de transporte público.
</t>
  </si>
  <si>
    <t>56ff541689a708d71d03a6df</t>
  </si>
  <si>
    <t xml:space="preserve">Área 56m2, piso 19, 2 alcobas, 2 baños, cocinaintegral, red de gas, zona de ropas, sala comedor, balcón, vista a la ciudad.
Unidad con portería 24 horas, piscina, gimnasio, salón social, placa polideportiva, juegos infantiles, zonas verdes.
Ubicado cerca de la Iglesia Emaús.
El área del inmueble va sujeta a verificación de escrituras.
</t>
  </si>
  <si>
    <t>bc9423d157f0587dac42471c</t>
  </si>
  <si>
    <t xml:space="preserve">Área de 134 metros, 3 alcobas, 4 baños, cocina integral, sala-comedor, patio, red de gas, PARQUEADERO.
Edificio con portería diurna, sistema cerrado de TV, sistema de ingreso personalizado, ASCENSOR (Piso 7).
Cerca de la Avenida 33.
</t>
  </si>
  <si>
    <t>4098f141a8c2feacfe91e5cf</t>
  </si>
  <si>
    <t xml:space="preserve">Hermoso  Apartamento para estrenar en el Barrio Calasanz, con una espectacular vista panorámica a la ciudad y amplio balcón que brinda una excelente iluminación y ventilación natural. El apartamento consta de 3 Habitaciones, un estudio, 2 baños, sala-comedor, cocina integral y zona de ropas.
El apartamento está completamente terminado, pero a su vez con la posibilidad de realizarle las adaptaciones que se desee. El apartamento cuenta con parqueadero y cuarto útil. Esta torre 2 cuenta con solo 1 mes de entregada y donde se puede disfrutar de áreas comunes como; Piscina, BBQ, Gimnasio, Salón Social y Zona Infantil, la unidad está ubicada al lado del nuevo Mall Comercial Santana, que cuenta con el supermercado Merkepaisa, Canchas Sintéticas de Aristigol, restaurantes y otras tiendas como Cosechas, Farmacia Pasteur, Tienda del Peluquero, Lavandería, Boutique de Ropa, Academia de baile, gimnasio.
Se encuentra a 10 minutos caminando del Asilo Santa Ana, 15 minutos caminando de la carrera 80 y Mercados Madrid, también está cerca a la iglesia San Matías apóstol y al Ferrini Sede Calasanz, tiene facilidad de transporte público en la portería (ruta Calasanz-boston 320).
</t>
  </si>
  <si>
    <t>5d8323b32335801998919f5c</t>
  </si>
  <si>
    <t>Apartamento en Venta Laureles Medellin Zona 3 - Laureles Nogal, 8 piso, 3 alcobas con closet, 2 baos, cocina integral, alcoba de servicio con bao, sala-comedor, mirador, pisos de ceramica, garaje.Portera 24 horas, ascensor, piscina, turco, salon social, juegos infantiles, gimnasio.Centralisimo, cerca de todoArrendamientos Promobienes Ltda 2500481Alberto Velez M. 3116350819</t>
  </si>
  <si>
    <t>fa1ebab9861b25ec8a39f5bd</t>
  </si>
  <si>
    <t xml:space="preserve">Casa prado centro ,área lote 244 mt 2 ,construido 310 mt 2 , sala comedor ,cocina americana , red de gas ,estrato 4 ,piso cerámica unifamiliar,4 baños, enchapados, cabinados, bar ,esta de tv , muy iluminada ,patio, calentador ,balcón, terraza ,despensa ,aire acondicionado ,cito fono ,puerta de seguridad ,garaje para 2 carros ,cerca a comercio ,tiendas, d 1 ,transporte, a 5 minutos del centro, al águila descalza cerca ,comercio iglesia ,colegios, se pueden hacer 6 pisos para construir .
</t>
  </si>
  <si>
    <t>19ce4b1cb8e425ed767899cf</t>
  </si>
  <si>
    <t>APARTAMENTO EL POBLADOSector: Loma de San Julian Area habitacional: 248 m2- Apartamento "dúplex"- Ubicado en piso alto- Ascensor- Salon comedor- Cocina integral- Zona de ropas- 3 alcobas + alcoba del servicio- 4 baños- Red de gas y calentador de agua- Parqueadero doble lineal- Cuarto útil- Unidad con piscina y juegos infantiles- Salón social- Portería 24 horas Precio: $ 690'000.000Administración: $ 461.000Estrato: 5</t>
  </si>
  <si>
    <t>de7f98063e3e7d1516ed1805</t>
  </si>
  <si>
    <t xml:space="preserve">Venta de comodo y bien ubicado apartamento, en una zona muy residencial con fácil acceso a transporte, iglesias, supermercados, colegios, centros comerciales, bancos. piso alto con 2 ascensores,  excelente vista a la ciudad, 53 mts2, sala comedor, 2 alcobas con closet, 2 baños, cocina integral con red de gas, zona de ropas, zona de estudio, balcón, piso en cerámica, no tiene parqueaddero privado pero tiene posibilidad de usar el parqueadero de visitantes.cámaras,  Porteria 24 horas.. Adminsitración $120.000= Predial $240.000.= trimestral. Precio $230.000.000= negociables.
</t>
  </si>
  <si>
    <t>ba6f0e3a5ae1b65473fbd2a7</t>
  </si>
  <si>
    <t>DESCRIPCIÓN DEL APARTAMENTO:&lt;br&gt;&lt;br&gt;2 baños cabinados y enchapados&lt;br&gt;&lt;br&gt;Sala con ventanal piso techo (Vista garantizada)&lt;br&gt;&lt;br&gt;Cocina integral con barra americana, más campana de lujo.&lt;br&gt;&lt;br&gt;Zona de ropas independiente, con calentador de gas.&lt;br&gt;&lt;br&gt;Excelentes acabados, visite el apartamento modelo.&lt;br&gt;&lt;br&gt;Incluye parqueadero sencillo para carro, privado.&lt;br&gt;&lt;br&gt;DESCRIPCIÓN DEL EDIFICIO:&lt;br&gt;&lt;br&gt;Portería 24 horas&lt;br&gt;&lt;br&gt;Administración 170.000 - 190.000 Aproximadamente&lt;br&gt;&lt;br&gt;Zona Húmeda&lt;br&gt;&lt;br&gt;Salón social&lt;br&gt;&lt;br&gt;Gimnasio&lt;br&gt;&lt;br&gt;Juegos infantiles&lt;br&gt;&lt;br&gt;Ascensor</t>
  </si>
  <si>
    <t>ccf76ec70c99bfcb55673227</t>
  </si>
  <si>
    <t>¡Super Oferta! Vendo apartamento interno,    segundo piso  recién remodelado en los colores muy cerca a la cuarta brigada y al estadio sin parqueadero, cuenta con un área de 86 mts  distribuidos en  sala comedor, cocina integral con calentador de agua, patio, dos habitaciones grandes con closet, dos baños cabinados  en vidrio templado pisos en baldosa granito  cristalizados.  full acabados.</t>
  </si>
  <si>
    <t>e7cc0cfbf6c5cef55874ff95</t>
  </si>
  <si>
    <t xml:space="preserve">Se vende apartamento en Florencia, Medellín de 60m2 confirmar por escrituras, ubicado en una zona estratégica de la ciudad donde podemos encontrar un gran comercio ya que queda cerca de la zona rosa de gratamira, escuela de policías Carlos Holguín, el Sena, próxima estación del metro cable, Zenu, iglesias, hospitales, colegios y excelente afluente de transporte público.
</t>
  </si>
  <si>
    <t>473be52f00c00d861fc97a7c</t>
  </si>
  <si>
    <t xml:space="preserve">Venta de Casa Unifamiliar amplia de dos Pisos: 1 y 2, en excelente ubicación por el Estadio - Medellín. Tiene 4 alcobas con baño privado cada una y un baño social, patio, balcón, parqueadero doble con baño. Adecuada para familias grandes, alquiler de habitaciones, oficinas, hotel, etc.
</t>
  </si>
  <si>
    <t>10afd7e33df091312e3b2a21</t>
  </si>
  <si>
    <t xml:space="preserve">apartaemnto muy amplio, tiene patio y una terraza, vestier en la alcoba principal, secotr muy tranquilo, cerca al colegio calasanz y al asilo santa ana 
</t>
  </si>
  <si>
    <t>05ad92dcd7685f8040861a83</t>
  </si>
  <si>
    <t>Apartamento ubicado en el sector de san javier, cerca a la iglesia de san Javier, fcil acceso a transporte publico, consta de 1 habitacin con closet, 1 bao, sala comedor, cocina integral, red de gas, zona de ropas, piso en cermica, el edificio cuenta con ascensor, no portera. ( el apartamento es interno)Mayor informacin con CESAR RINCON 3146480982</t>
  </si>
  <si>
    <t>5cf2b67f645a1b2e1d151254</t>
  </si>
  <si>
    <t xml:space="preserve">Medellín Castropol para estrenar
840millones
125 mt2 dos apartamentos por piso
Piso 13
3 habitaciones con baño la principal con Vestier las otras con closet
Cocina abierta, se entrega con cubierta, campana y horno.
2 parqueaderos paralelos
Zona de ropas. 
Baño social.
Sala comedor.
Sala de estar o biblioteca. 
Balcón. 
Todos los espacios con iluminación y ventilación natural.
Cuarto útil
piscina climatizada, solárium, turco, plazoleta de juegos infantiles, salón social, gimnasio semi dotado, lobby de recepción doble altura, zona BBQ, parqueaderos internos de visitantes, doble ruta de evacuación y dos ascensores.
</t>
  </si>
  <si>
    <t>248c495757450f7c1d2031aa</t>
  </si>
  <si>
    <t>Se Vende Apartamento 67 mts, unidad cerrada, sala-comedor, 3 alcobas, 1 closets, 2 baos, cocina integral, red de gas, calentador de agua, instalacin para lavadora, pisos en cermica, balcn, juegos infantiles, saln social, piscina, cancha deportiva, portera 24 horas, buen sector, fcil acceso al transporte.</t>
  </si>
  <si>
    <t>55e1d4c40f368042bcb0390e</t>
  </si>
  <si>
    <t xml:space="preserve">3 alcobas con sus closets , 2 baños uno dentro de la alcoba principal, otro de uso familia/social, salon comedor, cocina abierta integral con red de gas domicilario, zona de ropas, paranoramica definida, pisos en ceramica, aireado e iluminado.
Unidad cerrada, porteria y vigilancia 24/7, 2 piscinas, turco, gimnasio, salon social, parqueadero comun, cancha de futbol, zona de juegos para niños, zonas verdes.
Estrategica ubicacion, cercana a estacion tranvia, buen servicio de transporte publico, vecinos del CC LA CENTRAL,  de la zona gourmet de Ayacucho, a unas cuadras de la Placita de Flores, Clinica de Buenos Aires, tiendas de barrio y abarrotes.
El area bruta incluye buitrones, columnas y muros.
Para una comunicacion directa conmigo (Oscar Sandoval su Corredor Inmobiliario ) utilice el chatbot que tiene mi pagina para comunicacion via whastapp,
</t>
  </si>
  <si>
    <t>7570739fd91426f863384549</t>
  </si>
  <si>
    <t>Mattis inmobiliaria te ofrece cmodo y elegante apartaestudio ubicado en el barrio Conquistadores, se encuentra en un sitio muy estratgico ya que est cerca de la clnica Conquistadores, la iglesia del verbo divino y diversas avenidas que tienen distintas rutas de buses. Cuenta con una alcoba , 2 baos, cocina integral abierta, despensa y garaje, posee excelentes acabados y vigilancia 24 horas. Contactamos para brindarte toda la informacin de esta propiedad.</t>
  </si>
  <si>
    <t>a3a2a371cf72f4204d09c5fd</t>
  </si>
  <si>
    <t>Apartamento en venta barrio Velódromo. Área 65 metros, 3 habitaciones, 2 baños, Cocina integral, Parqueadero, balcón, ascensor.portería 24 horas. Excelente ubicación.</t>
  </si>
  <si>
    <t>de8b17572324aa275718992b</t>
  </si>
  <si>
    <t xml:space="preserve">El apartamento cuenta con 3 habitaciones y alcoba principal con vestier y baño, las otras con closet, 2  Baños, sala, comedor, cocina abierta, balcón, cuarto útil y parqueadero.
La unidad es completa con piscina, salon social, gimnasio, juegos infantiles, cancha de futbol y salon de entretenimiento.
</t>
  </si>
  <si>
    <t>3e7e43f075b4d5caee3f4dee</t>
  </si>
  <si>
    <t xml:space="preserve">Casa Guayabal El Rodeo se encuentra ubicada cerca de la Iglesia de Cristo Rey, cerca de instituciones educativas, establecimientos comerciales, entidades prestadoras de servicios en salud, cerca del Aeropuerto Olaya Herrera, cerca de la Terminal del Sur, cerca del zoológico, con amplias rutas de transporte público.
Casa Guayabal El Rodeo cuenta con 170 M2, segundo piso con 6 habitaciones, 3 baños, cocina integral, sala, comedor, balcón, clóset, terraza.
Casa Guayabal El Rodeo es una gran inversión porque está ubicada en un sector tranquilo, con gran proyección económica y con posibilidades de ampliación en la terraza.
</t>
  </si>
  <si>
    <t>1012b2959be628ac38f9dcca</t>
  </si>
  <si>
    <t xml:space="preserve">CASA UNIFAMILIAR  EN OBRA GRIS
URBANIZACIÓN BARICHARA ABIERTA
CORREGIMIENTO SAN ANTONIO DE PRADO
AREA DE TERRENO 37 METROS
AREA CONSTRUIDA 86  METROS
ESTRATO DOS
VALOR $. 120.000.000 NEGOCIABLES
Tres Habitaciones
Dos Baños
Sala Comedor
Zona de Ropas
Red de Gas
Parqueaderos Comunes
AHORA SOMOS AGENCIA DE ARRENDAMIENTO URBANO OCUPANOS!
CONTACTO
Vivienda Potencial
Whatsapp 311 723 80 88 - 489 08 89
</t>
  </si>
  <si>
    <t>fb6d32a46aa7b1fc92fcaec3</t>
  </si>
  <si>
    <t xml:space="preserve">venta Apartamento área 82.5m2, balcón, sala, comedor, cocina integral, red de gas, tres alcobas, dos baños, piso cerámica, tres closet, cuarto útil, parqueadero cubierto, la unidad cuenta con portería 24 horas, CCTV, dos piscinas una de ellas climatizadas, lago, espejos de agua, mini mall comercial, gimnasio, turco, salón de juegos, juegos infantiles , sendero ecológico, rutas de buses laureles e integrado del metro, predial $400.000 trimestral, administtación $300.000.Pedido $390.000.000
</t>
  </si>
  <si>
    <t>353ccf5904b86241821b2ba0</t>
  </si>
  <si>
    <t xml:space="preserve">APARTAMENTO EN VENTA, EXCELENTE UBICACIÓN.
Cuenta con: 
Área de 120 m2, piso 4, 4 alcobas, 3 closet, sala comedor, 2 baños cabinados, biblioteca, balcón, zona de ropas, ventanal, red de gas, calentador a gas, cocina integral, piso en retal de mármol, parqueadero y citófono.
Cerca de centros comerciales, supermercados, colegios, universidades, fácil acceso a transporte público, cerca de Colombia con la 80.
Código: V-0047 Rentar Bien Raíz
Contáctenos teléfonos: (034) 539-7129, celular 304 101 9762 – 304 169 1863 whatsapp, administramos tus sueños.
</t>
  </si>
  <si>
    <t>95951e6a3ecbff37ae7213cb</t>
  </si>
  <si>
    <t xml:space="preserve">Se vende apartamento en Medellín, Las Palmas.
El apartamento se encuentra ubicado en el proyecto Panoramika, vía Las Palmas, justo antes del Country Club, el apartamento se caracteriza por una combinación perfecta de acabados modernos en cocina, baños y alcoba y el estilo arquitectónico y decorativo vintage en la sala con ladrillo a la vista e industrial en techo, adicional cuenta con un diseño inigualable, espacios llenos de luz y una hermosa panorámica sobre la ciudad.
El apartamento cuenta con 56,8 m2, al ingresar encontramos una acogedora sala, desde la cual se tiene acceso, a través de una puerta vidriera, al amplio balcón, el cual nos permite un espacio para compartir con nuestras visitas y contemplar una hermosa panoramika de la cuidad; cuenta con una amplia y moderna cocina integral, cuarto de ropas, baño social sin ducha con acabados exquisitos, balcón y una habitación con baño y vestier. Adicional cuenta con un parqueadero y un cuarto util.
El proyecto se caracteriza por contar con torres independientes con solo 2 apartamentos por piso y 2 ascensores por torre, cuenta con: portería, parqueaderos visitantes, 3 piscinas climatizadas, 2 turcos, 2 gimnasios semi dotados, salón social y salón de juegos.
Valor: $330.000.000
</t>
  </si>
  <si>
    <t>9250be794cab238b86ca6712</t>
  </si>
  <si>
    <t xml:space="preserve">Apartamento con lindos acabado con área de 65 metros, 3 alcobas, 2 baños, balcón, cocina integral, red de gas. Edificio con porteria 24 horas, piso alto. Actualmente rentando $1.250.000.  Cercano a las torres de bomboná. 
</t>
  </si>
  <si>
    <t>08ca31bafade896d650f3891</t>
  </si>
  <si>
    <t xml:space="preserve">Apto en Rodeo Alto piso 13, alcoba ppal con baño, baño social, balcón y SIN PARQUEADERO. La unidad tiene piscina adultos y niños, gimnasio, zonas verdes, salón social y parqueadero de visitantes. Herrmosa vista a la ciudad. Predial 86 mil
</t>
  </si>
  <si>
    <t>8f3b03a4e48e38b223712cce</t>
  </si>
  <si>
    <t xml:space="preserve">COD: 19222 Estupendo apartaestudio en venta, zona residencial de antejardines arborizados, con cercanía al Liceo América, Parroquia de la Divina Misericordia, avenida 33, Parque La Almería, fácil acceso vehicular y peatonal, área de 34 metros aproximadamente, sector Barrio Cristóbal, 1° piso, estrato 5. Encontramos en su interior zona social de sala comedor, alcoba con closet, un baño social enchapado y cabinado en acrílico; funcional cocina integral mixta con barra americana, anaqueles inferiores y superiores, red de gas y zona de ropas. Piso en mármol, pintura en excelente estado.
Parqueadero cubierto de 14 metros.
(NO INCLUYE MOBILIARIO)
Descripción del sector
Sector residencial cercano al Parque Almería, Institución Educativa Liceo América, Parroquia de la Divina Misericordia, avenida 35, fácil desplazamiento hacia la Parroquia Santa Rita de Casia, Colegio Corazonista, avenida 80, Cancha sintética Barrio Cristóbal, Liceo Salazar y Herrera, avenida San Juan, excelentes vías de acceso y servicio de transporte público.
</t>
  </si>
  <si>
    <t>acb6f4e70fbf6e0232923d90</t>
  </si>
  <si>
    <t>Casa en primer piso de un solo nivel cuenta con 4 alcobas 3 baños cocina integral 3 patios ante jardín parqueadero biblioteca sala comedor muy iluminada espacios amplios un área de 225 metros excelente sector</t>
  </si>
  <si>
    <t>6e551e6f7d34452c9e870666</t>
  </si>
  <si>
    <t>4 alcobas , 4 clóset, 2 baños, cocina integral, Sala comedor,    estudió, star, zona de ropas, piso en baldosa común y cerámica, calentador, red de gas, garaje . 
Casa unifamiliar ubicada en zona totalmente plana en buen Estado con posiblidad de construir. 
Cercanías : colegios, zona comercial, iglesia, cerca al supermercado la vaquita belen .</t>
  </si>
  <si>
    <t>5ef7cfcf28e53801c7975bb0</t>
  </si>
  <si>
    <t xml:space="preserve">Vendo apartamento en robledo la aurora cerca al metro cable estación aurora, cercano al corregimiento de dan Cristóbal,colegios cercano piso 2,sin ascensor, aprovecha este oportunidad de adquirir tu vivienda propia por 65 millones
</t>
  </si>
  <si>
    <t>7eee8367bbb51744ca7dfad8</t>
  </si>
  <si>
    <t xml:space="preserve">Area 74 metros, 3 habitaciones, 2 baños, sala, comedor, cocina integral a gas, balcon, parqueadero y cuarto útil.
Cerca a parques de descanso, centros comerciales, parques infantiles, colegios, iglesias y buenas rutas de transporte.
</t>
  </si>
  <si>
    <t>57661eb5b33d8a8bf4ae806c</t>
  </si>
  <si>
    <t>VENDO APARTAMENTO POR EL 12 DE OCTUBRE  UBICACIÓN: A UNA CUADRA DE LA ESTACIÓN DE METRO CABLE Y UNIDAD DEPORTIVA  PREDIAL: 33.856 CÓDIGO: 447-9481 CON UN ÁREA DE 72 METROS CUADRADOS CON EXCELENTES ACABADOS 3 ALCOBAS AMPLIAS SALA COMEDOR COCINA INTEGRAL RED DE GAS PISO CERÁMICA ZONA DE ROPAS CLOSET AMPLIO EN LA TERCERA HABITACIÓN ACABADOS CON ESTUCO Y MOLDURAS DE YESO  LAS IMÁGENES QUE AQUÍ APARECEN SON SOLO REFERENCIA DEL INMUEBLE QUE SE ESTA PROMOCIONANDO POR LO TANTO SE VENDE DESOCUPADO ASESORA MARTA LUZ MARTINEZ ARISTIZABAL CEL 3004208571</t>
  </si>
  <si>
    <t>41741e22de50592b382a3113</t>
  </si>
  <si>
    <t>Se vende Apartamento en unidad cerrada  con excelentes acabados, piso  quinto, sector de calasanz.</t>
  </si>
  <si>
    <t>ec16c66b8869754f5b451f56</t>
  </si>
  <si>
    <t>magnifico apartamenco con  2 habitaciones  principal con bao , sala comedor, c on gas y calentador , hall de Tv,  cocina , bao auxiliar con ducha , full terminado.  Tiene parqueadero escriturado, es un 5 puso.   La unidad se llama Serravalle amplias zonas verdes, cancha piscina</t>
  </si>
  <si>
    <t>b82e63a7d84a456b4521b1b7</t>
  </si>
  <si>
    <t>Apartamento en Manrique Central, segundo piso interno, bonitos acabados, muy buenos espacios.</t>
  </si>
  <si>
    <t>c115f99b3800c252231d7649</t>
  </si>
  <si>
    <t xml:space="preserve">COD: 19499 Encantador apartamento en venta, zona residencial con antejardines ornamentales, cercana al Colegio Corazonista, Parroquia Santa Rita de Casia, Universidad Adventista, avenidas 33 y 35, fácil acceso vehicular y peatonel, área de 100 metros aproximadamente, sector Simón Bolívar, 4° piso, estrato 4 en edificio. Su iluminado interior nos ofrece zona social de sala y comedor independientes, tres alcobas con closet cada una, un baño privado y un baño social enchapados y cabinados en vidrio templado, muebles inferiores; abierta y funcional cocina integral con anaqueles inferiores y superiores, red de gas, zona de ropas y ventanal. Piso en porcelanato, pintura en excelente estado.
Parqueadero cubierto.
Video portería.
(NO INCLUYE MOBILIARIO)
Descripción del sector
Sector residencial tranquilo y seguro, cercano al Colegio Corazonista, Universidad Adventista, avenidas 35 y 80, Escuela Francisco Antonio Zea, Parroquia Santa Rita. con fácil acceso al Éxito y Mall de Laureles, centro comercial Los Molinos, avenida San Juan con todo el comercio que esta ofrece, excelente servicio de transporte público incluyendo integrados del Metro.
</t>
  </si>
  <si>
    <t>c79443f3607f9fb37c591b6a</t>
  </si>
  <si>
    <t xml:space="preserve">Este Apartamento en Venta se encuantra en esta  área de la ciudad conocida como el sector las Lomas ubicado en el Poblado Medellín. ofrece hermosas vistas, te encuentras en un barrio tranquilo y seguro a solo pasos de la transversal Superior e inferior cerca del Centro Comercial el Tesoro y del Centro Comercial Santa Fe,  también de todos los fabulosos restaurantes y bares en la zona de Provenza / Parque Lleras de Medellín.  Vivir aquí es estar cerca de todo mientras te encuentras en un vecindario que ofrece seguridad comodidad y vegetación abundante por donde quiera que camines.
Este Apartamento es de un nivel,  con los mejores acabados, tiene una sala con un gran ventanal que ilumina todo, inmediatamente encuentras un espacio con acceso a una terraza exterior aproximadamente 35 mtrs 2 donde puedes disfrutar del aire fresco y compartir en familia la vista de la ciudad de Medellín
Dispone de dos habitaciones, la habitación principal cuenta con un closet y baño privado, una segunda habitación con closet y baño individual, Adicional también, Cuenta con una amplia cocina con mesones de granito, Dispone de zonas de labores cuenta también con  un  garage y con un cuarto útil  
La unidad cuenta con portería 24 horas, parqueadero de visitantes.
</t>
  </si>
  <si>
    <t>a1257940293653ed05ea9221</t>
  </si>
  <si>
    <t>Se vende  apartamento  cerca la carrera 70  cerca a colegios y universidades, cerca a la zona comercial, buenos espacios .</t>
  </si>
  <si>
    <t>4fa52e3956eb717547f52a80</t>
  </si>
  <si>
    <t xml:space="preserve">
            baños cabinados en vidrio templado, cocina integral abierta, mesón en quarztone, piso en porcelanato, zona de ropa, red de gas, antejardin, garaje.
            Edificio cuenta con citofono.
            Ubicado cerca a supermercados, tiene buenas vias de acceso, sector tranquilo.
</t>
  </si>
  <si>
    <t>62981021f914c9b1381750ad</t>
  </si>
  <si>
    <t xml:space="preserve">
            baños cabinados en vidrio templado, cocina integral abierta, mesón en marmol, piso en caramica, zona de ropa, parqueadero privado.
            Ubicado cerca a supermercados, tiene buenas vias de acceso, sector tranquilo.
</t>
  </si>
  <si>
    <t>fd774d4c473a634ff4609c4b</t>
  </si>
  <si>
    <t>Vendo casa, sector castilla, área 190mt/2, 3 habitaciones, 2 baños, 2 balcones, sala comedor, cocina Integral con red de gas, piso en porcelanato, En el patio hay otra especie de habitación grande, patio, y aparta estudio en el cuarto piso, tercer y cuarto piso unifamiliares. cerca de la Iglesia San judas a supermercados, restaurantes, bombas de gasolina, cerca a sector comercial con fáciles vías de acceso.
para mayor información contácteme asesor Edison Mesa 3182365571 , 3146779876.</t>
  </si>
  <si>
    <t>56f21ebbd967349287f848dc</t>
  </si>
  <si>
    <t>Apartamento de 86 mts aprox pendiente confirmar con escrituras. 2 alcobas, 2 baños, salón comedor 1 closets, 1 vestier,  balcón con ventanal y zona de ropas, pisos en madera parqueadero cubierto Sencillo y cuarto útil ubicado en unidad completa con ascensor y portería permanente. Cerca del Euro de los Bernal y al colegio Padre Mayanet.</t>
  </si>
  <si>
    <t>43fdfb89a51c757de4c90085</t>
  </si>
  <si>
    <t>En venta bonito y bien ubicado apartaestudio muy cerca de la universidad san buenaventura y de la iglesia San benito, muy central, es un cuarto piso sin ascensor,tiene un rea de 34 m2 que consta de :1 habitacin, 1 bao,  espacio para hacer mezanine, es muy ventilado e iluminado tiene 2 ventanas que miran hacia la calle, piso en cermica,cocina integral, administracin $32.000, citfono seguro contra terremoto e incendio, muy central. estrato 3, precio $120.000.000 Negociables.</t>
  </si>
  <si>
    <t>540b162bd12e6163d1d3c732</t>
  </si>
  <si>
    <t xml:space="preserve">COD: 18209 Agradable casa bifamiliar en venta, zona residencial de estructuras tradicionales y espacios verdes, cercana a la Escuela Santo Tomás de Aquino, Casa de Cultura Ávila, Centro de Salud Loreto, parque principal, área de 96 metros aproximadamente, sector La Milagrosa, 3° piso, estrato 3. En su interior encontramos zona social de sala comedor, dos alcobas, un closet, un baño social enchapado y cabinado en acrílico; funcional cocina integral con extractor, anaqueles inferiores y superiores, red de gas, terraza, balcón y ventanal. Piso en baldosa, pintura en excelente estado.
(NO INCLUYE MOBILIARIO)
Descripción del sector
Sector residencial cercano a la Escuela Santo Tomás de Aquino, Casa de Cultura Ávila, Institución Educativa Loreto, Escuela Juan Manuel González Arbeláez, Centro de Salud Loreto, Parroquia San Simón Apóstol, Parque La Milagrosa, Las Mellizas, excelentes vías de acceso y servicio de transporte público.
</t>
  </si>
  <si>
    <t>e171eca8673d28f45a799873</t>
  </si>
  <si>
    <t xml:space="preserve">Área 70m2, piso 5 sin ascensor, 3 alcobas, 2 baños, cocina integral, red de gas, zona de ropas, sala comedor, balcón, parqueadero y cuarto útil.
Ubicado cerca de la Estación Estadio del metro.
El área del inmueble va sujeta a verificación de escrituras.
</t>
  </si>
  <si>
    <t>93fa4783187b9056bcdad200</t>
  </si>
  <si>
    <t xml:space="preserve">APARTAMENTO BIEN DISTRIBUIDO. EXCELENTE UBICACIÓN
Salón comedor, balcón, cocina integral, zona de ropas, 3 alcobas (principal con baño y vestier), baño familiar, biblioteca. Parqueadero doble lineal, cuarto útil.
Edificio con portería 24 horas, piscina, turco, gimnasio, juegos infantiles.
</t>
  </si>
  <si>
    <t>afeae6cf3fd74b6b575a85ca</t>
  </si>
  <si>
    <t xml:space="preserve">VENTA HERMOSA CASA SECTOR PALMAS 
Área 1.600 m2
Área construída 497 m2
3 Alcobas
Alcoba principal con vestier, Baño con jacuzzi y Balcon
Segunda alcoba con baño, vestier y balcón,
Tercera alcoba con baño, vestier y balcón
Alcoba de servicio
Cocina integral
Comedor
Comedor auxiliar
Baño social
Sala principal
Sala exterior
Sala de tv
Estudio
Piso laminado
Closet de linos
Balcón exterior
Parqueadero lineal doble
Unidad Cerrada
Portería 24 horas
Valor predial $ 4.170.000 trimestral
Valor Administración $ 885.000mensual
PRECIO VENTA $ 2.850.000.000
</t>
  </si>
  <si>
    <t>96f7fac8563a772b004be8f0</t>
  </si>
  <si>
    <t xml:space="preserve">Area 133 metros, 4 habitaciones + habitacion de servicio, 3 baños, sala comedor, biblioteca, garaje doble lineal, dos balcones, septimo piso con ascensor.
Cerca a parques del rio, Centro comercial Unicentro, buenas rutas de transporte publico, iglesias y colegios.
</t>
  </si>
  <si>
    <t>ef89ac8d7111f6aef1cdb360</t>
  </si>
  <si>
    <t>En venta enorme casa en Villa hermosa los Angeles,sector residencial, muy tranquila cerca a ala clnica el rosario de Villa Hermosa,  cuenta con un rea de 240 m2 distribuidos en tres niveles, con stano y 2 pisos. Primer piso con Garaje, Sala, Comedor, Cocina y Bao social.Segundo piso con 4 alcobas con closet, Balcn, Bao y terraza.Muy bien ubicada cerca Stano con saln, Alcoba con ducha, Zona ropas y patio.Se Puede construir otros 4 pisos mas segn curadura. No paga administracin, Precio $450.000.000</t>
  </si>
  <si>
    <t>ee834ce9cf44cab3c4f93396</t>
  </si>
  <si>
    <t>397-1455 Se vende apartamento en el barrio Aranjuez cuenta con: sala comedor, 2 alcoba con puerta, 2 closet, zona de ropa, baño cabinado, cocina integral, red de gas, balcón, piso en cerámica, calentador.</t>
  </si>
  <si>
    <t>94f8fdc2548e08cf6cb33849</t>
  </si>
  <si>
    <t>laureles campetre: apartamento, area 80 mts, 3 alcobas servicio, 2 baños, sala comedor, cocina integral, balcon, 2 closet, vestier, porteria 24 horas, parquedero, piso 5, vista ala ciudad, estrato 5, años construidos 13, adm 250, precio 380. Código 32. Pfv recordar código, sector y precio.</t>
  </si>
  <si>
    <t>630a5db34bcaa3fc3aceed0e</t>
  </si>
  <si>
    <t>Excelente punto zona muy tranquila y segura, cercano a parques, iglesias, supermercado, colegios, rutas de transporte.&lt;br&gt;&lt;br&gt;Segundo piso con hermosos acabados en edificio&lt;br&gt;nos ofrece un&lt;br&gt;Área de 93 mts&lt;br&gt;consta de 3 habitaciones amplias con closet&lt;br&gt;sala comedor&lt;br&gt;cocina integral con barra americana&lt;br&gt;zona de ropas&lt;br&gt;3 baños cabinados en vidrio templado&lt;br&gt;balcón&lt;br&gt;piso en porcelanato&lt;br&gt;no cuenta con Parqueadero.&lt;br&gt;&lt;br&gt;Administración favorable de 50 mil pesos para el Mantenimiento del edificio.</t>
  </si>
  <si>
    <t>2d843587e0d7ac8ec7c312a5</t>
  </si>
  <si>
    <t>Con un área de 400 mt2, reformada conservando su arquitectura original y adecuada para ocupación inmediata, con 8 alcobas, sala muy amplia, comedor, 2 patios grandes, 3 baños, garaje, cocina integral, red de gas, en esquina, ideal para EPS, Consultorios, Oficinas, clínica, para entrega inmediata, sin necesidad de reforma alguna.</t>
  </si>
  <si>
    <t>3387505786063df3f38bbf97</t>
  </si>
  <si>
    <t xml:space="preserve">APARTAMENTO EN  SAN ANTONIO DE PRADO
SECTOR BARICHARA
SEGUNDO PISO
AREA 42 Metros
Valor. $. 92&amp;#39;000.000 Negociables
Admistracion $. 70.000
Estrato 3
Dos alcobas 
Cocina Integral
Baño
Sala comedor
Parqueadero Comun
Zona Para Mascotas
Zonas verdes
Oficina de Administracion
Porteria 24 horas
Camaras de Seguridad
AHORA SOMOS AGENCIA DE ARRENDAMIENTO URBANO OCUPANOS!
CONTACTO
Vivienda Potencial
Whatsapp 311 723 80 88 - 489 08 89
</t>
  </si>
  <si>
    <t>234fab120e667028eb9c97d3</t>
  </si>
  <si>
    <t xml:space="preserve">Venta de apartamento con amplios espacios, muy iluminado y con excelente vista panorámica. Area 71.5 metros, 3 alcobas, 2 baños, parqueadero, se encuentra en piso 5 sin ascensor. Ubicado cerca al la iglesia de fatima y a 4 cuadras del centro comercial Unicentro.
</t>
  </si>
  <si>
    <t>44730b0e550cd3fe3e49fdd8</t>
  </si>
  <si>
    <t xml:space="preserve">Apartamento de 82m2, 3 alcobas, 2 baños, sala de estar, cocina integral, salón comedor, balcón, parqueadero y cuarto útil.
Cerca de iglesias, supermercados, colegios, universidades, rutas de transporte, vías principales.
</t>
  </si>
  <si>
    <t>40aaed9f8ce0ba363ee87fa6</t>
  </si>
  <si>
    <t>Cmodo Apartamento en un primer piso con 80 mt y 3 alcobas, 2 baos, pisos en cermica, cocina semiintegral,red de gas, rea de ropa, sala comedor. Cerca a ayacucho e Iglesia Sagrado Corazn, fcil transporte publico. Info 3146480982 Cesar.</t>
  </si>
  <si>
    <t>a24ac4fb9a42f851e73d6d08</t>
  </si>
  <si>
    <t>COD INMO0BILIARIA AP-2417. Apartamento en laureles, tres alcobas, dos baos, balcn, parqueadero, til, cermica, ascensor, circuito cerrado de tv, portera electrnica</t>
  </si>
  <si>
    <t>5f142dfb4f70118a05ae4505</t>
  </si>
  <si>
    <t>Apartamento ubicado en Sabaneta cerca al supermercado la vaquita cuenta con 2alcobas 2baños cocina integral abierta zona de ropas independiente pisos porcelanato alcoba principal con vestier parqueadero y cuarto útil y una terraza de 102 metros</t>
  </si>
  <si>
    <t>966cfc8e1675609e3232f507</t>
  </si>
  <si>
    <t>Venta Apartamento de 45m² en Belén Loma de los Bernal con parqueadero y cuarto útil. &lt;br&gt;&lt;br&gt;El apartamento cuenta con 2 alcobas, 1 baños, sala, comedor, zona de ropas, cocina integral. &lt;br&gt;&lt;br&gt;Apartamento muy iluminado, con sala amplia, además la cocina cuenta con barra tipo americana.&lt;br&gt;&lt;br&gt;Unidad cerrada con portería las 24 horas y zonas comunes como: piscina para adultos y para niños, gimnasio, salón social, salón de video juegos, salón de reuniones y un parque infantil&lt;br&gt;&lt;br&gt;ubicado cerca al supermercado EURO, iglesia, mall comercial con papelería, supermercado, panadería, heladería, farmacia. ubicado en una zona tranquila con amplias facilidades de transporte, entre las que se encuentran dos rutas alimentadoras del metroplus y bus de Belen 178 y 172.&lt;br&gt;&lt;br&gt;Contáctanos en los teléfonos 3015271896 - 3666249</t>
  </si>
  <si>
    <t>c7aa8e2337c2a1deab14db13</t>
  </si>
  <si>
    <t>Apartamento ,robledo ,santa maría ,área 45 mt 2 ,sala comedor ,cocina integral 2 habitaciones ,1 baño, enchapado, cabinado ,piso cerámica, piso 8,zona de ropas,piscina niños adultos,parqueadero, común, motos, carros,cerca a comercio ,tiendas,supermercados,transporte,colegios,iglesia,parque.</t>
  </si>
  <si>
    <t>c2e08cb1d7acacfd62ac2ce1</t>
  </si>
  <si>
    <t>El apartamento está cerca a: Primer Parque de Laureles, Universidad Pontificia Bolivariana, Centro Comercial Unicentro, Avenida Bolivariana y la Avenida Nutibara. Posee un excelente cubrimiento de transporte.&lt;br&gt;&lt;br&gt;Tiene 92 mts2 aproximadamente ubicado en un quinto piso distribuido en: 3 habitaciones con closet y la principal con baño, 1 baño social cabinado en vidrio, sala comedor, cocina integral con barra americana y red de gas, zona de ropas, balcón, piso en porcelanato, parqueadero doble lineal. &lt;br&gt;&lt;br&gt;Administración:  200.000&lt;br&gt;&lt;br&gt;En total son 5 apartamentos disponibles para estrenar!&lt;br&gt;&lt;br&gt;Para más información&lt;br&gt;Celular en Colombia: 310 504 7543 -310 2756811&lt;br&gt;Teléfono: 232 5986&lt;br&gt;Inmobiliaria ZAR S.A.S</t>
  </si>
  <si>
    <t>e1d10036749838ad06cdc808</t>
  </si>
  <si>
    <t>Hermoso y cómodo aparatamento de 44 mt, en Unidad Cerrada, 4 piso, estrato 3, sectór vía San Cristobal en Robledo. Esta iluminado inmueble nos ofrece las comodidades de sala y comedor independientes, tres alcobas con su closet cada una, un baño social cabinado y enchapado, calentador de paso, cocina integral mixta, anaqueles inferiores y superiores, red de gas, zona de ropas, balcón y ventanal. Piso en cerámica, pintura en excelente estado.&lt;br&gt;Parqueadero descubierto, parqueadero visitantes, parqueadero común, shut de basuras, ascensor.&lt;br&gt;Seguridad 24 horas, senderos peatonales, zonas verdes, juegos infantiles, cámaras de seguridad, piscina adultos, piscina niños, duchas,&lt;br&gt;Descripción del sector&lt;br&gt;Agradable sector campestre, tranquilo y seguro a solo unos metros de la zona urbana, en la vía hacia San Cristóbal, con amplias zonas verdes y senderos peatonales, excelente servicio de transporte público incluyendo integrados del Metro. Es como vivir en el campo dentro de la ciudad.&lt;br&gt;Precio: 88,000,000&lt;br&gt;MONOPOLIO INMOBILIARIO: (57) (4) 4442949 -    3174358753&lt;br&gt;EVA CASTELLANO</t>
  </si>
  <si>
    <t>616838c749338d039d5f343a</t>
  </si>
  <si>
    <t>4 Alcobas, 1 Baños Completos, sala, comedor, red de gas, zona ropas aparte, parquadero carro pequeño, patio.Alcoba familiares 2 de ellas con closet, pisos cerámica, con mansarda, cocina semi integral, no poniente.Venta de Casa barrio Boston, Medellin, Cerca parque de Boston, iglesia, colegios, sector tranquilo.</t>
  </si>
  <si>
    <t>bdbbfc18002f7cc7fd4921ec</t>
  </si>
  <si>
    <t>Apartamento en Venta Calasanz Medellin, urbanizacion calasanz azul, piso 10, 54 metros, 2 alcobas, sala comedor, star, cocina integral.porteria 24 horas, piscina, juegos infantiles.Arrendamientos Promobienes Ltda 2500481Alberto Vélez M. 3116350819 ( R.C.I. 103 )</t>
  </si>
  <si>
    <t>a2c75e101524c60e59e1be3a</t>
  </si>
  <si>
    <t>Apartamento en Venta El Rodeo Medellin Zona 4 - Belen piso 13, 2 alcobas, 2 baños, closet, sala-comedor, star, cocina integral, mirador, garaje.Portería 24 horas, ascensor, piscina, sauna, turco, juegos infantiles, salon social.Arrendamientos Promobienes Ltda 2500481Alberto Velez M. 3116350819 ( R.C.I. 103 )</t>
  </si>
  <si>
    <t>098095f4aaa0fa054ff19fa1</t>
  </si>
  <si>
    <t>Apartamento en Venta Velodromo Medellin, 94 metros, 2 alcobas, 2 baños, cocina integral, patio, mirador,garaje, cuarto util.Porteria 24 horas, ascensor.Arrendamientos Promobienes Ltda 2500481Alberto Vélez M. 3116350819 ( R.C.I. 103 )</t>
  </si>
  <si>
    <t>abaee7ecfd93aff9ecdc34ca</t>
  </si>
  <si>
    <t>Cod Inmobiliaria AP-2307Conquistadores- cerca al verbo divino 82 mtrs, 5to piso con ascensor, 23 aptos, 6 pisos, 2 garajes, 2 utiles,  2 alcobas (c/u con baño) 1 baño social,  cocina integral, balcon, pisos en retal marmol iluminado, porteria 24 horas</t>
  </si>
  <si>
    <t>b7d43b7bf519a494a509c12f</t>
  </si>
  <si>
    <t>Cálido apartamento en venta, con un área de 52 metros aproximadamente por confirmar sobre escrituras, en San Antonio de Prado, 3 piso, estrato 3 en Unidad Cerrada. Nos ofrecen estos espacios, zona social de sala comedor, dos alcobas con closet cada una, un baño privado y un baño social enchapados y cabinados en vidrio templado, calentador de paso; funcional cocina integral con extractor, anaqueles inferiores y superiores, red de gas, zona de ropas, balcón y ventanal. Piso en cerámica, pintura en excelente estado. &lt;br&gt;Parqueadero común, shut de basuras y ascensor.&lt;br&gt;Seguridad 24 horas, zonas verdes, juegos infantiles, piscina adultos, piscina niños y duchas.&lt;br&gt;(NO INCLUYE MOBILIARIO)&lt;br&gt;Descripción del sector&lt;br&gt;Sector residencial campestre, ubicado al sur del Municipio de Medellín, zona de alto desarrollo urbanístico cerca a los límites con La Estrella e Itagüí, Colegio Luís Amigó, Colegio Gimnasio Internacional de Medellín, Fondas Don Quijote y La Estrella, Institución Educativa El Limonar, fácil acceso al parque principal, vía San Antonio-Itagüí, excelentes vías de acceso servicio de transporte público.&lt;br&gt;Precio: 113,500,000&lt;br&gt;MONOPOLIO INMOBILIARIO: (57) (4) 4442949 -    3215179938&lt;br&gt;JEFFRY HERNÁNDEZ</t>
  </si>
  <si>
    <t>579b072af5dbf1f95b61fd0e</t>
  </si>
  <si>
    <t>cod inmobiliaria AP-2324Rodeo Alto 52 mtrs, piso 16, 2 alconas, 2 baños, cocina integral, balcon, pisos  porcelanato, sin parqueadero. La unidad cuenta con 15 parqueaderos  comunes  , piscina, sauna turco, juegos.</t>
  </si>
  <si>
    <t>177de4b5100199a5cbe1d171</t>
  </si>
  <si>
    <t>Apartamento en Venta Loma de San Julian Medellin Zona 2 - El Poblado 4 piso, 2 alcobas con closet, 2 baños, cocina integral, sala-comedor, mirador, pisos de ceramica, garaje, cuarto util.Ascensor, porteria 24 horas, zona verdeArrrendamientos Promobienes Ltda 2500481Alberto Velez M. 3116350819( R.C.I. 103 )</t>
  </si>
  <si>
    <t>e4cbce056f68ea3cc109a183</t>
  </si>
  <si>
    <t>COD INMOBILIARIA AP-2226Sandiego - Loma Palmas 1 km arriba del CC Sandiego, sobre palmas,   350  millones, 75 Mtrs   piso 6to con ascensor, unidad completa, 2 alcobas, 2 baños, cocina integral, balcon, porcelanato, z.ropas, garaje y util, piscina niños y adultos, cancha tenis,  polideportivo, gimnasio, spa, parq visitantes cubierto,</t>
  </si>
  <si>
    <t>0ae237bf436c1c42bbc49b91</t>
  </si>
  <si>
    <t>Amplia casa unifamiliar en venta, con un área de 103 metros aproximadamente por confirmar sobre escrituras, en Guayabal La Colina, 1 piso, estrato 3. Sus espacios nos ofrecen zona social de sala y comedor independientes, dos alcobas con closet cada una, biblioteca, un baño privado y un baño social enchapados, cabinados en vidrio templado, uno de ellos con mueble inferior; funcional cocina integral con extractor, alacena, anaqueles inferiores y superiores, red de gas, patio, zona de ropas, balcón y ventanal. Piso en cerámica, pintura en excelente estado.&lt;br&gt;Garaje.&lt;br&gt;(NO INCLUYE MOBILIARIO)&lt;br&gt;Descripción del sector&lt;br&gt;Sector residencial cercano a la Parroquia Nuestra Señora de la Resurrección, Parque de La Cruz, Coliseo Guayabalía, mini mercados, D1, tiendas, panaderías, droguerías, restaurantes, Pista de Patinaje Itagüí, avenida Guayabal, Cancha San Rafael, Campos de Paz, excelentes vías de acceso y servicio de transporte público.&lt;br&gt;Precio: 266,000,000&lt;br&gt;MONOPOLIO INMOBILIARIO: (57) (4) 4442949 -    3215179938&lt;br&gt;JEFFRY HERNÁNDEZ</t>
  </si>
  <si>
    <t>04570bfe59114c809d4622cf</t>
  </si>
  <si>
    <t>Hermoso apartamento en Rodeo alto, 72 mts,3 alcobas, 2 baños,cocina integral,balcón con excelente vista,parqueadero privado,unidad cerrada con piscina.</t>
  </si>
  <si>
    <t>ac24c604aebe58dafc2b6371</t>
  </si>
  <si>
    <t>2db4406832c42007462f1087</t>
  </si>
  <si>
    <t>Se vende Casa en La Castellana primer piso, área 143m y construida 106 mt, 3 alcobas con closset, 2 baños, cocina integral amplia, sala y comedor amplia, hall, garaje, patio.</t>
  </si>
  <si>
    <t>a99ed325e571a4b3c587c700</t>
  </si>
  <si>
    <t>Se vende apartamento en el Velodromo, área construida 127,97mt, área patio y terraza 112.50mt, primer piso, 3 habitaciones con closset, alcoba de servicio con closset y baño, 2 baños con mueble, salón comedor amplio, cocina integral amplia, patio, terraza, turco, parqueadero. predial trimestral, 860.000,admón 406.000.</t>
  </si>
  <si>
    <t>3c9638f3166869bec74b4f7c</t>
  </si>
  <si>
    <t>floridad nueva: apartamento, area 84 mts, 3 alcobas, 2 baños, sala comedor, cocina integral, zona de ropas, balcon, ascensor, parquedero, años construidos 2, estrato 5 precio 365 negociables. Código 32. Pfv recordar código, sector y precio.</t>
  </si>
  <si>
    <t>adc929ca7d451d12b241a12d</t>
  </si>
  <si>
    <t>Área de 70 m2, piso 4, 3 alcobas, sala comedor, 2 baños, zona de ropas, ventanal, cocina sencilla, piso en vinilo, parqueadero descubierto. &lt;br&gt;&lt;br&gt;Unidad portería 24 horas, juegos infantiles, salón social, zonas verdes, shut de basuras, placa deportiva, parqueaderos visitantes, piscina, gimnasio.&lt;br&gt;&lt;br&gt;Cerca de centros comerciales, supermercados, colegios, universidades, fácil acceso a transporte público, cerca de  asilo santa ana, colegio de calasanz&lt;br&gt;&lt;br&gt;Código: V-0085, rentar bien raíz, contáctenos teléfono (034) 539-7129, celular 304 101 9762 – 304 169 1863 whatsapp, administramos tus sueños.</t>
  </si>
  <si>
    <t>89b2715b52bfa740d3030061</t>
  </si>
  <si>
    <t>Se Vende amplio e iluminado apto a solo una cuadra y media del parque de la floresta,excelente ubicación.&lt;br&gt;El apto cuenta con 3 habitaciones con closet,2 baños , sala comedor, zona d ropas independiente, balcon, pasillo amplio para guardar la moto, no tiene parqueadero para carro, escalas muy amplias.&lt;br&gt;Mas información:320576389606</t>
  </si>
  <si>
    <t>05cc928dc2fad7bd3806fd35</t>
  </si>
  <si>
    <t>Venta de Casa en Barrio Robledo sector cerca a la Campiña con muy buenas rutas de servicio Publico y al comercio.Unidad abierta con parqueaderos comunes y de visitantes,cancha deportiva,juegos infantiles,zonas verdes, salón social.Casa de 2 niveles de 3 alcobas,2 closet, 2 baños cabinados en acrílico,star  o cuarta alcoba,salón comedor,cocina semintegral con red de gas y calentador,barra americana,patio con zona de ropas, pisos en cerámica, parqueaderos comunes.Dos niveles con buena distribución, iluminada con posibilidad de ampliación</t>
  </si>
  <si>
    <t>f7b9600b7bae9590b120fdc1</t>
  </si>
  <si>
    <t>Apartamento en Laureles, excelente ubicación en el sector Santa Teresita, 86 mt2, 3 alcobas, 2 baños completos, cocina integral, amplia zona social, 3 balcones (1 en zona social y 2 en las alcobas), zona de ropas independiente, parqueadero.Portería diurna. El apartamento se encuentra  cerca a: excelentes restaurantes, Universidad UPB, supermercados como: Carulla, Éxito, Euro, a 4 cuadras de la iglesia Santa Teresita. centros comerciales como: Unicentro, Viva Laureles. El sector tiene excelente rutas de transporte.</t>
  </si>
  <si>
    <t>bc732b6dc6430b64beefb2ec</t>
  </si>
  <si>
    <t>Apartamento en Laureles Nogal, piso 6, 87 m2, sala comedor, cocina abierta, zona de ropas, baño social con ducha, 3 habitaciones (principal con ducha), parqueadero y útil</t>
  </si>
  <si>
    <t>10d82a611d705f2aeeba20b1</t>
  </si>
  <si>
    <t>Apartamento en Venta Malibu Medellin Zona 4 - Belen Nuevo Conquistadores 3 piso, 3 alcobas con closet, 2 baños, cocina integral, sala-comedor, mirador, pisos de ceramica, garaje, cuarto util.Portería 24 horas, ascensor, piscinas adultos y niños, gimnasio, cancha de microfútbol, salon social, juegos infantiles, salon del adulto mayor.Cerca de todo, excelente transporte.Arrendamientos Promobienes Ltda 2500481Alberto Velez M. 3116350819 ( R.C.I. 103 )</t>
  </si>
  <si>
    <t>e0ed9b6ad39315d89d2e0a6d</t>
  </si>
  <si>
    <t>Apartamento venta, totalmente terminado, unidad con excelentes zonas comunes, piscina, parqueadero, salón social, cuarto y útil dentro del apartamento. Precio negociable.</t>
  </si>
  <si>
    <t>0547cb33f41c32459dde0d06</t>
  </si>
  <si>
    <t>Unidad residencial Citrino, tres habitaciones con closet, dos baños completos, cabina en vidrio, cocina integral en madera, teka, red, calentador, sala comedor, balcón,  zona de ropas, parqueadero, útil. Piso en cerámica. Unidad completa, piscina, salón social, placa polideportiva, gimnasio, zonas comunes amplias y bonitas, portería 24 horas. Excelente transporte publico. Predial 390 mil trimestral. Negociable.</t>
  </si>
  <si>
    <t>9ce42dcbc360edb1eed54bef</t>
  </si>
  <si>
    <t>Cod inmobiliaria AP-2330Belen Fatima   85 mtrs - 3er piso sin ascensor, 3 alcobas, 2 baño, sala-comedor, balcon, cocina integral con gas, garaje, pisos ceramica, estrenar, cerca a la unidad deportiva de Belen</t>
  </si>
  <si>
    <t>caeb3124e95a2e992829c274</t>
  </si>
  <si>
    <t>3 alcobas, 2 baños completos, salón comedor, balcón, red de gas, zona ropas, parqueadero comunes, calentador de gas.Alcoba principal con baño, 2 alcobas familiares con closet, apartamento unidad cerrada, pisos cerámica, cocina cerrada, sin poniente, con vista al verde.Venta de apartamento en venta belén los alpes, Medellin, cerca de la universidad de Medellin, estación del metro plus, Piscina, Parqueadero de Visitantes, Juegos infantiles, zonas verdes, Portería 24 horas, circuito tv..</t>
  </si>
  <si>
    <t>6c2185284b60a1b4d6a75662</t>
  </si>
  <si>
    <t>Lindo y amplio apartamento de 130 mt, en Edificio, 2 piso, estrato 4, sector Departamental de varones de San Javier en el barrio Campo Alegre. Estos iliminados espacios nos brindan las comodidades de sala comedor, tres alcobas, cuatro closets, dos baños sociales enchapados, cabinados, con mueble inferior, calentador de paso, cocina integral, anaqueles inferiores y superiores, red de gas, patio y zona de ropas. Piso en cerámica, pintura en excelente estado.&lt;br&gt;Dos parqueaderos cubiertos, garaje.&lt;br&gt; Descripción del sector&lt;br&gt;Sector residencial tranquilo y seguro, cercano al Departamental de Varones San Javier, Mall Quintas del Danubio, I. E. Samuel Barrientos Restrepo, Mini mercado Merkando, Ondas de la Montaña, fácil acceso a la Biblioteca San Javier, Estación del Metro y Metro cable de San Javier, Iglesia de La América, centro comercial La América, excelente servicio de transporte público con todas las rutas de San Javier, Barrio Cristóbal, San Cristóbal y Sistema Metro.&lt;br&gt;Precio: 275,000,000&lt;br&gt;MONOPOLIO INMOBILIARIO: (57) (4) 4442949 -    3174358753&lt;br&gt;EVA CASTELLANO</t>
  </si>
  <si>
    <t>924311cc5f159b42b4bb6b60</t>
  </si>
  <si>
    <t>Iluminada casa unifamiliar en venta, con un área de 71 metros aproximadamente por confirmar sobre escrituras, en Robledo El Cucaracho, 2 piso, estrato 3 en Unidad Abierta. En sus dos niveles encontramos zona social de sala comedor, tres alcobas, sala de estar, un baño privado y un baño social enchapados y cabinados; funcional cocina semi integral mixta con horno, anaqueles inferiores y superiores, red de gas, zona de ropas, balcón con reja de seguridad y ventanal. Piso en cerámica, pintura en excelente estado.&lt;br&gt;Parqueadero común y parqueadero para visitantes.&lt;br&gt;(NO INCLUYE MOBILIARIO)&lt;br&gt;Descripción del sector&lt;br&gt;Sector residencial cercano al UVA Los Guayacanes, Parroquia San Irineo, Centro de Atención al joven Carlos Lleras Restrepo, zona bancaria, fácil acceso a la carretera al mar, Facultad de Minas, avenida 80, Éxito de Robledo, Mall Mediterráneo, Colegio Mayor de Antioquia, excelente servicio de transporte público.&lt;br&gt;Precio: 150,000,000&lt;br&gt;MONOPOLIO INMOBILIARIO: (57) (4) 4442949 -    3215179938&lt;br&gt;JEFFRY HERNÁNDEZ</t>
  </si>
  <si>
    <t>3d80cfcf2e43c6fded299fee</t>
  </si>
  <si>
    <t>Te ofrezco amplio e iluminado apartamento en floresta alcazares, a tan solo una cuadra del cai de policia de santa lucia,donde encontraras a la mano,supermercados,rutas de transporte, estacion del metro santa lucia, todo a la mano&lt;br&gt;&lt;br&gt;Mas información: 3205763269- 3206389606</t>
  </si>
  <si>
    <t>c9045acc934c1d95964c4d53</t>
  </si>
  <si>
    <t>Se vende Hermosa casa en el primer piso en el barrio Manrique San Blas, excelente oportunidad de inversión en calle plana muy bien ubicada cerca de supermercados, tiendas, farmacias y transporte público, tiene un área de 100 metros cuadrados distribuidos en habitaciones 2 baños, sala comedor , cocina integral, gran pario donde se pueden construir más habitaciones. Teléfono Colombia/whatsapp 573182812296 / 573167764819 US phone: 1 (786) 378-6344 http://</t>
  </si>
  <si>
    <t>12260b0ef798f7e26e4f8815</t>
  </si>
  <si>
    <t>Lujosa vivienda ubicada en la mejor zona para vivir en Medellin con facilidad de transporte, variedad de locales comerciales y establecimientos de servicio. Consta de sala comedor, preciosa cocina integral con red de gas y barra americana, 2 habitaciones, 1 alcoba de servicio adicional, 2 closet, 1 vestier en la habitación principal, 3 baños (social, privado y de servicio) cabinados y enchapados con calentador gas y muebles inferiores en madera, biblioteca, zona de ropas, ventanal, balcón, piso en porcelanato, cuarto útil y 1 parqueadero doble privado. La unidad cuenta con seguridad las 24 hrs, cámaras de seguridad, ascensor, piscina para adultos y niños, duchas afuera, sauna, turco, gimnasio, salón social, senderos peatonales, zonas verdes y juegos infantiles.&lt;br&gt;Descripción del sector&lt;br&gt;El inmueble esta ubicado cerca a una zona con alto flujo comercial, en una unidad muy completa con amplias zonas sociales.&lt;br&gt;Precio: 570,000,000&lt;br&gt;MONOPOLIO INMOBILIARIO: (57) (4) 4442949 -    3215179938&lt;br&gt;JEFFRY HERNÁNDEZ</t>
  </si>
  <si>
    <t>61bb125ee490a2b47d94ef76</t>
  </si>
  <si>
    <t>El apartamento está ubicado exactamente frente del parque La Castellana, cerca al Supermercado La Vaquita, Corporación Universitaria Adventista, Iglesia Santa Gema y a la Glorieta de La 80.&lt;br&gt;&lt;br&gt;El apartamento tiene un área de 150 mts2 aproximadamente, ubicada en noveno piso y consta de: 3 habitaciones con closet y la principal con vestier y baño, alcoba de servicio con baño, 2 baños sociales todos los baños cabinados en vidrio, cocina con barra americana en mármol y red de gas, sala comedor, estudio, balcón, terraza con balcón, zona de ropas, piso en porcelanato.&lt;br&gt;&lt;br&gt;Para más información&lt;br&gt;Celular en Colombia: 310 504 7543 - 310 275 68 11&lt;br&gt;Teléfono: 232 5986&lt;br&gt;Inmobiliaria ZAR S.A.S</t>
  </si>
  <si>
    <t>e7067d4f10c8869a90ac8d91</t>
  </si>
  <si>
    <t>Casa en barrio Santa Fe, Medellin, tres niveles, primer piso con sala, comedor, cocina integral, baño, parqueadero encerrado y cubierto, red y calentador. Segundo piso con dos habitaciones, closet, sala de tv, baño cabinado y balcon. Tercer piso con dos habitaciones, closet, baño, balcon, zona de ropas y patio. Unidad cerrada con porteria, salon social, guarderia particular, parqueaderos comunes y visitantes,parque infantil. Cerca al aeropuerto. Negociable. predial 350 mil</t>
  </si>
  <si>
    <t>cdefe490f713aec048cebe68</t>
  </si>
  <si>
    <t>Hermoso apartamento de dos niveles, 224 mt en edificio, 3 piso, estrato 5, sector Nogal en Belén. En estos amplios, iluminados y bien distribuidos espacios encontramos sala y comedor independientes, cuatro alcobas, tres closets, un vestier, un baño privado con bañera, dos baños sociales, enchapados, cabinados en vidrio templado, mueble inferior, modernos y lindos acabados, cocina integral mixta con horno, anaqueles inferiores y superiores, red de gas, zona de ropas, balcón, ventanales y terraza. Pisos en baldosa y granito, escalas en madera, pintura en excelente estado.&lt;br&gt;Parqueadero cubierto privado.&lt;br&gt;Descripción del sector&lt;br&gt;Sector residencial de Belén, equidistante entre la avenida 80 y carrera 76, cercano a la avenida 33, cementerio de Belén. Excelente servicio de transporte público.&lt;br&gt;Precio: 420,000,000&lt;br&gt;MONOPOLIO INMOBILIARIO: (57) (4) 4442949 -    3215179938&lt;br&gt;JEFFRY HERNÁNDEZ</t>
  </si>
  <si>
    <t>4b900ad94525050a63ebae79</t>
  </si>
  <si>
    <t>Tradicional casa bifamiliar en venta, con un área de 175 metros aproximadamente por confirmar sobre escrituras, en El Salvador, 3 piso, estrato 2. En sus amplios dos niveles, encontramos zona social de sala y comedor independientes, seis alcobas, un baño privado y dos baños sociales enchapados; práctica cocineta, zona de ropas, balcón y ventanal. Piso en cerámica, pintura en excelente estado.&lt;br&gt;(NO INCLUYE MOBILIARIO)&lt;br&gt;Descripción del sector&lt;br&gt;Sector residencial cercano al Centro de Salud y Parroquia El Salvador, Institución Educativa Federico Osanam, Iglesia Nuestra Señora de La Milagrosa, Colegio Eucarístico de La Milagrosa, Parque La Milagrosa, Las Mellizas, Casa de Cultura Ávila, excelentes vías de acceso y servicio de transporte público.&lt;br&gt;Precio: 175,000,000&lt;br&gt;MONOPOLIO INMOBILIARIO: (57) (4) 4442949 -    3215179938&lt;br&gt;JEFFRY HERNÁNDEZ</t>
  </si>
  <si>
    <t>eff6af888a29770c390cfde8</t>
  </si>
  <si>
    <t>apartamento sector ,estadio,área construida 208 mt 2 ,5 alcobas,sala , comedor,cocina integral, red de gas,calentador, piso cerámica ,4 baños ,enchapados ,cabinados,red de gas estrato 5 ,2 balcones,closet ,muy iluminado,alcobas con closet , baño ,principal jacuzzi vestier ,patio,ascensor,duplex,hermosa vista,zona de ropas,2 parqueaderos cubiertos,cuarto util ,shuf de basuras ,cerca a comercio,tiendas, supermercados,transporte,estadio ,metro,colegios,iglesia,parques.</t>
  </si>
  <si>
    <t>3466424a135159b446c1dc83</t>
  </si>
  <si>
    <t>COD INMOBILIARIA CA-900El Salvador  (  140 MTRS)Unifamiliar, en 1er piso 1 local, desocupada, partida en 2 inmuebles, 1 sola matricula, cada casa tiene 3 alcobas, aprovechable el lote</t>
  </si>
  <si>
    <t>df95ebc0482f8c0359a651fb</t>
  </si>
  <si>
    <t>apartamento del 260 mts apartamento cuenta con sala, comedor, cocina integral,  zona de ropas, 4 alcobas con closet, vestier, 1 alcoba de servicio, 4 baños privados, 1 baño social, 1 baño de servicio, calentador gas, terraza y parqueaderos cubiertos. La unidad cuenta con seguridad las 24 hrs, shut de basuras, zonas verdes, juegos infantiles, ascensor, camaras de seguridad, sauna,  salon social, senderos peatonales, ascensor independiente, biblioteca, cada cuarto tiene su propio baño, apartamento amplio e iluminado. &lt;br&gt;Descripción del sector&lt;br&gt;Cerca a la Clinica del Medellin del poblado y cerca al centro comercial san Fernando Plaza.&lt;br&gt;Precio: 960,000,000&lt;br&gt;MONOPOLIO INMOBILIARIO: (57) (4) 4442949 -    3215179938&lt;br&gt;JEFFRY HERNÁNDEZ</t>
  </si>
  <si>
    <t>cdd0e0a177313f5bc4ab1b41</t>
  </si>
  <si>
    <t>Hermoso apartamento de 425 mt. en Unidad Cerrada, 2 piso, estrato 5, sector Consumo Transversal Inferior del Poblado. En sus amplios e iluminados espacios encontramos sala y comedor independientes, cuatro alcobas cuatro closets, un vestier, linos, alcoba de servicio con su respectivo baño, amplia sala de star, biblioteca,cuatro baños privados, una bañera, un jacuzzi, un baño social, cabinados y enchapados, con modernos acabados y muebles inferiores, calentador de paso. hermosa cocina integral mixta con horno y sus correspondientes anaqueles, red de gas, patio, zona de ropas, balcón, terraza, corredor, jardines. Puerta de seguridad, baños y cocina recién remodelados.  Pisos en cerámica, porcelanato y mármol. Pintura en excelente estado.&lt;br&gt;Tres parqueaderos cubiertos, un cuarto útil, shut de basuras, ascensor privado directo al apartamento con control personalizado.&lt;br&gt;La Unidad cuenta con seguridad 24 horas, senderos peatonales, zonas verdes, juegos infantiles, cámaras de seguridad, piscina adultos, piscina niños climatizadas, duchas, sauna, turco, salón social, cancha de microfútbol.&lt;br&gt; Descripción del sector&lt;br&gt;Este inmueble está ubicado en una zona muy residencial a media cuadra del consumo de la transversal inferior con los balsos, excelente vías de transporte.&lt;br&gt;Precio: 1,380,000,000&lt;br&gt;MONOPOLIO INMOBILIARIO: (57) (4) 4442949 -    3215179938&lt;br&gt;JEFFRY HERNÁNDEZ</t>
  </si>
  <si>
    <t>fa95c58be64aceb037c13bb4</t>
  </si>
  <si>
    <t>Preciosa casa de tres niveles, 257 mt, en Unidad Cerrada, sector Las Palmas en el Poblado. Estos amplio, iluminados y bien distribuidos espacios nos ofrecen sala y comedor independientes, sala de estar, biblioteca, cuatro alcobas, cinco closets, vestier, alcoba de servicio, cinco baños privados, cabinados en vidrio templado, enchapados, mueble inferior, bañera, jacuzzi, modernos y hermosos acabados, ducha electrica, calentador de paso y calentador electrico. cocina integral mixta con horno, anaqueles inferiores y superiores, red de gas, lindas escalas en madera, grande patio y zona de ropas con domo, ventanales.  Pisos en cerámica y madera, pintura en buen estado.&lt;br&gt; Descripción del sector&lt;br&gt;Precio: 700,000,000&lt;br&gt;MONOPOLIO INMOBILIARIO: (57) (4) 4442949 -    3215179938&lt;br&gt;JEFFRY HERNÁNDEZ</t>
  </si>
  <si>
    <t>beb3a9b2f3d5f2627b8e4adc</t>
  </si>
  <si>
    <t>APARTAMENTO  LAURELESSector: 2do Parque Laureles.- Área: 159mt2- Ascensor - Ubicado en 4° piso- Salón comedor- 2 balcones- Cocina integral en "isla"- Zona de ropas independiente- 3 alcobas (c/u con baño)- Alcoba del servicio- 5 baños - 3 Vestier y 3 closets- Piso en mármol y madera- Parqueadero doble lineal- Cuarto útil- Piscina y BBQNota: ascensor Mitsubishi con llegada directa al apartamento, construcción tradicionalPrecio: $ 570'000.000Administración: $ 590.000Estrato: 5</t>
  </si>
  <si>
    <t>1debaf728cf748b5f82f3b7d</t>
  </si>
  <si>
    <t xml:space="preserve">Hermoso apartamento en Venta en la loma del Indio consta de 3 cuartos muy amplios,cocina integral, un balcon con hermosa vista, dos baños cabinados. 
La unidad cuenta con  portería 24 horas y vigilancia,  piscina, zonas comunes,salon social, piscina, sauna, turco jacuzzi, zona de perros, zona para juegos de mesa, estudio, minimercado, Pac de bancolombia, zona juegos niños grandes y pequeños , 1 parqueadero y 1 cuarto util.
</t>
  </si>
  <si>
    <t>6ae8c7b15e997bfff4493542</t>
  </si>
  <si>
    <t xml:space="preserve">Vendo apartamento sector Laureles Nogal ,a solo 3 cuadras de la Bomba Los Almendros, área 97 m2, piso4, 3 alcobas bien amplias, más servicio, balcón, cocina integral,  parquedero y útil , excelente ubicación cerca de todo buen sistema de transporte.
Administracion $200.000.
</t>
  </si>
  <si>
    <t>571e89bc266a6fd22663bf22</t>
  </si>
  <si>
    <t xml:space="preserve">Vendo Apartamento Sector Castilla 100m2, en la 67 con 95 Medellín Antioquia, piso 2, 3 habitaciones 2 con closet, 1 baño grande Cabinado en Acrílico, cocina Integral grande, 2 balcones, Amplia zona de ropas, Transporte las 24 horas, Piso en Porcelanato, rutas integradas del Metro.
$160.000.000 
</t>
  </si>
  <si>
    <t>82dd0eea3ed3b2f383faab35</t>
  </si>
  <si>
    <t xml:space="preserve">Hermoso apartamento para la venta en la castellana; cuenta con espacios amplios, comodos, ambiente familiar. Zona muy residencial, cerca a iglesia, restaurantes, supermercados. Edificio en excelente estado. Tiene  3 habitaciones, salon comedor, cocina integral, 2 baños, terraza, ascensor piso intermedio, juegos infantiles. 
Excelente vecindario.
</t>
  </si>
  <si>
    <t>c309fbf5778b2b06e4c532ce</t>
  </si>
  <si>
    <t xml:space="preserve">Hermoso y moderno apartamento para estrenar de 138.25 m2, cuenta con 3 habitaciones + servicio (todas con closets y baños  - la principal con vestier) , 4 baños, sala comedor, estudio o biblioteca, cocina integral abierta, closet de linos, balcón, piso en mármol europeo, calentador de agua, zona de ropas independiente, red de gas, citófono, puerta de seguridad , parqueadero doble lineal y cuarto útil.
Las zonas comúnes del edificio incluyen shut basura, ascensor, salón social, juegos infantiles, porteria 24 horas y turco. Admón:$567.000. Predial: $1.450.000 / Trimestral. 
</t>
  </si>
  <si>
    <t>98096a65e680df6a794b2cc1</t>
  </si>
  <si>
    <t xml:space="preserve">VENTA DE APARTAMENTO  LAURELES, EDIFICIO RESIDENCIAL.
Apartamento ubicado en 5to piso del edificio, totalmente remodelado con acabados de lujo, cuenta con sala-comedor,  2 habitaciones, 2 baños, piso en porcelanato,  cocina integral con múltiples compartimientos campana de isla, red interna de gas y calentador. Cuenta con buena iluminación y ventilación en todo el apartamento + Parqueadero privado cubierto + útil.
Este edificio permite vivir al máximo en un ambiente, tranquilo, cómodo y de buen vivir. Es una propiedad con fácil acceso, cercano a la Universidad de Medellín (UDEM), La Unversidad Pontificia Bolivariana (UPB), Centro Comercial Los Molinos, Centro Comercial Unicentro, la Calle 70, múltiples restaurantes, colegios, así como a  las principales vías de flujo vehicular como la avenida 80, la avenida 30, 33 , lo que  potencian las ganas de vivir con todo a la mano.
Administración $350.000
Impuesto predial $600.000 trimestral 
¡PRECIO NEGOCIABLE!
¡Mira todas las fotos y contáctanos para una visita!
</t>
  </si>
  <si>
    <t>e6b1be67a1fa3e327030d76d</t>
  </si>
  <si>
    <t xml:space="preserve">VENTA DE APARTAMENTO MEDELLIN- LAURELES 
Apartamento totalmente remodelado cuenta con 100 mts2, en su interior encontrará una sala comedor independiente,  3 habitaciones, 2  baños encabinados en vidrio templado, cocina integral  con muy buenos espacios  y múltiples compartimientos, zona de ropas, calentador,  piso en  madera, red de gas integrada. Cuenta además con parqueadero privado cubierto + cuarto útil. Es un apartamento con muy buenas distribuciones y acabados.
Este edificio cuenta con vigilancia las 24 horas,  fácil acceso a 1 minutos de la Avenida 33, la ubicación, los espaciosinternos de la apartamento, la seguridad la amplia gama de transporte integrado y urbano así como la accesibilidad a zonas comerciales, segundo parque de Laureles, Restaurantes, bancos, universidad UPB potencian las ganas de vivir con todo a la mano.
Administración $335.000
Impuesto $1.220.000
¡PRECIO NEGOCIABLE!
¡Mira todas las fotos y contáctanos para una visita!
</t>
  </si>
  <si>
    <t>02716a014f2dcd0a5d92156e</t>
  </si>
  <si>
    <t>543-503 SE VENDE APARTAMENTO DE 1 ALCOBA, 1 CLOSET, RED DE GAS, COCINA INTEGRAL, SALA COMEDOR, RED DE GAS, ZONA DE ROPAS, COCINA INTEGRAL, PISO EN CERÁMICA, PARQUEADERO DE MOTO, PORTERÍA DIURNA, 56 MTS, ESTRATO 3, MAY INF: 3234642239</t>
  </si>
  <si>
    <t>e0fd22045d5bc8a9f08a2827</t>
  </si>
  <si>
    <t>692-3364 Vendo apartamento para inversion en sector de san german, en unidad completa con piscina, salon social, zona de juegos, cancha, juegos infantiles, jacuzzi, porteria 24 horas, consta de 3 alcobas, 2 closet 1 vestier, 2 baños, sala comedor, cocina integral, balcon, parqueadero y cuarto util, mayores informes santiago alvarez 3122359595, inmobiliaria el tesoro.</t>
  </si>
  <si>
    <t>28fe3571c849c67556448df2</t>
  </si>
  <si>
    <t>Excelente Apto en la Loma de los Bernal.  66 mts. 2 alcobas. cocina abierta remodelada. 1 parqueadero y útil. Unidad completa. fácil acceso, cerca al euro, todo a la mano, Admin  237 predial 330  Pedido: 290.000.000</t>
  </si>
  <si>
    <t>069a34f750a068a2872692d4</t>
  </si>
  <si>
    <t>Área de 87 m2, piso 6, 3 alcobas, 2 closet, vestier, sala comedor, 2 baños cabinados, balcón, zona de ropas, ventanal, red de gas, calentador a gas, cocina integral, piso en porcelanato, parqueadero y cuarto útil. &lt;br&gt;&lt;br&gt;Unidad portería 24 horas, ascensor,  juegos infantiles, salón social, zonas verdes, shut de basuras, piscina, sauna, jacuzzi, gimnasio.&lt;br&gt;&lt;br&gt;Cerca de centros comerciales, supermercados, colegios, universidades, fácil acceso a transporte público, cerca de colegio campestre el remanso.&lt;br&gt;&lt;br&gt;Código: V-0079, rentar bien raíz, contáctenos teléfono (034) 539-7129, celular 304 101 9762 – 304 169 1863 whatsapp, administramos tus sueños.</t>
  </si>
  <si>
    <t>0255350ce6380416f1ad01d1</t>
  </si>
  <si>
    <t>Se vende excelente apartamento en unidad cerrada ubicada en los colores cerca al parque de los colores en Medellín.&lt;br&gt;100 mt2 &lt;br&gt;cuatro alcobas&lt;br&gt;tres baños&lt;br&gt;estrato 5&lt;br&gt;sala comedor&lt;br&gt;cocina integral &lt;br&gt;zona de ropas &lt;br&gt;pisos en retal de mármol&lt;br&gt;piso2&lt;br&gt;El edificio cuenta con:&lt;br&gt;Administración 326.000&lt;br&gt;portería y vigilancia&lt;br&gt;circuito cerrado de televisión&lt;br&gt;Para mayor información contáctenos al 3002073631 o al 3013702976</t>
  </si>
  <si>
    <t>c17150c03c04fa153ac331f7</t>
  </si>
  <si>
    <t>VENTA DE CASA UNIFAMILIAR EN UNIDAD CERRADA PARQUES DE GRATAMIRA &lt;br&gt;TRES PISOS  &lt;br&gt;HABITACIONES 5 &lt;br&gt;CLOSETS &lt;br&gt;BAÑOS 2 &lt;br&gt;SALA COMEDOR &lt;br&gt;COCINA INTEGRAL &lt;br&gt;PARQUEADERO COMÚN  &lt;br&gt;PORTERÍA 24 HORAS &lt;br&gt;MAYOR INFORMACIÓN  EN EL 3008478020</t>
  </si>
  <si>
    <t>d23e00954dec835b2103379f</t>
  </si>
  <si>
    <t>Venta apartamento en la Loma de los Bernal, unidad completa, área 68 m2, 3 alcobas, 2 baños, cocina integral, sala comedor, zona de ropas, piso laminado en madera en las alcobas, parqueadero cubierto, cuarto útil, portería 24 horas. Precio  315.000.000 negociables.</t>
  </si>
  <si>
    <t>333ab6ddc4388aece912da00</t>
  </si>
  <si>
    <t>5 alcobas, 2 baños, cocina integral amplia,  sala comedor, zona de ropas, balcon, tercer piso, 108 M2, estrato 3</t>
  </si>
  <si>
    <t>9e64a3c5f84006816499b309</t>
  </si>
  <si>
    <t>Sector La Campiña. 3 habitaciones con closet, , 2 baños, cocina integral, sala comedor parqueadero, balcon, unidad con piscina gimnasio, cancha sintética, salón social, portería 24 horas,</t>
  </si>
  <si>
    <t>6b2355512312fd2c3d84f3ed</t>
  </si>
  <si>
    <t>Preciosa casa finca para la venta con un área de 2.230 metros aproximadamente por confirmar sobre escrituras, situada en Los Balsos El Poblado, estrato 5. En los 960 metros construidos encontramos dos niveles con zona social de sala y comedor independientes, ocho alcobas, siete closets, sala de estar, solárium, mesanine, biblioteca, cinco baños privados, cinco baños sociales enchapados y cabinados, dos baños de servicio, calentador de paso; linda escalera doble hacia el segundo piso, funcional cocina integral mixta con horno, anaqueles inferiores y superiores, red de gas, patio, zona de ropas, balcón, terraza, corredor, jardines.&lt;br&gt;Parqueadero cubierto, parqueadero descubierto, parqueadero para visitantes, parqueadero común y garaje.&lt;br&gt;Senderos peatonales, 1.270 metros de zona verde, juegos infantiles y árboles frutales.&lt;br&gt;(NO INCLUYE MOBILIARIO)&lt;br&gt; Descripción del sector&lt;br&gt;Sector campestre cercano al Colegio Manzanares, ISA, Parroquia San Lucas, San Lucas Plaza, Mall Complex Los Balsos, Parque Roa, Club Los Álamos, Colegio Euskadi, fácil acceso a las avenidas Las Palmas, El Poblado y Las Vegas, Autopista Regional, estaciones Ayurá y Poblado del Metro, excelentes vías de acceso y servicio de transporte público.&lt;br&gt;Precio: 2,870,000,000&lt;br&gt;MONOPOLIO INMOBILIARIO: (57) (4) 4442949 -    3165215740&lt;br&gt;JUAN ESTEBAN VÉLEZ</t>
  </si>
  <si>
    <t>fb36344775a419d72310192d</t>
  </si>
  <si>
    <t>Amplia casa para la venta con un área de 152 metros aproximadamente por confirmar sobre escrituras, situada en Medellín Aranjuez, 2 piso, estrato 3. Encontramos en estos espacios zona social de sala comedor, seis alcobas, dos closets, biblioteca, un baño privado y un baño social enchapados, uno de ellos cabinado en acrílico; funcional cocina semi integral con anaqueles inferiores y superiores, red de gas, patio, zona de ropas, balcón y corredor. Piso en cerámica, pintura en excelente estado.  &lt;br&gt;(NO INCLUYE MOBILIARIO)    &lt;br&gt;Descripción del sector&lt;br&gt;Sector residencial cercano a las Instituciones Educativas Gilberto Alzate Avendaño, José Eusebio Caro y Francisco Cristóbal Toro, Parroquia San Cayetano, Parroquia San Esteban Protomártir, Puente de la Madre Laura, Autopista Regional, estaciones Tricentenario y Caribe del Metro, excelentes vías de acceso y servicio de transporte público.&lt;br&gt;Precio: 213,000,000&lt;br&gt;MONOPOLIO INMOBILIARIO: (57) (4) 4442949 -    3165215740&lt;br&gt;JUAN ESTEBAN VÉLEZ</t>
  </si>
  <si>
    <t>d0ec532f6846b759ad2c61f2</t>
  </si>
  <si>
    <t>Elegante Pent - house dúplex para la venta con un área de 160 metros, en La Castellana, cercano a la Iglesia Santa Gema, 6 piso, estrato 5, en edificio. Los dos niveles de este inmueble nos ofrecen zona social de sala y comedor independientes, cuatro alcobas con closet cada una, alcoba de servicio con su respectivo baño, dos baños privados y dos baños sociales enchapados, cabinados en vidrio templado, jacuzzi, calentador de paso; funcional cocina integral con barra americana, anaqueles inferiores y superiores, red de gas, patio, zona de ropas, balcón, ventanal y terraza. Lujosos acabados, piso en porcelanato, pintura en excelente estado.&lt;br&gt;Parqueadero cubierto, cuarto útil, garaje, shut de basuras, ascensor.&lt;br&gt;Seguridad 24 horas y cámaras de seguridad.&lt;br&gt;Descripción del sector&lt;br&gt;Exclusivo sector residencial cercano a la Iglesia Santa Gema, glorieta 33 con 80, supermercados El Olímpico, La Vaquita, Efecty, Parque La Castellana, Universidad Adventista, Colegio Corazonista, Edificio Ofix 33, Mall Nueva Villa de Aburrá, fácil acceso al Mall y Éxito Laureles, y hacia cualquier punto de la ciudad, excelentes vías y servicio de transporte público.&lt;br&gt;Precio: 540,000,000&lt;br&gt;MONOPOLIO INMOBILIARIO: (57) (4) 4442949 -    3165215740&lt;br&gt;IRINA FERNÁNDEZ</t>
  </si>
  <si>
    <t>52dfe5a83a3982fa019877f2</t>
  </si>
  <si>
    <t>Hermoso apartamento para la venta con un área de 200 metros, en El Poblado - Los Balsos, 7 piso, estrato 6, en Unidad Cerrada. En este inmueble encontramos zona social de sala y comedor independientes, tres alcobas con closet cada una, un vestier, alcoba de servicio con closet y su correspondiente baño, biblioteca, dos baños privados y un baño social enchapados, cabinados en vidrio templado, mueble inferior, bañera, calentador de paso; funcional cocina integral con horno, extractor, anaqueles inferiores y superiores, red de gas, zona de ropas, balcón y ventanal. Modernos acabados, pisos en mármol y madera, pintura en excelente estado.&lt;br&gt;Dos parqueaderos cubiertos, visitantes, cuarto útil, shut de basuras y ascensor.&lt;br&gt;Seguridad 24 horas, juegos infantiles y salón social.&lt;br&gt;Descripción del sector&lt;br&gt;Sector residencial rodeado de hermosas zonas verdes arborizadas, cercano a los centros comerciales Santa Fe y Oviedo, supermercados Jumbo, Hotel Poblado Plaza, Librería Panamericana, avenida El Poblado, fácil acceso a la avenida Las Vegas, autopista Regional, Santuario de la Rosa Mística, estación Aguacatala del Metro, excelentes vías de acceso y servicio de transporte público.&lt;br&gt;Precio: 595,000,000&lt;br&gt;MONOPOLIO INMOBILIARIO: (57) (4) 4442949 -    3165215740&lt;br&gt;IRINA FERNÁNDEZ</t>
  </si>
  <si>
    <t>a2fe04a5e8e4e760dc9afd63</t>
  </si>
  <si>
    <t>Lindo apartamento dúplex para la venta con un área de 127 metros, en Campo Amor, cercano a la Institución Educativa La Presentación, 4 piso, estrato 4, en edificio.  Los dos niveles de este inmueble nos ofrecen zona social de sala y comedor independientes, tres alcobas con closet cada una, un baño privado y un baño social enchapados, cabinados en acrílico, mueble inferior, calentador de paso; funcional cocina integral mixta con extractor barra americana, anaqueles inferiores y superiores, red de gas, patio, zona de ropas, balcón y ventanal. Acabados de lujo, piso en cerámica, pintura en excelente estado.&lt;br&gt; Descripción del sector&lt;br&gt;Sector residencial cercano a la Parroquia y Casa Cultural Jesús Obrero, Institución Educativa La presentación, Cooperativa John F. Kennedy, avenida Guayabal, Fundación Universitaria San Martín, Glorieta Terminal del Sur, carrera 65, Centro Comercial y Terminal del Sur, zona bancaria, Bomberos estación Guayabal, Cancha Campoamor, fácil acceso a la avenida 80, Campos de Paz, Mall El Rodeo, Carulla Cristo Rey, excelentes vías de acceso y servicio de transporte público.&lt;br&gt;Precio: 250,000,000&lt;br&gt;MONOPOLIO INMOBILIARIO: (57) (4) 4442949 -    3165215740&lt;br&gt;IRINA FERNÁNDEZ</t>
  </si>
  <si>
    <t>f4da6cca90d76a0bbb6d897c</t>
  </si>
  <si>
    <t>Se vende apartamento unidad cerrada,sector belen las mercedes,con 3 alcobas,3 closets,sala comedor,cocina integral con red de gas,calentador a gas,1 patio,garaje cubierto privado,parqueadero de visitantes,2, baños,zonas verdes,salon social,juegos infantiles,piso de ceramica,ascensor,72 metros</t>
  </si>
  <si>
    <t>7d26761b742bd2d554823926</t>
  </si>
  <si>
    <t xml:space="preserve">Vendo Apartamento segundo piso en Rosales, amplio, iluminado excelente ubicacion, 3 alcobas mas servicio,3 baños, 3 closet, 1 vestier.
</t>
  </si>
  <si>
    <t>d24d851eece046ae49fbd398</t>
  </si>
  <si>
    <t>Apartamento dúplex para la venta en loma  de Los Bernal,  unidad rodeada de naturaleza con áreas comunes que brindan la oportunidad de disfrutar con sus hijos, familia, amigos teniendo a la mano todas las comodidades de transporte, centro del Inder, zona de máquinas para hacer deportes, muy cerca al cerro de las 3 cruces, 2 rutas de buses, 2 alimentadores del sistema Metro y colegios.</t>
  </si>
  <si>
    <t>72f96ee310115b162009b5bf</t>
  </si>
  <si>
    <t xml:space="preserve">COD: 19127 Ideal casa unifamiliar en venta, linda urbanización abierta con extensa zona verde a su alrededor, cercana a la Parroquia San Irineo, Cancha y piscina La Campiña, área de 180 metros aproximadamente, sector La Campiña en Robledo, 1° piso, estrato 3. Nos ofrecen sus iluminados tres niveles zona social de sala y comedor independientes, cuatro alcobas con closet cada una, un baño privado y dos baños sociales enchapados, con cortina, calentador de paso; funcional cocina integral con barra americana, anaqueles inferiores y superiores, red de gas, zona de ropas, balcón y terraza. Pisos en porcelanato y madera, pintura en excelente estado.
Parqueadero común.
Seguridad 24 horas, zonas verdes, piscina adultos y piscina niños.
(NO INCLUYE MOBILIARIO)
Descripción del sector
Sector residencial cercano a la Parroquia San Irineo, Cancha y piscina La Campiña, Casa Museo Salsipuedes, Colegio Antares, Institución educativa Rafael García Herreros, fácil desplazamiento hacia el Parque Robledo, Éxito y avenida 80, vía hacia el Túnel de Occidente, excelentes vías de acceso y servicio de transporte público.
</t>
  </si>
  <si>
    <t>071ac8128b31b05fb862a194</t>
  </si>
  <si>
    <t xml:space="preserve">Área de 243 metros, 5 alcobas, 4 baños, 2 salas, 4 patios, PARQUEADERO DOBLE, jardín, patio.
Cerca de la iglesia de San Clemente.
</t>
  </si>
  <si>
    <t>def6938d7af84566ce0e5286</t>
  </si>
  <si>
    <t>Apartamento en Palmas, ala-comedor, dos alcobas (principal con bao y vestier), dos baos, balcn, sin poniente, cocina tipo isla, zona de ropas independiente, parqueadero y cuarto util. En excelente estado, cerca a la Loma del Indio, unidad con piscina, gym, saln social, juegos infantiles, sauna y turco.</t>
  </si>
  <si>
    <t>b4103eed5f4e86b2ea37a84e</t>
  </si>
  <si>
    <t>Venta de Apartamento en La Amrica , Barrio Cristobal , equidistante de Iglesias supermercados y cerca a rutas de servicio publico.3 alcobas , 3 closet, saln comedor, balcn,cocina integral mixta con red de gas y calentador, barra americana,zona ropas, en la parte de atrs tiene un patio y una construccin vieja que sirve de cuarto til o de Herramientas.Apartamento en va principal, 2. Piso sin parqueadero, no portera, tampoco paga administracin, pisos en cermica.</t>
  </si>
  <si>
    <t>57fb11eb243e50e7b15a52bf</t>
  </si>
  <si>
    <t>Apartamento de 77 mtrs2 Aprox por confirmar sobre escrituras, amplios espacios, iluminado, no le da el poniente, tiene parqueadero cubierto y cuarto útil, cerca a supermercados, buena ruta de buses.</t>
  </si>
  <si>
    <t>f34e2f23ce8ca4316e910f68</t>
  </si>
  <si>
    <t>Codigo Inmueble 1695 Código: 1695. 1 EN EDIFICACIÓN DE 3 PISOS. SE VENDE EDIFICIO COMPLETO EN &lt;br&gt;210.000.000, LA PROPIEDAD SE ENCUENTRA ENGLOBADA.</t>
  </si>
  <si>
    <t>b1ef20634db84a8f57ee4371</t>
  </si>
  <si>
    <t>Codigo Inmueble 1822 14 PISO EN EDIFICACIÓN DE 20 PISOS. PARQUEADERO CUBIERTO # 9 Y CALENTADOR A GAS.</t>
  </si>
  <si>
    <t>106f96cd385b4ac994a1b67a</t>
  </si>
  <si>
    <t>CASA DE 148 METROS CUADRADOS DE TRES ALCOBAS, UN BAÑO COCINA, DOS TERRAZAS TECHO EN ZAPAN PISO EN BALDOSA TRADICIONAL SUSCEPTIBLE DE REMODELACIÓN&lt;br&gt;CON TECHO NUEVO EN SAPAN Y TEJA DE BARRO</t>
  </si>
  <si>
    <t>c72a0683850fb997e6b288eb</t>
  </si>
  <si>
    <t>Codigo Inmueble 1895 Código: 1895  2 PISO EN EDIFICACIÓN DE 3 PISOS.</t>
  </si>
  <si>
    <t>c3343c1b0dd392745ac9f6a5</t>
  </si>
  <si>
    <t>Apartaestudio de 50 M2, 1 alcoba, 1 baño, 1 closet, sala y comedor, cocina semi integral, red de gas, balcón, zona de ropas, ventanal.&lt;br&gt;&lt;br&gt;Más Datos para tener en cuenta:&lt;br&gt;Precio venta:  70’000.000&lt;br&gt;&lt;br&gt;Colonia Inmobiliaria S.A.S&lt;br&gt;Para mayor información:&lt;br&gt;Tel.: (4) 322 70 02 - 311 290 3911&lt;br&gt;Código interno: 0788</t>
  </si>
  <si>
    <t>3c1c25cbaa9c95a9c2166768</t>
  </si>
  <si>
    <t>Baños: 2, Circuito Cerrado de TV, Closet de Lino: 1, Closets: 3, Cuarto Útil / Depósito: 1, Despensa: 1, Instalación de Gas: Red, Parqueadero de Visitantes, Parqueaderos Cubiertos  : 1, Placa Polideportiva, Portería: 24 horas, Salas Comedores: 1, Salón Social, Sauna: 1, Tipo Cocina: Integral, Tipo de Piso: Cerámica, Zona de Ropas, Zonas Verdes, , Apto en dos plantas muy iluminado y excelente distribución, hermosa panorámica, con cercanía al exito de roble, iglesias, universidades, colegios, transporte publico, cerca a todo y rodeado de mucho verde. sin ascensor , con cercanía a Al lado del exoti de robledo</t>
  </si>
  <si>
    <t>ba7261da25a4b0c489e72d12</t>
  </si>
  <si>
    <t>Estupendo apartamento en venta, zona campestre con extensa naturaleza a su alrededor para disfrutar del aire puro, especial para el deporte y esparcimiento familiar, fácil ingreso vehicular, área de 55 metros aproximadamente por confirmar sobre escrituras, sector La Tablaza en La Estrella, 3 piso, estrato 3 en Unidad Cerrada. Disfrutamos en estos espacios de sala comedor, dos alcobas con closet cada una, un baño privado y un baño social enchapados y cabinados en vidrio templado; funcional cocina integral mixta con horno, extractor, barra americana, anaqueles inferiores y superiores, red de gas, zona de ropas, balcón y ventanal. Modernos acabados, piso en porcelanato, pintura en excelente estado.&lt;br&gt;Parqueadero cubierto, shut de basuras y ascensor.&lt;br&gt;Seguridad 24 horas, zonas verdes, juegos infantiles, cámaras de seguridad, piscina adultos, piscina niños, turco, gimnasio, salón social, placa polideportiva y mall comercial.&lt;br&gt;(NO INCLUYE MOBILIARIO)&lt;br&gt;Descripción del sector&lt;br&gt;Sector rural cercano a la variante La Estrella Caldas, al Parque Logístico, Colegio Canadiense, zona bancaria, rodeado de extensa naturaleza y aire fresco con todos los beneficios que estos nos proporcionan, con fácil desplazamiento a la zona urbana del municipio, excelentes vías de acceso y servicio de transporte público.&lt;br&gt;Precio: 206,000,000&lt;br&gt;MONOPOLIO INMOBILIARIO: (57) (4) 4442949 -      3215179938&lt;br&gt;JEFFRY HERNÁNDEZ</t>
  </si>
  <si>
    <t>f7ff7be8d811b5555c71cad4</t>
  </si>
  <si>
    <t>50 M2 distribuidos en 2 alcobas, 2 closet, salón comedor, balcón con vista a la ciudad, 2 baños cabinados en vidrio templado, cocina integral abierta, mesón en granito, piso en cerámica, zona de ropas, red de gas, parqueadero sencillo.&lt;br&gt;&lt;br&gt;Unidad cerrada con portería las 24 horas, circuito cerrado de tv, citofono, shut de basuras, ascensor, zonas verdes, juegos infantiles, placa deportiva, gimnasio, salón social, piscina, sauna, turco, parqueaderos de visitantes.&lt;br&gt;&lt;br&gt;Ubicada cerca a todo, buenas vías de acceso, sector tranquilo.</t>
  </si>
  <si>
    <t>3a061727b99f53a24a915ccb</t>
  </si>
  <si>
    <t>Lindo apartamento en venta, con un área de 93 metros aproximadamente por confirmar sobre escrituras, sector La Palma en Belén, 2 piso, estrato 5 en edificio. En su interior encontramos zona social de sala y comedor independientes, tres alcobas, dos closets, un vestier, un baño privado y un baño social enchapados y cabinados, muebles inferiores y calentador de paso; funcional cocina integral mixta con horno, extractor, barra americana, anaqueles inferiores y superiores, red de gas, patio, zona de ropas, dos balcones y ventanales. Pisos en cerámica y porcelanato, pintura en excelente estado.&lt;br&gt;Parqueadero cubierto y ascensor.&lt;br&gt;Cámaras de seguridad.&lt;br&gt;(NO INCLUYE MOBILIARIO)&lt;br&gt;Descripción del sector&lt;br&gt;Sector residencial cercano a la avenida 80, Notaría 19, glorieta de la 30 con 80, Parroquia San Juan de La Cruz, Centro Comercial y Éxito Los Molinos, Consumo Belén, fácil desplazamiento hacia el norte, sur y centro de la ciudad, excelentes vías de acceso y servicio de transporte público.&lt;br&gt;Precio: 385,000,000&lt;br&gt;MONOPOLIO INMOBILIARIO: (57) (4) 4442949 -      3215179938&lt;br&gt;JEFFRY HERNÁNDEZ</t>
  </si>
  <si>
    <t>c82c880e24dd6bc75f490932</t>
  </si>
  <si>
    <t>Lindo y cómodo apartamento de ochenta y tres metros para la venta en la américa - Medellin, primer piso, estrato cuatro, sector iglesia de la américa, en edificio. Los ventilados e iluminados espacios de este inmueble, nos ofrecen las comodidades de sala y comedor independientes, tres alcobas, un baño privado y un baño social, enchapados y cabinados en vidrio templado, mueble inferior, calentador de paso; red de gas, patio y zona de ropas. Piso en cerámica, pintura en excelente estado.&lt;br&gt;Ascensor.&lt;br&gt; Descripción del sector&lt;br&gt;Sector residencial mezclado con la zona comercial de las avenidas San Juan y 80, cercano a la Iglesia de la América, Escuela Rafael Uribe Uribe, Boulevard La Gran Esquina, Centro Comercial San Juan La 80, Centro Comercial La América, zona bancaria, Consumo, Éxito Laureles, Liceo Salazar y Herrera, Colegio La Presentación, fácil acceso a la Plaza de mercado La América, ICBF, estación Floresta del Metro, excelentes vías de acceso y servicio de transporte público.&lt;br&gt;Precio: 210,000,000&lt;br&gt;MONOPOLIO INMOBILIARIO: (57) (4) 4442949 -      3148625799&lt;br&gt;PATRICIA OSPINA</t>
  </si>
  <si>
    <t>2cb4e98f62ba3705fea61afc</t>
  </si>
  <si>
    <t>Agradable casa unifamiliar para la venta con un área de 85 metros aproximadamente por confirmar sobre escrituras, ubicada en Medellín San Antonio de Prado, sector El Limonar, 1 piso, estrato 3. Sus dos niveles nos ofrecen zona social de sala comedor, cuatro alcobas, dos closets, un vestier, un baño privado y un baño social enchapados y cabinados, calentador eléctrico; funcional cocina integral con horno, anaqueles inferiores y superiores, red de gas, patio, zona de ropas y terraza. Pisos en cerámica, baldosa y madera, pintura en excelente estado.&lt;br&gt;(NO INCLUYE MOBILIARIO)&lt;br&gt;Descripción del sector&lt;br&gt;Sector residencial con lindas urbanizaciones, cercano al Colegio Cooperativo (antiguo Fe y Alegría Corvide), Parroquia Santos Ángeles Custodios, vía Itagüí San Antonio de Prado, Colegio Angela Restrepo Moreno, Centro de Salud El Limonar, excelentes vías de acceso y servicio de transporte público.&lt;br&gt;Precio: 165,000,000&lt;br&gt;MONOPOLIO INMOBILIARIO: (57) (4) 4442949 -      3215179938&lt;br&gt;JEFFRY HERNÁNDEZ</t>
  </si>
  <si>
    <t>da7bbf7e6310f693559e2811</t>
  </si>
  <si>
    <t>Casa bifamiliar en venta, con un área de 165 metros aproximadamente por confirmar sobre escrituras, sector San Bernardo en Belén, 5 piso, estrato 3 en edificio. Aquí tenemos dos apartamentos independientes sin desenglobar, en cada uno encontramos dos baños enchapados y cabinados con muebles inferiores, tres alcobas, uno tiene tres closets, el otro solo uno, uno con balcón, el otro con terraza, ventanales en ambos, así como zona de ropas y red de gas. Pisos en cerámica, pintura en excelente estado y servicios independientes.&lt;br&gt;(NO INCLUYEN MOBILIARIO)&lt;br&gt;Descripción del sector&lt;br&gt;Sector residencial cercano a la Escuela Carlos Franco, Sala de juegos Lucky Net, barberías, droguerías, restaurantes, pastelerías, heladerías, Teatro Títeres y Música Carantoña, Unidad Hospitalaria Belén, avenida 80, Parque biblioteca, Mall de la 76, Colegio San Juan Bosco, excelentes vías de acceso y servicio de transporte público.&lt;br&gt;Precio: 320,000,000&lt;br&gt;MONOPOLIO INMOBILIARIO: (57) (4) 4442949 -      3148625799&lt;br&gt;PATRICIA OSPINA</t>
  </si>
  <si>
    <t>ca7379038551133f4ffc92ad</t>
  </si>
  <si>
    <t>Excelente Apartamento ubicado en Belen sector Loma de los Bernal cerca al Euro, piso alto con vista sin poniente, cuenta con un area de 53 m2 distribuidos en 2 alcobas posibilidad de la tercera,2 baños,sala comedor,cocina integral,zona de ropas,balcon y parqueadero cubierto. &lt;br&gt;&lt;br&gt;Inmueble que cuenta con excelente ubicacion cerca de todos los servicios sociales,rutas de buses e integrados del metro, minimercado, ademas con piscinas, juegos infantiles,amplias zonas verdes,canchas multiples,salon social,gimnasio,zona bbq,ascensor y porteria 24 horas. &lt;br&gt;&lt;br&gt;Valor. 240.000.000                    &lt;br&gt;Admon 188.200</t>
  </si>
  <si>
    <t>b1b82b1b24169b7e171d4c2a</t>
  </si>
  <si>
    <t>3 Alcobas con Closet, 2 Baños, Sala, Comedor, Hall, 2 Patios, Red de Gas, Calentador de Agua, Cocina Integral, 2 Locales. &lt;br&gt;Área Total de 180 Metros Cuadrados.</t>
  </si>
  <si>
    <t>c06134fd199e268f4459c151</t>
  </si>
  <si>
    <t>Casa en bello niquia camacol ,72 metros construidos ,segundo piso , 4 habitaciones ,2 baños, cocina integral  ,sala comedor zona de ropas ,precio 160 millones</t>
  </si>
  <si>
    <t>b438a0daa5a7375c1b8f7210</t>
  </si>
  <si>
    <t>El apartamento se encuentra ubicado en el 5 sin ascensor piso, teniendo como característica principal que es un apartamento dúplex. En el primer nivel se encuentra la sala comedor cocina integral tipo americana y Zona de ropas en el Segundo nivel dos alcobas con closet en excelente estado con pisos en porcelanato, muy Buena iluminación y ventilación. SERVICIOS: El edificio no cuenta con áreas sociales. El edificio cuenta con una altura de 5 pisos, un apartamento por piso, con escaleras amplias y muy descansadas, el ingreso a la unidad es con control remoto y chip para ingreso peatonal. UBICACIÓN: Excelente ubicación estratégica cerca de las estaciones Floresta y al romboy de Colombia con 80 a tan solo media cuadra de la Carrera 80 permitiendo tener un excelente tráfico de transporte público, También se encuentra cerca a colegios Iglesias parques entre otros, permitiéndose ser un buen ambiente familiar. ÁREA: 82M2 EDAD: 4 AÑOS USO DE SUELOS: RESIDENCIAL N DE PLANTAS: 2 BAÑOS: 2 ESTRATO: 5 VALOR M2: 3.390.243 ADMINISTRACION: 60.000 CONTACTANOS HOME INMOBILIARIA MEDELLIN Cel: 3219010684 - 3107533102 316 66982476</t>
  </si>
  <si>
    <t>5e321c12c55d79947068a181</t>
  </si>
  <si>
    <t>Hermoso apartamento para estrenar en laureles, 92m, 2 habitaciones con vestier, la principal con bao, la otra habitacin cuenta con zona de estudio, biblioteca o tercera habitacin, sala-comedor, balcn, cocina integral abierta, zona de ropas independiente, closet de linos, espacio con mueble para colocar computador o equipo de sonido, bao social y otro bao para la otra habitacin, hall de alcobas y parqueadero. Es un apartamento por miso, el edificio cuenta con vdeo portera. Excelente ubicacion! cerca a supermercados, bancos, centros comerciales, colegios, cmodas vas de acceso, excelente transporte. Mas informacin: 321 576 0326. Elsa Giraldo.</t>
  </si>
  <si>
    <t>ab4552e6d7d4595fb1c3d5aa</t>
  </si>
  <si>
    <t>HERMOSO APARTAMENTO UBICADO  EN LAURELES MUY  APLIO Y FRESCO PARQUEADEROS LINEALES 2 2 CUARTOS UTIL  Y UNO COMPARTIDO</t>
  </si>
  <si>
    <t>76784f6a2d419cd377e741a1</t>
  </si>
  <si>
    <t>HERMOSO APARTAMENTO UBICADO  EN EL POBLADO  VIA LAS PALMAS,  PUNTA PIEDRA , MUY BUENA VISTA , CONJUNTO CERRADO MUY COMPLETO</t>
  </si>
  <si>
    <t>832797bc9f76079ee8b0b586</t>
  </si>
  <si>
    <t xml:space="preserve">Este Apartamento queda ubicado en el sector de Belén Buena Vista en el extremo sur-occidental de la ciudad, es un sector muy habitado, cuenta con servicios principales como supermercados, a sus alrededores encontramos el parque Belén Buena Vista, mirador de los Bernal, Cerro las tres cruces, Parque principal aliadas, la avenida 80, y a pocos minutos del centro comercial los molinos, una de las ventajas de esta propiedad es la cercanía al servicio de transporte público y masivo, donde se ubica el paradero más cercano para hacer uso del alimentador con destino próximo a la estación del metro plus Los Alpes.
El inmueble se ubica en el piso 2, tiene un área de 45 m2, con un diseño muy particular y único, el material del piso es en cerámica, posee una cocina integral en MDF, 2 habitaciones, las puertas de las habitaciones son en madera y la puerta de la entrada es metálica, un baño, y un balcón. 
Cuando ingresas al inmueble encontraras un pequeño espacio cálido, que puede ser apto para ubicar la sala, seguido a su costado derecho se encuentra el baño, frente a este espacio se ubica la cocina tipo integral, los acabados de la alacena son en MDF, este sector de la casa cuenta con una ventana que la ilumina, continuando el recorrido encontramos una de las habitaciones con un espacio amplio para descansar, a su lado izquierdo se ubica una ventana que brinda luminosidad a este espacio. Seguido de esta habitación al lado derecho damos paso al balcón, es un espacio tipo corredor.
Finalizando el recorrido nos encontramos de frente a la habitación anterior está otra de las habitaciones que al igual es amplia, y que luego de entrar se visualiza al lado derecho una ventana.
Este es un apartamento pequeño bastante cálido y acogedor.
Soy agente inmobiliaria RE/MAX, si estás interesado me puedes contactar.
</t>
  </si>
  <si>
    <t>e19db9c442e42fa134bacb2b</t>
  </si>
  <si>
    <t>Venta de casa unifamiliar cerca a la Cuarta Brigada y la Iglesia San Clemente.
245 m2
6 alcobas, 4 baños, garaje para dos carros, patio, cocina abierta, sala comedor.</t>
  </si>
  <si>
    <t>e8b13037acc0e4ce60d57aae</t>
  </si>
  <si>
    <t xml:space="preserve">APARTAMENTO LOS COLORES AVENIDA 80
Área  habitacional: 85 metros
- Ubicado en 4° piso
- NO ascensor
- Sala
- Comedor
- Balcon
- Cocina integral
- 3 alcobas + alcoba del servicio
- 3 baños
- 3 closets
- Parqueadero sencillo cubierto (puerta eléctrica)
- Piso en ceramica
Precio: $ 213&amp;#39; millones
Administracion: $ 50.000
Estrato: 4
</t>
  </si>
  <si>
    <t>51ca8b030374aaa04b532a6f</t>
  </si>
  <si>
    <t>Venta de apartaestudio en unidad cerrada ubicado en los Colores cerca al Centro Comercial El Diamante.
Primer  piso 
Alcoba independiente con  closet
Baño 
Cocina integral semi abierta
Zona de ropas 
Balcón 
Parqueadero descubierto
La unidad cuenta con piscina, salón social, gimnasio, portería 24 horas, parqueadero visitantes.</t>
  </si>
  <si>
    <t>fa4a1b8baa6c72c2d32e6652</t>
  </si>
  <si>
    <t>Apartamento en completa y exclusiva urbanización sector Santa Ana (Bello). 
3 torres de apartamentos, 2 ascensores por torre, piscina para adultos y niños, sauna, turco, gimnasio, zona de mascotas, juegos infantiles, salón social, parqueaderos de visitantes. 
Apartamento de 66 m2 en piso 11, parqueadero en sótano y cuarto útil en el mismo piso del apartamento. Sala, comedor, cocina, zona ropas, balcón, 3 habitaciones, 2 baños, espectacular vista. 
CONSTRUCTORA: Coninsa-Ramón H. P</t>
  </si>
  <si>
    <t>3f3a65423cd9e98b23d6ea89</t>
  </si>
  <si>
    <t>Apartamento unidad cerrada ubicado en Belén Rodeo Alto. 
Área 62 m2
Piso 11
3 alcobas
2 baños 
Parqueadero, útil 
Administración $ 173.000 
Portería 24 horas 
Piscina y  salón social</t>
  </si>
  <si>
    <t>d7fc88d0684c765d4bcd20db</t>
  </si>
  <si>
    <t>Venta de apartamento dúplex en unidad cerrada ubicado en la Loma de Benedictinos.
Pertenece  a Envigado
Tiene acceso por la Transversal Intermedia o Avenida el Poblado cerca al Mall la Frontera, el Euro, iglesias, colegios.
Zona de valorización
PRECIO DE VENTA 
$ 940.000.000
ÁREA: 233 mt2 
ADMINISTRACIÓN:
$ 630.3000 
PREDIAL: 
$ 1.500.000 trimestral
PISO :7
TIEMPO DE CONSTRUIDO: 9 años
ESTRATO :5
PARQUEADEROS : 2
#49 -# 50
CUARTO Útil : 1
NIVEL 1:
Sala comedor
Doble altura 
Balcón vista panorámica 
Baño social 
Star de televisión
2 habitaciones cada una con baño y vestier 
Cocina integral 
Habitación de servicio
Zona de ropas 
NIVEL 2
Habitación principal
Baño - vestier - balcón
Biblioteca
ZONAS COMUNES
Portería 24 horas  
Circuito cerrado de TV
Piscina 
Salón social
Juegos infantiles
Parqueadero visitantes  
CITA PREVIA 
NOTA
SE RECIBE EN PARTE DE PAGO
UN APARTAMENTO EN BUEN ESTADO   $ 400-500 millones</t>
  </si>
  <si>
    <t>2adeb6dc0cf9a86de591c769</t>
  </si>
  <si>
    <t>Apartamento en exclusiva zona gastronómica en Laureles cerca a la  Av. Nutibara,  cuenta con 3 habitaciones, 2 baños privados, cuarto de servicio con baño, balcón y un parqueadero</t>
  </si>
  <si>
    <t>feabbcf027b06d5f43bd9090</t>
  </si>
  <si>
    <t xml:space="preserve">En la comuna 9 de Buenos Aires Te damos la bienvenida a lo que podría ser tu espacio ideal. Ubicada en el sector de los Cerros, Buenos Aires. Cerca al Centro Comercial La Central, se encuentra ésta propiedad, de 3 pisos, Ésta majestuosa casa nos recibe con un ante-jardín en el cual se pueden cultivar unas bellas plantas y deleitarse con sus aromas que despliegan sus flores. continuando con nuestro recorrido, podemos encontrar una cómoda sala y al lado izquierdo de ella nos encontramos con la primera habitación que nos da la posibilidad de tener allí un buen descanso y una vista agradable a través de la ventana que nos permite apreciar un paisaje de naturaleza y verdor. Continuando con nuestro recorrido por el primer piso, llegamos a la cocina, un excelente lugar para identificarnos con los buenos olores y sabores que se pueden preparar en una cocina integral, con cajoneras  con buena iluminación, ventilado, cálido y acogedor.
 Al subir las escalas para llegar al segundo piso nos encontramos con baño una habitación con clóset y balcón que nos permite tener una vista y un descanso agradable hacia la naturaleza en el tercer piso se encuentra ubicada la alcoba principal con clóset y otro baño completo y subimos a la terraza Qué es muy espaciosa y allí se encuentra la zona de ropas
</t>
  </si>
  <si>
    <t>9fff5ad15aa49089e2b8cfee</t>
  </si>
  <si>
    <t>En venta hermoso apartamento en el barrio Cristobal la amrica a tres cuadras del liceo Salazar y Herrera, tercer piso sin ascensor,no paga administracin, tiene un rea de 184 m2 ddistribuidos en: 5 habitaciones con closet,3 baos, sala comedor, cocina integral,red de gas, estrato 3, No tiene parqueadero, Predial $110.000 Precio $295.000.000 Whatsapp/telfono: +573182812296 +573167764819 http://</t>
  </si>
  <si>
    <t>dd5effcc6888a75dd4dac88d</t>
  </si>
  <si>
    <t>Se vende Casa en San Javier, Medellin. Con una area de 80 metros tiene salacomedor, 3 alcobas, 3 closets, dos baños, cocina integral, ventanal, red de gas, es un cuarto piso sin ascensor, porteria 24 horas, parqueadero, la unidad tienes juegos infantiles y salón social.  Precio negociable</t>
  </si>
  <si>
    <t>40172a7806127638b8ba7bbc</t>
  </si>
  <si>
    <t xml:space="preserve">Hermosos apartamentos para la venta ubicados en Laureles Nogal, cerca del parque de Belén, la 33, la Av. 80 y todos sus fáciles servicios.
Lujosos apartamentos (1º. 2º. 3º. 4º piso), recién construidos, espaciosos, luminosos y bien aireados con grandes ventanas panorámicas de doble acristalamiento.
Cada apartamento tiene 3 habitaciones, 3 closet, 2 baños, salón-comedor, balcón amplio y con una excelente vista al parque y zonas verdes, espacio para zona de ropas, cocina integral moderna con electrodomésticos, buenos espacios de almacenamiento y agradable ventilación (el 1 piso esta embellecido por antejardín y garaje) 
Informes, 317 425 33 24
</t>
  </si>
  <si>
    <t>782ff236688a716062b32614</t>
  </si>
  <si>
    <t xml:space="preserve">SE VENDE APARTAMENTO EN BELEN, RODEO ALTO
Tenemos para la venta este confortable apartamento, ubicado en rodeo alto vista panorámica// Habitación principal con baño //En unidad cerrada //Piscina adultos y niños  //Cerca del mall Gran Vía// Avenida 80// campos de paz// Club de golf el rodeo// ruta integrada del metro.
●       61 Metros cuadrados
●       3 Habitaciones
●       3 closet                        
●       2 Baños
●       Sala comedor
●       Cocina integral  
●       Red de gas
●       Calentador
●       Piso 10
●       Zona de ropas
●       Estrato 3
●       Parqueaderos privado
La unidad cuenta con:
●       Portería 24 horas
●       Salón social
●    Piscina adultos y niños
●       Gimnasio
●    Cancha sintetica 
●       4 Torres
●       Antigüedad 15 años
</t>
  </si>
  <si>
    <t>7a68665ce14acf130be6c7b3</t>
  </si>
  <si>
    <t xml:space="preserve">COD.17245 
Agradable casa bifamiliar en venta. sector residencial de tradicionales estructuras, con cercanía al Parque Juanes, ITEM, Colegio Parroquia San Judas Tadeo, Autopista Norte, área de 67 metros aproximadamente, sector Castilla, 2° piso, estrato 3. Encontramos en su interior zona social de sala comedor, dos alcobas, un closet, un baño social enchapado y cabinado en acrílico; funcional cocina integral con anaqueles inferiores y superiores, red de gas, balcón. Piso en baldosa, pintura en excelente estado.
(NO INCLUYE MOBILIARIO)
Descripción del sector
Sector residencial con cercanía al Parque Juanes de la Paz, Instituto Tecnológico Metropolitano de Medellín, Colegio Parroquial San Judas Tadeo, zona bancaria, Unidad Intermedia de Castilla, Institución Educativa Pedro Claver Aguirre, Autopista Norte, Puente de la Madre Laura, estación Tricentenario del Metro, excelentes vías de acceso y servicio de transporte público.
</t>
  </si>
  <si>
    <t>3497fc06dae87286abf358a4</t>
  </si>
  <si>
    <t xml:space="preserve">Vendo apartamento en Belén san Bernardo, primer piso con tres habitaciones dos baños cocina integral sala comedor y cocina integral, esta cerca a la carrera 76 y super mercado la vaquita,precio negociable 
</t>
  </si>
  <si>
    <t>6ed1a9cb0b92e455261a634c</t>
  </si>
  <si>
    <t xml:space="preserve">COD.17243 
Confortable apartamento en venta, zona de gran proyección urbanística, inversión y rentabilidad, cercanía a vías principales, Planteles educativos, comerciales y esparcimiento familiar, maravillosa vista panorámica, área de 45 metros aproximadamente, sector La Aurora en Robledo, 4° piso, estrato 2 en edificio. Sus espacios nos ofrecen zona social de sala comedor, dos alcobas, un baño social enchapado y cabinado; práctica cocina sencilla con anaqueles inferiores y superiores, red de gas, zona de ropas, balcón y ventanal. Piso en baldosa, pintura en excelente estado.
(NO INCLUYE MOBILIARIO)
Descripción del sector
Sector conformado de Unidas Residenciales alrededor de la Estación Aurora del Metro Cable, es como una ciudadela donde usted encuentra a su disposición colegios como el Liceo Santa Margarita y la Institución Educativa Ciudadela UVA que es un centro del deporte, recreación y cultura, cercano con fácil acceso al corregimiento San Cristóbal donde encontrará los servicios médicos y todo lo necesario para su abastecimiento si no lo encuentra en los diferentes locales comerciales que hay por toda la zona. Excelente servicio de transporte público hacia la ciudad incluyendo el Sistema Metro, y hacia el occidente de la ciudad por la vía del Túnel de Occidente.
</t>
  </si>
  <si>
    <t>c5ed5b5e6b308f517e7fb2e5</t>
  </si>
  <si>
    <t xml:space="preserve">Moderno apartamento para la venta en el sector de Palmas, cerca del centro comercial San Diego, la Av. 33 y la Av. Las Palmas.
EL inmueble tiene un área de 75.8 Mt2, ubicado cerca de excelentes vías de acceso y al mismo tiempo en un sector tranquilo, amplios espacios y una hermosa vista dentro de la unidad, tiene habitación principal con vestier y baño, 2 habitaciones auxiliares, baño social, zona de ropas, salón comedor, cocina integral, balcón y parqueadero cubierto.
La unidad residencial tiene excelentes comodidades, zonas verdes con senderos ecológicos, piscina, salón social, zonas húmedas, juegos infantiles, cancha múltiple, portería las 24 horas y parqueadero para visitantes. 
</t>
  </si>
  <si>
    <t>8ad8a4385c998b171100e637</t>
  </si>
  <si>
    <t>Este hermoso apartamento,est ubicado en la  Floresta,es un segundo piso sin ascensor, tiene un rea de 75 m2 distribuidos en:3 habitaciones con closet, 2 baos, bao social y bao en la habitacin principal, sala comedor, cocina integral, balcn, zona de ropas, gas natural, Estrato 3, es muy ventilado e iluminado.No paga administracin,Precio $150.000.000 Simplemente llmenos / whatsapp us + 573167764819 / +573182577863.</t>
  </si>
  <si>
    <t>086d750aaa2c6e3a33b97ebe</t>
  </si>
  <si>
    <t>apartamento con 2 habitaciones.posible la 3 tercera habitación.2 baños cabinados.sala comedor . balcón.unidad cerrada . piscina .turco.sauna.zona de ropas.cel 3022273478</t>
  </si>
  <si>
    <t>e6dcfd9fd1600447b8709a23</t>
  </si>
  <si>
    <t>Cerca de: Parroquia Santa María de Guadalupe. Con facilidad de rutas de transporte público. &lt;br&gt;&lt;br&gt;Tiene un área de 160 mts2 aproximadamente, ubicado en un primer piso y consta de: 3 habitaciones con closet, 2 baños, sala comedor, cocina integral con red de gas, zona de ropas, patio, piso en baldosa común. &lt;br&gt;&lt;br&gt;SEO &lt;br&gt;Vendo casa en rodeo alto &lt;br&gt;Vende casa en rodeo alto &lt;br&gt;Compro casa en rodeo alto&lt;br&gt;Vendo casa&lt;br&gt;Vende casa &lt;br&gt;Compro casa &lt;br&gt;&lt;br&gt;Para más información&lt;br&gt;Celular en Colombia: 310 504 7543- 310 275 68 11&lt;br&gt;Teléfono fijo: 232 5986&lt;br&gt;Inmobiliaria ZAR S.A.S</t>
  </si>
  <si>
    <t>ea0b4d18b036ec507544b1f3</t>
  </si>
  <si>
    <t>770-1657 Apartamento en venta con un área de 64 m2, 3 habitaciones, 2 baños, 1 Vestier, 2 closet, cocina integral mixta, sala, comedor, zona de ropa,  parqueadero cubierto. Piso en Cerámica, red de gas y calentador. Ubicado cerca a parques, colegios, universidades, sector comercial. Cómodas vías de acceso, transporte publico cercano. Praiz Propiedad Raíz, casa, venta, El Rodeo, Medellín.</t>
  </si>
  <si>
    <t>690c9f584c4b7efc6640bde7</t>
  </si>
  <si>
    <t>68 M2 distribuidos en 2 alcobas, 1 closet, 1 vestier, salón comedor, balcón, 2 baños cabinados en vidrio templado, cocina integral abierta, mesón en quarztone, piso en porcelanato en zona social y madera laminada en las alcobas, zona de ropas, red de gas, parqueadero.&lt;br&gt;&lt;br&gt;Edificio cuenta con porteria las 24 horas, circuito cerrado de tv, citofono shut de basura, ascensor, zonas verdes.&lt;br&gt;&lt;br&gt;Ubicada cerca a todo, tiene buenas vias de acceso, sector tranquilo.&lt;br&gt;&lt;br&gt;Proser Inmobiliaria.</t>
  </si>
  <si>
    <t>4d6ded0248dd43d9342fe9c1</t>
  </si>
  <si>
    <t>95 M2 distribuidos en 3 alcobas, 3 closet, salón comedor, balcón, 2 baños cabinados en vidrio templado, cocina integral abierta, mesón en granito, piso en ceramica, zona de ropas independiente, red de gas, 2 patios, &lt;br&gt;&lt;br&gt;Edificio cuenta con citofono, shut de basura, ascensor.&lt;br&gt;&lt;br&gt;Ubicada cerca a todo, tiene buenas vías de acceso, sector tranquilo.&lt;br&gt;&lt;br&gt;Proser Inmobiliaria.</t>
  </si>
  <si>
    <t>75cae2b9badf3f4b2cb09e63</t>
  </si>
  <si>
    <t>vendo casa 1er. piso en villa hermosa San miguel . Área 140 m2.   6 alcobas sala comedor 2 patios baño cabinado zona de ropas piso cerámica cocina integral actualmente la casa esta en remodelacion papeles al día precio 270.000.000 Roberto 3113551518</t>
  </si>
  <si>
    <t>72195edcf8f614a1b968e749</t>
  </si>
  <si>
    <t>Ubicado en edificio con ascensor y porteria las 24 horas, apartamento con hermosos acabados cuenta con parqueadero privado y cuarto útil. &lt;br&gt;&lt;br&gt;Tiene un area de 83 metros cuadrados distribuidos en:&lt;br&gt;* Cocina integral, mesón en cuarzo, &lt;br&gt;*Barra tipo americana con cajoneras&lt;br&gt;* Sala comedor&lt;br&gt;* 2 Balcones con hermosa vista a la Ciudad&lt;br&gt;* 3 Habitaciones con closet, la principal con vestier y baño privado&lt;br&gt;* Baño social cabinado en vidrio templado.&lt;br&gt;&lt;br&gt;Disponibles también para la venta piso 302,502,602,702,703, 901 y 1102. (327.100.000).</t>
  </si>
  <si>
    <t>027cc077733bb3f914c58fe5</t>
  </si>
  <si>
    <t>*CASA EN SIMON BOLIVAR*&lt;br&gt; Área lote: 176 mts&lt;br&gt; Área Const.: 230 mts.&lt;br&gt; Sala&lt;br&gt; Comedor&lt;br&gt; Patio con techo&lt;br&gt; Patio de ropa&lt;br&gt; Garaje con closet&lt;br&gt; Baños: 4&lt;br&gt; Habitaciones 4 más la alcoba de empleada&lt;br&gt; Terraza&lt;br&gt; Balcón&lt;br&gt; Predial:  500.000 aprox.&lt;br&gt; Servicios: 400.000 aprox.&lt;br&gt;*PRECIO: 750.000.000*.&lt;br&gt;Código 32&lt;br&gt;Pfv recordar código, sector y precio</t>
  </si>
  <si>
    <t>00849adad79b300ae4e9d865</t>
  </si>
  <si>
    <t>Vendo apartamento en Medellín sector los colores cerca a la avenida 80 y a varias universidades; cuenta con las siguientes características:&lt;br&gt;•52 m2&lt;br&gt;•Dos habitaciones con clóset&lt;br&gt;•Dos baños &lt;br&gt;•Cocina integral&lt;br&gt;•Zona de ropas&lt;br&gt;•Sala comedor&lt;br&gt;•Piso 16 &lt;br&gt;•Red de gas&lt;br&gt;•Calentador a gas&lt;br&gt;•Estrato 4&lt;br&gt;•Cuarto útil&lt;br&gt;•Parqueader privado&lt;br&gt;La unidad residencial cuenta con &lt;br&gt;•Ascensor&lt;br&gt;•Juegos infantiles&lt;br&gt;•Piscinas&lt;br&gt;•Salón de video juegos&lt;br&gt;•Salón de juegos de mesa&lt;br&gt;•Solárium &lt;br&gt;•Zona deportiva&lt;br&gt;•Portería 24//7&lt;br&gt;•Zonas verdes&lt;br&gt;•Gimnasio&lt;br&gt;•Terraza BBQ&lt;br&gt;•Salón múltiple&lt;br&gt;•Minigolf&lt;br&gt;•Salón social&lt;br&gt;•Jacuzzi&lt;br&gt;•Turco&lt;br&gt;•Administración: 150.000&lt;br&gt;•Predial: 1.500.000 anual&lt;br&gt;Para mayor información contáctenos al 3002073631 o al 3013702976</t>
  </si>
  <si>
    <t>ffe88524f86e5aa5fbcd7910</t>
  </si>
  <si>
    <t>AGRADABLE APARTAMENTO EN VENTA, EXCELENTE UBICACIÓN, CON ACABADOS DE LUJOS.&lt;br&gt;&lt;br&gt;Cuenta con : &lt;br&gt;&lt;br&gt;Área de 90 m2, piso 16, 3 alcobas, 3 closet, barra americana, sala comedor, 2 baños cabinados, biblioteca, balcón, zona de ropas, ventanal, red de gas, calentador a gas, cocina integral, piso en porcelanato, parqueadero más cuarto útil.&lt;br&gt;&lt;br&gt;Unidad portería 24 horas, ascensor, juegos infantiles, salón social, zonas verdes, shut de basuras, placa deportiva, parqueaderos visitantes, piscina, turco, jacuzzi, gimnasio.&lt;br&gt;&lt;br&gt;Cerca de centros comerciales, supermercados, colegios, universidades, fácil acceso a transporte público, cerca de I.T.M.&lt;br&gt;&lt;br&gt;Código: V-0057, Rentar Bien Raíz&lt;br&gt;Contáctenos teléfono (034) 539-7129, celular 304 101 9762 – 304 169 1863 whatsapp, administramos tus sueños.</t>
  </si>
  <si>
    <t>b303fca205625dce7e71f240</t>
  </si>
  <si>
    <t>APARTAMENTO EN VENTA, EXCELENTE UBICACIÓN Y BUENOS ACABADOS.&lt;br&gt;Cuenta con&lt;br&gt;&lt;br&gt;Área de 87m2, piso 3, 3 alcobas, 1 closet, 2 vestier, sala comedor, 3 baños cabinados, balcón, zona de ropas, ventanal, red de gas, calentador a gas, cocina integral, piso en porcelanato, cuarto útil. &lt;br&gt;&lt;br&gt;Unidad ascensor, shut de basuras.&lt;br&gt;&lt;br&gt;Cerca de centros comerciales, supermercados, colegios, universidades, fácil acceso a transporte público, cerca de Iglesia Santa Gema, a.v 80, Rompoy Don Quijote.&lt;br&gt;&lt;br&gt;Código: V-0076 Rentar Bien Raíz&lt;br&gt;Contáctenos teléfonos: (034) 539-7129, celular 304 101 9762 – 304 169 1863 whatsapp, administramos tus sueños.</t>
  </si>
  <si>
    <t>bea4e48e6ff7d0cdee1c8019</t>
  </si>
  <si>
    <t>APARTAMENTO EN VENTA, EXCELENTE UBICACIÓN Y BUENOS ACABADOS.&lt;br&gt;Cuenta con:&lt;br&gt;&lt;br&gt;Área de 108 m2, piso 7, 3 alcobas, 1 closet, 2 vestier, sala comedor, 2 baños cabinados, balcón, zona de ropas, ventanal, red de gas, cocina integral, piso en porcelanato, parqueadero y cuarto útil. &lt;br&gt;&lt;br&gt;Unidad ascensor, shut de basuras, citófono, puerta blindada.&lt;br&gt;&lt;br&gt;Cerca de centros comerciales, supermercados, colegios, universidades, fácil acceso a transporte público, cerca de iglesia de San Jose de Calasanz.&lt;br&gt;&lt;br&gt;Código: V-0090 Rentar Bien Raíz &lt;br&gt;Contáctenos teléfono (034) 539-7129, celular 304 101 9762 – 304 169 1863 whatsapp, administramos tus sueños.</t>
  </si>
  <si>
    <t>cd554b6863c308ea31a00766</t>
  </si>
  <si>
    <t>Apartamento ubicado en bello sector niquia frente a centro comercial cuenta con 3 alcobas 2 baños sala comedor cocina integral zona de ropas independiente piso porcelanato alcoba principal con vestier baño y balcón parqueadero y cuarto útil se entrega totalmente terminado con acabados de lujo</t>
  </si>
  <si>
    <t>6d0d02097a4ec89967f9fb2c</t>
  </si>
  <si>
    <t>Laureles casa unifamiliar,   250 metros construidos lote de 9 por 14 ,  sala comedor ,cocina integral, alcoba servicio , baño social, patio,garaje, segundo piso 4 alcobas mas 1 biblioteca q pyede ser 5ta  2 baños, balcon valor 730 neg&lt;br&gt;&lt;br&gt;Código 32&lt;br&gt;Pfv recordar código, sector y precio</t>
  </si>
  <si>
    <t>10e5b57681b35ac8a938af7d</t>
  </si>
  <si>
    <t>El apartamento está ubicado en el sector del chagualo en la ciudad de Medellín, facilidad en rutas de transporte, metroplus, metro, ambiente muy tranquilo y acogedor, a dos cuadras de la Universidad de Antioquia, centro comercial Aventura y RUTA N.&lt;br&gt;&lt;br&gt;Tiene un área de 56 mts2, ubicado en un décimo piso y consta de: 3 habitaciones con closet, 2 baños cabinados en acrílico, cocina semi integral con red de gas, sala comedor, balcón, zona de ropas, piso en cerámica. &lt;br&gt;&lt;br&gt;La urbanización cuenta con juegos infantiles, ascensores, salón social, cancha deportiva, piscina, parqueadero comunes, portería 24 horas.&lt;br&gt;&lt;br&gt;Predial:  120.000 trimestral&lt;br&gt;Administración:  105.000&lt;br&gt;&lt;br&gt;SEO &lt;br&gt;Vendo apartamento en el chagualo &lt;br&gt;Vende apartamento en el chagualo &lt;br&gt;Compro apartamento en el chagualo &lt;br&gt;Vendo apartamento &lt;br&gt;Vende apartamento &lt;br&gt;Compro apartamento&lt;br&gt;&lt;br&gt;Para más información&lt;br&gt;Celular en Colombia: 310 504 7543 -310 2756811&lt;br&gt;Teléfono: 232 5986&lt;br&gt;Inmobiliaria ZAR S.A.S</t>
  </si>
  <si>
    <t>30f060673a00a8cfb4e982fb</t>
  </si>
  <si>
    <t>Codigo Inmueble 5430 HERMOSO APARTAMENTO UBICADO EN LA LOMA DE LOS BERNAL CON ESPACIOS ILUMINADOS Y CÓMODOS PARA ADECUAR TU SALA A TU ANTOJOSON 90M² CUENTA CON TRES ALCOBAS CADA UNA CON SU CLOSET, DOS BAÑOS, UN BALCON ESTILO MEZZANINE. UNICO EN SU EDIFICIO PARA MEJOR COMODIDAD Y APROVECHAMIENTO DE ESPACIO, CUENTA CON PARQUEADERO PRIVADO, PISCINA ,PARQUE PARA NIÑOS, GIMNASIO, Y SALON SOCIAL.</t>
  </si>
  <si>
    <t>e2dabc8700bd090cf8a2f432</t>
  </si>
  <si>
    <t>Codigo Inmueble 5428 COD INTERNO 5428&lt;br&gt;EDIFICIO CON EXCELENTE UBICACIÓN &lt;br&gt;SECTOR MUY TRANQUILO&lt;br&gt;PARQUEADEROS COMUN</t>
  </si>
  <si>
    <t>255c76a11f226d9a4cd62caf</t>
  </si>
  <si>
    <t>SE VENDE HERMOSA CASA EN BUENOS AIRES PARTE BAJA &lt;br&gt;5 HABITACIONES &lt;br&gt;2 BAÑOS &lt;br&gt;SALA COMEDOR &lt;br&gt;2 PATIOS &lt;br&gt;132 M2 ,PRIMER PISO &lt;br&gt;LA CASA TIENE TODO LO DEL DESAGUE NUEVO ,LUZ TAMBIEN Y EL GAS VIENE INTERNO &lt;br&gt;MAYOR INFORMACION AL 310 5050430 JEISON ALVAREZ</t>
  </si>
  <si>
    <t>f713e0081b6d36eba7391b16</t>
  </si>
  <si>
    <t>ofrezco apto para estrenar en edificio con ascensor en la castellana, (entrega en un mes), un apto por piso, cada apto tiene 134 mts, tiene 3 alcobas, 3 baños, dos alcobas con baño y baño social, cocina integral, sala comedor, zona de ropas, balcón, parqueadero y útil, shut de basura, full acabados, precio 498 millones.</t>
  </si>
  <si>
    <t>22dc288b60ecb10d01f1f1b2</t>
  </si>
  <si>
    <t>Casa de 3 niveles ubicada en el Barrio San Miguel, contiguo al Barrio Prado, distribuidos asi: Sótano; parqueadero doble lineal, un patio con lavadero, 2 amplios salones y escaleras interiores de acceso a la primera planta. Primer Piso; consta de hall de escalas con cuarto útil bajo las mismas, salón, comedor, cocina, zona de ropas, zona de oficios, comedor auxiliar, despensa, cuarto de linos, alcoba de servicio con baño, patio central cubierto con tejas translúcidas y amplios pasillos de circulación alrededor, 4 alcobas con clósets, 2 baños. Segundo Piso; 1 habitación y 1 baño.</t>
  </si>
  <si>
    <t>dc7eb29506552b850fed7558</t>
  </si>
  <si>
    <t>vendo apto, local comercial y terraza por separado o en conjunto desenglobados. PRECIO TOTAL 670.000.000&lt;br&gt;APTO 1er. piso : 3 alcobas sala comedor patio cocina baño. Área 44.42  m2. con escritura  Precio 130.000.000&lt;br&gt;LOCAL COMERCIAL : Primer piso zona comercial . funciona bar .rentando. 800.000.  Area 85.42 m2.con escritura. Precio 190.000.000 &lt;br&gt;TERRAZA : 2o. piso con escritura.  Área 200 m2. Precio 350.000.000 total en conjunto precio 670.000.000 papeles al día. Roberto 3113551518</t>
  </si>
  <si>
    <t>2f3d57e1d766f853c1f9f8a0</t>
  </si>
  <si>
    <t>Apartamento en La Mota - Rodeo, primer piso, tres alcobas con closet, dos baos completos cabinados, sala comedor y balcn hacia la zona verde, cocina integral con red, zona de ropas, piso en cermica, parqueadero cubierto y til. Unidad completa con ascensor, portera 24 horas. Excelente transporte hacia el metro plus y metro, cerca a la clnica Las Amricas, C.C Arkadia, pricesmart, mall de la mota, la 80 con la 70, parque Juan Pablo Segundo, pista Luisa Maria Calle, Aeropuerto Olaya Herrera, Terminal del sur, Unicentro, UPB, zona muy residencial, tranquila y bonita.</t>
  </si>
  <si>
    <t>cb87cfe7eba9d93bf7b621bb</t>
  </si>
  <si>
    <t>Apartamento en Venta con un área de 100 metros cuadrados de tres alcobas dos baños con cocina integral, estudio, con acabados de lujoso en madera laminada, parqueadero doble lineal, cuarto útil de  12 metros cuadrados.&lt;br&gt;Unidad cerrada muy completa</t>
  </si>
  <si>
    <t>99546beeeadaaa92ee13263e</t>
  </si>
  <si>
    <t>Cercana a: Iglesia la America, Calle San Juan y Colegio Salazar y Herrera.&lt;br&gt;&lt;br&gt;Tiene un área de 300mts2 aproximadamente, ubicada en un primer piso, es supremamente amplia e iluminada, consta de: 10 habitaciones, sala, comedor, cocina sencilla SIN red de gas, 4 baños, 2 patios y garaje.&lt;br&gt;&lt;br&gt;Para más información&lt;br&gt;Celular en Colombia: 310 504 7543 - 310 275 68 11&lt;br&gt;Teléfono: 232 5986&lt;br&gt;Inmobiliaria ZAR S.A.S</t>
  </si>
  <si>
    <t>0d2a05d0e2de407d020bf372</t>
  </si>
  <si>
    <t>COD.AP0049-384, se vende apartaestudio sector buenos aires cerca al cc la central,</t>
  </si>
  <si>
    <t>e1ee70eeb25a866840eef862</t>
  </si>
  <si>
    <t>Apartamento en tercer piso con excelentes acabados, cuenta con ascensor, unidad cerrada con piscina de niños y adultos, vigilancia y porteria las 24 horas.</t>
  </si>
  <si>
    <t>488ccfad93924fd1ecedd2b5</t>
  </si>
  <si>
    <t>1 NIVEL: 6 Alcobas 4 baos, 3 patios, red de gas, zona ropas, sala, comedor aparte, dos parquaderos que esta en el stano,  3 patios, biblioteca, 2 NIVEL: 4 Alcobas, sala, comedor aparte, 3 baos es una casa aparte.2 Alcobas principal con bao closet , alcobas familiares con closet, con muy buena iluminacin, frente de 13 metros con 27 metros fondo.Venta de Casa Unifamiliar en Conquistadores, Medellin, Cerca de la clnica Conquistadores, con buenas vas acceso, para hostal, oficinas, guardera.</t>
  </si>
  <si>
    <t>356f2ea69e51edeb395871f3</t>
  </si>
  <si>
    <t>Venta de casa en Medellin Barrio Santa Monica # 1, cerca ala iglesia del divino Maestro a escuelas y a ruta de integrado al metro.5 alcobas,2 con closet,sala, comedor,star o biblioteca,cocina semintegral con red de gas y calentador,2 baos,2 patios uno de ellos con la zona de ropas, pisos en baldosa en Granito.Casa de un solo nivel de un frente de 8 x 20 de fondo aproximadamente, super iluminada y muy buenos espacios, sector residencial y tranquilo.</t>
  </si>
  <si>
    <t>d24b642fe192d9cb7d3b3270</t>
  </si>
  <si>
    <t>Cómoda casa dúplex de 145 mt, en Unidad Cerrada, 1 piso, estrato 3, sector Centro Reginista en el corregimiento de San Cristóbal. Estos amplios y confortablaes espacios nos ofrecen las comodidades de sala y comedor independientes, tres alcobas, dos closets, sala de estar, un baño privado cabinado, dos baños sociales, uno de ellos con cortina, enchapados, dos duchas eléctricas, cocina semi integral con horno, anaqueles inferiores y superiores, red de gas, patio en el primer piso, zona de ropas y amplio corredor en el segundo nivel, jardines. Piso en cerámica, pintura en buen estado.&lt;br&gt;Cuarto útil.&lt;br&gt;Seguridad 24 horas, senderos peatonales, zonas verdes, juegos infantiles, cámara de seguridad, piscina adultos, salón social y cancha de microfútbol. Árboles frutales.&lt;br&gt; Descripción del sector&lt;br&gt;Sector residencial urbano dentro de una zona rural, cercano al Centro Reginista y Palacio de las fresas, por la vía al mar, con fácil acceso al Túnel de Occidente, Estación Aurora del Metro Cable, cárcel Pedregal, con excelente servicio de transporte público con rutas directas hacia el centro de la ciudad e integrados hacia el Metro Cable.&lt;br&gt;Precio: 160,000,000&lt;br&gt;MONOPOLIO INMOBILIARIO: (57) (4) 4442949 -3176611108 &lt;br&gt;LEIDY RUA</t>
  </si>
  <si>
    <t>0f86652a6e3a2a7e7b199b44</t>
  </si>
  <si>
    <t>Hernosa y amplia casa de ciento cincuenta metros para la venta en La Loma de Los Bernal - Medellín, séptimo piso, dos niveles, estrato cuatro en Unidad Cerrada. Estos cómodos e iluminados espacios nos ofrecen las comodidades de sala comedor, cuatro alcobaa, dos closets, un vestier, alcoba de servicio con su correspondiente baño, sala de estar, dos baños privados, uno de ellos con bañera, un  baño social, enchapados, cabinados en vidrio templado, mueble inferior, modernos acabados, cocina integral mixta con horno, barra americana, anaqueles inferiores y superiores, red de gas, patio, balcón que termina en una linda terraza, ventanal. Piso en porcelanato, pintura en excelente estado.&lt;br&gt;Garaje.&lt;br&gt;Juegos infantiles, salón social.&lt;br&gt;Descripción del sector&lt;br&gt;Hermoso sector residencial, rodeado de hermosas zonas verdes y senderos peatonales, cercano a la avenida 80, Mall La Gran Vía, Éxito, Mall La Mota, Centro Comercial Las Américas. Instituto San Carlos. Colegio San Carlos. Excelente servicio de transporte público hacia cualquier punto de la ciudad.&lt;br&gt;Precio: 415,000,000&lt;br&gt;MONOPOLIO INMOBILIARIO: (57) (4) 4442949 -3176611108 &lt;br&gt;LEIDY RUA</t>
  </si>
  <si>
    <t>5a88ea3603cecd2718f27dc1</t>
  </si>
  <si>
    <t>Cómoda y amplia casa de 147 mt, 3 piso, estrato 3, sector San Bernardo en Belén.  Estos agradables e iluminados espacios nos brindan las comodidades de sala y comedor independientes, tres alcobas, cuatro closets, sala de estar, mesannine, chimenea, un baño privado y un baño social, enchapados, cabinados en vidrio templado, mueble inferior, calentador de paso, cocina integral mixta, con barra americana, anaqueles inferiores y superiores, red de gas, patio, zona de ropas, balcón, ventanal y terraza. &lt;br&gt;Molduras, pisos en porcelanato y madera, pintura en buen estado y excelentes acabados.&lt;br&gt;Descripción del sector&lt;br&gt;Sector tradicional residencial, su estructura es tradicional, cercano a la carrera 76 con todo el comercio que esta ofrece, Parroquia San Bernardo, La Vaquita, D1, Colegio Pestazzoli, con fácil acceso a la Estación de Policía, Comfenalco Antioqueño, carrera 70, Aeroparque Juan Pablo II, Unidad Hospitalaria de Belén y hacia cualquier sector de la ciudad. Excelente servicio de transporte público.&lt;br&gt;Precio: 260,000,000&lt;br&gt;MONOPOLIO INMOBILIARIO: (57) (4) 4442949 -3176611108 &lt;br&gt;LEIDY RUA</t>
  </si>
  <si>
    <t>7d09943a73ff6d9b3fa2bb55</t>
  </si>
  <si>
    <t>Amplio apartamento en venta, con un área de 116 metros aproximadamente por confirmar sobre escrituras, en Belén Malibú, 5 piso, estrato 5 en edificio. En sus espacios encontramos zona social de sala comedor, tres alcobas, un vestier, alcoba de servicio, sala de estar, dos baños privados y un baño social enchapados y cabinados en vidrio templado, dos de ellos con mueble inferior, calentador de paso; funcional cocina integral mixta con extractor, barra americana, anaqueles inferiores y superiores, zona de ropas, balcón interno y ventanal. Pisos en mármol y madera, pintura en excelente estado.&lt;br&gt;Garaje y cuarto útil.&lt;br&gt;(NO INCLYE MOBILIARIO)&lt;br&gt;Descripción del sector&lt;br&gt;Sector residencial cercano al Parque Malibú, Hotel Casa Malibú, avenidas 33 y Bolivariana, Consulado de Venezuela, glorieta Bulerías, Universidad Pontificia Bolivariana, centro comercial Unicentro, excelentes vías de acceso y servicio de transporte público.&lt;br&gt;Precio: 319,000,000&lt;br&gt;MONOPOLIO INMOBILIARIO: (57) (4) 4442949 -3165215740 &lt;br&gt;JUAN ESTEBAN VELEZ</t>
  </si>
  <si>
    <t>ae46cf828b21bae5db60fb56</t>
  </si>
  <si>
    <t>Cálido apartamento en venta, con un área de 67 metros aproximadamente por confirmar sobre escrituras, en Boston, 1 piso, estrato 3 en edificio. En su iluminado interior encontramos zona social de sala comedor, dos alcobas con closet cada una, sala de estar, un baño privado y un baño social enchapados, cabinados en vidrio templado, muebles inferiores; funcional cocina integral mixta con horno, barra americana, anaqueles inferiores y superiores, red de gas, dos patios, zona de ropas y ventanal. Piso en cerámica, pintura en excelente estado.&lt;br&gt;Shut de basuras y ascensor.&lt;br&gt;Seguridad 24 horas, senderos peatonales, zonas verdes, juegos infantiles y cámaras de seguridad.&lt;br&gt;(NO INCLUYE MOBILIARIO) &lt;br&gt;Descripción del sector&lt;br&gt;Sector residencial cercano al Centro Médico Biológico CIMEBI, colegio María Auxiliadora, ADIDA, parroquia María Reina de los Ángeles, Defensa civil Colombia, Fundación Universitaria María Cano, con fácil acceso a la avenida Oriental, parque Bolívar, Catedral Metropolitana, Teatro Lido, Clínica Medellín, centro de la ciudad con todo el comercio que ofrece, excelente servicio de transporte público.&lt;br&gt;Precio: 150,000,000&lt;br&gt;MONOPOLIO INMOBILIARIO: (57) (4) 4442949 -3165215740 &lt;br&gt;JUAN ESTEBAN VELEZ</t>
  </si>
  <si>
    <t>39e63d76753be38832d9b200</t>
  </si>
  <si>
    <t>Grande apartamento en venta, con un área de 180 metros aproximadamente por confirmar sobre escrituras, en Campo Valdés, 3 piso, estrato 2 en edificio. Sus amplios espacios nos ofrecen zona social de sala comedor, seis alcobas, tres baños sociales enchapados; funcional cocina semi integral con anaqueles inferiores y superiores, red de gas, zona de ropas. Piso en cerámica, pintura en excelente estado.&lt;br&gt;(NO INCLUYE MOBILIARIO)&lt;br&gt;Descripción del sector&lt;br&gt;Sector residencial cercano a la Instituciones Educativas Campo Valdés y Hernán Toro Agudelo, Parroquia del Santo Sepulcro, Colegio María Reina del Carmelo, droguerías, supermercados, restaurantes, plaza de mercado, Parroquia El Calvario, fácil desplazamiento hacia las estaciones Universidad y Hospital del Metro, excelentes vías de acceso y servicio de transporte público, incluyendo el Metro Plus.&lt;br&gt;Precio: 206,000,000&lt;br&gt;MONOPOLIO INMOBILIARIO: (57) (4) 4442949 -3165215740 &lt;br&gt;JUAN ESTEBAN VELEZ</t>
  </si>
  <si>
    <t>0e11b5376970c164e9061874</t>
  </si>
  <si>
    <t>Iluminado apartamento en venta, con un área de 75 metros aproximadamente por confirmar sobre escrituras, en El Poblado Loma del Indio, piso 16, estrato 4 en Unidad Cerrada. Nos ofrece su interior zona social de sala y comedor independientes, tres alcobas, un closet, un vestier, un baño privado y un baño social enchapados, cabinados en vidrio templado, muebles inferiores; práctica cocina integral mixta con horno, extractor, barra americana anaqueles inferiores y superiores, red de gas, zona de ropas balcón y ventanal. Pisos en cerámica y madera laminada, pintura en excelente estado.&lt;br&gt;Parqueadero descubierto, shut de basuras y ascensor.&lt;br&gt;Seguridad 12 horas, senderos peatonales, zonas verdes, juegos infantiles, piscina adultos, piscina niños, sauna, turco, jacuzzi, gimnasio, salón social, canchas de fútbol, squash y golfito&lt;br&gt;(NO INCLUYE MOBILIARIO) &lt;br&gt;Descripción del sector&lt;br&gt;Sector residencial y tranquilo, ubicado en la Loma del Indio, a cinco minutos en auto del centro comercial San Diego, a 8 minutos de la estación del metro de Exposiciones; con varias vías de acceso: desde el sector de Buenos Aires en el Centro de Medellín, por la parte de abajo de las Palmas o por encima muy cerca al Seminario Mayor de Medellín; y desde las Palmas con todas las posibilidades de transporte al Oriente Antioqueño y Aeropuerto Internacional José María Córdoba. Con muy buen servicio de transporte público y de los integrados del Metro en la puerta de la unidad. Con fácil acceso a todos los servicios: comerciales, financieros, recreativos y educativos, sin pico y placa.&lt;br&gt;Precio: 340,000,000&lt;br&gt;MONOPOLIO INMOBILIARIO: (57) (4) 4442949 -3165215740 &lt;br&gt;JUAN ESTEBAN VELEZ</t>
  </si>
  <si>
    <t>e1ff844582bf7e1b18430ebd</t>
  </si>
  <si>
    <t>Amplio apartamento en venta, con un área de 175 metros aproximadamente por confirmar sobre escrituras, en El Poblado Lalinde, 7 piso, estrato 6 en edificio. Espacios con excelente distribución y lindos acabados, donde encontramos zona social de sala comedor, tres alcobas, dos closets, un vestier, alcoba de servicio, biblioteca, un baño privado y un baño social enchapados, cabinados en vidrio templado, muebles inferiores y calentador de paso; funcional cocina integral mixta con horno, extractor, anaqueles inferiores y superiores, red de gas, zona de ropas, balcón y ventanales. Piso en cerámica, pintura en perfecto estado.&lt;br&gt;Dos parqueaderos cubiertos lineales, cuarto útil, shut de basuras y ascensor.&lt;br&gt;Seguridad 24 horas, senderos peatonales, zonas verdes, juegos infantiles y cámaras de seguridad.&lt;br&gt;(NO INCLUYE MOBILIARIO)&lt;br&gt;Descripción del sector&lt;br&gt;Hermoso sector rodeado de grandes y arborizadas zonas verdes, cercano al Colegio de Música Canto Alegre, Hotel Park 10, avenida El Poblado, Estación de Policía, parque El Poblado, con fácil acceso a las avenidas Las Vegas y Regional, centro comercial Monterrey, Éxito Poblado, Notaría 20, Politécnico Jaime Isaza Cadavid, estación Poblado del Metro, excelente servicio de transporte público.&lt;br&gt;Precio: 560,000,000&lt;br&gt;MONOPOLIO INMOBILIARIO: (57) (4) 4442949 -3165215740 &lt;br&gt;JUAN ESTEBAN VELEZ</t>
  </si>
  <si>
    <t>a5bc75c4eb2d4f5dbc4c5a88</t>
  </si>
  <si>
    <t>Agradable apartamento en venta, con un área de 97 metros aproximadamente por confirmar sobre escrituras, en La América, 1 piso, estrato 4 en edificio. En su interior encontramos zona social de sala comedor, tres alcobas, cuatro closets, sala de estar, un baño privado y un baño social enchapados, cabinados en vidrio templado, uno de ellos con mueble inferior, calentador de paso; funcional cocina integral con extractor, barra americana, anaqueles inferiores y superiores, red de gas, dos patios, zona de ropas y ventanal. Piso en cerámica, pintura en excelente estado.&lt;br&gt;(NO INCLUYE MOBILIARIO)&lt;br&gt;Descripción del sector&lt;br&gt;Sector residencial cercano a la zona comercial de las avenidas San Juan y 80, cercano a la Escuela Rafael Uribe Uribe, Mall La Gran Esquina, Iglesia La América, Liceo Salazar y Herrera, fácil acceso al Éxito de Laureles, Consumo y Plaza de mercado de La América, excelente servicio de transporte público incluyendo integrados del Metro hacia la estación Santa Lucía.&lt;br&gt;Precio: 220,000,000&lt;br&gt;MONOPOLIO INMOBILIARIO: (57) (4) 4442949 -3165215740 &lt;br&gt;JUAN ESTEBAN VELEZ</t>
  </si>
  <si>
    <t>fa38accddae45985fb6c835c</t>
  </si>
  <si>
    <t>Amplio apartamento en venta, con un área de 105 metros aproximadamente por confirmar sobre escrituras, en Belén Loma de los Bernal, 8 piso, estrato 5 en Unidad Cerrada. Sus espacios nos ofrecen zona social de sala comedor, dos alcobas, un closet, un vestier, sala de estar, un baño privado con bañera y un baño social enchapados, cabinados en vidrio templado, muebles inferiores; funcional cocina integral mixta con extractor, anaqueles inferiores y superiores, red de gas, zona de ropas, balcón y ventanales. Pisos en cerámica y baldosa, pintura en excelente estado.&lt;br&gt;Dos parqueaderos cubiertos, dos cuartos útiles, shut de basuras y ascensor.&lt;br&gt;Seguridad 24 horas, senderos peatonales, zonas verdes, juegos infantiles, cámaras de seguridad, piscina adultos, sauna, turco y salón social.&lt;br&gt;(NO INCLUYE MOBILIARIO)&lt;br&gt;Descripción del sector&lt;br&gt;Hermoso sector residencial, rodeado de hermosas zonas verdes y senderos peatonales, cercano a la avenida 80, Mall La Gran Vía, Éxito, Mall La Mota, Centro Comercial Las Américas. Instituto San Carlos. Colegio San Carlos. Excelente servicio de transporte público hacia cualquier punto de la ciudad.&lt;br&gt;Precio: 350,000,000&lt;br&gt;MONOPOLIO INMOBILIARIO: (57) (4) 4442949 -3165215740 &lt;br&gt;JUAN ESTEBAN VELEZ</t>
  </si>
  <si>
    <t>a07d730551dc1ca8abdebc3f</t>
  </si>
  <si>
    <t>Este apartamento cuenta con un área total de 125m², en su interior encontramos: 4 alcobas todas con closet dos con baño y la principal con vestier y balcón, sala comedor, balcón social, cocina integral, zona de ropas, zona de star, cuarto de linos, parqueadero doble lineal, cuarto útil. &lt;br&gt;El apartamento tiene una excelente distribución, se hace ver muy amplio e iluminado. La urbanización cuenta con portería las 24 horas, zonas verdes, ascensor. &lt;br&gt;Es un  sector muy tranquilo y residencial. Esta cerca a colegios, supermercados, bancos, cuenta con excelentes rutas de transporte. Si deseas más información y agendar una cita te puedes comunicar al cel: 3152109659 macrobienes.</t>
  </si>
  <si>
    <t>45b66c0fe1d9dc1922c2711b</t>
  </si>
  <si>
    <t>hermoso y amplio apartamento 62 m 3 alcobas con clóset sala comedor muy amplia cocina integral 2 baños cabinados vista a la ciudad piso 12 parqueadero y cuarto útil informes al 316 539 5950 Clara Ramírez</t>
  </si>
  <si>
    <t>95d5aea00264097be6224c60</t>
  </si>
  <si>
    <t>692-3068 se vende cómoda casa en el sector de la américa excelente punto a una cuadra de la avenida san juan al frente de un super mercado D-1 primer piso con aire cuenta con 5 alcobas, 4 closet, sala, comedor, 3 baños, 1 patio, piso en baldosa, 1 sótano de unos 30 metros, el área de la casa es de 160 metros, con parqueadero privado, MAYOR INFORMACIÓN SEBASTIAN DIAZ 3223906943</t>
  </si>
  <si>
    <t>fa6f7620bfcaaeec03568eb4</t>
  </si>
  <si>
    <t>62 M2 distribuidos en 2 alcobas, 1 closet, 1 vestier, salón comedor, balcón, 2 baños cabinados en vidrio templado, cocina integral abierta, mesón en granito, piso en porcelanato en la zona social y madera laminada en las alcobas, zona de ropas, red de gas, parqueadero.&lt;br&gt;&lt;br&gt;Unidad cerrada con portería las 24 horas, circuito cerrado de tv, citofono, shut de basuras, ascensor, zonas verdes, juegos infantiles, gimnasio,salón social, piscina, sauna, turco, parqueaderos de visitantes.&lt;br&gt;&lt;br&gt;Ubicada cerca a todo, tiene buenas vías de acceso, sector tranquilo.</t>
  </si>
  <si>
    <t>4f54b15f633ac37d51006c4e</t>
  </si>
  <si>
    <t xml:space="preserve">apartamente con acabados de lujo, sector muy tranquilo  con alta valorizacion, excelente vista a la ciudad, rodeado de zona verde. 
unidad completa, el apto tiene parqueadero 
</t>
  </si>
  <si>
    <t>706f7401d520766f2a4e406a</t>
  </si>
  <si>
    <t xml:space="preserve">Área 57m2 piso 4 con ascensor, 3 alcobas, 2 baños, cocina integral, red de gas, sala comedor, balcón.
Unidad con portería 24 horas, parqueadero visitantes, ascensor intermedio, juegos infantiles, zonas verdes, piscin, gimnasio.
Ubicado cerca del Instituto Ferrini.
El área del inmueble está sujeta a verificación de escrituras.
</t>
  </si>
  <si>
    <t>b91d8c947a5b7f9b0940b4c7</t>
  </si>
  <si>
    <t xml:space="preserve">Venta Apartamento Sector Laureles, el edificio solo tiene 10 apartamentos.
Tiene 135 m2 distribuidos en 3 alcobas con closet, 2 baños, alcoba de servicio con baño, cocina integral independiente, zona de ropas Independiente, sala, comedor, balcón, patio, puerta blindada, parqueadero privado cubierto. 
Agenda tú cita. 
</t>
  </si>
  <si>
    <t>b9deb2e17fe5508268ea8b67</t>
  </si>
  <si>
    <t xml:space="preserve">Área 63m2, piso 10, 3 alcobas, 2 baños, sala comedor, cocina integral, red de gas, balcón, parqueadero.
Unidad con portería 24 horas, parqueadero visitantes, ascensor intermedio, juegos para niños, piscina, salón social, gimnasio
Ubicado cerca del Consumo de los Colores.
El área del inmueble está sujeta a verificación de escrituras.
</t>
  </si>
  <si>
    <t>0488dea106149548b5700b95</t>
  </si>
  <si>
    <t xml:space="preserve">Apartaestudio en venta sector Bombona. Área 32 metros,2 ambientes, balcón, Cocina integral, ascensor, portería 24 horas.
</t>
  </si>
  <si>
    <t>720840764b81e09158bed4dd</t>
  </si>
  <si>
    <t xml:space="preserve">Apartamento en Venta San Germán Medellin Zona 3 - Laureles 
sector Tierra Firme , apartamento con un área de 72 metros cuadrados, con sala comedor , cocina integral, dos alcobas, dos baños, parqueadero y cuarto útil, en construcción tradicional , parqueadero y cuarto util grande.
Unidad con portería las 24 horas, salón social, salón juegos, piscina adultos, piscina niños, gimnasio dotado, placa deportiva, 
sector con muy buena valorización 
</t>
  </si>
  <si>
    <t>bbbf806f3e27c925d902a6c9</t>
  </si>
  <si>
    <t xml:space="preserve">Venta Casa Unifamiliar, Urbanización Santa catalina PH, tercera Etapa  Piso 2
Con un area de 120 m2 construidos y un área libre de 20 M2, Ubicada en Robledo, sector residencial  y que se destaca por la tranquilidad y el fàcil acceso al Transporte Publico y cercania a Canchas deportivas, Instituciones educativas, Zonas verdes, supermercados, almacenes, etc.
Esta casa de 3 niveles cuenta con las siguiente comodidades:   En el segundo piso al ingresar encontramos sala y comedor indpendiente, cocina integral  en "C" hecha en roble, con anaqueles superores e Inforiores , Barra con su licorera y puertas;  una alcoba con su closet y un baño cabinado;   seguimos hacia el tercer piso en el que encontramos la habitaciòn principal con su closet, baño completo (con bañera) y balcon màs 2 habitaciones y un baño completo.   Continuando con nuestro recorrido llegmos al siguiente nivel de la propiedad en la que encontramos una terraza en la que tenemos un baño (mixto), la zona de ropas, cuarto util y un   barbiquue para disfrutar con los amigos y la familia que esta dispuesto en la mitad de la terraza cubiertos; y un espacio de 20M2 al aire libre con pasamano alrededor de la terraza y en el techo claraboyas.   Es una casa muy iluminada y aireada
Detalles de los acabados:  Paredes con terminados  en yeso  con delicados detalles, puertas y  anaqueles en roble, escleras con sus pasamanos, piso de la teraza en ceramica antideslizante y piso de la casa en ceramica; los lavamanos redondos en vidrio templado cristal y llaves casacada
En la parte exterior de la propiedad se encuentran zonas verdes y parqueadero comun  para propietarios y visitantes
</t>
  </si>
  <si>
    <t>f1114c8e1f821431a5214fcd</t>
  </si>
  <si>
    <t xml:space="preserve">apartamento con excelentes acabados, sector muy tranquilo cerca a todo.
el apto tiene parqueadero privado y cuarto util.
cerca a la iglesia emaus.
unidad completa 
</t>
  </si>
  <si>
    <t>966037ab9e8be569778f30f4</t>
  </si>
  <si>
    <t xml:space="preserve">Area 120 m2 , 4 alcobas, 3 baños, sala comedor, cocina integral, red de gas,  zona de ropas, 2 patios.PRIMER PISO 
Cerca a CC Los Molinos, La 80, rutas de transportes, iglesias, colegios.
</t>
  </si>
  <si>
    <t>eb0cf31f75b287d246011f07</t>
  </si>
  <si>
    <t xml:space="preserve">Sabiendo que te gusta disfrutar de los espacios amplios y cómodos, de una hermosa vista hacia el Valle de Aburrá y que no es fácil encontrar un apartamento así en Medellín, Vivárea lo hace posible otra vez. En la Loma de Bernal tenemos un apartamento para ti, de 83 mts2, con 3 habitaciones, 2 baños, cocina abierta, sala comedor y balcón. Parqueadero y cuarto útil. La unidad cuenta con piscina, gimnasio, salón social y juegos infantiles. Administración $ 228 mil. Precio: $ 285 millones. Para mayor información, visita nuestra página web www.vivarea.com.co o llámanos al 3137884474 Andrea Strauch – 3226458960 Lorena Strauch.
</t>
  </si>
  <si>
    <t>8545a59e0ae3e9eb3a33a556</t>
  </si>
  <si>
    <t>Se vende hermoso apartamento en Loma de los Bernal de 67m2 distribuidos en sala comedor con balcn, cocina integral, zona de ropas, 2 habitaciones con closet (habitacin principal con bao) pisos en porcelanato, excelentes acabados. parqueadero cubierto y cuarto til. La unidad cuenta con zonas comunes como dos ascensores por torre, lobby, gimnasio, jacuzzi, dos salones sociales, parqueadero de visitantes cubierto, portera 24H.</t>
  </si>
  <si>
    <t>041132b09585b01bafd5c231</t>
  </si>
  <si>
    <t>Vendo apartamento consta de tres habitaciones,dos baños, cocina integral,zona ropa,sala comedor,dos balcones,en unidad cerrada con portería 24 horas con piscina, gimnasio, salón social, BBQQ,zonas verdes, juegos infantiles y parqueadero de visitantes con fácil acceso al transporte público</t>
  </si>
  <si>
    <t>a22b2afed17f9efda439bc4e</t>
  </si>
  <si>
    <t xml:space="preserve">Disfrutar de una de las zonas más verdes de Medellín no es tan difícil, ya que Vivárea lo puede hacer posible, en el barrio Santa Mónica te ofrecemos una acogedora casa unifamiliar de 180 mts2, que cuenta con 4 habitaciones (la principal con baño y vestier), 3 baños, cocina integral, 2 salas, comedor y 3 patios (2 internos y 1 de ropas). Además tiene cuarto útil y de herramientas, terraza de 22 mts2 y parqueadero. Estrato 4. ¡Tienes la posibilidad de construir hasta 4 pisos! Valor: $450 Millones. Para mayor información, visita nuestra página web www.vivarea.com.co o llámanos al 3137884474 Andrea Strauch – 3226458960 Lorena Strauch.
</t>
  </si>
  <si>
    <t>a579bb57e702cc4a397cd6a1</t>
  </si>
  <si>
    <t>Cercano a: Estación de Policía y el Seminario. Facilidad de rutas de transporte.&lt;br&gt;&lt;br&gt;Tiene un área de 40 mts2 aproximadamente, ubicado en un piso 7 y consta de: 2 habitaciones con closet, 1 baño cabinado, cocina semi integral con red de gas, sala comedor y zona de ropas.&lt;br&gt;&lt;br&gt;La copropiedad cuenta con parqueaderos comunes, portería 24 horas, zona BBQ, zonas verdes y locales comercias. Facilidad de rutas de transporte, su ultima parada es justo en la portería de la urbanización.&lt;br&gt;&lt;br&gt;SEO&lt;br&gt;apartamento para la venta en Buenos Aires&lt;br&gt;vendo apartamento en Buenos Aires&lt;br&gt;se vende apartamento en Buenos Aires&lt;br&gt;venta apartamento en Buenos Aires&lt;br&gt;venta apartamento&lt;br&gt;se vende apartamento&lt;br&gt;vendo apartamento &lt;br&gt;&lt;br&gt;Para más información&lt;br&gt;Celular en Colombia: 310 504 7543 -310 275 68 11&lt;br&gt;Teléfono: 232 5986&lt;br&gt;Inmobiliaria ZAR S.A.S</t>
  </si>
  <si>
    <t>0af43441eab869fe11af76d6</t>
  </si>
  <si>
    <t>simon bolivar: apartamento, area 68 mts, 2 alcobas, servicio, 1 baño, sala comedor, cocina semintegral, red gas, estrato 5 , 2 closet, porteria 24 horas , parquedero, primer piso, adm 230, predial 250, para remodelar, precio 230 negociables..&lt;br&gt;Código 32.&lt;br&gt;Pfv recordar código, sector y precio</t>
  </si>
  <si>
    <t>2f28ec78ef75d7c90a0a3f39</t>
  </si>
  <si>
    <t>Se vende hermoso apartamento en Loma de los Bernal de 67m2 construidos distribuidos en sala-comedor con balcn, amplia cocina integral, zona de ropas, bar, 2 habitaciones con closet (habitacin principal con balcn y bao) y 1 bao social. 1 parqueadero privado y cuarto til. La unidad cuenta con portera 24H, 2 ascensores por torre, piscina, bao turco, cancha squash, saln social, asadero, gym y cancha de micro ftbol.</t>
  </si>
  <si>
    <t>9fc60830f54d43d44052f02b</t>
  </si>
  <si>
    <t>Venta de aparta-estudios  para estrenar de dos alcobas, dos baños, sala comedor, cocina integral, balcón, zona de ropas parqueadero y cuarto útil, de  265 millones para negociar y sin parqueadero ,  245. A una cuadra de la 80 Y a dos cuadras de  la  av Colombia. &lt;br&gt;ÇAndrea Gonzalez 3143196947</t>
  </si>
  <si>
    <t>ed8ea8b6719d445f7fc65a2a</t>
  </si>
  <si>
    <t>APARTAMENTO EN VENTA - SECTOR LA AURORA, ROBLEDO COD:-///15579&lt;br&gt;Confortable apartamento en venta, con un área de 49 metros aproximadamente por confirmar sobre escrituras, sector La Aurora en Robledo, piso 14, estrato 3 en Unidad Cerrada. Sus espacios nos ofrecen zona social de sala y comedor, dos alcobas, un closet, un baño social enchapado, con cortina; práctica cocineta, extractor, red de gas, zona de ropas, balcón y ventanal. Piso en cerámica, pintura en excelente estado.&lt;br&gt;Parqueadero común, shut de basuras y ascensor&lt;br&gt;Seguridad 24 horas, senderos peatonales, zonas verdes, juegos infantiles y salón social.&lt;br&gt;(NO INCLUYE MOBILIARIO)&lt;br&gt;Descripción del sector&lt;br&gt;Sector conformado de Unidas Residenciales alrededor de la Estación Aurora del Metro Cable, es como una ciudadela donde usted encuentra a su disposición colegios como el Liceo Santa Margarita y la Institución Educativa Ciudadela UVA que es un centro del deporte, recreación y cultura, cercano con fácil acceso al corregimiento San Cristóbal donde encontrará los servicios médicos y todo lo necesario para su abastecimiento si no lo encuentra en los diferentes locales comerciales que hay por toda la zona. Excelente servicio de transporte público hacia la ciudad incluyendo el Sistema Metro, y hacia el occidente de la ciudad por la vía del Túnel de Occidente.&lt;br&gt;Precio: 100,000,000&lt;br&gt;MONOPOLIO INMOBILIARIO: (57) (4) 4442949 -      3174358753 &lt;br&gt;EVA CASTELLANO&lt;br&gt; &lt;br&gt;La Aurora, Diagonal 99b # 69ad</t>
  </si>
  <si>
    <t>0b75c24f871ec91e6f382b4f</t>
  </si>
  <si>
    <t>APARTAMENTO EN VENTA - SECTOR LAURELES COD:-*/** 15922&lt;br&gt;Lindo apartamento en venta, con un área de 65 metros aproximadamente por confirmar sobre escrituras, sector Laureles, 3 piso, estrato 5 en edificio. Encontramos en su interior zona social de sala comedor, dos alcobas con closet cada una, biblioteca, un baño privado y un baño social enchapados, cabinados en vidrio templado, muebles auxiliares; funcional cocina integral mixta con horno, extractor, barra americana, anaqueles inferiores y superiores, red de gas, zona de ropas, balcón y ventanal. Pisos en cerámica y madera, pintura en excelente estado.&lt;br&gt;Parqueadero cubierto, curto útil y ascensor.&lt;br&gt;Seguridad 12 horas.&lt;br&gt;(NO INCLUYE MOBILIARIO)&lt;br&gt;Descripción del sector&lt;br&gt;Exclusivo sector residencial y comercial de la zona, cercano al Primer parque de Laureles, Óptima y EPS Saludcoop, avenidas Jardín y Nutibara, fácil acceso a la UPB, Segundo parque, Iglesias La Consolata y Santa Teresita, Estación de Policía, avenida San Juan, carrera 70, excelentes rutas de acceso y servicio de transporte público.&lt;br&gt;Precio: 330,000,000&lt;br&gt;MONOPOLIO INMOBILIARIO: (57) (4) 4442949 -      3215179938 &lt;br&gt;JEFFRY HERNANDEZ</t>
  </si>
  <si>
    <t>ca4848613374daaaee444f51</t>
  </si>
  <si>
    <t>692-3730 EN VENTA CÓMODO APARTAMENTO EN EL SECTOR DEL 20 DE JULIO EN SAN JAVIER, EL APTO CUENTA CON, 2 ALCOBAS, 1 CLOSET, COCINA INTEGRAL, RED DE GAS, 1 BAÑO CABINADO, PISO EN BALDOSA, ÁREA DE 45MT, ESTRATO 3,CUALQUIER INFORMACIÓN ADICIONAL AL 4440899 / CEL : 3187164064.....................</t>
  </si>
  <si>
    <t>0e9f806e5b0289ec9db14b40</t>
  </si>
  <si>
    <t>Apto segundo piso&lt;br&gt;Balcón&lt;br&gt;Un baño&lt;br&gt;Sala comedor&lt;br&gt;Dos alcobas&lt;br&gt;Cocina integral&lt;br&gt;Zona de ropas&lt;br&gt;50 mts&lt;br&gt;A dos cuadras del parque juanes&lt;br&gt;Se puede parquear moto&lt;br&gt;Calle ancha&lt;br&gt;Papeles al día&lt;br&gt;A un apto de 3 alcobas hasta 140 En un sector bueno, puede ser Florencia, Girardot etc&lt;br&gt;Código 01.&lt;br&gt;Pfv recordar código, sector y precio.</t>
  </si>
  <si>
    <t>9519b505436fc5c65e3cb788</t>
  </si>
  <si>
    <t>Aparta estudio en venta Florida Nueva Medellín. &lt;br&gt; &lt;br&gt;En venta aparta estudio de 42 mt amoblado en Florida Nueva, tiene 2 alcoba, 1 baño, salón comedor, ventanal, cocina integral, red de gas, piso en madera laminada, &lt;br&gt;Garaje y cuarto útil&lt;br&gt;Edificio con portería diurna de lunes a domingo, ascensor y shut de basuras.&lt;br&gt;&lt;br&gt;Cerca de la unidad deportiva Atanasio Girardot&lt;br&gt;&lt;br&gt;Administración: 185.000&lt;br&gt;Predial: 135.000/trimestre&lt;br&gt;Valor: 250 millones.&lt;br&gt;Se vende Amoblado, todo el mobiliario es para estrenar.&lt;br&gt;Código 32. Pfv recordar código, sector y precio.</t>
  </si>
  <si>
    <t>110d818d76dcac512d1b07c0</t>
  </si>
  <si>
    <t>Mattis inmobiliaria le presenta espectacular casa unifamiliar ubicada en Beln la Palma la cual cuenta con espacios donde podr disfrutar y descansar junto a su familia, en su primer nivel con sala, comedor, bao social, cocina, zona de ropas, garaje. En su segundo nivel con tres alcobas todas con closet y balcn. En el tercer nivel una alcoba amplia con su bao y con cocina integral. Todo esto en un solo lugar consta de facilidad de rutas de acceso y de transporte. Llmanos y con mucho gusto lo asesoramos.</t>
  </si>
  <si>
    <t>d6abb8e6a56f5b2f9372c8bc</t>
  </si>
  <si>
    <t>Se vende apartamento de 75 metros cuadrados ubicado en el mirador de los Bernal de la ciudad de Medellín; el inmueble consta de sala, comedor, tres habitaciones, balcón, dos baños y parqueadero; el valor de la propiedad es de 283.000.000; mayores informes llamar al (57) 316 522 2196</t>
  </si>
  <si>
    <t>2429f5a588e1fcb5d8438322</t>
  </si>
  <si>
    <t>Se  Vende apartamento en unidad cerrada, cuenta con cancha,salón social y zonas verdes con buenas rutas de trasnporte.</t>
  </si>
  <si>
    <t>895a72e8334bde97fcc84a76</t>
  </si>
  <si>
    <t>Se vende apartamento con muy buena área y ubicación con sala comedor, 3 alcobas, 3 baños, 3 closets, cocina integral con red de gas, 2 balcones, calentador, parqueadero doble de moto, citofono, piso en cerámica</t>
  </si>
  <si>
    <t>be573838c0fe121afd27d248</t>
  </si>
  <si>
    <t>622-5147 Apartamento en venta ubicado en El Poblado sector Transversal Inferior cerca al Mall Verona. Re modelado!!! Administración 614.000. Predial  889.000 trimestral. Se recibe inmueble bien ubicado hasta 300.000.000</t>
  </si>
  <si>
    <t>c0d2e3e28a2cd92be87b4054</t>
  </si>
  <si>
    <t>Cerca a: Avenida La 80, Éxito Robledo, Universidad de Antioquia Sede Robledo. &lt;br&gt;&lt;br&gt;Tiene un área de 67 mts2 aproximadamente, ubicado en un noveno piso y consta de: 3 habitaciones con closet, 2 baños cabinados en vidrio, sala comedor amplia, cocina integral con barra tipo americana y red de gas, zona de ropas, balcón con vista hacia zonas comunes de la unidad, piso en madera laminada y porcelanato, parqueadero y cuarto útil.&lt;br&gt;&lt;br&gt;La copropiedad cuenta con: Piscina de niños y adultos, zonas verdes, juegos infantiles, cancha deportiva, salón social, gimnasio, jacuzzi, turco, parqueaderos cubiertos y portería 24 horas. &lt;br&gt;&lt;br&gt;SEO &lt;br&gt;vendo apartamento en San German&lt;br&gt;vende apartamento en San German&lt;br&gt;compro apartamento en San German&lt;br&gt;vendo apartamento &lt;br&gt;vendo apartamento&lt;br&gt;compro apartamento&lt;br&gt;&lt;br&gt;Para más información&lt;br&gt;Celular en Colombia: 310 504 7543 - 310 275 68 11 &lt;br&gt;Teléfono: 232 5986&lt;br&gt;Inmobiliaria ZAR S.A.S</t>
  </si>
  <si>
    <t>08f0a3d9f8225a49db958729</t>
  </si>
  <si>
    <t>622-12204 Apartamento en venta ubicado en El Poblado sector Loma El Campestre. La propiedad se encuentra re modelada. Piso séptimo. No ruido. Hermosa vista. Administración 1.070.000. Comodidades sala, comedor, biblioteca, 3 alcobas con vestier y baño cada una, alcoba del servicio, baño social, 4 baños, pisos en mármol y madera, cocina integral cerrada, red de gas, zona de ropas, garaje doble paralelo, 2 cuartos útiles, 2 ascensores, zonas verdes, salón social, cancha de tenis, gimnasio, piscina, juegos infantiles, sauna, turco, sendero.</t>
  </si>
  <si>
    <t>34747453d57c0215ad3e444c</t>
  </si>
  <si>
    <t>COD 1457&lt;br&gt;COMODIDADES:&lt;br&gt;Nro Alcobas: 3, Closets: 2, Baños: 2, Sala Comedor, Cocina: Integral, Gas: Red, Garaje: 1, Piso: 14, Piso en porcelanato, Citófono, Balcón, Terraza, Hall, Vestier: 1, Parqueadero Visitantes, Cuarto Util, Zona de ropas, Area Construida: 80.&lt;br&gt;ZONAS COMUNES:&lt;br&gt;Juegos, Piscina, Sauna, Turco, Salon Social, Zonas Verdes, Ascensor, Parqueadero Visitantes, &lt;br&gt;DESCRIPCIÓN&lt;br&gt;Iluminado apartamento con excelentes acabados, en esta urbanización y este apartamento podrá estar rodeado de la naturaleza y alejado de el ruido de la ciudad, cerca al Mall santana y a la subestación de EPM.&lt;br&gt;Cualquier información adicional, no dude en comunicarse a INMOBILIARIA ANTIOQUIA Sas TEL: 444 55 26 - 312 672 9055 WhatsApp</t>
  </si>
  <si>
    <t>719fc86e0e1c52eb0aab5bca</t>
  </si>
  <si>
    <t>APARTAMENTO EN VENTA, EXCELENTE UBICACIÓN Y BUENOS ACABADOS.&lt;br&gt;Cuenta con:&lt;br&gt;&lt;br&gt;Área de 70 m2, piso 4, 3 alcobas, sala comedor, 2 baños, zona de ropas, ventanal, cocina sencilla, piso en vinilo, parqueadero descubierto. &lt;br&gt;&lt;br&gt;Unidad portería 24 horas, juegos infantiles, salón social, zonas verdes, shut de basuras, placa deportiva, parqueaderos visitantes, piscina, gimnasio.&lt;br&gt;&lt;br&gt;Cerca de centros comerciales, supermercados, colegios, universidades, fácil acceso a transporte público, cerca de  Asilo Santa Ana, Colegio de Calasanz.&lt;br&gt;&lt;br&gt;Código: V-0085 Rentar Bien Raíz&lt;br&gt;Contáctenos: teléfonos: (034) 539-7129, celular 304 101 9762 – 304 169 1863 whatsapp, administramos tus sueño.</t>
  </si>
  <si>
    <t>1ee5818719ea3229f6cddc31</t>
  </si>
  <si>
    <t>Se ofrece cómodo apartamento en obra gris con tres habitaciones, sala comedor, zona de ropas, baño. Ubicado en urbanización abierta con parqueadero común. Programa tu cita con nosotros!</t>
  </si>
  <si>
    <t>f2406fcaa3fe6e275dc1e599</t>
  </si>
  <si>
    <t>APARTAMENTO EN VENTA,  CON EXCELENTES ACABADOS Y BUENA UBICACIÓN.&lt;br&gt;Cuenta con: &lt;br&gt;&lt;br&gt;Área de 100 m2, piso 4 , 3 alcobas, 3 closet, vestier, sala, comedor, 3 baños cabinados, biblioteca, balcón, zona de ropas, ventanal, red de gas, calentador a gas, cocina integral, piso en cerámica, parqueadero.&lt;br&gt;&lt;br&gt;Unidad ascensor, y citófono.&lt;br&gt;&lt;br&gt;Cerca de centros comerciales, supermercados, colegios, universidades, fácil acceso a transporte público, cerca de terminal de buses Laureles.&lt;br&gt;&lt;br&gt;Código: V-0050 Rentar Bien Raíz&lt;br&gt;Contáctenos teléfono (034) 539-7129, celular 304 101 9762 – 304 169 1863 whatsapp, administramos tus sueños.</t>
  </si>
  <si>
    <t>cebdf85f7ad6b499ec26e7ea</t>
  </si>
  <si>
    <t>99b889058208aadb01af8dc9</t>
  </si>
  <si>
    <t>Apartamento en unidad residencial ubicada en Calasanz cerca al mediterráneo; cuenta con las siguientes características:&lt;br&gt;•73 m2&lt;br&gt;•Tres habitaciones&lt;br&gt;•Tres baños &lt;br&gt;•Cocina integral&lt;br&gt;•Clóset&lt;br&gt;•Red de gas&lt;br&gt;•Estrato 4&lt;br&gt;•Zona de ropas&lt;br&gt;•Pisos en cerámica&lt;br&gt;•Piso 3 sin ascensor&lt;br&gt;•Parqueadero común&lt;br&gt;•Administración: : 159.000&lt;br&gt;La unidad residencial cuenta con &lt;br&gt;•Juegos infantiles&lt;br&gt;•Cancha básquet&lt;br&gt;•Zonas comunes&lt;br&gt;•Zona deportiva&lt;br&gt;•Portería 24//7&lt;br&gt;•Zonas verdes&lt;br&gt;•Cámaras de seguridad&lt;br&gt;&lt;br&gt;Para mayor información contáctenos al 3002073631 o al 3013702976</t>
  </si>
  <si>
    <t>11aaccb02a9f6a38f4f8df0e</t>
  </si>
  <si>
    <t>8ab0a0f0a0afbf6165e75a04</t>
  </si>
  <si>
    <t>TE OFRECEMOS UN APARTAMENTO DUPLEX A LA VENTA.&lt;br&gt;Cuenta con: &lt;br&gt;&lt;br&gt;Área de 122 m2, piso 4, 2 niveles,  3 alcobas, 3 closet, vestier, barra americana, sala comedor, 2 baños cabinados, estar, biblioteca, balcón, zona de ropas, ventanal,  patio, red de gas, calentador a gas, cocina integral, piso en porcelanato, parqueadero, cuarto útil y citófono.&lt;br&gt;&lt;br&gt;Cerca de centros comerciales, supermercados, colegios, universidades, fácil acceso a transporte público, cerca de la Iglesia San Joaquin, y Makro San Joaquin.&lt;br&gt;&lt;br&gt;Código: R-1530 Rentar Bien Raíz&lt;br&gt;Contáctenos teléfono (034) 539-7129, celular 304 101 9762 – 304 169 1863 whatsapp, administramos tus sueños.</t>
  </si>
  <si>
    <t>5edd69fc92bb9f18f396d706</t>
  </si>
  <si>
    <t>Vendo casa primer piso ubicada en Aranjuez cerca a panadería marinillos; cuenta con las siguientes características:&lt;br&gt;•110 m2&lt;br&gt;•Tres habitaciones&lt;br&gt;•Un baño grande&lt;br&gt;•Un clóset &lt;br&gt;•Cocina integral&lt;br&gt;•Comedor&lt;br&gt;•Sala&lt;br&gt;•Pisos en cerámica&lt;br&gt;•Red de gas&lt;br&gt;•Estrato 3&lt;br&gt;•Zona de ropas&lt;br&gt;•Dos patios&lt;br&gt;•Predial: 54.000 trimestral&lt;br&gt;•La propiedad cuenta con posibilidad de negocio ya que está ubicada en la vía principal que es una zona ampliamente comercial.&lt;br&gt;Para mayor información contáctenos al 3002073631 o al 3013702976</t>
  </si>
  <si>
    <t>70de1c1a6e532725cfd2d15a</t>
  </si>
  <si>
    <t>CASA BIFAMILIAR EN VENTA - SECTOR ALTAVISTA, BELEN COD:-*/-* 15921&lt;br&gt;Tradicional casa bifamiliar en venta, con un área de 56 metros aproximadamente por confirmar sobre escrituras, sector Altavista parte baja en Belén, 2 piso, estrato 2. Encontramos en su interior zona social de sala comedor, tres alcobas, un baño social enchapado y cabinado en acrílico; práctica cocineta con alacena superior, red de gas, balcón y ventanal. Piso en baldosa, pintura en excelente estado.&lt;br&gt;(NO INCLUYE MOBILIARIO)&lt;br&gt;Descripción del sector&lt;br&gt;Sector residencial cercano a la Parroquia María Madre Admirable, Canchas Belén Zafra y Altavista parte baja, Institución Educativa Ramón Giraldo Ceballos, Consumo Belén, avenida 80, Notaría 19, fácil desplazamiento hacia el Centro Comercial Los Molinos, excelentes vías de acceso y servicio de transporte público.&lt;br&gt;Precio: 120,000,000&lt;br&gt;MONOPOLIO INMOBILIARIO: (57) (4) 4442949 -      3183596104  &lt;br&gt;ALEXANDRA GUTIERREZ&lt;br&gt; &lt;br&gt;Altavista, Calle 20 # 84a</t>
  </si>
  <si>
    <t>749917c7fb62e76cadcfa61c</t>
  </si>
  <si>
    <t>Edificio seven  apto 701, Calle 34-65c-35 conquistadores Cocina-sala comedor- cuarto de ropa 3 baños 3 habitaciones 18 metros de terraza y balcón 87 metros construidos,Parqueadero sencillo,Cuarto útil,Predial  586.000 trimestre, Administración  291.000 Estrato.  5A una cuadra del centro comercial Unicentro y  una cuadra de la avenida 33, Es solo el edificio  445.000.000 millones negociables</t>
  </si>
  <si>
    <t>88d900c9a463deea2f05a496</t>
  </si>
  <si>
    <t>622-12166 Sala comedor, estudio, 3 alcobas, 1 vestier, 2 clòset, 2 baño, cocina cerrada, mixta e integral, zona de ropa, balcòn, 1 nivel, cuarto ùtil, porterìa las 24 horas, parqueadero, servicios públicos, red gas, ascensor, piscina, juegos infantiles y piso en porcelanato.</t>
  </si>
  <si>
    <t>eb3dd8ac6819ae94eb65e2dc</t>
  </si>
  <si>
    <t>622-6405 Hermoso apartamento para la venta en el sector  conquistadores, esta ubicado en una exclusiva y estratégica zona  con excelentes rutas de acceso,  linda vista torre de 9 pisos con 16 apartamentos.</t>
  </si>
  <si>
    <t>566da79de1ac3bec6d35ed50</t>
  </si>
  <si>
    <t>622-6737 Apartamento Duplex con excelentes rutas de acceso cerca a mall comercial iglesia y supermercados</t>
  </si>
  <si>
    <t>8ab1d37c720724a7a7be9761</t>
  </si>
  <si>
    <t>90 M2 distribuidos en 3 alcobas, 3 closet, salón comedor, star, balcón, 2 baños cabinados en vidrio templado, cocina integral abierta, mesón en mármol, piso en porcelanato, zona de ropas, red de gas.&lt;br&gt;&lt;br&gt;Ubicado en sector tranquilo, buenas vías de acceso.&lt;br&gt;&lt;br&gt;Ideas &amp;amp; Bienes Soluciones Inmobiliarias.</t>
  </si>
  <si>
    <t>83107c6f99809944f65e494c</t>
  </si>
  <si>
    <t>397-1600 Se vende casa 4to piso en la Castellana cuenta con:&lt;br&gt;&lt;br&gt;- Sala comedor.&lt;br&gt;- 3 Alcobas con puerta.&lt;br&gt;- Cuarta útil.&lt;br&gt;- 2 Closet.&lt;br&gt;- Zona de ropa.&lt;br&gt;- 2 Baños cabinados.&lt;br&gt;- Cocina integral.&lt;br&gt;- Red de gas.&lt;br&gt;- Garaje.&lt;br&gt;- Balcón.&lt;br&gt;- Piso en ceramica.&lt;br&gt;- Agua caliente.&lt;br&gt;&lt;br&gt;Si desea mas información sobre el inmueble y sus requisitos, puede comunicarse al 5166060 ó 4481660 opc 5.</t>
  </si>
  <si>
    <t>875badd6c6ee35005dee2090</t>
  </si>
  <si>
    <t>Apartamento de 58 m2&lt;br&gt;&lt;br&gt;Cuenta con 3 alcobas, 2 baños sala comedor, cocina integral balcón. unidad cerrada con portería 24 horas. sector muy tranquilo con facilidad de transporte publico.</t>
  </si>
  <si>
    <t>3f07a6c6e0adb2d2b6466288</t>
  </si>
  <si>
    <t>87 m2 Distribuidos en 3 Habitaciones con closet, 3 baños cabinados en vidrio templado, salón comedor con balcón, cuarto de ropas, cocina abierta con mesón en cuartzon,red gas y calentador de paso, Parqueadero y cuarto útil.&lt;br&gt;&lt;br&gt;Edificio con Vigilancia, circuito cerrado de tv, parqueadero de visitantes, ascensor.&lt;br&gt;&lt;br&gt;Excelente sector, transporte publico y cercano al centro comercial Unicentro y a una cuadra de la avenida 33.&lt;br&gt;&lt;br&gt;Inmobiliaria AL SUR S.A.S</t>
  </si>
  <si>
    <t>4a7886a28e1981bfb144c45e</t>
  </si>
  <si>
    <t>82.88 M2 distribuidos en 3 alcobas, 3 closet, salón comedor, balcón, 2 baños cabinados en vidrio templado, cocina integral abierta, mesón en acero inoxidable, piso en cerámica, zona de ropas, patio, red de gas, parqueadero privado.&lt;br&gt;&lt;br&gt;El edificio cuenta con citofono, circuito cerrado de tv.&lt;br&gt;&lt;br&gt;Ubicado en sector tranquilo, cerca al parque de la Floresta.</t>
  </si>
  <si>
    <t>91073762e9d5601bd834de01</t>
  </si>
  <si>
    <t>apartamento con excelente vista.3 habitaciones 2 baños.unidad cerrada.cel 3022273478</t>
  </si>
  <si>
    <t>bfeb35c6722d60f8ec938dcb</t>
  </si>
  <si>
    <t>622-11421 Apartamento  en Venta Sector Laureles.</t>
  </si>
  <si>
    <t>a2251fb010f6a44758547053</t>
  </si>
  <si>
    <t>Área: 60 M2 (por confirmar en escritura)&lt;br&gt;Estrato :3&lt;br&gt;Alcobas :3&lt;br&gt;Sala, barra americana, cocina integral, 2 closet, red de gas, cerámica, balcón.&lt;br&gt;&lt;br&gt;Hacemos clientes no negocios &lt;br&gt;&lt;br&gt;Whatsapp: 57 3016245958 : Fijo: 5898149</t>
  </si>
  <si>
    <t>23aa5e72f11a83111fc54a35</t>
  </si>
  <si>
    <t>Casa lote en Los Alpes, habitable, para construir futuro. sala comedor, dos baos, cocina integral, tres alcobas, patio, garaje interno. Propiedad de mucho futuro, a media cuadra de la universidad de Medelln y a una cuadra de la estacin del metro plus UdeM, cerca al C.C Los Molinos y a la 30</t>
  </si>
  <si>
    <t>d94b471d880f58d944f6be09</t>
  </si>
  <si>
    <t>LAURELES . NOGAL. Estrato 5. Atea 67.25 mts. 2 alc. 2 baños. Park doble lineal. C&lt;br&gt;Util. 3 años de constr. Balcón. 6o.piso. ascensor.&lt;br&gt;Código 32. Pfv recordar código, sector y precio</t>
  </si>
  <si>
    <t>df491a746c2177eba1a6a786</t>
  </si>
  <si>
    <t>area 88 mts, 3 alcobas, 2 baños, sala comedor, cocina integral, balcon, ascensor, parquedero, gimnasio, piscina, juegos infantiles, lago de pezca, precio 420 negociables.&lt;br&gt;Código 32.Pfv recordar código, sector y precio</t>
  </si>
  <si>
    <t>8d22338d2754d380c4f42b6a</t>
  </si>
  <si>
    <t>COD: 1462&lt;br&gt;COMODIDADES:&lt;br&gt;Nro Alcobas: 3 / Closets: 2 / Baños: 2 / Sala Comedor / Cocina: Integral / Gas: Red / Piso: 4 / Piso en cerámica / Area Construida: 82.&lt;br&gt;DESCRIPCIÓN&lt;br&gt;Apartamento en prado centro, cerca al instituto Jose celestino mutis, a la avenida ecuador, excelente espacios e Iluminación.&lt;br&gt;Cualquier información adicional, no dude en comunicarse a INMOBILIARIA ANTIOQUIA Sas TEL: 444 55 26 - 312 672 9055 WhatsApp.</t>
  </si>
  <si>
    <t>4ae78af64e0a493fb7cf4461</t>
  </si>
  <si>
    <t>Apartamento en Laureles - Santa Teresita, tres habitaciones con closet y tres baos, habitacin servicio con bao, sala comedor independientes, terraza, cocina integral, red, calentador, patio interno, zona de ropas, parqueadero doble lineal y til, portera diurna doce horas, hasta las ocho pm. Predial de 600 trimestral. Corazn de Laureles, desarrollo residencial, cerca a la iglesia, UPB, zona de alta valorizacin.</t>
  </si>
  <si>
    <t>c473f2bd0147baafc1e97059</t>
  </si>
  <si>
    <t>Apartamento en venta Calasanz Medellin &lt;br&gt; &lt;br&gt;En venta apartamento de 77 mt 3 alcobas, 2 baños, salon comedor, closet en c/u de las alcobas, parqueadero y cuarto util.&lt;br&gt;&lt;br&gt;Valor: 295.000.000&lt;br&gt;Portería 24 horas&lt;br&gt;Piso 23.&lt;br&gt;Código 32. Pfv recordar código, sector y precio.</t>
  </si>
  <si>
    <t>80654d37c299df342ab8688e</t>
  </si>
  <si>
    <t>622-8887 Sala comedor, 3 alcobas, 1 vestier, 2 closet, 3 baños, cocina cerrada integral mixta, zona de ropas, portería 24 horas, servicios públicos, red de gas, ascensor, piso en mármol</t>
  </si>
  <si>
    <t>519f3e308e5e889805614038</t>
  </si>
  <si>
    <t>622-9490 Sala, comedor, 3 alcobas mas la del servicio, 1 vestier, 3 closet, 2 baños mas el del servicio, cocina integral, zona de ropas, 2 balcón, 1 niveles, cuarto útil, portería es 24 horas, parqueadero doble lineal, servicios públicos, zonas verdes, salón social, red de gas, ascensor, canchas, piscina, juegos infantiles, sauna, turco, piso en porcelanato</t>
  </si>
  <si>
    <t>f1cf407343d4653fb7b8e32c</t>
  </si>
  <si>
    <t>622-9362 Sala comedor, sala biblioteca, 4 alcobas, 5 closet, 4 baños, cocina integral, zona de ropas, estar alcobas, balcón, 3 niveles, patio, cuarto útil, parqueadero sencillo, red de gas, piso en cerámica</t>
  </si>
  <si>
    <t>bd45938ef30233b6207c36e0</t>
  </si>
  <si>
    <t>622-10919 Casa en venta sector campo valdes.</t>
  </si>
  <si>
    <t>e7df5bbacfe56bdedda00357</t>
  </si>
  <si>
    <t>622-9288 Casa en venta ubicada en El Poblado sector Loma El Tesoro.&lt;br&gt;&lt;br&gt;Administración 516.000.&lt;br&gt;&lt;br&gt;Predial 1.100.000.&lt;br&gt;&lt;br&gt;25 años de construida.&lt;br&gt;&lt;br&gt;Cerca al Mall del Este, Parque Comercial El Tesoro con fácil acceso por la Transversal Superior.</t>
  </si>
  <si>
    <t>74a01313f777e52e131580b5</t>
  </si>
  <si>
    <t>CASA UNIFAMILIAR EN VENTA - SECTOR LA MOTO, BELEN COD:-*/15976&lt;br&gt;Cómoda casa unifamiliar en venta, con un área de 97 metros aproximadamente por confirmar sobre escrituras, sector La Mota en Belén, 4 piso, estrato 4 en Unidad Cerrada. Su interior nos ofrece zona social de sala y comedor, cuatro alcobas, cuatro closets, un vestier, alcoba de servicio con su correspondiente baño sencillo, dos baños privados y un baño social enchapados y cabinados, calentador de paso; funcional cocina integral mixta con horno, anaqueles inferiores y superiores, red de gas, patio, balcón y ventanal. Pisos en cerámica y porcelanato, pintura en excelente estado.&lt;br&gt;Parqueadero cubierto.&lt;br&gt;Seguridad 24 horas, zonas verdes, juegos infantiles, cámaras de seguridad, piscina adultos, piscina niños, salón social, kiosco y cancha de fútbol.&lt;br&gt;(NO INCLUYE MOBILIARIO)&lt;br&gt;Descripción del sector&lt;br&gt;Sector residencial cercano a la Institución Educativa Alcaldía de Medellín, Iglesia San Bartolomé, Unidad deportiva y Ludoteca Belén Rincón, Centro Comercial La Mota, Clínica Las Américas, Campo de golf El Rodeo, Campos de Paz, Mall y Éxito La Gran Vía, excelentes vías de acceso y servicio de transporte público.&lt;br&gt;Precio: 350,000,000&lt;br&gt;MONOPOLIO INMOBILIARIO: (57) (4) 4442949 -      3176611108 &lt;br&gt;MANUELA OSSA&lt;br&gt; &lt;br&gt;Belen, Calle 2b # 75d</t>
  </si>
  <si>
    <t>334ef17d8fa13fe80bbdc985</t>
  </si>
  <si>
    <t>622-9738 Apartamento en venta sector san benito.</t>
  </si>
  <si>
    <t>c72707b5f4a84a6ca5ef54fc</t>
  </si>
  <si>
    <t>COD 1474&lt;br&gt;COMODIDADES:&lt;br&gt;Nro Alcobas: 5 / Closets: 4 / Baños: 3 / Sala y Comedor / Cocina: Integral / Gas: Red / Garaje: 1 / Piso: 1 / Piso en retal de marmol / Area Construida: 132&lt;br&gt;DESCRIPCIÓN&lt;br&gt;Amplia casa ubicada en la zona norte de la ciudad, cerca a Zenu, al sena, a la autopista norte, a la escuela de policía, cerca a la estación del metro Acevedo.&lt;br&gt;Cualquier información adicional, no dude en comunicarse a INMOBILIARIA ANTIOQUIA Sas TEL: 444 55 26 - 312 672 9055 WhatsApp.</t>
  </si>
  <si>
    <t>51d693393e5a932cccaf9a05</t>
  </si>
  <si>
    <t>Vendo casa segundo piso en propiedad horizontal SIN GARAJE en America Niza, 5 alcobas, 3 baños, 2 patios, sala muy amplia, comedor, cocina integral con red de gas, balcón, piso cerámica, excelente iluminacion, sector residencial, muy cerca a la Iglesia de la América, al Colegio de la Presentacion, a 3 cuadras de San Juan y a toda la zona Comercial, 150 Mtrs, Predial 250 PEDIDO 350 y escuchan poquito.  VENTA DE CONTADO..&lt;br&gt;Código 32.&lt;br&gt;Pfv recordar código, sector y precio.</t>
  </si>
  <si>
    <t>d9efbd09dbd6da8c797f9d8a</t>
  </si>
  <si>
    <t>Casa unifamiliar en venta Laureles - Medellín &lt;br&gt; &lt;br&gt;Casa unifamiliar con aire en venta en Laureles&lt;br&gt;De lote tiene 235 mt (10x23.5) y construidos en total son 527 mt, de los cuales habitables son 464 mt y 63 mt de área libre (Datos aproximados) y una mansarda de 20 mt&lt;br&gt;Tiene 6 alcobas más alcoba del servicio, 7 baños, 2 salas y comedor, balcón interno y balcón al exterior, baño turco, garaje en línea para 4 vehículos.&lt;br&gt;Valor: 1.200 millones&lt;br&gt;Predial: 1.035.000/trimestre&lt;br&gt;Avalúo catastral: 369.000.000.&lt;br&gt;Código 32.&lt;br&gt;Pfv recordar código, sector y precio</t>
  </si>
  <si>
    <t>230882e563f2e1faf2156216</t>
  </si>
  <si>
    <t>622-11192 Casa en Venta sector Simón Bolívar.</t>
  </si>
  <si>
    <t>1017235f10c3b05a97ba94b4</t>
  </si>
  <si>
    <t>Casa para constructora de de 21 de frente x 23 de fondo.&lt;br&gt;Código 32.&lt;br&gt;Pfv recordar código, sector y precio.</t>
  </si>
  <si>
    <t>d2ab25a95f9e6c7faadbe278</t>
  </si>
  <si>
    <t>COD.AP0455-392, Se vende apartamento barrio boston, 2 alcobas, 2 baos, 56m2, nivell 5. impuesto predial 164.000 trimestral y 155.600 administracion</t>
  </si>
  <si>
    <t>c3a01e6d4f6eda4f7653a783</t>
  </si>
  <si>
    <t>89 METROS &lt;br&gt;2 ALCOBAS MAS ESTUDIO O TERCERA ALCOBA &lt;br&gt;1 AÑO DE ANTIGÜEDAD&lt;br&gt;FULL ACABADOS PERSONALIZADOS&lt;br&gt;PARQUEADERO SENCILLO Y CUARTO UTIL&lt;br&gt;BALCON GRANDE &lt;br&gt;ESPECTACULAR VISTA A PISCINA&lt;br&gt;ZONA DE ROPAS INDEPENDIENTE&lt;br&gt;PRECIO 395 MILLONES.&lt;br&gt;INFORMES&lt;br&gt;3053218245&lt;br&gt;PAULA CALLEJAS</t>
  </si>
  <si>
    <t>5ae5933e6958ae6803af1fdc</t>
  </si>
  <si>
    <t>apartamento en el barrio Cristóbal, la América, tercer piso , tiene un área de 160 metros cuadrados, 80 habitables y los otros en terraza.Sala Comedor2 baños cabinados Cocina integral con red de gas 3 alcobas Zona de ropas con armario y cajones270 millones negociables.  Estrato 3.  Apto 301.</t>
  </si>
  <si>
    <t>d5ed7f0c67344be6e306645a</t>
  </si>
  <si>
    <t>Moderno apartamento en venta, con un área de 114 metros aproximadamente por confirmar sobre escrituras, en El Poblado Castropol, 7 piso, estrato 5 en Unidad Cerrada. En los ventilados e iluminados espacios de este inmueble, encontramos zona social de sala comedor, sala de estar, tres alcobas, dos closets, un vestier, un baño privado y un baño social, enchapados, cabinados en vidrio templado, muebles inferiores y calentador de paso; funcional cocina integral con horno, extractor, barra americana, anaqueles inferiores y superiores, red de gas, zona de ropas, balcón y ventanales. Pisos en porcelanato, pintura en excelente estado.&lt;br&gt;Dos parqueaderos cubiertos, cuarto útil, shut de basuras, ascensor.&lt;br&gt;Seguridad 24 horas, senderos peatonales, zonas verdes, juegos infantiles, cámaras de seguridad, piscina adultos, piscina niños, duchas, sauna, turco, jacuzzi, gimnasio, salón social, BBQ, canchas de fútbol, baloncesto, squash y golfito.&lt;br&gt;(NO INCLUYE MOBILIARIO)&lt;br&gt;Descripción del sector&lt;br&gt;Sector residencial tranquilo y seguro con un agradable ambiente campestre y silencioso especial para el descanso, cercano a Tele Vid, Mall Palma Grande, Eventos y Turismo San Agustín, Centro Médico Integral, con fácil acceso a las avenidas Las Palmas, El Poblado, Las Vegas, Autopista Regional, estación Industriales del Metro, excelentes vías de acceso y servicio de transporte público.&lt;br&gt;Precio: 550,000,000&lt;br&gt;MONOPOLIO INMOBILIARIO: (57) (4) 4442949 - 3174401459&lt;br&gt;JORGE VELASQUEZ QUINTERO</t>
  </si>
  <si>
    <t>869c5a4e0beaecccd9dcd19a</t>
  </si>
  <si>
    <t>Agradable apartamento en venta, con un área de 80 metros aproximadamente por confirmar sobre escrituras, en Belén La Mota, 3 piso, estrato 3 en Unidad Cerrada. En su interior encontramos zona social de sala comedor, tres alcobas con closet cada una, un baño privado y un baño social enchapados y cabinados, calentador de paso; funcional cocina semi integral mixta con horno, anaqueles inferiores y superiores, red de gas, balcón y ventanal. Piso en porcelanato, pintura en excelente estado.&lt;br&gt;Parqueadero cubierto.&lt;br&gt;Seguridad 24 horas, juegos infantiles, piscina adultos, piscina niños y gimnasio.&lt;br&gt;(NO INCLUYE MOBILIARIO)&lt;br&gt;Descripción del sector&lt;br&gt;Sector residencial tranquilo y seguro, cercano a la Unidad Deportiva Belén Rincón, Club de Golf El Rodeo, Campos de Paz, Batallón de Infantería Pedro Justo Berrío, avenida 80, Mall La Mota, Malla La Gran Vía, Mall y Clínica Las Américas, fácil acceso al centro comercial Rodeo Plaza, Instituto San Carlos, Colegio La Inmaculada, Clínica Saludcoop, avenidas Guayabal, Regional y las Vegas, estación Aguacatala, excelente servicio de transporte público hacia cualquier punto de la ciudad.&lt;br&gt;Precio: 240,000,000&lt;br&gt;MONOPOLIO INMOBILIARIO: (57) (4) 4442949 - 3174401459&lt;br&gt;JORGE VELASQUEZ QUINTERO</t>
  </si>
  <si>
    <t>95ff5a8b7f2d7b14c2e22838</t>
  </si>
  <si>
    <t>VENDO AVIVA 98 METROS CON 4 PARQUEADEROS &lt;br&gt; &lt;br&gt;AVIVA APARTAMENTO DE 98 M&lt;br&gt;&lt;br&gt;Alcobas: 3 con closet &lt;br&gt;Estudio o cuarta alcoba&lt;br&gt;Baños: 2 &lt;br&gt;Salón comedor&lt;br&gt;Cocina integral&lt;br&gt;Zona de ropas&lt;br&gt;Balcón &lt;br&gt;Parqueaderos 4&lt;br&gt;Cuarto útil&lt;br&gt;&lt;br&gt;Unidad con excelentes vías de acceso y buenas rutas de transporte público, rodeado de zonas verdes, parques y cerca a supermercados, plazas comerciales y centros educativos. &lt;br&gt;&lt;br&gt;CLUB PRIVADO&lt;br&gt;Dotado con 3 piscinas climatizadas, gimnasio completo, canchas de squash, spa, turco, sauna, baños romanos, restaurante, minimercado, canchas de tenis, billar, mesas de pin pon, play ground, juegos infantiles, canchas de futbol, voleibol, basquetball, pista de skate&lt;br&gt;&lt;br&gt;PAULA CALLEJAS&lt;br&gt;3053218245&lt;br&gt;3052655330</t>
  </si>
  <si>
    <t>2753a49d838cddc6b331f52a</t>
  </si>
  <si>
    <t>En manrique central dos  aptos de 49 mtrs cada uno,segundo y tercer piso, en una sola matrícula ..de 2 alcobas ,1 baño y cocina integral.y sala comedor ..para estrenar...manrrique central diagonal al colegio  de las nieves y sede del Sena...vía ppal..valor, en 135 millones los dos</t>
  </si>
  <si>
    <t>d3225189cbe93c36f45d4499</t>
  </si>
  <si>
    <t>AREA CONSTRUIDA 190 METROS &lt;br&gt;AREA DEL LOTE 95 METROS &lt;br&gt;CASA COMPLETAMENTE NUEVA , 2 NIVELES MAS AIRE PARA CONSTRUIR HASTA 2 PISOS MAS.&lt;br&gt;4 ALCOBAS FAMILIARES &lt;br&gt;3 BAÑOS &lt;br&gt;2 PATIOS &lt;br&gt;GARAGE ELECTRONICO&lt;br&gt;SALA Y COMEDOR INDEPENDIENTES&lt;br&gt;COCINA EN ISLA&lt;br&gt;INFORMES&lt;br&gt;PAULA CALLEJAS&lt;br&gt;3053218245</t>
  </si>
  <si>
    <t>77cb5b74b327dd4870a52ac2</t>
  </si>
  <si>
    <t>Apto 2 Piso, barrio la América , 3 alcobas, la principal con baño y vestier, 1 baño social, zona de ropas independiente, sala comedor amplia, cocina integral grande con barra, piso en cerámica, 1 balcón, habitaciones, buena ventilación e iluminación, excelentes acabados, bien ubicado, a dos cuadras de la iglesia de la América y 1 cuadra del Liceo Salazar y Herrera, cerca a Centro Comercial Viva Laureles, Estación de Gasolina, Mall Comercial, sistema de cámaras.</t>
  </si>
  <si>
    <t>b43ae0640802a77f72a7918c</t>
  </si>
  <si>
    <t xml:space="preserve">
   Venta Apartamento Laureles, Medellín 
   128 M2, 2 alcobas, 2 closets, sala, comedor, balcón, estudio, star, 2 baños cabinados en vidrio templado, cocina integral abierta, mesón en granito, piso en mármol, zona de ropas, patio terraza, red de gas, parqueadero lineal para 2 vehículos, cuarto útil.
   Edificio cuenta con portería 12 horas diurna (Concerje), circuito cerrado de tv, citofono, shut de basuras, ascensor.
   Fácil acceso a transporte público, ubicado cerca de  supermercados,   establecimientos comerciales, parques, colegios, universidades (Pontificia Bolivariana), sector residencial.
   Proser Inmobiliaria
</t>
  </si>
  <si>
    <t>baff3c20474e8ac1fe9d9d43</t>
  </si>
  <si>
    <t>En venta hermoso Apartamento bien ubicado en el centro, cerca de la clnica Soma, tiene un rea de 175 m2 distribuidos en: 4 habitaciones, 1 bao espacio para colocar otro bao,cocina semiintegral, 4 balcones, es muy ventilado e iluminados, tiene bonita vista de la ciudad, es un septimo piso con ascensor, piso en madera laminada,grandes espacios,Administracin:$128.000, precio: $450.000.000 Negociables .Whatsapp/telfono: +573182812296 +573167764819 http://</t>
  </si>
  <si>
    <t>a811b85114045553d20e32e3</t>
  </si>
  <si>
    <t>En venta Hermoso apartamento primer piso, en Santa Luca, cerca a la estacin,muy buenas rutas de transporte, muy comercial, cuenta con un rea de 48 m2 distribuidos en:2 habitaciones con closet, 2 baos cabinados, sala-Comedor, cocina integral y parqueadero sencillo, es muy ventilado e iluminado,No paga Administracin,Precio:$190.000.000.Telfono Colombia/whatsapp +573182812296 / +573167764819 US phone: +1  44 http://</t>
  </si>
  <si>
    <t>9e0894b34fc7806c5b12412b</t>
  </si>
  <si>
    <t>Venta de apartamento en buenas condiciones. Tiene un área de 44 metros cuadrados aproximadamente. Características electricidad monofásica, puerta peatonal, piso en baldosa.Comodidades 1 baño, red de gas, parqueadero de visitantes, 2 habitaciones, sala comedor. Valor de venta 60.000.000 de pesos. Para mayor información comunicarse a las líneas  4446840 o a nuestra página web www.coltebienes.com</t>
  </si>
  <si>
    <t>669893911f2800b72474dd25</t>
  </si>
  <si>
    <t xml:space="preserve">Venta de casa en buenas  condiciones.  Dispone de  un  área  de 164 metros cuadrados aproximadamente, estrato 3.
Características: electricidad monofásica; tipo puerta peatonal; piso baldosa.
Comodidades: 5 habitaciones; 2 patios; baño; 2 patios.
Valor venta: 230.000.000 pesos.
Para mayor información comunicarse a las líneas  4446840 o a nuestra página web: www.coltebienes.com
</t>
  </si>
  <si>
    <t>fdcdb165844bb58ab533fd84</t>
  </si>
  <si>
    <t>Excelente propiedad en sector exclusivo de La Calera, con amplia terraza de 90m2, 45m2 cubiertos y 45m2 descubiertos. Con piscina, gimnasio, juegos de niños, y zonas verdes.
APA4351</t>
  </si>
  <si>
    <t>6aa812febc3e45eaacc5f1ce</t>
  </si>
  <si>
    <t>Apartamento ubicado en el sector de Belén cerca a la Loma de los Bernal y al colegio Padre Manyanet, con buenas rutas de transporte público. Espacios distribuidos en tres alcobas una de estas con baño privado, baño social, salón comedor, zona de ropas, balcón y parqueadero privado, zonas comunes completas.
Código Abad Faciolince APA cinco, nueve,cinco, tres.</t>
  </si>
  <si>
    <t>e06a71697e3af840bfbb93c7</t>
  </si>
  <si>
    <t xml:space="preserve">Apartamento en sector tranquilo cerca a colegios, iglesias, supermercados y restaurantes, unidad completa con piscina , juegos para niños, gimnasio, sauna, turco ideal para vivir en familia 
Distribuidos en salón comedor, tres alcobas,  dos baños, balcón con vista a la unidad, parqueadero sencillo y cuarto útil. Código Abad Faciolince APA5483
</t>
  </si>
  <si>
    <t>d259bb3b0e3bc5a09530f097</t>
  </si>
  <si>
    <t>Camino del Parque hace parte del desarrollo del nuevo sector Ciudad del Parque, un excelente sector residencial, donde estarás rodeado de senderos y parques para disfrutar al aire libre, además cuenta con servicios principales a la mano como el supermercado Euro. Para acceder al proyecto contarás con varias vías de acceso. Es una unidad cerrada con dos torres de apartamentos, con dos ascensores y ocho apartamentos por piso. Cuenta además con una torre independiente de parqueaderos. Código Abad Faciolince APA cinco, nueve, ocho, siete.</t>
  </si>
  <si>
    <t>8d2d1816f6eb75116f7f92cd</t>
  </si>
  <si>
    <t xml:space="preserve">
Venta  de apartamento para estrenar. Tiene un área de 40 metros cuadrados aproximadamente. Altura de 2.30 metros. 
Características: electricidad monofásica, puerta peatonal, pido en cerámica.  
Comodidades: copropiedad con portería, Ascensor, shut de basura. 2  baños, 2 habitaciones, zona de ropas, sala comedor, red de gas, cocina integral.
Valor de venta: 150.000.000
Para mayor información comunicarse a las líneas  4446840 o a nuestra página web: www.coltebienes.com
</t>
  </si>
  <si>
    <t>dd19b4f0b9d7c4d795ed28f1</t>
  </si>
  <si>
    <t xml:space="preserve">Venta  de apartamento para estrenar. Tiene un área de 50 metros cuadrados aproximadamente. Altura de 2.30 metros. 
Características: electricidad monofásica, puerta peatonal, pido en cerámica.  
Comodidades: copropiedad con portería, Ascensor, shut de basura. 2  baños, 2 habitaciones, closet, zona de ropas, sala comedor, red de gas, cocina integral.
Valor de venta: 160.000.000
Para mayor información comunicarse a las líneas  4446840 o a nuestra página web: www.coltebienes.com
</t>
  </si>
  <si>
    <t>79a6349cd436d144077473ae</t>
  </si>
  <si>
    <t>Apartamento de tres alcobas, dos baños, ubicado en Florida Nueva, unidad completa, excelentes vias de acceso, duplex.Código Abad Faciolince Apa4986</t>
  </si>
  <si>
    <t>9267e97ff0e7330b97b7e6e9</t>
  </si>
  <si>
    <t>Apartamento para estrenar en la Loma de los Bernal, de 61 m2, distribuido en tres habitaciones, dos baños, sala comedor, balcón, cocina abierta integral, zona de ropas y parqueadero independiente. La unidad cuenta con juegos infantiles, gimnasio, piscina, salon social, zona BBQ, sauna y turco.</t>
  </si>
  <si>
    <t>c1d69aa43bc8938f016f5029</t>
  </si>
  <si>
    <t>Camino del Parque hace parte del desarrollo del nuevo sector Ciudad del Parque, un excelente sector residencial, donde estarás rodeado de senderos y parques para disfrutar al aire libre, además cuenta con servicios principales a la mano como el supermercado Euro. Para acceder al proyecto contarás con varias vías de acceso. Es una unidad cerrada con dos torres de apartamentos, con dos ascensores y ocho apartamentos por piso. Cuenta además con una torre independiente de parqueaderos. Apartamento se entrega en obra blanca.                                                                        Código Abad Faciolince APA seis, cero, cuatro, tres.</t>
  </si>
  <si>
    <t>4112f18e17bdd158b1748f6a</t>
  </si>
  <si>
    <t>Casa en venta, tiene un área aproximada de 110 metros cuadrados, energia monofasica, puerta peatonal, pisos en porcelanato, 4 alcobas, 2 baños, sala comedor, sala de estar, estrato 4</t>
  </si>
  <si>
    <t>4090738d73ec9f77db3b6bce</t>
  </si>
  <si>
    <t>Venta de apartamento para estrenar. Tiene un área de 53 metros cuadrados aproximadamente. Características electricidad monofásica, puerta peatonal, piso en cerámica. Comodidades 2 baños, 2 habitaciones, acabados en madera, sala comedor, cocina integral, cuarto de ropas. Valor de venta 145.000.000Para mayor información comuníquese a nuestra línea 4446840 o  ingrese a nuestro sitio web www.coltebienes.com</t>
  </si>
  <si>
    <t>9a179b4cdf1d25b31e6c0a4a</t>
  </si>
  <si>
    <t>Apartamento para estrenar con amplios espacios, acabados modernos, dos alcobas, dos baños, cocina integral con red de gas y salón comedor con balcón. Excelente ubicación. Las imágenes de referencia son del apartamento modelo. Código Abad Faciolince APA4197</t>
  </si>
  <si>
    <t>31fd3665f055676e779b2fc2</t>
  </si>
  <si>
    <t>Casa comercial en venta de 203 metros cuadrados, energia monofasica, puerta peatonal, pisos en baldosa, 3 alcobas, 3 baños. y sala comedor, parqueadero privado</t>
  </si>
  <si>
    <t>e52a52e15a74f6a94a2a8123</t>
  </si>
  <si>
    <t>Apartamento de 103m2 para la venta, por la clinica de comeva,3 alcobas, alcoba principal con vestier, 3 baños, sala comedor,semiintegral meson con granito, parqueadero privado.</t>
  </si>
  <si>
    <t>2882e5bb54e62225ac28a012</t>
  </si>
  <si>
    <t xml:space="preserve">Venta de apartamento en barrio los colores. Tiene un área aproximada de 127 metros cuadrados aprox. 
Características: Puerta peatonal, pisos en cerámica. 
Comodidades: 4 habitaciones más la del servicio con closet, 3 baños con ducha, un parqueadero cubierto, cocina integral, puerta de seguridad, 4 balcones dos de ellos con vista panorámica a oriente y occidente, zona de ropas, red de gas.
Copropiedad con video portería, salón social, piscina, cancha polideportiva, juegos infantiles. 
Inmueble cercano a iglesia clemente, D1, colegios y universidades, droguerías, supermercados y nuevo centro comercial cerca, diferentes rutas de buses. Estrato 4. 
Valor de venta: 310.000.000 
Valor de administración: 280.000
Para mayor información comuníquese a nuestra línea 4446840 o ingrese a nuestro sitio web: www.coltebienes.com
</t>
  </si>
  <si>
    <t>a0a581b96c8999df370448a5</t>
  </si>
  <si>
    <t>Apartamento ubicado cerca supermercados y Santa Gema. Fáciles vías de acceso. Distribuido en tres  alcobas una  de estas con baño privado, baño social, alcoba y baño de servicio, salón comedor y estar. Terraza Código Abad Faciolince APA5710</t>
  </si>
  <si>
    <t>1fa6a673756b21b0b31dca6f</t>
  </si>
  <si>
    <t>Se vende casa en el sector de calasanz, el inmueble dispone de las siguientes  características puerta peatonal, piso en baldosa, cuenta con 3 baños, red de gas, 5 habitaciones, etc. Valor venta de 330.000.000</t>
  </si>
  <si>
    <t>c9d63098233f350de12cc205</t>
  </si>
  <si>
    <t>Apartamento dos alcobas, alcoba de servicio, tres baños, biblioteca, salón comedor, zona de ropas, garaje doble lineal, cuarto útil. Excelente ubicación en la transversal inferior.
Código Abad Faciolince: APA4810</t>
  </si>
  <si>
    <t>ee1a9e25b0d4363ecd3abd7a</t>
  </si>
  <si>
    <t>Excelente apartamento con espacios amplios. Ubicación privilegiada cerca a la loma de las Santas y a Provenza. el apartamento tiene un cuarto útil interno y dos en garajes.</t>
  </si>
  <si>
    <t>e117125a1bd83641fe134c3b</t>
  </si>
  <si>
    <t xml:space="preserve">Apartamento de dos niveles, excelente vista, dos balcones. cerca al supermercado Euro y fáciles vías de acceso. Terraza, cuatro alcobas dos de estas con baños privado, dos baños sociales, salón comedor independiente, zona de ropas y doble altura. Unidad con piscina, salón social y juegos para niños. Código Abad Faciolince APA seis, cero, tres, tres. 
</t>
  </si>
  <si>
    <t>057ddd2aa13a4490dfc6a16d</t>
  </si>
  <si>
    <t xml:space="preserve">Espectacular unidad exclusiva con diseño arquitectónico vanguardista, rodeado de verde, con vistas panorámicas, acabados primium, para estrenar. Código Abad Faciolince APA5241
</t>
  </si>
  <si>
    <t>8ee1e64063abc4eb9bff3154</t>
  </si>
  <si>
    <t>Apartamento en excelentes espacios,Sector tranquilo, entrega en obra gris. Código Abad Faciolince APA5213</t>
  </si>
  <si>
    <t>a81dbeb5efeb667625211a36</t>
  </si>
  <si>
    <t>CODIGO 2060FR355 Vendo apartamento con distribucion interna de cuatro habitaciones con baño en la alcoba principal; sala, comedor, cocina abierta tipo americano, edificio tiene dos apartamentos por piso, parqueadero con control, ubicado en barrio Laureles zona residencial,cercano al parque de Belen, Primer parque de Laureles y supermercados, excelentes vias de acceso y transporte publico. Tiene zona de ropas amplio y terraza.</t>
  </si>
  <si>
    <t>7c27144b5013c275913862ce</t>
  </si>
  <si>
    <t xml:space="preserve">Vende apartamento sector la America ,segundo piso , sobre calle San Juan,amplio bn distribuido.
</t>
  </si>
  <si>
    <t>b072ab666004d1535e9d53bc</t>
  </si>
  <si>
    <t>Arriendo apartaestudio en Calasanz, Medelln, sector ciudad primavera, piso 10, cerca de Mall comercial, cuenta con excelentes rutas de acceso y transporte. Est para estrenar, cuenta con una alcoba independiente amplia con bao y vestier, salon comedor, balcn con hermosa vista de la ciudad, cocina integral abierta con barra americana, red de gas, zona de ropas independiente, bao social, 1 parqueadero cubierto sencillo, 1 cuarto til grande, pisos en cermica, una pared en acabado rustico.</t>
  </si>
  <si>
    <t>dc3e9b81761e0eca1f26e8a5</t>
  </si>
  <si>
    <t xml:space="preserve">Casa en venta la cual cuenta con 3 habitaciones, 3 baños, sala comedor independientes, cocina integral, zona de ropas y dos parqueaderos.
la unidad cuenta con juegos infantiles, gimnasio al aire libre, placa deportiva salon social y porteria 24 horas.
</t>
  </si>
  <si>
    <t>f8c52b1ddd61c16becff0f77</t>
  </si>
  <si>
    <t xml:space="preserve">POR QUÉ ES TAN APETECIDO BELÉN? PORQUE LO TIENES TODO A LA MANO.
POR QUÉ ESTE APARTAMENTO? PORQUE ES ILUMUNADO Y AMPLIO.
Si pensabas salir de los muebles de sala grande que tienes, no lo hagas, en este apartamento podrás acomodarlos.
Si te gusta leer bajo la luz natural, tendrás espacios para hacerlo en este apartamento.
Si quieres acomodar tu escritorio para trabajar en casa, tendrás espacio para ello.
CARACTERÍSTICAS DEL INMUEBLE:
 75 m2.
 Sala comedor amplia.
 3 Alcobas donde podrás tener camas dobles y hasta King.
 2 Baños cabinados.
 Cocina Semi Integral, Red de Gas, Calentador.
 Piso en Cerámica.
 Parqueadero Cubierto con Techo.
 Tercer Piso en Escalas.
 Portería 24 horas, que da tranquilidad a tu sueño.
BELÉN GRANADA.
 Sector Plano Cerca al Parque de Belén.
 Centros Comerciales Cerca: Unicentro, Los Molinos, Arkadia.
 Supermercados Cerca: Éxito, Euro, Pricesmart, Olímpica, D1, Justo y Bueno.
 Transporte Público a la mano: Metro Plus Rosales, Rutas Circular y Belén, Integrados.
 Ciclo ruta para desplazarse hacia norte o sur de la ciudad.
 Escuelas, Colegios, Universidades (U.P.B., Medellín, Autónoma de las américas).
 Bancos, Notarías, comercio.
 Centros Deportivos y Recreativos: Unidad deportiva de Belén, Maria Luisa Calle, Juan Pablo Segundo, Bolera, Pista Bicicross.
 Iglesias diferentes religiones.
Es una buena opción para vivir, teniendo todos los servicios a la mano, ahorrando tiempo y dinero para el desplazamiento. Si crees que esta es la propiedad que buscabas, agendemos una cita, que con gusto te atenderemos.
</t>
  </si>
  <si>
    <t>1ac62c3e66469c261d80ed2e</t>
  </si>
  <si>
    <t>Venta de Apartamento en Medelln Robledo sector Altamira, cerca al Hospital Cardiovascular y al Pablo Tobn Uribe,con excelentes rutas de servicio publico,Unidad cerrada con juegos infantiles, portera 24 horas, polideportivo, parqueaderos comunes y saln social, zonas verdes con senderos,3 alcobas, 3 closet, 2 baos cabinados en vidrio templado, salon comedor,star o biblioteca o cuarta alcoba,balcon,cocina integral mixta con red de gas y calentador, barra americana, zona ropas, pisos en cermica.Apartamento iluminado no le da poniente, iluminado, parcialmente reformado</t>
  </si>
  <si>
    <t>3ce09d97d74ee55ca3c08fb2</t>
  </si>
  <si>
    <t>Casa en sector Santa Mónica, sector tranquilo, residencial, calle no vehicular, cerca a la iglesia María Madre del Redentor, facilidad para el transporte público, casa con hermosos acabados, muy iluminada, seguridad en ventanas y puertas, parqueadero, zona silenciosa, se está desarrollando universidad a 4 cuadras, amplios espacios, 2 pisos, antejardín muy cómodo para realizar eventos familiares, celebrar cumpleaños, hacer asados.</t>
  </si>
  <si>
    <t>6eb75588acc0c5b90374624c</t>
  </si>
  <si>
    <t>125 m2, 3 habitaciones, 2 baños, 3 closet, balcon, sala comedor, barra americana, cocina Integral, gas domiciliario, calentador,  zona de ropas, patio, zonas verdes, Valor del canon 180.000.000</t>
  </si>
  <si>
    <t>562a41cab9868e59432bada1</t>
  </si>
  <si>
    <t>692-3555 se vende apartamento  en robledo la campiña unidad luna del bosque  cuenta con 3 alcobas 2 baños sala comedor cocina integral red de gas calentador  3 closet amplios  porteria 24 h piscina zona bbq  salon social cancha gimnasio  mayores informes 3207449962 Cristhian Giraldo  4440899</t>
  </si>
  <si>
    <t>5ed620e3445324c6bef91a59</t>
  </si>
  <si>
    <t>COD 1407&lt;br&gt;Hermoso apartamento ubicado en el barrio las palmas, cerca al barrio salvador y a la iglesia de san diego, al cementerio san lorenzo y al parque la asomadra.&lt;br&gt;Cuenta con sala-comedor, cocina integral, red de gas, zona de ropas, 3 alcobas con closets, 2 baños y piso en ceramica.&lt;br&gt;Cualquier información adicional, no dude en comunicarse a INMOBILIARIA ANTIOQUIA Sas TEL: 444 55 26 - 312 672 9055 WhatsApp</t>
  </si>
  <si>
    <t>3b575db2efa7a1c6ea35e0eb</t>
  </si>
  <si>
    <t>Apartamento en venta en el barrio Los Colores, es un quinto piso sin ascensor.&lt;br&gt;•Área: 90 mt²•Alcobas: 2&lt;br&gt;•Estudio: 1 (puede ser la alcoba 3)&lt;br&gt;•Closet: 3&lt;br&gt;•Baños: 2&lt;br&gt;•Cocina integral&lt;br&gt;•Salón comedor&lt;br&gt;•Red gas&lt;br&gt;•Piso en mármol&lt;br&gt;•Zona de ropas&lt;br&gt;•Parqueadero y cuarto útil amplio&lt;br&gt;&lt;br&gt;Unidad cerrada con portería las 24 horas, juegos infantiles, zona verde, salón social, …….&lt;br&gt;Administración:  329.000&lt;br&gt;Predial: 329.000/trimestral&lt;br&gt;&lt;br&gt;   Valor: 270 millones&lt;br&gt;&lt;br&gt;Informacion:&lt;br&gt;&lt;br&gt;3155897712&lt;br&gt;Jorge Berrio</t>
  </si>
  <si>
    <t>9e4e4fa158a281e2d40e1ac6</t>
  </si>
  <si>
    <t>622-11997 Apartamento en venta sector Bello.</t>
  </si>
  <si>
    <t>bdbda3bfa1b8567479ec92b9</t>
  </si>
  <si>
    <t>Apartamento en venta, consta de: 3 habitaciones la principal con baño y vestier, habitación del servicio, 3 baños, sala comedor, cocina integral, área de ropas, balcón con vista a la ciudad, parqueadero doble, excelentes acabados modernos y sector de alta valorización.</t>
  </si>
  <si>
    <t>03cfe6f8ec3a285c8c3d6c1e</t>
  </si>
  <si>
    <t>Hermoso apartamento junto al colegio Salazar y Herrera, piso alto, gran vista de la ciudad, sin sol poniente, cerca de todo, transporte público cercano, no sobre vía principal, poco ruído, 2 ascensores en la torre, vigilancia las 24 horas, muy iluminado, amplios espacios, hermosos acabados, estrato 3 para bajo pago de servicios y predial. Alcoba principal con vestier. Apartamento con cuarto útil</t>
  </si>
  <si>
    <t>c8f784540fffc384d725489a</t>
  </si>
  <si>
    <t>Apartamento en venta barrio Calasanz parte baja.Área 50 metros, 2 habitaciones, 2 baños, balcón, Cocina integral, ascensor. Portería 24 horas, excelente estado.</t>
  </si>
  <si>
    <t>3a7e9041a04169141bf2a13f</t>
  </si>
  <si>
    <t>Se vende apartamento sector san javier,unidad abierta ,2 alcobas,2 closets,sala comedor,parqueadero comun,1 baño,zona de ropas,piso de ceramica,42 metros</t>
  </si>
  <si>
    <t>a6c9f26366c8e6a68fe621a7</t>
  </si>
  <si>
    <t xml:space="preserve">Se vende casa en Prado Centro Piso 1° $470.000.000. 7 alcobas, sala, comedor, cocina sencilla, patio, piso en baldosa, 2 baños, estrato 4, área aproximada 230 mts. Se puede construir 5 pisos, 2 garajes, y parqueaderos.
Frente: 6.40 mts.
Fondo: 36 mts.
</t>
  </si>
  <si>
    <t>f83c69a8e464a21989fa9762</t>
  </si>
  <si>
    <t xml:space="preserve">COD: 18685 Espléndida casa unifamiliar en venta, zona campestre con extensa naturaleza a su alrededor para disfrutar del aire puro, especial para el deporte y esparcimiento familiar, fácil ingreso vehicular, con cercanía a vías principales, Planteles educativos y comerciales, área de 112 metros aproximadamente, sector Ditaires en Itagüí, 1° piso, estrato 4 en Unidad Abierta. Sus tres niveles nos ofrecen zona social de sala comedor, sala de estar, cuatro alcobas con closet cada una, dos baños privados y un baño social enchapados, cabinados en vidrio templado, muebles inferiores; moderna y abierta cocina integral mixta con horno, extractor, anaqueles inferiores y superiores, red de gas, zona de ropas, patio. Piso en cerámica, pintura en excelente estado.
Parqueadero cubierto.
(NO INCLUYE MOBILIARIO)
Descripción del sector
Sector residencial cercano a la Casa Museo Ditaires, Estadio Metropolitano, Casa de la Cultura, Mall Complex, Colegio San José Manyanet, vía San Antonio-Itagüí, glorita y avenida Pilsen, Escuelas Pilsen y Malta Cervunión, fácil desplazamiento hacia la autopista Sur, estación Sabaneta del Metro, excelentes vías de acceso y servicio de transporte público.
</t>
  </si>
  <si>
    <t>f03d766ecc208134a9f5ff51</t>
  </si>
  <si>
    <t xml:space="preserve">Venta apartamento en unidad cerrada completa, con porteria 24/7
cerca a capilla del Rosario, cuenta con cocina integral con barra.
gimnasio, piscina, parqueadero privado, piso 6 con ascensor.
CONTACTOS CITAS:
Yessica Cardona: 3105063745
PBX: 322 2329 ext 1001
</t>
  </si>
  <si>
    <t>1b5525d8abe60367372ea60f</t>
  </si>
  <si>
    <t xml:space="preserve">COD: 18640 Encantador apartamento en venta, zona de gran proyección urbanística, inversión y rentabilidad, cercanía a vías principales, Planteles educativos, comerciales y esparcimiento familiar, maravillosa vista panorámica, sector Nuevo Occidente, 1° piso, estrato 3 en Unidad Abierta. En su interior disfrutamos de sala-comedor, dos alcobas con closet cada una, un baño social enchapado y cabinado en acrílico; funciona cocina integral con anaqueles inferiores y superiores, red de gas, zona de ropas. Piso en cerámica, pintura en excelente estado.
Parqueadero común.
(NO INCLUYE MOBILIARIO)
Descripción del sector
Sector residencial cercano a la estación Aurora del Metrocable, Unidad Hospitalaria Nuevo Occidente, Institución Educativa Ciudadela Nuevo Occidente, UVA, Colegio Lusitania, Ludoteca Casa San Martín, Liceo Santa Margarita, Centro Educativo Pedregal Bajo, vía Medellín San Jerónimo y Medellín San Pedro, excelentes vías de acceso y servicio de transporte público.
</t>
  </si>
  <si>
    <t>572a97f943fdc5da41a760f7</t>
  </si>
  <si>
    <t xml:space="preserve"> COD: 18631 Encantador apartamento en venta, zona residencial de lindos antejardines, cercana a los Colegios Santa Clara de Asís y Corazonista, glorietas Don Quijote y Santa Gema, Encontramos en sus espacios zona social de sala comedor, estudio, tres alcobas con closet cada una, un baño privado y un baño social enchapados y cabinados; funcional cocina integral mixta con extractor, anaqueles inferiores y superiores, red de gas, zona de ropas y patio. Piso en cerámica, pintura en excelente estado.
(NO INCLUYE MOBILIARIO)
Descripción del sector
Sector residencial cercano al Colegio Santa Clara de Asís, Colegio Corazonista, glorieta Don Quijote, Institución Educativa Francisco Antonio Zea, avenidas 80 y 33, Parroquia Santa Gema, fácil desplazamiento hacia el Mall y Éxito Laureles, excelentes vías de acceso y servicio de transporte público.
</t>
  </si>
  <si>
    <t>fb330257ba612a366c5af640</t>
  </si>
  <si>
    <t xml:space="preserve">Amplio apartamento muy iluminado con excelente ubicacion, cuenta con sala comedor, cocina integral con red de gas, cona de ropas, dos alcobas con closet, dos baños cabinados y enchapados, balcon, calentador y piso en ceramica. Parqueadero y cuarto util. COD 5623
</t>
  </si>
  <si>
    <t>f71360e2effd07314658255e</t>
  </si>
  <si>
    <t xml:space="preserve">Venta de apartamento medellin sector de  calazans,  con una excelente ubicacion cerca a la estacion del metro de la floresta, este agradable apartamento cuenta con 3 habitaciones, 2 baños completos y un baño social  dos  habitaciones con closet, la alcoba principal con vestier, sala, comedor, balcon, cocina integral mixta abierta, red de gas, alcoba del servicio con baño, zona de ropas, el apartamento es muy iluminado, pisos en retal de marmol, parqueadero sencillo y cuarto util, puerta de seguridad, NOTA ESTE APARTAMENTO NO TIENE ASCENSOR.
CITA PREVIA
</t>
  </si>
  <si>
    <t>d0469b2f149c7c6a13ba9a3c</t>
  </si>
  <si>
    <t xml:space="preserve">Apartamento en Venta San Germán Medellin Zona 3 - Laureles 
con un área de 75 metros cuadrados, piso intermedio sin poniente, con sala comedor, cocina integral,tres alcobas, dos baños, parqueadero y cuarto útil,unidad completa con piscina adultos y niños, gimnasio dotado, salón social,portería 24 horas.
sector tierra firme
Asesor inmobiliario Wilson Rodriguez
Celular 3128348669 
</t>
  </si>
  <si>
    <t>f846d0c145cc2dc043767592</t>
  </si>
  <si>
    <t>Apartamento en la Loma de los Bernal, sala-comedor, cocina con zona de ropas, alcoba de servicio, bao social con ducha 3 alcobas la principal con bao, vestier y closet, 1 parqueadero, 1 til. Unidad completa</t>
  </si>
  <si>
    <t>fd7c820ff36ce37cb31f2417</t>
  </si>
  <si>
    <t>SE VENDE APARTAMNETO EN BELEN LA MOTA 
$290.000.000 NEGOCIABLES.
Apartamento en venta, en belen la mota en unidad cerrada,90 mts, sala comedor, tres alcobas, 4 closets, cocina integral. red de gas,, 2 baños, azona de ropas, parqueadero privado, ventanal, porteria 24/7, calentador,piso en ceramica, puerta de seguridad, 4 piso</t>
  </si>
  <si>
    <t>87ee8c447440f7d6ed69b9b2</t>
  </si>
  <si>
    <t>Gran oportunidad de inversin. Precioso Penthouse  dplex de Laureles San Joaqun, a solo 2 cuadras de la UPB, 3 cuadras de la avenida 70 y unas pocas cuadras del centro comercial Unicentro. Este lugar est ubicado en una calle tranquila.Tiene un rea total de 100 m2 distribuidos en: 4 habitaciones, 3 baos, gran terraza. Edificio con ascensor. Hermosa  vistas de la ciudad. El edificio tiene  solo 4 aos Administracin  $200.000 al mes.Precio: $ 650.000.000 millones negociables  Whatsapp / llamada: +573182812296 +573167764819.</t>
  </si>
  <si>
    <t>e7d9e84a7cec94a9e5c84484</t>
  </si>
  <si>
    <t xml:space="preserve">Apartamento Medellín Robledo El Diamante se encuentra cerca de establecimientos de comercio, instituciones educativas, parques, transporte público. 
Apartamento Medellín Robledo El Diamante Se Vende cuenta con 100 m2 aproximadamente, tiene 2 habitaciones con posibilidad de 3, sala, comedor, cocina integral con barra americana, baño terminado, red de gas, piso en cerámica, segundo piso, es un edificio de tres pisos.
Actualmente se encuentra alquilado en $600.000 pesos. 
Apartamento Medellín Robledo El Diamante es una gran inversión pues tiene espacios amplios y buenas rutas de transporte.
</t>
  </si>
  <si>
    <t>afe92d7fbb9d07027578668c</t>
  </si>
  <si>
    <t>Casa en san antonio de prado con un rea  aproximada de 60 mts2, primer piso, 2 alcobas, 1 bao, cocina sencilla, zona de ropas, piso en baldosa.</t>
  </si>
  <si>
    <t>1a65bbaf5466388214a2067c</t>
  </si>
  <si>
    <t>Vendo apartamento en laureles, zona residencial con buenas vas de acceso y transporte , cerca de iglesias, zonas bancarias, restaurantes, parque de laureles, universidades. edificio con vigilancia las 24 horas , zonas hmedas, piscina, el inmueble cuenta con sala ,comedor, biblioteca, hall de alcoba , cocina integral con red de gas y zona de ropa anexa mas calentador, 3 alcobas , 3 baos cabinados , parqueadero doble.info: 3217824461</t>
  </si>
  <si>
    <t>8453df768694d161a72b20de</t>
  </si>
  <si>
    <t>COD.AP0463-408, Se vende hermoso apartamento en el sector de belen malibu, NUEVO, duplex, sala-comedor, ventanal, cocina integral,zona de ropa, 2 alcobas, 2 baos,1 parqueadero</t>
  </si>
  <si>
    <t>6a64ed4aaff1e923214f60ad</t>
  </si>
  <si>
    <t>Cod Inmobiliaria AP-2332Pilarica al lado del xito  - 120 mtrs, 4to piso, sin ascensor, 3 alcobas +servicio,  sala-comedor, cocina  integral, hall, garaje, 4 baos, balcon,  pisos ceramica y parquet (madera) - predial $195,000 trimestral</t>
  </si>
  <si>
    <t>1b5f6c771ddbf2463c12104e</t>
  </si>
  <si>
    <t>Apartamento en Venta Laureles Medellin Zona 3 - Laureles 7 piso, 150 metros, 3 alcobas,3 baos, cocina integral, alcoba de servicio con bao, 2 salas, comedor, mirador, pisos de marmol, garaje doble lineal, cuarto util.Ascensor, porteria 24 horas.cerca de todo.Arrendamientos Promobienes Ltda 2500481Alberto Velez M. 3116350819 ( R.C.I. 103 )</t>
  </si>
  <si>
    <t>77e16d50ba5e05778cdc1684</t>
  </si>
  <si>
    <t>COD.APO462-407, Se vende hermoso apartamento NUEVO en el sector de belen malibu, excelente iluminacion, cuenta con 3 alcobas, 2 baos, 1 parqueadero, balcon, cocina integral mixta, area de 103mt2</t>
  </si>
  <si>
    <t>47aff1f727b8b5e58a58b96e</t>
  </si>
  <si>
    <t>APARTAMENTO EN VENTA EN LAURELES AVENIDA NUTIBARA en {"id_zona":251902,"zona":"Avenida Nutibara","id_ciudad":496,"id_empresa":43678,"location_id":null} - Medellín - Antioquia</t>
  </si>
  <si>
    <t>f359856b7255a297ce7cbf09</t>
  </si>
  <si>
    <t>5 Alcobas, 2 baos completos, 2 salas, 1 comedor, Balcn, Red de Gas, zona ropas aparte, calentador de gas, Alcobas amplias una de ellas con closet, pisos cermica, con terraza,  2 patios amplios,Venta de Casa Unifamiliar Boyaca Las Brisas, Medellin, Cerca de Escuela Carlos Holguin, Feria de Ganado, Iglesia San Gregorio Magno, buen Transporte Publico.</t>
  </si>
  <si>
    <t>bb523133b54141ed62da9099</t>
  </si>
  <si>
    <t>Moderno apartamento en venta, con un área de 136 metros aproximadamente por confirmar sobre escrituras, en El Poblado Castropol, piso 21, estrato 6 en Unidad Cerrada. En sus iluminados espacios encontramos zona social de sala y comedor independientes, sala de estar, tres alcobas, dos closets, un vestier, un baño privado y tres baños sociales enchapados, y cabinado; funcional cocina integral con barra americana, anaqueles inferiores y superiores, red de gas, balcón, ventanal y jardines. Piso en madera, pintura en excelente estado.&lt;br&gt;Dos parqueaderos cubiertos, shut de basuras y ascensor.&lt;br&gt;Seguridad 24 horas, senderos peatonales, zonas verdes, juegos infantiles, piscina adultos, piscina niños, duchas, turco, gimnasio, salón social, canchas de fútbol y squash.&lt;br&gt;(NO INCLUYE MOBILIARIO)&lt;br&gt;Descripción del sector&lt;br&gt;Exclusivo sector residencial cercano a la Cámara Colombiana de la Infraestructura, Casa Empresarial Martínez, Coomeva, avenidas El Poblado, Las Vegas, Regional y Las Palmas, Vivero Municipal, Hotel Dann Carlton Belfort, centro comercial Monterrey, estación El Poblado del Metro, excelentes vías de acceso y servicio de transporte público.&lt;br&gt;Precio: 790,000,000&lt;br&gt;MONOPOLIO INMOBILIARIO: (57) (4) 4442949 - 3176611108&lt;br&gt;LEIDY RUA</t>
  </si>
  <si>
    <t>0dbad699cd48808eca442635</t>
  </si>
  <si>
    <t>Confortable apartamento en venta, con un área de 53 metros aproximadamente por confirmar sobre escrituras, en Robledo Pajarito, 4 piso, estrato 3 en Unidad Cerrada. Nos ofrece su interior, zona social de sala comedor, tres alcobas, dos closets, un baño privado y un baño social enchapados y cabinados, uno de ellos con mueble inferior; funcional cocina integral mixta con extractor, barra americana, anaqueles inferiores y superiores, red de gas, zona de ropas, balcón y ventanal. Modernos acabados, piso en cerámica, pintura en excelente estado.&lt;br&gt; Parqueadero cubierto, shut de basuras y ascensor.&lt;br&gt;Seguridad 24 horas, senderos peatonales, zonas verdes, juegos infantiles, cámaras de seguridad, piscina adultos, piscina niños, gimnasio, salón social, BBQ,  canchas de fútbol, golfito. &lt;br&gt;(NO INCLUYE MOBILIARIO)&lt;br&gt;Descripción del sector&lt;br&gt;Sector campestre, con extensas zonas verdes, donde se están realizando proyectos de nuevas Urbanizaciones, cercano a los Colegios Alfonso Upegui Orozco y Puerta del Sol, Parroquia San Irineo. carretera al mar, y vía a San Pedro, sector Nuevo Occidente, estación La Aurora del Metro Cable, La Campiña, seminario de Monjas, Motel Best, excelentes vías de acceso y servicio de transporte público.&lt;br&gt;Precio: 155,000,000&lt;br&gt;MONOPOLIO INMOBILIARIO: (57) (4) 4442949 - 3176611108&lt;br&gt;LEIDY RUA</t>
  </si>
  <si>
    <t>0a6cf69fd2a897ecb34420e3</t>
  </si>
  <si>
    <t>530.000.000&lt;br&gt;&lt;br&gt;CASA&lt;br&gt;&lt;br&gt;-1er  Piso&lt;br&gt;-3  Alcobas con 3 closet&lt;br&gt;-Vestier &lt;br&gt;-Cocina Integral&lt;br&gt;-Red de gas&lt;br&gt;-Calentador a gas &lt;br&gt;-Salón  comedor&lt;br&gt;-4 Baños Cabinados &lt;br&gt;-Zona de Ropas&lt;br&gt;-Ventanal&lt;br&gt;-Pisos Porcelanato&lt;br&gt;-Garaje&lt;br&gt;&lt;br&gt;UNIDAD:&lt;br&gt;-Portería Permanente&lt;br&gt;-Juegos Infantiles &lt;br&gt;-Salón Social &lt;br&gt;-Zonas Verdes&lt;br&gt;-Placa Deportiva &lt;br&gt;-Parqueadero Visitantes &lt;br&gt;-Piscina&lt;br&gt;&lt;br&gt;CERCA DE: &lt;br&gt;UNIVERSIDAD  DE  ANTIOQUIA  ROBLEDO &lt;br&gt;&lt;br&gt; &lt;br&gt;ACCESO &lt;br&gt;Transporte Publico &lt;br&gt;Zona Comercial&lt;br&gt;Colegios Universidades&lt;br&gt;Supermercados &lt;br&gt;Zona Residencial&lt;br&gt;&lt;br&gt;CÓDIGO: V-0051&lt;br&gt;&lt;br&gt;RENTAR BIEN RAÍZ&lt;br&gt;CONTÁCTENOS: TEL:539-7129&lt;br&gt;CEL: 3041019762 – 3041691863  Whatsapp &lt;br&gt;ADMINISTRAMOS TUS SUEÑOS!!</t>
  </si>
  <si>
    <t>585bc6c1d338c2d5a06f85a7</t>
  </si>
  <si>
    <t>CASA CON ESPECTACULARES ACABADOS DE LUJO,UBICADA EN UN CONJUNTO RESIDENCIAL A SOLO 4 MINUTOS DEL MALL COMPLEX. Puntos de referencia: a 8 minutos del centro comercial el Tesoro, a 5 minutos del mall San Lucas, cerca de: bancos, restaurantes, supermercados, colegio, transporte publico, rutas de acceso, iglesia, clnica. Esta hermosa casa esta en un conjunto residencial con seguridad las 24 horas. Tiene 4 habitaciones con capacidad para camas king cada una con bao y vestier (principal con jacuzzi, sauna, torre ducha de lujo,  vestier, sala, la terraza estar, comedor independiente, sala de cine,  cocina abierta tipo americana, comedor auxiliar, terraza estar al aire libre en la parte trasera con excelente espacio con piscina y deck, estar de televisin, habitacin de servicio. La casa tiene iluminacin natural, acabados modernos, amplios espacios y en excelente estado.</t>
  </si>
  <si>
    <t>1829b245391c15b335ff580c</t>
  </si>
  <si>
    <t>Mattis inmobiliaria le presenta Casa unifamiliar ubicada en Simn Bolvar en zona residencial tranquila, cerca al colegio Salazar y Herrera, a parques, al xito de la Avenida 80, con excelentes rutas de transporte. La casa tiene dos niveles con espacios Iluminados, pisos en retal de mrmol, 3 patios y terraza con cocineta. En el primer nivel cuenta con sala comedor, 2 alcobas ms servicio con bao, 2 patios, bao social y cocina sencilla para reformar independiente. En el segundo nivel tiene cuatro alcobas, la principal con bao, bao auxiliar, saln amplio, balcn espacioso y terraza con zona cubierta para cocineta. Cuenta en el stano con garaje doble paralelo cubierto y puerta elctrica.Llmanos y con mucho gusto lo asesoramos.</t>
  </si>
  <si>
    <t>c164d38e88939dffbbceedbf</t>
  </si>
  <si>
    <t>Ubicado a 2 cuadras de Mercados madrid y a una cuadra de la 80. Apartamento muy fresco e iluminado Quinto y sexto piso en Edificio sin ascensor tiene 4 años y medio de construido, escalas muy amplias y descansadas es un apartamento por piso.&lt;br&gt;&lt;br&gt;Tiene un área de 82 metros&lt;br&gt;Dispone de 2 habitaciones con closet grandes&lt;br&gt;Sala comedor&lt;br&gt;Estudio pequeño&lt;br&gt;Cocina integral mesón en mármol, barra tipo americana&lt;br&gt;Zona de ropas&lt;br&gt;2 baños cabinados mesón de lavamanos en mármol&lt;br&gt;Balcón&lt;br&gt;nos ofrece parqueadero es el único que está escriturado ya que los otros son comunes y cuarto útil.&lt;br&gt;&lt;br&gt;Se paga 217 mil de impuesto predial y 60 mil de administración.</t>
  </si>
  <si>
    <t>714f48003b0657c2ad82abe4</t>
  </si>
  <si>
    <t>EXCELENTE INVERSIÓN ASEGURADA PARA LA VEJEZ, SENIOR FISEBAD!&lt;br&gt;Solo pueden vivir mayores de 50 años.&lt;br&gt;Unidad con lindos jardines, senderos, restaurante, capilla, terraza social, enfermería, gimnasio, piscina con spa.&lt;br&gt;Apto de 66 m2, 1 garaje y útil en el piso&lt;br&gt;1 alcoba, 2 baños, balcón, salón, cocina con barra americana.&lt;br&gt;&lt;br&gt;Admon: 462.000&lt;br&gt;Predial: 980.000 Anual&lt;br&gt;Pedido: 335.000.000</t>
  </si>
  <si>
    <t>06a0bb9336749dbe16be28fc</t>
  </si>
  <si>
    <t>4 Alcobas Con Closet, 4 Baños, Sala, Comedor, Patio De Ropas, Balcón, Red De Gas, Calentador De Agua, Cocina Semi Integral, Parqueadero, Pisos En Mármol Y Cerámica.&lt;br&gt;Cerca A Centros Comerciales E Instituciones Educativas.</t>
  </si>
  <si>
    <t>864fd92b1702e2365bb11bb5</t>
  </si>
  <si>
    <t>Hermoso apartamento con acabados de lujo, 3 habitaciones más habitación del servicio, estudio. Cocina integral, piso en mármol y madera natural. &lt;br&gt;&lt;br&gt;Son 101 mt  16 de cuarto útil y  parqueadero.</t>
  </si>
  <si>
    <t>9028cd29bea34f470d317fcf</t>
  </si>
  <si>
    <t>Solo venta: Casa primer piso en Robledo Aures 1 60 metros aproximadamente  2 alcobas  1 baño  cerámica semi  red de gas Estrato 2  2 closet  predial 58.667 Acueducto.nuevo energia nueva Pasan ruta 253 metro y centro. Pasa la ruta del metro. 102.000.000 Amplio info al 3113120671 wp</t>
  </si>
  <si>
    <t>67c7ff98092313abdbce9a2c</t>
  </si>
  <si>
    <t>Antejardín: 1, Baños: 7, Baños de Servicio: 1, Comedores: 1, Estar: 1, Estudio, Garajes Dobles: Lineal, Instalación de Gas: Red, Patios: 2, Salas: 2, Terraza, Tipo Cocina: Integral, , Casa en esquina a dos cuadras de la estación del metro, cerca a la av. 80, con cercana a la iglesia de san pedro y san Pablo, cerca a zona bancaria, la casa cuenta con muy buena distribución, excelente acabados, esta totalmente remodelada, la mayoría de las alcobas cuenta con baño. ESPECIAL PARA HOTELES, EPS, HOSTALES, , con cercanía a A UNA CUADRA DE LA IGLESIA SAN PEDRO Y SAN PABLO</t>
  </si>
  <si>
    <t>86890a10e0ea4d86901bb6d2</t>
  </si>
  <si>
    <t>Apartamento venta sector estadio, diagonal estacin metro Suramericana, excelente ubicacin, cerca grandes plataformas de servicios y supermercados.  Cmodos y amplios espacios, 2 alcobas, 2 baos, cocina moderna con barra americana,  piso porcelanato, calentador de Gas. Zonas comunes en desarrollo, piscinas, saln social, gimnasio, juegos infantiles, golfito.</t>
  </si>
  <si>
    <t>b1764d7f8b4c6f11967a66db</t>
  </si>
  <si>
    <t>145 M2 distribuidos en 3 alcobas, 2 closet, 1 vestier, alcoba de servicio, sala, comedor, estudio, 2 balcones, 4 baños (3 cabinados en vidrio templado, 1 sencillo), cocina integral cerrada, mesón en granito, piso en mármol, zona de ropas, red de gas, parqueadero doble lineal, cuarto útil.&lt;br&gt;&lt;br&gt;Edificio con portería 12 horas, citofono, shut de basuras, ascensor, parqueaderos de visitantes.&lt;br&gt;&lt;br&gt;Ubicado en sector tranquilo, tiene buenas vías de acceso.</t>
  </si>
  <si>
    <t>18f5f9de32ef5e03ff9dd64d</t>
  </si>
  <si>
    <t>Baño social: 1, Baños: 3, Calentador: Gas, Estar: 1, Instalación de Gas: Red, Parqueaderos Cubiertos  : 1, Patios: 2, Salas Comedores: 1, Tipo Cocina: Integral, , En el conocido sector de Calasanz se ubica ésta casa independiente en un primer piso, área construida de 175.32m2 y área total de 208,96m2 que cuenta con amplios espacios como 4 habitaciones (3 con baño, vestier y dos de ellas con closet adicional), 1 baño social; hay estar de alcobas, 2 patios, una moderna cocina abierta, salón comedor y parqueadero cubierto para un vehículo. Apenas tiene 5 años de construida por lo que sus modernos acabados se encuentran en muy buen estado. , con cercanía a Calasanz</t>
  </si>
  <si>
    <t>c3e84ccf74cff1c5d4838dea</t>
  </si>
  <si>
    <t>Cercana a: Escuela Pedro de Castro, Cancha Sintética Barrio Cristóbal, Panadería Santa Isabel e Institución Educativo Liceo Salazar y Herrera.&lt;br&gt;&lt;br&gt;La casa tiene un área de 184mts2 aproximadamente, ubicada en un tercer piso y consta de: 5 habitaciones con closet, 3 baños cabinados en acrilico, sala, comedor, cocina integral enchapada en madera, red de gas, zona de ropas, balcón.&lt;br&gt;&lt;br&gt;Para más información&lt;br&gt;Celular en Colombia: 310 504 7543 - 310 275 68 11&lt;br&gt;Teléfono: 232 5986&lt;br&gt;Inmobiliaria ZAR S.A.S</t>
  </si>
  <si>
    <t>8422f6a757a8a60aa611395f</t>
  </si>
  <si>
    <t>Alcobas de Servicio: 2, Antejardín: 2, Baños de Servicio: 2, Bibliotecas: 2, Comedores: 2, Estudio, Jardín: 2, Mezzanine, Parqueaderos Aire Libre: 4, Parqueaderos Cubiertos  : 4, Patios: 2, Salas: 2, Tipo Cocina: Integral, , Super Casa sector las Lomas con cercanía a la Avenida Las Palmas, sector libre de pico y placa, inmueble especial para sede Administrativa, IPS o Compañía que desee ubicarse en un lugar Estratégico y con amplia zona de parqueo., con cercanía a Arriba de la Avenida las Palmas sector San Carbón.</t>
  </si>
  <si>
    <t>08069bdfe7a7e80f78e2898f</t>
  </si>
  <si>
    <t>Casa venta Robledo Bello horizonte, tercer piso con zona de ropas comn en el 4 piso. Excelente precio, predial $36.000</t>
  </si>
  <si>
    <t>0ef0301ff7fcf12ca21c1073</t>
  </si>
  <si>
    <t>Apartamento para la venta en Laureles con excelente ubicacin, cerca al Centro Comercial Unicentro, colegios, supermercados. 3 alcobas ( principal con bao y terraza ) bao social, estudio, sala - comedor con balcn, cocina integral con zona de ropas, amplio parqueadero para 1 vehculo y motos. Edificio con ascensor, portera diurna. Precio Negociable.</t>
  </si>
  <si>
    <t>054bca5474f7d42157d7bc42</t>
  </si>
  <si>
    <t>Apartamento en venta en Laureles  cerca a colegios, supermercados, iglesias, centro comercial. 3 alcobas ( principal con bao, vestier, balcn ) + alcoba de servicio, bao social, sala, comedor, balcn, cocina integral, zona de ropas, parqueadero doble lineal, cuarto til. Edificio con portera 24 horas, piscina, juegos infantiles, ascensor. Administracin $ 430.000, Predial $ 500.000, Precio 520.000.000.</t>
  </si>
  <si>
    <t>dbea4de8fdf18a7ea5954381</t>
  </si>
  <si>
    <t xml:space="preserve">APTO  DE 60 METROS.
SEGUNDO PISO  INTERNO.
CUENTA CON  DOS ALCOBAS  GRANDES.
UN  BAÑO, PATIO  GRANDE,  PISOS EN CERAMICA, COCINA SEMI  INTEGRAL, BARRA  AMERICANA.
CERCA  ALA TERMINAL   DE TRANSPORTE   SUR.
</t>
  </si>
  <si>
    <t>0f71c699d6f96ec4d8f5747d</t>
  </si>
  <si>
    <t xml:space="preserve">Hermoso apartamento en venta en Robledo tiene un área total de 53 mts en unidad cerrada con parqueadero común. El apartamento cuenta con las siguientes comodidades: 3 alcobas, cocina, salón comedor, baño y zona de ropa, papeles al día.
</t>
  </si>
  <si>
    <t>00956c3d9f17fe8d7e6dafa8</t>
  </si>
  <si>
    <t xml:space="preserve">EXCELENTE OPORTUNIDAD 
Apartamento con AIRE ubicado en Manrique central
 3 habitaciones 
 2 baños
 Sala, comedor, cocina, balcón.
 Aire con la misma área del apartamento.
 Se puede negociar juntos o por separado
Apartamento con aire 180.000.000
Apartamento sin aire 150.000.000
Francisco Contramaestre
Asesor inmobiliario
3135507177
</t>
  </si>
  <si>
    <t>e41fa05ae3625c3e9feef5b9</t>
  </si>
  <si>
    <t>Venta de apartamento ubicado en Laureles, cerca del primer parque. Tiene un área construida de 76 metros cuadrados aproximadamente. 
Caracteristicas; electricidad monofásica, puerta peatonal, piso en baldosa. 
Comodidades; 3 habitaciones, dos baños, parqueadero privado, cocina integral. 
Valor venta: 410.000.000
Valor administración: 270.000
para mayor información comuniquese a nuestra linea de atención al cliente 4446840 o ingrese a nuestro sitio web: www.coltebienes.com</t>
  </si>
  <si>
    <t>342092d2a45f19e4c28a5bc3</t>
  </si>
  <si>
    <t xml:space="preserve">Apartamento en Belén Rosales de 115 m2  en segundo piso, sector residencial tranquilo cerca de todos los servicios. Buen transporte, iglesias, colegios, bancos.  Excentes rutas de transporte!
El apartamento muy iluminado cuenta con salón comedor integrado,  balcón,  cocina abierta,  patio de ropas. Tiene 3 alcobas,  la principal con closet y baño y las otras dos alcobas con su closet y comparten baño.
En la parte posterior tiene terraza.
El edificio tiene ascensor, es un apartamento por piso.
No parqueadero, no útil
</t>
  </si>
  <si>
    <t>012fbadc95412b333a1c4c5a</t>
  </si>
  <si>
    <t xml:space="preserve">Venta Apartamento Sector Loma de los Bernal
Excelente vista, muy iluminado, cocina integral abierta, balcón amplio,sala comedor, habitación principal con vestir y baño(esta unidad con la 2da habitación pero se puede separar), 1 estudio con closet o habitación pequeña, baño social completo con cabina de vidrio templado, parqueadero cubierto y cuarto útil grande.
Red de gas, calentador  a gas, puerta de seguridad, shut de basuras. 
Unidad completa con piscina para adultos y piscina para niños, sauna, turco, Gimnasio dotado, salón social, portería 24 horas con lobby, parqueadero para visitantes. 
Excelente ubicación cerca supermercados, euro, D1, iglesia, cajeros automáticos, rutas de transporte público. 
Agenda tú cita. 
</t>
  </si>
  <si>
    <t>a7c50d829289563221dc21d4</t>
  </si>
  <si>
    <t xml:space="preserve">COD: 19116 Estupendo apartamento en venta, zona residencial con antejardines ornamentales y arborizados, cercana a la Parroquia Jesús de la Buena Esperanza, Consulado de Venezuela, glorieta Bulerías, área de 90 metros aproximadamente, sector Rosales en Belén, 4° piso, estrato 5 en edificio. En su interior disfrutamos de sala-comedor, tres alcobas con closet cada una, un baño privado y un baño social enchapados y cabinados en vidrio templado; funcional cocina integral con extractor, anaqueles inferiores y superiores, red de gas, zona de ropas y balcón. Piso en cerámica, pintura en excelente estado.
Parqueadero cubierto y shut de basuras.
Cámaras de seguridad.
(NO INCLUYE MOBILIARIO)
Descripción del sector
Sector comercial, cercano a la Parroquia Jesús de la Buena Esperanza, boulevard Rosales, Consulado de Venezuela, cafeterías, legumbrerias, restaurantes, fácil acceso a las avenidas 30, 33 y Bolivariana, Unidad deportiva de Belén, Centro comercial Unicentro, Aeroparque Juan Pablo II, excelente servicio de transporte público.
</t>
  </si>
  <si>
    <t>52741078e73b3d0ed8a2fa00</t>
  </si>
  <si>
    <t>Apartamento duplex de segundo y tercer piso disponible para la venta en Aranjuez. El piso inferior cuenta con habitación principal con closet, baño, cocina semi integral, comedor y sala, el piso superior consta de una sala de espera, dos habitaciones con closet, un baño cabinado con red de gas y zona de estudio. El inmueble cuenta con excelente ubicación sector muy tranquilo y cercano a la estación del Metro plus y almacén éxito Para mayor información comunicarse con Longitud Inmobiliaria</t>
  </si>
  <si>
    <t>df58a8c3a550502d70e88a7c</t>
  </si>
  <si>
    <t>Amplio apto, buena iluminación y ventilación  cel 3105057723 - 3116066053</t>
  </si>
  <si>
    <t>41314cfa0f34ff4d977fa461</t>
  </si>
  <si>
    <t xml:space="preserve">Se vende hermoso apartamento recien remodelado,ubicado en tercer piso en el sector de aranjuez santa cruz, a solo 5 cuadras del parque principal de aranjuez y del exito, con excelentes rutas de transporte,alimentadores del metro,cerca al colegio las monjitas,colegio ciro mendia,iglesia la asuncion,escuela arzobispo garcia,supermercados hh, supermercado la margarita.
</t>
  </si>
  <si>
    <t>5109c3c6bb8593e1d443a8e4</t>
  </si>
  <si>
    <t xml:space="preserve">CODIGO 1603
Amplio y acogedor apartamento en Buenos Aires, cerca a la estacion del Tranvia de Buenos Aires.
Cuenta con un amplio mirador el cual hace que el inmueble tenga una muy buena vista, esta en un piso tercero y ultimo del edificio, no tiene ascensor ni parqueadero.
</t>
  </si>
  <si>
    <t>d636d5a0cc6c8f699a0c1e51</t>
  </si>
  <si>
    <t>Apartamento duplex para estrenar para arriendo o venta, sector Simn Bolvar, situado cerca al parqueadero de buses de Laureles, fcil acceso a transporte, consta de sala comedor, 2 alcobas, 2 closets, 2 baos, 2 balcones, cocina integral mixta, zona de ropas, red de gas, piso en porcelanato, ascensor, 80 m2.VALOR VENTA: $338.000.000,  VALOR ARRIENDO: $1.500.000</t>
  </si>
  <si>
    <t>ab7195b28a9ceccc588b4678</t>
  </si>
  <si>
    <t>Apartamento para venta en Medelln, barrio Boston, fcil acceso a transporte, consta de sala comedor, 3 alcobas mas alcoba de servicio, 3 closet, 2 baos, cocina semi integral, piso en baldosa, zona de ropas.</t>
  </si>
  <si>
    <t>528af3f9a43b718f328e3314</t>
  </si>
  <si>
    <t>Mattis inmobiliaria le presenta excelente apartamento ubicado en un sector tradicional de la ciudad de Medelln  el cual consta de amplios espacios, reuniendo tranquilidad, espacios confortables y ubicacin estratgica, cuenta con cuarto til con reforma hace 4 aos. Su cercana a diferentes centros comerciales, hospitales, universidades, instituciones educativas y sus fciles rutas de acceso y de transporte, lo hacen el lugar perfecto para mantener un estilo de vida cmodo y agradable.Llmanos y con mucho gusto lo asesoramos.</t>
  </si>
  <si>
    <t>f9570b162b93384dd2a76f99</t>
  </si>
  <si>
    <t>HERMOSA CASA TOTALMENTE REMODELADA EN UNO DE LOS LUGARES MAS APETECIDOS DEL SECTOR. Puntos de referencia: a tres minutos de la 80, cerca a: Iglesia, rutas de buses, 3 vas de acceso, supermercados, restaurantes, parqueadero publico, banco, jardines infantiles, colegio, universidad. El sector se caracteriza por su tranquilidad , por su desarrollo  residencial, fcil rutas de acceso y su estratgica ubicacin. La casa tiene hermosos acabados modernos, tiene 3 habitaciones con excelente espacio y cada uno con espacio para closet, la principal cuenta con bao y vestier, 2 baos , sala comedor independientes, estar de televisin, estudio, 2 balcones, cocina  abierta con isla tipo americana, patio, zona de ropas independiente y garaje cubierto . Caractersticas: excelente estado, espacios abiertos, acabados modernos. El barrio es uno de los mas organizados con gran desarrollo de vivienda por ser central.</t>
  </si>
  <si>
    <t>097a6bf8b6800854d3ed7edb</t>
  </si>
  <si>
    <t>90-6073 En Rionegro Antioquia se encuentra la primer Casa sostenible con certificación LEED for Homes - GOLD de Latinoamérica, en una exclusiva parcelación, cuenta con 2 espacios externos y 5 internos cubiertos. Nos recibe dos agradables fuentes y espejos de agua ubicadas en el parqueadero y el patio de recibo. Junto al área social,  está la cocina tipo americano con equipos Italianos de alta eficiencia marca Smeg, Al igual que sus gabinetes iluminados y pisos en porcelanato de España y madera de Suecia. En el salón principal cuenta con escaleras en madera Chilena para ingresar a la OFICINA ubicada en el segundo piso con vista a 270º interna y externa.  La terraza superior cuenta con jardines de plantas nativas y diferentes ambientes aprovechables y acceso tanto al área de BBQ, como a la piscina.  Toda esta área cuenta con piso filtrante. Los dormitorios y el área privada son independientes de las zonas sociales acompañadas de una sala de televisión y un patio con piso tipo deck.</t>
  </si>
  <si>
    <t>a38518d3525103058dbc044a</t>
  </si>
  <si>
    <t>La propiedad está localizada exactamente en Belen San Bernardo. Cercana a: La Calle 76, el colegio Yermo y Parres y metrosalud. Posee un excelente cubrimiento de transporte público.&lt;br&gt;&lt;br&gt;Tiene un área de 84 m2 aproximadamente, ubicado en un cuarto piso SIN ASCENSOR y consta de: 4 habitaciones cada una con closet, 2 baños cabinados en acrilico, cocina integral, sala-comedor, zona de ropas, balcón y parqueadero privado. Cuenta con buena iluminación y ventilación.&lt;br&gt;&lt;br&gt;La copropiedad posee portería 24 horas, canchas, salón social, senderos peatonales, juegos infantiles, piscina y parques infantiles.&lt;br&gt;&lt;br&gt;Administración: 202.000&lt;br&gt;Predial: 212.000 Trimestral&lt;br&gt;&lt;br&gt;SEO&lt;br&gt;vendo apartamento en Belén San Bernardo &lt;br&gt;vende apartamento en Belén San Bernardo &lt;br&gt;compro apartamento en Belén San Bernardo &lt;br&gt;vendo apartamento &lt;br&gt;vende apartamento&lt;br&gt;compro apartamento&lt;br&gt;&lt;br&gt;Para más información&lt;br&gt;Celular en Colombia: 310 504 7543-310 275 68 11&lt;br&gt;Teléfono fijo: 232 5986&lt;br&gt;Inmobiliaria ZAR S.A.S</t>
  </si>
  <si>
    <t>fc3f87e20b7ca81e63c1c515</t>
  </si>
  <si>
    <t>Hermoso Apartamento sector Loma de los bernal  Medellin &lt;br&gt;56 mt2&lt;br&gt;3 habitaciones amplias.&lt;br&gt;Sala Comedor &lt;br&gt;2 baños &lt;br&gt;Cocina Integral&lt;br&gt;Balcón &lt;br&gt;Parqueadero Común &lt;br&gt;Piso 15&lt;br&gt;Admo 138.000&lt;br&gt;&lt;br&gt;Estrato 4&lt;br&gt;Valor: 205 Millones NEGOCIABLES&lt;br&gt;Información Por interno o al 3012705560 – 3108200347</t>
  </si>
  <si>
    <t>0086dbb697266110403e972e</t>
  </si>
  <si>
    <t>Se venden 2 casa juntas en primer y segundo piso, totalmente independientes, bajo una sola matricula, en Belén El Porvenir&lt;br&gt;&lt;br&gt;Nivel 1 Área 144 mt²&lt;br&gt;Sala y comedor-cocina integral-3 alcobas-2 baños-2 patios-garaje&lt;br&gt;&lt;br&gt;Nivel 2 Área 130 mt²&lt;br&gt;Sala y comedor-cocina integral sencilla-3 alcobas-2 baños-patio- piso en baldosa-balcón.&lt;br&gt;&lt;br&gt;Cerca al Centro comercial Los Molinos, a estación del Metro plus, a pocas cuadras del parque de Belén y de la Villa del Aburra&lt;br&gt;&lt;br&gt;Casa esta ubicada en un corredor con un uso de suelo de media mixtura&lt;br&gt;&lt;br&gt;Se pueden construir hasta 5 unidades de vivienda en total.&lt;br&gt;&lt;br&gt;Valor: 580 millones/negociables&lt;br&gt;&lt;br&gt;Información:&lt;br&gt;3155897712&lt;br&gt;Jorge Berrio</t>
  </si>
  <si>
    <t>a3033c1d3b1e717739e5eef6</t>
  </si>
  <si>
    <t>El inmueble tiene un área total de 61 Mts 2 y un área de construcción de 53 Mts 2, cuenta con Sala/Comedor, 2 Alcobas, 2 Baños, Cocina Integral, Zona de Ropas, Red de Gas y Clasificado con Estrato 5, el tipo de piso es Porcelanato, Balcón, Piso 4&lt;br&gt;&lt;br&gt;Comodidades Generales: Parqueadero, Puerta de seguridad, Cuarto útil&lt;br&gt;&lt;br&gt;LAR PROYECTOS - TA AGENCIA INMOBILIARIA &lt;br&gt; &lt;br&gt;Código del Inmueble EU: 827339  &lt;br&gt;Código interno: 1233</t>
  </si>
  <si>
    <t>6704b318c8105b03ad663094</t>
  </si>
  <si>
    <t>692-3455 SE VENDE COMODO APARTAMENTO EN CALASANZ CON PORTERIA PERMANENTE, LA PROPIEDAD CUENTA CON 2 ALCOBAS, 2 CLOSET, BALCÓN, COCINA INTEGRAL , CALENTADOR A GAS, ZONA DE ROPAS, BALCÓN,JUEGOS INFANTILES, ASESOR  SANTIAGO ALVAREZ CEL  3122359595.......................</t>
  </si>
  <si>
    <t>bbafc82ba25a075d26a3395a</t>
  </si>
  <si>
    <t>622-11853 Apartamento en venta para estrenar ubicado en Belén Rosales.&lt;br&gt;Administración 270.000.&lt;br&gt;La propiedad cuenta con gran ubicación cerca al Aeropuerto Olaya Herrera, a las estaciones del Metro Industriales y  Metro Plus Rosales.&lt;br&gt;1 torre.&lt;br&gt;8 apartamentos por piso.&lt;br&gt;Excelentes acabados.&lt;br&gt;Comodidades: sala-comedor, estudio, 3 alcobas, vestier, 2 clóset, baño social, 2 baños, pisos en porcelanato y madera laminada, cocina integral abierta, red de gas, zona de ropas, garaje doble lineal, cuarto útil, 2 ascensores, juegos infantiles, terraza de 800 metros como zona común del edificio, telescopio, solarium, huerta, bbq.</t>
  </si>
  <si>
    <t>7444e982f6248eeaa0f68be1</t>
  </si>
  <si>
    <t>Aparta estudio tipo loft con acabados de lujo, muy bien ubicado con documentos listos para traspaso, un solo ambiente cocina integral baño con cabina de vidrio templado de 8 mm batiente, dos closets, con calentador.</t>
  </si>
  <si>
    <t>d8865dff7dac4bf72f8a7495</t>
  </si>
  <si>
    <t>COD.AP0590-616,Se vende apartamento en el sector de castropol-poblado, cuenta con 3 alcobas, 2 baos, 1 parqueadero, cocina integral, area de 64m2</t>
  </si>
  <si>
    <t>ca1ad44439454268d1883158</t>
  </si>
  <si>
    <t>Codigo Inmueble 1696 Código: 1696. 2 EN EDIFICACIÓN DE 3 PISOS. SE VENDE EDIFICIO COMPLETO EN 210.000.000, LA PROPIEDAD SE ENCUENTRA ENGLOBADA.</t>
  </si>
  <si>
    <t>31641c00bdaee765f276a887</t>
  </si>
  <si>
    <t>48 M2 distribuidos en 2 alcobas, 1 closet, salón comedor, balcón, 2 baños cabinados en vidrio templado, cocina integral abierta, mesón en acero inoxidable, piso en cerámica, zona de ropas, red de gas, parqueadero sencillo.&lt;br&gt;&lt;br&gt;Unidad cerrada con portería las 24 horas, circuito cerrado de tv, citofono, shut de basuras, ascensor, zonas verdes, juegos infantiles, gimnasio, salón social, piscina, sauna, parqueaderos de visitantes.&lt;br&gt;&lt;br&gt;Ubicada cerca a colegios, supermercados, tiene buenas vías de acceso, sector tranquilo.</t>
  </si>
  <si>
    <t>a847d5b5041496a0f6f836fb</t>
  </si>
  <si>
    <t>58 M2 distribuidos en 2 alcobas, 2 closet, salón comedor, 1 baño cabinado en vidrio templado, cocina integral abierta, mesón en granito, piso en cerámica, zona de ropas, red de gas.&lt;br&gt;&lt;br&gt;El edificio cuenta con portería las 24 horas, citofono, circuito cerrado de tv, shut de basuras.&lt;br&gt;&lt;br&gt;Ubicado en sector tranquilo, cerca a todo.</t>
  </si>
  <si>
    <t>b7748bac6798824a7faf121a</t>
  </si>
  <si>
    <t>346 M2 distribuidos en 4 alcobas, 4 vestier, salón comedor, balcón, 3 baños cabinados en vidrio templado, 1 baño social, cocina integral abierta, mesón en mármol, piso en mármol en la zona social y madera laminada en las alcobas, zona de ropas, red de gas, 3 parqueaderos paralelos, 2 cuartos útil y cuarto de bodega.&lt;br&gt;&lt;br&gt;Unidad cerrada con portería las 24 horas, circuito cerrado de tv, citofono, shut de basuras, ascensor, zonas verdes, juegos infantiles, gimnasio, salón social, cancha de squass, parqueaderos de visitantes.&lt;br&gt;&lt;br&gt;Ubicada cerca a todo, buenas vías de acceso, sector tranquilo.</t>
  </si>
  <si>
    <t>185844df003f920536c713cf</t>
  </si>
  <si>
    <t>cod inmobiliaria AP-2352Conquistadores (detrs del Verbo Divino) $ 380  millones100 mtrs, 5to piso con ascensor, 3 alcobas, 2 baos, cocina integral, garaje, util, cermica, porteria diurna, panoramica sobre parques</t>
  </si>
  <si>
    <t>2184603ecfbc2ebf7d9bf517</t>
  </si>
  <si>
    <t>622-8287 Sala, comedor, 4 alcobas, 4 closet, 4 baños, cocina semi-integral, zona de ropas, estar de alcobas, balcón, 2 niveles, patios, parqueadero sencillo, red de gas, piso en reta de mármol</t>
  </si>
  <si>
    <t>439a0546d5540b2cab052c48</t>
  </si>
  <si>
    <t>Casa sector Estadio&lt;br&gt;&lt;br&gt;185 mt2&lt;br&gt;3 habitaciones  Habitación de servicio (Habitación principal con Vestier)&lt;br&gt;Comedor &lt;br&gt;Sala&lt;br&gt;3 baños&lt;br&gt;Cocina Integral&lt;br&gt;Patio&lt;br&gt;Zona de ropas &lt;br&gt;Balcón &lt;br&gt;Hermosos acabados&lt;br&gt;Segundo piso&lt;br&gt;Estrato 5&lt;br&gt;NO tiene parqueadero &lt;br&gt;&lt;br&gt;Valor: 350 Millones NEGOCIABLE&lt;br&gt;Información por interno o al 3012705560</t>
  </si>
  <si>
    <t>c6bfc94a2f8783562e82e39f</t>
  </si>
  <si>
    <t>622-11883 Apartamento en venta sector conquistadores con excelente ubicación.</t>
  </si>
  <si>
    <t>3cd631d766fac1f7529628a2</t>
  </si>
  <si>
    <t>COD 1377&lt;br&gt;Hermoso Apartamento para Estrenar en San Antonio de Prado cerca al colegio el Empresarial&lt;br&gt;Cuenta con sal-comedor, cocina intregral con red de gas, zona de ropas, 2 alcobas con closet, 1 baño y piso en porcelanato.&lt;br&gt;Cualquier información adicional, no dude en comunicarse a INMOBILIARIA ANTIOQUIA Sas TEL: 444 55 26 - 312 672 9055 WhatsApp. &lt;br&gt;Código del Inmueble Espacio urbano: 846708</t>
  </si>
  <si>
    <t>1b76c72f2d32e8e139c4b076</t>
  </si>
  <si>
    <t>COD 1379&lt;br&gt;Acogedor Apartamento en Calasanz cerca a Calasania del Sol, en unidad con portería, excelente sector.&lt;br&gt;Cuenta con sala-comedor, cocina semi-integral con red de gas, zona de ropas, 3 alcobas, 1 baño piso en ceramica.&lt;br&gt;Cualquier información adicional, no dude en comunicarse a INMOBILIARIA ANTIOQUIA Sas TEL: 444 55 26 - 312 672 9055 WhatsApp</t>
  </si>
  <si>
    <t>89870dbfd957278cd8ff71ac</t>
  </si>
  <si>
    <t>VENDO APARTAMENTO ÁREA 74 M2 3 ALCOBAS SALA COMEDOR COCINA INTEGRAL 2 BAÑOS PISO ALTO PARQUEADERO CUBIERTO PISCINA SEMIOLIMPICA GIMNASIO MUY BIEN DOTADO PISTA DE TRICICLOS 3 PARQUES INFANTILES SALÓN SOCIAL PISCINA DE NIÑOS PARQUEADERO CUBIERTO INFORMES AL 316 539 5950 CLARA RAMÍREZ</t>
  </si>
  <si>
    <t>ef05a2b82215af3aeb53f0b6</t>
  </si>
  <si>
    <t>EXCELENTE APARTAMENTO UBICADO EN LA LOMA DE LOS BERNAL CERCA AL PADRE MANYANET. &lt;br&gt;&lt;br&gt;Piso alto con excelente vista a la ciudad sin poniente. Totalmente remodelado. Cuenta con un area de 68 m2 distribuidos en 3 alcobas 2 baños sala comedor cocina integral zona de ropas balcón parqueadero y útil. &lt;br&gt;&lt;br&gt;Urbanización completa con todos los servicios sociales portería 24 horas y ascensor. &lt;br&gt;&lt;br&gt;Admon 197.200&lt;br&gt;Predial 300.000&lt;br&gt;&lt;br&gt;Valor. 270.000.000</t>
  </si>
  <si>
    <t>cea6a3cc8ce5af42a86e2728</t>
  </si>
  <si>
    <t>COD 1374&lt;br&gt;hermoso y acogedor apartamento en el sector de Itagui cerca a Laureles del Sur, al Mall, y al Centro de la Moda, en unidad con portería, piscina, juegos infantiles, canchas, excelente sector.&lt;br&gt;Cuenta con sala-comedor, sala, balcon, cocina integral, red de gas, zona de ropas, 2 alcobas con closts, 2 baños y piso en ceramica.&lt;br&gt;Cualquier información adicional, no dude en comunicarse a INMOBILIARIA ANTIOQUIA Sas TEL: 444 55 26 - 312 672 9055 WhatsApp</t>
  </si>
  <si>
    <t>d57522185277e7bb20039d1b</t>
  </si>
  <si>
    <t>LAURELES. 6o.piso. Ascensor. 90 mts. balcón. park. doble.  port. diurna hasta las 9 de la noche. adm 270 mil. precio 370. Código 32. Pfv recordar código, sector y precio.</t>
  </si>
  <si>
    <t>5a4ba647aa1eee842902d7a0</t>
  </si>
  <si>
    <t>622-9162 Sala comedor, biblioteca, 2 alcobas, 2 closet, 2 baños, cocina abierta integral, zona de ropas, estar alcobas, balcón, cuarto útil, portería 24 horas, parqueadero sencillo, servicios públicos, zonas verdes, salón social, red de gas, 2 ascensor, canchas, gimnasio, 3 piscina, juegos infantiles, sauna, turco, piso en porcelanato</t>
  </si>
  <si>
    <t>04c4a9c4757865f9243add2c</t>
  </si>
  <si>
    <t>692-2712 VENDO espectacular apartamento para ESTRENAR en unidad completa sector de san german, cuenta con 2 alcobas cada una con closet, 2 baños, sala comedor, cocina integral, balcon, zona de ropas con calentador, modernos acabados con parqueadero y cuarto util, en unidad completa ciudadela tierra firme, PARA MAYORES INFORMES SANTIAGO ALVAREZ 315 883 2259, inmobiliaria el tesoro 4440899.</t>
  </si>
  <si>
    <t>ee3e627673c307ac8f84f530</t>
  </si>
  <si>
    <t>Codigo Inmueble 504405 APARTAMENTO EN VENTA EN EL SECTOR DE BELÉN SAN BERNARDO CON 2 ALCOBAS, 2 CLOSET SENCILLOS, SALA COMEDOR, COCINA INTEGRAL, 1 BAÑO, ZONA DE ROPAS, BALCÓN, PISO EN CERÁMICA, CUENTA CON UN ÁREA DE 48 MT2. DENTRO DE UN CALLEJON. &lt;br&gt;PARA MAYOR INFORMACIÓN  PUEDE COMUNICARSE CON: &lt;br&gt;Teléfono: 3420465 Ext 104&lt;br&gt;JUAN DAVID ANGEL &lt;br&gt;Celular: 3014000377</t>
  </si>
  <si>
    <t>8fecb64f64c2ebbec55df935</t>
  </si>
  <si>
    <t>EXCLUSIVO   APARTAMENTO UBICADO EN SECTOR EXCLUSIVO DEL SUR DE LA CIUDAD. Puntos de referencia:a 5 minuto de carulla, a 2 minutos del country club, a 5 minutos del mall comercial viva palma a solo 10 minutos del centro comercial el tesoro,a 7 minutos del centro comercial san diego cerca a: transporte integrado, supermercados, bancos, restaurantes, universidad, colegio, 2 rutas de acceso. El conjunto residencial se caracteriza por ser un conjunto muy tranquilo y bien habitado, tiene seguridad las 24 horas, ascensor, piscina, saln social y juegos infantiles. El apartamento tiene acabados modernos y amplios espacios, 2 habitaciones con una hermosa vista la principal con bao y vestier, tiene tambin cocina tipo americana con barra ,, sala comedor independientes, 1 balcn con una hermosa vista panormica hacia la ciudad de Medellin, 1 parqueadero cubierto . Caractersticas: privacidad, generosos espacios, tranquilidad, cerca a sectores comerciales.</t>
  </si>
  <si>
    <t>b5a89df199af4b5b70c2d422</t>
  </si>
  <si>
    <t>Codigo Inmueble 5293 COD INTERNO 5293&lt;br&gt;CASA DUPLEX COMO PARA NEGOCIO U OFICINAS&lt;br&gt;CON EXCELENTE UBICACION, MUY BUENOS ESPACIOS, MUY ILUMINADA&lt;br&gt;INCLUYE PARQUEADERO, PATIOS DE SOL Y JARDINERAS</t>
  </si>
  <si>
    <t>463a50bc7a80585c1e340c7c</t>
  </si>
  <si>
    <t>Se venden 2 apartamentos juntos en Floresta la Pradera, totalmente independientes:&lt;br&gt;Nivel 1&lt;br&gt;Apartamento tipo Loft de 30 mt², consta de: 1 alcoba-1 baño- cocina sencilla-red de gas-baldosa en granito-hay posibilidad parqueadero de motos.&lt;br&gt;Nivel 2&lt;br&gt;Apartamento dúplex de 57 mt² con terraza de 28 mt² en el tercer nivel, consta de: 2 alcobas-1 baño-salón comedor- cocina sencilla-red de gas-zona de ropas.&lt;br&gt;A una cuadra de la institución educativa Juan XXIII y del supermercado la Ina.&lt;br&gt;&lt;br&gt;Información:&lt;br&gt;3155897712&lt;br&gt;Jorge Berrio</t>
  </si>
  <si>
    <t>1e15109fb9668f19f8ed3971</t>
  </si>
  <si>
    <t>Casa Lote en venta La América Danubio, tiene 155 mt² (ancho 6,40 x 25 de fondo).&lt;br&gt;Consta de: 5 habitaciones, 2 baños, garaje, sótano, estrato 4, &lt;br&gt;avalúo catastral: 93000.000 &lt;br&gt;Predial: 404.000/trimestral &lt;br&gt;Valor: 340000.000&lt;br&gt;&lt;br&gt;Informacion:&lt;br&gt;&lt;br&gt;3155897712&lt;br&gt;Jorge Berrio</t>
  </si>
  <si>
    <t>1d0ac11b0d9bfb03e4eb6145</t>
  </si>
  <si>
    <t>Casa en venta, segundo piso, con garaje, de 175 mt², consta de 5 alcobas, 4 de ellas con closet, 3 baños, sala y comedor independientes, cocina integral con red de gas, patio cubierto q se utiliza como zona de estar o de tv, patio de ropas y garaje.&lt;br&gt;Ubicado cerca de la iglesia de la Chinca, al Éxito y Viva Laureles y a la avenida ochenta.&lt;br&gt;Valor: 470000.000&lt;br&gt;&lt;br&gt;Información:&lt;br&gt;3155897712&lt;br&gt;Jorge Berrio</t>
  </si>
  <si>
    <t>4281971d0b369f4a765dd1db</t>
  </si>
  <si>
    <t>El inmueble tiene un área de 54 Mts 2 y cuenta con Sala/Comedor, 2 Alcobas , 2 Baños, Zona de Ropas, Red de Gas y Clasificado con Estrato 4, el tipo de piso es Porcelanato y Cerámica, Cocina Integral abierta, Estudio (posible 3ra alcoba), Balcón&lt;br&gt;&lt;br&gt;Comodidades Generales: Piso 4, Parqueadero cubierto, Parque Infantil, , Unidad cerrada, Portería 24 hrs&lt;br&gt;&lt;br&gt;LAR PROYECTOS - TA AGENCIA INMOBILIARIA &lt;br&gt;&lt;br&gt;Código del Inmueble EU: 813001  &lt;br&gt;Código interno: 1198</t>
  </si>
  <si>
    <t>e77c2319e72f78b72c41d8d2</t>
  </si>
  <si>
    <t>622-9070 Sala comedor, 4 alcobas, 2 closet, 3 baños, cocina semi-integral, balcón, 2 niveles, patio, parqueadero sencillo, pipeta de gas, piso en baldosa</t>
  </si>
  <si>
    <t>f62f40c98c6890b23ef7a5f9</t>
  </si>
  <si>
    <t>Inmobiliaria la 51 vende.&lt;br&gt;&lt;br&gt;Apartamento de:&lt;br&gt;Área: 51 mt² &lt;br&gt;2 alcobas-&lt;br&gt;2baños-&lt;br&gt;salon comedor-&lt;br&gt;cocina con red de gas&lt;br&gt;-patio&lt;br&gt;&lt;br&gt;Apartamento piso 3. Por toda la AV 80 a media cuadra del Éxito de laureles.&lt;br&gt;&lt;br&gt;Valor: 145 millones /negociables&lt;br&gt;&lt;br&gt;Informacion: &lt;br&gt;&lt;br&gt;3155897712&lt;br&gt;Jorge Berrio</t>
  </si>
  <si>
    <t>53e935b36e67ceef746c3890</t>
  </si>
  <si>
    <t>692-3017 se  vende hermoso aparrtamento duplex en el sector de calasanz el cual consta de 2 alcobas 2 baños sala comedor cocina integral red de gas parqueadero  73 m2  cocina integral con barra  biblioteca  cuarto util  mayores informes 3207449962 cristhian giraldo</t>
  </si>
  <si>
    <t>bd1edfcd958ffda435c411d0</t>
  </si>
  <si>
    <t>El inmueble tiene un área total de 172 Mts 2 y un área construida de 166 Mts 2, cuenta con Sala/Comedor, 3 Alcobas, 5 Baños, Cocina Integral, Zona de Ropas, Red de Gas y Clasificado con Estrato 5, el tipo de piso es Cerámica, Vestier, Balcón, Terraza, Patio, Estudio&lt;br&gt;&lt;br&gt;Comodidades Generales: Parqueadero cubierto, Zonas verdes, Parque Infantil, Unidad cerrada, Salón social, Cancha polideportiva, Cancha de fútbol, Pista de patinaje, Portería 24 hrs&lt;br&gt;&lt;br&gt;LAR PROYECTOS - TA AGENCIA INMOBILIARIA &lt;br&gt;&lt;br&gt;Código del Inmueble EU: 819385  &lt;br&gt;Código interno: 1218</t>
  </si>
  <si>
    <t>7b7b2d0edd45b36c17e47d0f</t>
  </si>
  <si>
    <t>El inmueble tiene un área total de 60 Mts 2 y un área de construcción de 54,40 Mts 2, cuenta con Sala/Comedor, 2 Alcobas, 2 Baños, Cocina Integral, Zona de Ropas, Red de Gas y Clasificado con Estrato 4, el tipo de piso es Cerámica, Piso 1&lt;br&gt;&lt;br&gt;Comodidades Generales: Parqueadero cubierto, Zona para mascotas, Piscina, Gimnasio, Zona de BBQ, Portería 24 hrs, Parque Infantil, Zonas verdes, Turco, Sauna, Mini mercado, Senderos ecológicos, Cancha&lt;br&gt;&lt;br&gt;LAR PROYECTOS - TA AGENCIA INMOBILIARIA &lt;br&gt; &lt;br&gt;Código del Inmueble EU: 828357  &lt;br&gt;Código interno: 1234</t>
  </si>
  <si>
    <t>e26d101eeec24a1000e81900</t>
  </si>
  <si>
    <t xml:space="preserve">Hermoso apartamento ubicado en el sector de conquistadores, muy cerca del C.C. Unicentro, la UPB, la Av. Bolivariana, la 65 y otros servivios. El edificio cuenta con vigilancia 24/7,El apartamento es muy iluminado y tiene excelente distribución. Sala comedor muy amplia, estudio o biblioteca, balcón en sala y en la alcoba principal, donde además tenemos baño privado y vestier. cuenta con 3 habitaciones , 3 baños , cocina integral, cuarto y baño de servicio y amplia zona de ropas. Cuenta además con parqueadero doble lineal  y cuarto útil.
</t>
  </si>
  <si>
    <t>8dbfd687d25e75c7c222bffa</t>
  </si>
  <si>
    <t xml:space="preserve">Se vende casa en Buenos Aires segundo piso con terraza sin parqueadero, área total 203m2, construido 95 m2, cuenta con cuatro alcobas, dos baños, cocina sencilla con red de gas, sala, comedor, balcón y patio.
</t>
  </si>
  <si>
    <t>51c2e7c93cc0cbba6e38f189</t>
  </si>
  <si>
    <t xml:space="preserve">Se vende casa en buenos aires cerca a la estación del tranvía, con ocho metros de frente por veinticinco  metros de fondo, área total 200m2, cuenta con seis alcobas, tres baños, red de gas y patio. 
</t>
  </si>
  <si>
    <t>bf22d3bce2d1963378d1984a</t>
  </si>
  <si>
    <t xml:space="preserve">
            Venta de apartamentos para estrenar full acabados, con amplia área de 100 metros cuadrados. Ubicados en pisos 3,4 y cinco. Excelente sector de santa teresita, cerca con la castellana y simón bolívar. Tienen parqueadero electrónico. Se distribuyen en sala comedor, tres alcobas con closet la principal con baño, cocina integral con mesón de mármol, baño social, zona de ropas, puerta de seguridad, red de gas, pisos en porcelanato, ventanal, video portero.
</t>
  </si>
  <si>
    <t>dabbaaede0e08979807222ac</t>
  </si>
  <si>
    <t xml:space="preserve">Apartamento en venta sector velódromo, 128 metros cuadrados, parqueadero doble lineal, cuarto útil, tercer piso sin ascensor, tres habitaciones más servicio, habitación principal con vestier, tres baños, sala, comedor, star, cocina integral, balcón, zona de ropas, excelente ubicación cerca la parque pinocho.
</t>
  </si>
  <si>
    <t>ff4359efbfbbdb3095d861ef</t>
  </si>
  <si>
    <t xml:space="preserve">SE VENDE CASA CON SOTANO Y SOLAR 
SECTOR CAMPO VALDES-ANTIOQUIA
LA PROPIEDAD PUEDE SER PARA VIVIENDA O COMERCIAL
SE RECIBE EN PROPIEDAD HASTA EL 40% DEL VALOR 
298 metros cuadrados 1 er piso con sotano y solar, esta habitable,  garaje sala comedor, cocina integral,  5 alcobas muy grandes, dos baños, 4 patios grandes y esta a bordo de calle  ppal con  escrituras al día.
magnifica ubicacion cerca a todo... a dos cuadras del Jardin Botanico.
Valor Predial trimestral $254.823, Valor Catstral$117millones
Valor Venta$448 millones negociables
</t>
  </si>
  <si>
    <t>ba8703905953b61d0ec4e67e</t>
  </si>
  <si>
    <t xml:space="preserve">COD.15579 
Confortable apartamento en venta, con un área de 49 metros aproximadamente por confirmar sobre escrituras, sector La Aurora en Robledo, piso 14, estrato 3 en Unidad Cerrada. Sus espacios nos ofrecen zona social de sala y comedor, dos alcobas, un closet, un baño social enchapado, con cortina; práctica cocineta, extractor, red de gas, zona de ropas, balcón y ventanal. Piso en cerámica, pintura en excelente estado.
Parqueadero común, shut de basuras y ascensor
Seguridad 24 horas, senderos peatonales, zonas verdes, juegos infantiles y salón social.
(NO INCLUYE MOBILIARIO)
Descripción del sector
Sector conformado de Unidas Residenciales alrededor de la Estación Aurora del Metro Cable, es como una ciudadela donde usted encuentra a su disposición colegios como el Liceo Santa Margarita y la Institución Educativa Ciudadela UVA que es un centro del deporte, recreación y cultura, cercano con fácil acceso al corregimiento San Cristóbal donde encontrará los servicios médicos y todo lo necesario para su abastecimiento si no lo encuentra en los diferentes locales comerciales que hay por toda la zona. Excelente servicio de transporte público hacia la ciudad incluyendo el Sistema Metro, y hacia el occidente de la ciudad por la vía del Túnel de Occidente.
</t>
  </si>
  <si>
    <t>40342950550d37790fd27627</t>
  </si>
  <si>
    <t xml:space="preserve">Hermoso apartamento PARA ESTRENAR en venta ubicado en la Loma de Los Bernal, estrato 5. Consta de 97 m2, 1 nivel, 3 alcobas, una de ellas con baño, 1 baño social, cocina integral abierta, amplio e iluminado espacio de sala/comedor, grande balcón con vista a verde, cuarto útil y garaje sencillo. La unidad tiene porteria 24 horas, ascensor piscina cubierta y piscina al aire libre, canchas de futbol, squash, tennis y basquetbol, gimnasio, salón social, salón de belleza, cafeteria, supermercado, sauna, turco, juegos infantiles y parqueadero de visitantes.
</t>
  </si>
  <si>
    <t>f6ba8b6ab6773a66f0ee06d8</t>
  </si>
  <si>
    <t>Apartamento de 66 m2, 2 habitaciones, 2 closets, 1 baños cabinados, cocina integral con pipeta de gas, salón comedor, piso en cerámica, zona de ropas.  CERCA A TECNICARNES DE LA 78</t>
  </si>
  <si>
    <t>a3aefd6b2573e5256d485899</t>
  </si>
  <si>
    <t>65 m2&lt;br&gt;3 alcobas&lt;br&gt;Un baño&lt;br&gt;Sala comedor&lt;br&gt;Cocina&lt;br&gt;Sala comedor&lt;br&gt;Zona de ropas&lt;br&gt;Parqueadero privado &lt;br&gt;4to piso en escalas&lt;br&gt;Admon 150&lt;br&gt;Código 12&lt;br&gt;Pfv recordar código, sector y precio</t>
  </si>
  <si>
    <t>e317f477be987885d9fdc8ac</t>
  </si>
  <si>
    <t>Venta de apto en la floresta, unidad abierta con parqueaderos de visitantes, piso 5 sin ascensor, posibilidad de mesanine, tercer alcoba, ventanal grande en la sala.Jardin infantil en la misma unidad, con inquilino actualmente, precio negociable.</t>
  </si>
  <si>
    <t>f79c0e7814d5c12cf7bc5169</t>
  </si>
  <si>
    <t>Se Venden 2 Excelentes y Modernos Aptos, 2 Piso, en el Barrio Campo Amor, cerca a la terminal del sur, guayabal , la 10, cerca a colegios, Iglesias, supermercados, Rutas de transporte, fácil acceso. SE VENDEN LOS 2 APTOS JUNTOS, TODO EL 2DO PISO, !SIN EL AIRE! DEL 3cer PISO! 295 MILLONES O CADA UNO POR INDEPENDIENTE! PRECIOS NEGOCIABLES!  Ambos Aptos están rentando, ideales para inversionista&lt;br&gt;&lt;br&gt;1. Apto 44 Mts Interior, con buena iluminación  2 Alcobas, 1 Baño, Patio, cocina integral, Salacomedor, zona de Ropas, piso en Porcelanato.&lt;br&gt;&lt;br&gt;Pedido: 145 Millones&lt;br&gt;&lt;br&gt;2. Apto 77 Mts, 3 Alcobas, 2 Baños, Alcoba ppal con su baño, Baño social, cocina integral abierta con barra, Sala comedor, Balcon amplio, zona de Ropas, Piso en Porcelanato.&lt;br&gt;&lt;br&gt;Pedido: 180 Millones</t>
  </si>
  <si>
    <t>bea710f99823c61c58c8e3ce</t>
  </si>
  <si>
    <t>Codigo Inmueble 504601 APARTAMENTO E VENTA EN EL SECTOR DE BELÉN SAN BERNARDO CON 2 ALCOBAS, 1 CLOSET SENCILLO, SALA COMEDOR, COCINA SEMINTEGRAL, 1 BAÑO, ZONA DE ROPAS, BALCÓN, PISO SENCILLO, CUENTA CON UN ÁREA DE 55 MT2.&lt;br&gt;PARA MAYOR INFORMACIÓN Ó AGENDAR UNA CITA PARA LA VISITA A LA PROPIEDAD PUEDE COMUNICARSE CON:&lt;br&gt;Teléfono : 3420465 Ext 105, 106, 108&lt;br&gt;Celular:  300772545282</t>
  </si>
  <si>
    <t>5e7fc4ab10eb301d68b937b0</t>
  </si>
  <si>
    <t>517d7ee80f1cf5fb6c0d56b5</t>
  </si>
  <si>
    <t>713-810 CASA EN VENTA ARANJUEZ 4 BOCAS &lt;br&gt; &lt;br&gt;Se vende cómoda casa en unidad cerrada en el sector de aranjuez 4 bocas con facilidad de acceso a las vías principales y muy buenas rutas de transporte público.&lt;br&gt;&lt;br&gt;Comodidades: Sala, comedor, 2 Alcobas, 1 Closet, 1 Baños cabinados, Cocina integral, Red de gas, Zona de ropas, Balcón, Pisos en cerámica, terraza.</t>
  </si>
  <si>
    <t>99838caef7c658de5af6c1c3</t>
  </si>
  <si>
    <t>779-693 Se Vende hermoso apto para la venta&lt;br&gt;42 m2&lt;br&gt;wsp 3505140477</t>
  </si>
  <si>
    <t>ba804e24f53bd1d5ec8b3d3e</t>
  </si>
  <si>
    <t>779-881 Vendo apartamento en el sector de pilarica Medellin Apartamento con una área de 50 metros currados, 3 piso,1 sala comedor 1 alcoba 1 closet 1 cocina integral con red de gas, calentador de paso 1 zona de ropas 1 baño sencillo y un baño cabinado 1 parqueadero 1 balcón piso en rectal de marmol pago de administración 200 mil pesos impuesto predial 150 mil pesos cuenta con buenas rutas de transporte para mayor información llamar al 4125525 panorama san juan o al cel 3146465848</t>
  </si>
  <si>
    <t>ec3063fa93132744950e52cd</t>
  </si>
  <si>
    <t>Edificio de 10 pisos&lt;br&gt;Último piso&lt;br&gt;3 aptos por piso:&lt;br&gt;2 habitaciones&lt;br&gt;2 closet &lt;br&gt;1 baño&lt;br&gt;2 ventanas que dan al exterior&lt;br&gt;Y una al interior del edificio &lt;br&gt;Salón comedor&lt;br&gt;Cocina integral&lt;br&gt;Red de gas&lt;br&gt;Calentador&lt;br&gt;Piso cerámica&lt;br&gt;Ascensor&lt;br&gt;Administración 135000&lt;br&gt;Portería 8 horas al día&lt;br&gt;Sin parqueadero&lt;br&gt;Sin cuarto útil&lt;br&gt;Valor 169.900.000&lt;br&gt;Cerca a D1 América &lt;br&gt;Iglesia de la América</t>
  </si>
  <si>
    <t>90ca5ca57c32f82e8c51e848</t>
  </si>
  <si>
    <t>46 m2 cuadrados distribuidos en 2 alcobas, 2 closet, 1 baño cabinado, salon comedor con balcon amplio, cocina integral abierta con meson en marmol  barra tipo americana, zona de ropas, red de gas natural, piso en porcelanato, parqueaderos comunes.&lt;br&gt;&lt;br&gt;Unidad cerrada con porteria las 24 horas y circuito cerrado de tv, citofonos, shut de basuras, parqueadero de visitantes, zonas verdes, piscinas,Juegos infantiles, Chancha y minimercado dentro de la unidad.&lt;br&gt;&lt;br&gt;Sector tranquilo con buenas vias de acceso y muy buen sistema de transporte publico, cerca a centros comerciales, supermercados, iglesias.</t>
  </si>
  <si>
    <t>c64afd487cc2a663981ed5f5</t>
  </si>
  <si>
    <t>Apartamento de dos niveles con muy buenas rutas de transporte y cerca a universidades ESUMER, COLEGIO FERRENI Y AVENIDA 80.</t>
  </si>
  <si>
    <t>f15e2167326c217041d22922</t>
  </si>
  <si>
    <t>Cerca a: Parroquia Santa María de Guadalupe, Calle 9A, posee un excelente cubrimiento de transporte público. &lt;br&gt;&lt;br&gt;Tiene un aérea de 62 mts2 aproximadamente, ubicado en un piso 17 y consta de: 3 habitaciones con closet, la principal con baño, 1 baño social cabinado en vidrio, cocina integral con red de gas, sala comedor, balcón, zona de ropas, calentador de agua, piso en cerámica y parqueadero.&lt;br&gt;&lt;br&gt;La copropiedad cuenta con: piscina, juegos infantiles, senderos peatonales, cancha deportiva, salón social, portería 24 horas, parqueaderos para propios y visitantes.&lt;br&gt;&lt;br&gt;Administración: 140.000&lt;br&gt;&lt;br&gt;SEO &lt;br&gt;Vendo apartamento en Rodeo Alto &lt;br&gt;Vende apartamento en Rodeo Alto&lt;br&gt;Compro apartamento en Rodeo Alto &lt;br&gt;Vendo apartamento&lt;br&gt;Vende apartamento &lt;br&gt;Compro apartamento&lt;br&gt;&lt;br&gt;Para más información&lt;br&gt;Celular en Colombia: 310 504 7543 - 310 275 68 11 &lt;br&gt;Teléfono: 232 5986&lt;br&gt;Inmobiliaria ZAR S.A.S</t>
  </si>
  <si>
    <t>ca9bb8c981b6fb5cc6789936</t>
  </si>
  <si>
    <t>Excelente Apto en la loma de los bernal, muy buenos acabados, cerca al Euro, fácil acceso, Rutas de transporte, supermercados, tiendas todo a la mano.&lt;br&gt;60 metros, 3 alcobas, 2 baños, sala, comedor, cocina integral, balcon, piso en porcelanato, parqueadero cubierto.&lt;br&gt;&lt;br&gt;Unidad cerrada muy completa, piscina, turco, Gimnasio, canchas, zonas verdes.&lt;br&gt;&lt;br&gt;Pedido: 265 millones&lt;br&gt;Admon: 178.000&lt;br&gt;Predial: 260.000 Trimestral</t>
  </si>
  <si>
    <t>a3b2246f546c0bf6cbf29404</t>
  </si>
  <si>
    <t>Vendo apartamento en buenos aires unidad cerrada&lt;br&gt;2 Alcobas&lt;br&gt;2 Baños&lt;br&gt;Cocina Integral&lt;br&gt;Barra Americana&lt;br&gt;Balcon</t>
  </si>
  <si>
    <t>25516b76445891f63dcb79b5</t>
  </si>
  <si>
    <t>Se Venden 2 Excelentes y Modernos Aptos, 2 Piso, en el Barrio Campo Amor, cerca a la terminal del sur, guayabal , la 10, cerca a colegios, Iglesias, supermercados, Rutas de transporte, fácil acceso. SE VENDEN LOS 2 APTOS JUNTOS, TODO EL 2DO PISO, SIN EL AIRE!! DEL 3cer PISO! 295 MILLONES O CADA UNO POR INDEPENDIENTE! PRECIOS NEGOCIABLES! Ambos Aptos están rentando, ideales para inversionista&lt;br&gt;&lt;br&gt;1. Apto 77 Mts, 3 Alcobas, 2 Baños, Alcoba ppal con su baño, Baño social, cocina integral abierta con barra, Sala comedor, Balcon amplio, zona de Ropas, Piso en Porcelanato.&lt;br&gt;&lt;br&gt;Pedido: 180 Millones&lt;br&gt;&lt;br&gt;2. Apto 44 Mts Interior, con buena iluminación  2 Alcobas, 1 Baño, Patio, cocina integral, Salacomedor, zona de Ropas, piso en Porcelanato.&lt;br&gt;&lt;br&gt;Pedido: 145 Millones</t>
  </si>
  <si>
    <t>65c5cb6bfcae5788074b744b</t>
  </si>
  <si>
    <t>Excelente Apto, REMODELADO, en Simón Bolivar, cerca al colegio Salazar y Herrera, 2 Piso, Tipo Casa, 151 mts, con muy buenos acabados Modernos, espacios muy amplios, iluminado y ventilado, Apto por piso. &lt;br&gt;ideal para vivir o para inversión, se puede dividir en 2 aptos!&lt;br&gt;&lt;br&gt;3 Alcobas, 2 Baños, la alcoba ppal está abierta, se puede volver a cerrar, sala comedor muy grande, cocina en isla, piso en porcelanato ventanales por todo el apto, salidas de sonido por todo el apto, zona de ropas amplia, independiente, Parqueadero y cuarto útil, edificio con citofono, buena seguridad.&lt;br&gt;&lt;br&gt;Excelente Ubicación, cerca al Salazar y Herrera, la 35, fácil acceso, rutas de transporte,  supermercados, iglesia, sector muy agradable, tranquilo y seguro.&lt;br&gt;&lt;br&gt;Pedido: 350 Millones, Negociables!&lt;br&gt;Admon: 130.000&lt;br&gt;Predial: 380.000</t>
  </si>
  <si>
    <t>deb581d5a3a479115d36a067</t>
  </si>
  <si>
    <t>apartamento de 3 habitaciones.2 baños cabinados.parqueadero privado.mas cuarto útil.unidad con piscina.gimnacio.turco.exelente ruta de buses.celular 3022273478</t>
  </si>
  <si>
    <t>d6693ad6714e565357b3a0a3</t>
  </si>
  <si>
    <t>Codigo Inmueble 502031 CASA EN VENTA EN EL SECTOR DE BELÉN FATIMA CON 4 ALCOBAS, 3 CLOSET, COCINA SEMINTEGRAL, 2 BAÑOS CABINADOS, 1 PATIO, BALCÓN, PARQUEADERO CUBIERTO, CERCA AL ÉXITO DEL CAFETERO. CUENTA CON UN ÁREA DE 120 MT2 APROXIMADAMENTE.&lt;br&gt;PARA MAYOR INFORMACIÓN  PUEDE COMUNICARSE CON: &lt;br&gt;Teléfono: 3420465 Ext 104&lt;br&gt;JUAN DAVID ANGEL &lt;br&gt;Celular: 3014000377</t>
  </si>
  <si>
    <t>f63301d33b82f68a0dcc0cab</t>
  </si>
  <si>
    <t>Codigo Inmueble 504643 APARTAMENTO EN EL SECTOR DE LA AMÉRICA CON 3 ALCOBAS, 3 CLOSET DOBLES, SALA COMEDOR, COCINA INTEGRAL, 2 BAÑOS CABINADO, ZONA DE ROPAS, CALENTADOR A GAS, RED DE GAS,  VENTANAL, PISO EN CERÁMICA, EN EDIFICIO CON PORTERÍA 24 HORAS, ASCENSOR, CITOFONO, SHUT DE BASURAS, PARQUEADERO CUBIERTO, CUENTA CON UN ÁREA DE 80 MT2. &lt;br&gt;CERCA AL COLEGIO SALAZAR HERRERA.&lt;br&gt;PARA MAYOR INFORMACIÓN Ó AGENDAR UNA CITA PARA LA VISITA A LA PROPIEDAD PUEDE COMUNICARSE CON:&lt;br&gt;Teléfono : 4480465 Ext 105, 106, 108&lt;br&gt;Celular:--3007729452- 3162545282&lt;br&gt;ESNEIDER LEON 3104519235</t>
  </si>
  <si>
    <t>59b300bff6b024cb0a49b53b</t>
  </si>
  <si>
    <t>Codigo Inmueble 504478 APARTAMENTO EN VENTA EN EL SECTOR DE RODEO ALTO CON 3 ALCOBAS, 3 CLOSET SENCILLOS, SALA COMEDOR, COCINA SEMINTEGRAL, 2 BAÑOS CABINADOS, ZONA DE ROPAS, RED DE GAS, BALCÓN, PISO EN CERÁMICA, EN UNIDAD CERRADA, CON PORTERÍA 24 HORAS, ASCENSOR, CITOFONO, SALÓN SOCIAL, SHUT DE BASURAS, JUEGOS INFANTILES, PLACA DEPORTIVA, PARQUEADERO SENCILLO Y CUARTO ÚTIL. CUENTA CON UN ÁREA DE 60 MT2. &lt;br&gt;PARA MAYOR INFORMACIÓN  PUEDE COMUNICARSE CON: &lt;br&gt;Teléfono: 3420465 Ext 104&lt;br&gt;JUAN DAVID ANGEL &lt;br&gt;Celular: 3014000377</t>
  </si>
  <si>
    <t>913702a2000c5859c2529be2</t>
  </si>
  <si>
    <t>Codigo Inmueble 504522 APARTAMENTO EN VENTA EN EL SECTOR DE LAURELES CON 3 ALCOBAS, 2 CLOSET Y 1 VESTIER, SALA COMEDOR, 2 BAÑOS, ZONA DE ROPAS, MIRADOR, PISO E PORCELANATO, PARQUEADERO CUBIERTO, CUENTA CON UN ÁREA DE 89 MT2.&lt;br&gt;PARA MAYOR INFORMACIÓN  PUEDE COMUNICARSE CON: &lt;br&gt;Teléfono: 3420465 Ext 104&lt;br&gt;JUAN DAVID ANGEL &lt;br&gt;Celular: 3014000377</t>
  </si>
  <si>
    <t>b3214da8c61e88d74b861359</t>
  </si>
  <si>
    <t>Codigo Inmueble 504497 APARTAMENTO EN VENTA EN EL SECTOR DE LAURELES EL NOGAL CON 3 ALCOBAS, 2 CLOSET DOBLES, 1 VESTIER, SALA COMEDOR, COCINA SEMINTEGRAL, 2 BAÑOS SENCILLOS, ZONA DE ROPAS, RED DE GAS, CALENTADOR, PARQUEADERO CUBIERTO, CUARTO ÚTIL, PISO EN CERÁMICA, CON UN ÁREA DE 85 MT2. ¡NO ASCENSOR!&lt;br&gt;PARA MAYOR INFORMACIÓN  PUEDE COMUNICARSE CON: &lt;br&gt;Teléfono: 3420465 Ext 104&lt;br&gt;JUAN DAVID ANGEL &lt;br&gt;Celular: 3014000377.</t>
  </si>
  <si>
    <t>872d4bf0193beb34d7193b7c</t>
  </si>
  <si>
    <t>Codigo Inmueble 502282 APARTAMENTO EN VENTA EN EL SECTOR DE LA LOMA DE LOS BERNAL CON 3 ALCOBAS, 3 CLOSET, SALA COMEDOR, COCINA INTEGRAL, 2 BAÑOS CABINADOS, ZONA DE ROPAS, CALENTADOR A GAS, RED DE GAS, BALCÓN, PISO EN CERÁMICA, PARQUEADERO CUBIERTO EN UNIDAD CERRADA. CUENTA CON UN ÁREA DE 66 MT2.&lt;br&gt;PARA MAYOR INFORMACIÓN  PUEDE COMUNICARSE CON: &lt;br&gt;Teléfono: 3420465 Ext 104&lt;br&gt;JUAN DAVID ANGEL &lt;br&gt;Celular: 3014000377</t>
  </si>
  <si>
    <t>077e3df646115502d8550184</t>
  </si>
  <si>
    <t>Codigo Inmueble 504479 APARTAMENTO EN VENTA EN EL SECTOR DE RODEO ALTO CON 3 ALCOBAS, 3 CLOSET SENCILLOS, SALA COMEDOR, COCINA SEMINTEGRAL, 2 BAÑOS CABINADOS, ZONA DE ROPAS, RED DE GAS, BALCÓN, PISO EN CERÁMICA, EN UNIDAD CERRADA, CON PORTERÍA 24 HORAS, ASCENSOR, CITOFONO, SALÓN SOCIAL, SHUT DE BASURAS, JUEGOS INFANTILES, PLACA DEPORTIVA, PARQUEADERO SENCILLO Y CUARTO ÚTIL. CUENTA CON UN ÁREA DE 60 MT2. &lt;br&gt;PARA MAYOR INFORMACIÓN  PUEDE COMUNICARSE CON: &lt;br&gt;Teléfono: 3420465 Ext 104&lt;br&gt;JUAN DAVID ANGEL &lt;br&gt;Celular: 3014000377</t>
  </si>
  <si>
    <t>26b6ba9639ffa241791cf9b0</t>
  </si>
  <si>
    <t>Codigo Inmueble 504642 APARTAMENTO EN VENTA EN EL SECTOR DE LA AMÉRICA CON 2 ALCOBAS, 2 CLOSET DOBLES, SALA COMEDOR, COCINA INTEGRAL, 2 BAÑOS CABINADOS, ZONA DE ROPAS, CALENTADOR A GAS RED DE GAS, TERRAZA. PARQUEADERO CUBIERTO, EN EDIFICIO CON PORTERÍA 24 HORAS, ASCENSOR, CITOFONO, SHUT DE BASURAS, CUENTA CON UN ÁREA DE 62 MT2. &lt;br&gt; PARA MAYOR INFORMACIÓN Ó AGENDAR UNA CITA PARA LA VISITA A LA PROPIEDAD PUEDE COMUNICARSE CON:&lt;br&gt;Teléfono : 4480465 Ext 105, 106, 108&lt;br&gt;Celular:--3007729452- 3162545282&lt;br&gt;ESNEIDER LEON 3104519235</t>
  </si>
  <si>
    <t>01ebd858a6f0c0267a546860</t>
  </si>
  <si>
    <t>Codigo Inmueble 503505 APARTAMENTO EN VENTA EN EL SECTOR DE RODEO ALTO CON 3 ALCOBAS, 3 CLOSET, SALA COMEDOR, 2 BAÑOS CABINADOS, COCINA INTEGRAL, ZONA DE ROPAS, CALENTADOR, RED DE GAS, PARQUEADERO CUBIERTO, MIRADOR VENTANAL, PISO PORCELANATO, ÁREA 71 MTS.&lt;br&gt;&lt;br&gt;PARA MAYOR INFORMACIÓN  PUEDE COMUNICARSE CON: &lt;br&gt;Teléfono: 3420465 Ext 104&lt;br&gt;JUAN DAVID ANGEL &lt;br&gt;Celular: 3014000377</t>
  </si>
  <si>
    <t>e4c5d91932b3ed0809f00e96</t>
  </si>
  <si>
    <t>397-1219 APARTAMENTO EN ARRIENDO EN EL BARRIO BUENOS AIRES CUENTA CON: SALA PEQUEÑA, 2 ALCOBAS CON PUERTA, 2 CLOSET, ZONA ROPA, 2 BAÑOS CABINADOS, COCINA INTEGRAL, RED DE GAS, PISO EN CERAMICA</t>
  </si>
  <si>
    <t>b53279b239af149c2ae9a7f0</t>
  </si>
  <si>
    <t>622-8436 Sala comedor, 3 alcobas, 1 vestier, 2 closet, 2 baños, cocina integral mixta, zona de ropas, balcón, terraza externa, 3 niveles, 1 patio, parqueadero sencillo, red de gas, piso en cerámica</t>
  </si>
  <si>
    <t>865037318223723810a49f25</t>
  </si>
  <si>
    <t>622-7931 Sala comedor, biblioteca, 3 alcobas, 3 closet, 2 baños, cocina integral, zona de ropas, balcón, 1 nivel, cuarto útil, portería diurna, parqueadero sencillo, servicios públicos, red de gas, ascensor, piso en cerámica</t>
  </si>
  <si>
    <t>2e32909d3d09478238eae7b5</t>
  </si>
  <si>
    <t>622-8549 Sala, comedor, 3 alcobas, 3 vestier, 2 baños, cocina integral, zoma de ropas, balcón, parqueadero sencillo, servicios públicos, red de gas, ascensor, piso en cerámica</t>
  </si>
  <si>
    <t>8f6eae8660bf31016dc629d8</t>
  </si>
  <si>
    <t>622-8214 Sala comedor, 3 alcobas, 3 closet, 2 baños, cocina semi integral, zona de ropas, balcón, cuarto útil, parqueadero sencillo, red de gas, ascensor, piso en porcelanato</t>
  </si>
  <si>
    <t>26e456390c6074e569762e11</t>
  </si>
  <si>
    <t>622-8414 Apartamento en venta ubicado en El Poblado sector Loma El Indio. Administración 180.000. Predial 162.000. Avaluo Catastral 76.812.000. Más de 30 años construido. NO tiene ascensor. No pico y placa.</t>
  </si>
  <si>
    <t>b0f3a7c885967b355e1101d1</t>
  </si>
  <si>
    <t>622-8118 Sala comedor, 2 alcobas, 1 vestier, 2 baños, cocina integral, zona de ropas, balcón, 1 nivel, cuarto útil, parqueadero sencillo, servicios públicos, red de gas, ascensor, piso en porcelanato</t>
  </si>
  <si>
    <t>9f593304dc491b96bfbc108b</t>
  </si>
  <si>
    <t>713-475 APARTAMENTO EN VENTA EN LA LOMA DE LOS BERNAL &lt;br&gt;&lt;br&gt;Se Vende Apartamento en Unidad Cerrada en La Loma de los Bernal, Cerca a la 80, Sector con Buenas Rutas de Transporte Público.&lt;br&gt;&lt;br&gt;Comodidades: Sala-Comedor, 2 Alcobas, 1 Closet mas Vestier, 2 Baños Cabinados, Cocina Integral, Balcón, Red de Gas, Zona de Ropas, Calentador a Gas, Pisos Ceramica, Parqueadero y Cuarto Útil.&lt;br&gt;&lt;br&gt;La Unidad Cuenta con: Portería 24 horas, Zonas Verdes, Piscina Adultos y Niños, Sauna, Salón Social,BBQ, Sauna, Turco, Juegos Infantiles, Parqueadero Visitantes.&lt;br&gt;&lt;br&gt;PARA MAYOR INFORMACION COMUNICARSE CON LA SEDE DEL POBLADO</t>
  </si>
  <si>
    <t>a848b45e37c247870b2e5d3d</t>
  </si>
  <si>
    <t>64 M2 distribuidos en 2 alcobas, 2 closet, closet de linos, salón comedor, balcón, 2 baños cabinados en vidrio templado, cocina integral abierta, mesón en marmolizado, piso en cerámica, zona de ropa independiente, red de gas, parqueadero abierto.&lt;br&gt;&lt;br&gt;Ubicado cerca de la Pista BMX Mariana Pajón, Unidad deportiva de Belén, restaurantes, iglesias, rutas de transporte público.&lt;br&gt;&lt;br&gt;Proser Inmobiliaria.</t>
  </si>
  <si>
    <t>e9ddcc2a2f6ff4fcbcaaebe3</t>
  </si>
  <si>
    <t>b4ddd9f84491cc9d493fb4ba</t>
  </si>
  <si>
    <t>Apartamento ubicado en la Loma de Los Bernal Cerca a: Supermercado euro, Institución Educativa San Carlos, Carrera 84F.&lt;br&gt;&lt;br&gt;Tiene un área de 55 mts2, ubicado en un piso 16 y consta de: 3 habitaciones con closet, 2 baños cabinados en vidrio, cocina semi integral con red de gas, sala comedor, balcón, zona de ropas, calentador de agua gas, piso en cerámica. &lt;br&gt;&lt;br&gt;La unidad cuenta con: piscina, parques infantiles, senderos peatonales, salón social, parqueaderos comunes y portería 24 horas.&lt;br&gt;&lt;br&gt;SEO &lt;br&gt;Vendo apartamento en la Loma de Los Bernal &lt;br&gt;Vende apartamento en la Loma de Los Bernal &lt;br&gt;Compro apartamento en la Loma de Los Bernal &lt;br&gt;Vendo apartamento&lt;br&gt;Vende apartamento&lt;br&gt;Compro apartamento&lt;br&gt;&lt;br&gt;Para más información&lt;br&gt;Celular en Colombia: 310 504 7543 - 310 275 68 11&lt;br&gt;Teléfono: 232 5986&lt;br&gt;Inmobiliaria ZAR S.A.S</t>
  </si>
  <si>
    <t>3138cd138bbe5aa8a13b76ce</t>
  </si>
  <si>
    <t>APARTAMENTO EN VENTA, EXCLENTE UBICACIÓN.&lt;br&gt;&lt;br&gt;Cuenta con: &lt;br&gt;&lt;br&gt;Área de 103 m2, piso 4, 3 alcobas, 3 closet, barra americana, sala comedor, 2 baños cabinados, balcón, zona de ropas, ventanal, red de gas, calentador a gas, cocina integral, piso en porcelanato, parqueadero y cuarto útil. &lt;br&gt;&lt;br&gt;Unidad con ascensor, shut de basuras, placa deportiva, y citófono.&lt;br&gt;&lt;br&gt;Cerca de centros comerciales, supermercados, colegios, universidades, fácil acceso a transporte público, cerca de Notaria Primera, y al primer Parque de Laureles.&lt;br&gt;&lt;br&gt;Código: V-0137  Rentar Bien Raíz&lt;br&gt;Contáctenos teléfono (034) 539-7129, celular 304 101 9762 – 304 169 1863 whatsapp, administramos tus sueños.</t>
  </si>
  <si>
    <t>c64a2ce7aa5f1e38c9cdfe97</t>
  </si>
  <si>
    <t>Cercano a: Estación de Gasolina ESSO, a unos cuantos minutos de Éxito de Pilarica, Institución Universitaria ITM y Centro de salud Robledo.&lt;br&gt;&lt;br&gt;El apartamento tiene un área de 83 m2 aproximadamente, ubicado en un quinto piso SIN ascensor y consta de: 3 habitaciones todas con su respectivo closet, 2 baños cabinados en vidrio, cocina integral con red de gas, sala-comedor, zona de ropas, balcón y parqueadero cubierto.&lt;br&gt;&lt;br&gt;La copropiedad cuenta con piscina, juegos infantiles y salón social.&lt;br&gt;&lt;br&gt;Administracion 185.000&lt;br&gt;Predial 185.000&lt;br&gt;&lt;br&gt;SEO&lt;br&gt;venta de apartamento en robledo&lt;br&gt;vendo apartamento en robledo&lt;br&gt;vende apartamento en robledo&lt;br&gt;&lt;br&gt;Para más información&lt;br&gt;Celular en Colombia: 310 504 7543 - 310 2756811 &lt;br&gt;Teléfono: 232 5986&lt;br&gt;Inmobiliaria ZAR S.A.S</t>
  </si>
  <si>
    <t>d733e2d670a832bec1d3cbef</t>
  </si>
  <si>
    <t>Apartamento ubicado en la Loma de Los Bernal Cerca a: Supermercado euro, Institución Educativa San Carlos, Carrera 84F&lt;br&gt;&lt;br&gt;Tiene un área de 63 mts2 aproximadamente, ubicado en un quinto piso y consta de: 3 habitaciones con closet, 2 baños cabinados en vidrio, cocina integral con red de gas, sala comedor, balcón, estudio, zona de ropas, piso en porcelanato, parqueadero.&lt;br&gt;&lt;br&gt;La copropiedad cuenta con: piscina para niños y adultos, cancha deportiva, juegos infantiles, zonas verdes y senderos para mascotas, salón social, parqueadero para visitantes, portería 24 horas.&lt;br&gt;&lt;br&gt;Administración: 196.000&lt;br&gt;&lt;br&gt;SEO &lt;br&gt;Vendo apartamento en la Loma de Los Bernal &lt;br&gt;Vende apartamento en la Loma de Los Bernal &lt;br&gt;Compro apartamento en la Loma de Los Bernal &lt;br&gt;Vendo apartamento&lt;br&gt;Vende apartamento&lt;br&gt;Compro apartamento&lt;br&gt;&lt;br&gt;Para más información&lt;br&gt;Celular en Colombia: 310 504 7543 - 310 275 68 11&lt;br&gt;Teléfono: 232 5986&lt;br&gt;Inmobiliaria ZAR S.A.S</t>
  </si>
  <si>
    <t>7c3c96d379cdd99223551127</t>
  </si>
  <si>
    <t>Vendo Apartamento cuarto piso sin  ascensor en los Colores, a una cuadra del politécnico gran colombiano y del consumo, área 69 mts,  cuenta con sala comedor  con buena vista, tres habitaciones con closet, dos baños cabinados, cocina integral con barra americana, zona de ropas, pisos en cerámica, shup de basuras, parqueadero cubierto, cuarto útil. La unidad cuenta con portería permanente,  piscina, gimnasio, salón social, juegos para niños.&lt;br&gt;Estrato: 4&lt;br&gt;Vende: María Herrera Tels. 5796672- 3127276349</t>
  </si>
  <si>
    <t>95e49372847cb11bf419782f</t>
  </si>
  <si>
    <t>El inmueble tiene un área de 60 Mts 2 y cuenta con Sala/Comedor, 2 Alcobas, 2 Baños, Cocina Integral, Zona de Ropas, Red de Gas y Clasificado con Estrato 4, el tipo de piso es Cerámica, Vestier&lt;br&gt;&lt;br&gt;Comodidades Generales: Cuarto útil, Mirador, Piso 15, Citófono, Ascensor&lt;br&gt;&lt;br&gt;LAR PROYECTOS - TA AGENCIA INMOBILIARIA &lt;br&gt;&lt;br&gt;Código del Inmueble EU: 868294  &lt;br&gt;Código interno: 1289</t>
  </si>
  <si>
    <t>e213245f5072cdbdb17f23e1</t>
  </si>
  <si>
    <t>779-1060 Casa en venta boyaca Las Brisas Hermoso casa , excelente ubicación, 3 alcobas , 2 closet , 1 sala comedor , 2 baño enchapados , piso en cerámica ,1 zona de ropa , 1 cocina integral con de gas, bien iluminado con muy buena ventilación, excelente rutas de transporte, cerca de supermercados, farmacias y comercio, cerca del parque de ajedrez, si deseas solicitar mayor información se puede comunicar a arrendamientos panorama san juan al 4125525 - 31464858</t>
  </si>
  <si>
    <t>4b64fc29c52a73c128c8e9e1</t>
  </si>
  <si>
    <t>86 M2 3 alcobas, 3 closet, salón comedor, estudio, balcón, 2 baños cabinados en vidrio templado, cocina integral abierta, mesón en quarztone, piso en porcelanato, patio, red de gas, parqueadero, cuarto útil. &lt;br&gt;&lt;br&gt;Edificio para estrenar, citofono, shut de basura, ascensor.&lt;br&gt;&lt;br&gt;Ubicado cerca a universidades, tiene buenas vias de acceso, sector tranquilo.&lt;br&gt;&lt;br&gt;Proser Inmobiliaria.</t>
  </si>
  <si>
    <t>b9202aff3adc51790015abab</t>
  </si>
  <si>
    <t>78 M2 distribuidos en 3 alcobas, 3 closet, salón comedor, balcón, 2 baños cabinados en vidrio templado, cocina integral abierta, mesón en quarztone, piso en porcelanato en zona social y madera laminada en las alcobas, zona de ropas, red de gas, parqueadero, cuarto útil.&lt;br&gt;&lt;br&gt;Unidad cuenta con porteria las 24 horas, circuito cerrado de tv, citofono shut de basura, ascensor, zonas verdes, juegos infabntiles, placa deportiva, gimnasio, salón social, piscina, sauna, turco, parqueadero de visitantes&lt;br&gt;&lt;br&gt;Ubicada cerca a todo, tiene buenas vias de acceso, sector tranquilo.&lt;br&gt;&lt;br&gt;Proser Inmobiliaria.</t>
  </si>
  <si>
    <t>1d031bd9b183e0b42ce6fa53</t>
  </si>
  <si>
    <t>84 M2 distribuidos en 3 alcobas, 2 closet, 1 vestier, salón comedor, balcón, 2 baños cabinados en vidrio templado, cocina integral abierta, mesón en marmol, piso en ceramica, zona de ropa, red de gas, parqueadero.&lt;br&gt;&lt;br&gt;Edificacion de 7 pisos un apartamento por piso, se vende amoblado o sin amoblar.&lt;br&gt;&lt;br&gt;Edificio cuenta con citofono, shut de basura, ascensor.&lt;br&gt;&lt;br&gt;Ubicada cerca a todo, buenas vías de acceso, sector tranquilo.&lt;br&gt;&lt;br&gt;Proser Inmobiliaria.</t>
  </si>
  <si>
    <t>3a914d8951037b603a032a01</t>
  </si>
  <si>
    <t>DESCRIPCIÓN DEL PROYECTO&lt;br&gt;&lt;br&gt;El edificio está construido en sistema tradicional, esto quiere decir que se pueden hacer modificaciones interiores de muros y espacios en el futuro y personalizar más su apartamento, adicional el sistema le brinda la seguridad en temas estructurales, ya que los muros no son parte de la estructura, son solo para dividir espacios.&lt;br&gt;&lt;br&gt;En el primer nivel está el Semisótano, donde están los parqueaderos&lt;br&gt;&lt;br&gt;El segundo nivel, se diseño para un local comercial. En este local por norma no se permitirá expendio de licores, ni tampoco discotecas, bares y sitios que perturben la tranquilidad de los habitantes de Living America y sus vecinos.&lt;br&gt;&lt;br&gt;El tercer, cuarto, quinto y sexto nivel es para los apartamentos del proyecto. Amplias zonas de acceso y escalas muy cómodas.&lt;br&gt;&lt;br&gt;DESCRIPCIÓN DE LOS APARTAMENTOS &lt;br&gt;&lt;br&gt;Hay tres tipos de apartamento, dos a la fachada frontal y uno a la fachada lateral.&lt;br&gt;Tres habitaciones, la habitación principal con baño y vestier.&lt;br&gt;Habitaciones auxiliares con closet.&lt;br&gt;Dos baños, con cabinas de vidrio templado, completamente terminado.&lt;br&gt;Cocina Integral, con campana extractora de vapores, mesón en granito pulido.&lt;br&gt;Barra Americana&lt;br&gt;Dos balcones para los apartamentos tipo 1 y tipo 2 (Ver las fotos)&lt;br&gt;Todos los apartamentos incluyen parqueadero de carro.&lt;br&gt;FORMA DE PAGO&lt;br&gt;&lt;br&gt;Separa con 10000.000 y paga la cuota inicial a 3 meses.&lt;br&gt;&lt;br&gt;Inicial: 30% (Recursos Propios)&lt;br&gt;&lt;br&gt;Restante: 70% (Crédito de banco o recursos propios)&lt;br&gt;&lt;br&gt;SALA DE VENTAS&lt;br&gt; &lt;br&gt;Medellín: Calle 30A 83 25 Local 1081&lt;br&gt;Teléfonos: 3175175612 PBX: 4443476&lt;br&gt;Asesor Julián Bedoya</t>
  </si>
  <si>
    <t>7ff91b3954d0ff4cfc9e5fdf</t>
  </si>
  <si>
    <t>Apartamento para la venta en laureles.&lt;br&gt;92 M2 &lt;br&gt;3 alcobas&lt;br&gt;4 closets&lt;br&gt;2 baños completos&lt;br&gt;Salón comedor&lt;br&gt;Cocina integral abierta&lt;br&gt;Zona de ropas independiente&lt;br&gt;Closet de linos&lt;br&gt;Parqueadero y cuarto útil&lt;br&gt;Tercer piso&lt;br&gt;&lt;br&gt;Edificio con portería 24 horas, y Ascensor. Ubicado cerca a la upb, colegio bethlemitas, bancos, centros médicos y transporte público.</t>
  </si>
  <si>
    <t>39573760fae31a0724a2a9da</t>
  </si>
  <si>
    <t>Torres de Compostela &lt;br&gt;Loma de los Bernal &lt;br&gt;Estrato 5&lt;br&gt;Unidad con 15 años aprox&lt;br&gt;Reformado&lt;br&gt;Torre 3&lt;br&gt;86.40 mts2&lt;br&gt;3 habitaciones&lt;br&gt;PAL con vestiré y baño&lt;br&gt;Baño social&lt;br&gt;Biblioteca u otra habitación&lt;br&gt;Sala comedor&lt;br&gt;Cocina integral &lt;br&gt;Zona de ropas&lt;br&gt;Piso en porcelanato &lt;br&gt;Ascensor &lt;br&gt;Último piso&lt;br&gt;Balcón &lt;br&gt;Sin poniente &lt;br&gt;5 torres con 190&lt;br&gt;Parqueadero 116&lt;br&gt;Útil 6&lt;br&gt;Lamparas led&lt;br&gt;Unidad full&lt;br&gt;Admon  250.000&lt;br&gt;Servicios aproxima  250. 000&lt;br&gt;Predial  250.000&lt;br&gt;Av catastral   105 mm&lt;br&gt;Parq  &lt;br&gt;Valor  360 mm.&lt;br&gt;Código 32.&lt;br&gt;Pfv recordar código, sector y precio</t>
  </si>
  <si>
    <t>956570867fb936ded2ccec3a</t>
  </si>
  <si>
    <t>DESCRIPCIÓN: Casa ubicada en el segundo piso de la edificación la cual cuenta con dos niveles. 2 predios tipo casa y/o (apartamento cuentan con un reglamento de propiedad horizontal). En el primer nivel encontramos un parqueadero con cuarto útil un baño social en un buen estado de conservación, en el segundo nivel está ubicada la área social y de alcobas contando con tres habitaciones todas con closet, la principal con baño privado, un baño auxiliar de alcobas, amplio ambos encabinados, espacio de sala comedor con una excelente iluminación y ventilación ya que se cuenta con 2 patios amplios y una zona de ropa independiente. El predio está en un excelente estado de conservación, he ingreso independiente desde la calle ingresando por el garaje. CUALIDADES DEL SECTOR: El predio cuenta con una excelente ubicación estando a media cuadra de la avenida 80 y a 3 cuadras de la estación floresta, contado con una con zonas comerciales y residenciales a unas cuadras del colegio calazan, con buen tráfico vehicular y de trasporte público.</t>
  </si>
  <si>
    <t>b582c0f1a093ead9fc17866e</t>
  </si>
  <si>
    <t>Codigo Inmueble 504539 APARTAMENTO EN VENTA EN EL SECTOR DE SIMÓN BOLÍVAR CON 3 ALCOBAS, 2 CLOSET DOBLE, 1 VESTIER, SALA COMEDOR, COCINA INTEGRAL, 3 BAÑOS, ZONA DE ROPAS, RED DE GAS, BALCÓN, PISO EN MADERA LAMINADA Y PORCELANATO,  PARQUEADERO CUBIERTO, CUENTA CON UN ÁREA DE 109.45 MT2. &lt;br&gt;&lt;br&gt;PARA MAYOR INFORMACIÓN  PUEDE COMUNICARSE CON: &lt;br&gt;Teléfono: 3420465 Ext 104&lt;br&gt;JUAN DAVID ANGEL &lt;br&gt;Celular: 3014000377</t>
  </si>
  <si>
    <t>67708cd80bcb637e6d1be068</t>
  </si>
  <si>
    <t>Codigo Inmueble 3841 APARTAMENTO CON 4 ALCOBAS, 3 BAÑOS, SALA COMEDOR, COCINA INTEGRAL, RED DE GAS, PARQUEADERO, PISO EN PORCELANATO, AREA 179 MTS</t>
  </si>
  <si>
    <t>5e876e7a6a958f14cf4341e6</t>
  </si>
  <si>
    <t>713-308 Inmueble Disponible</t>
  </si>
  <si>
    <t>1db88265843a4b095341d503</t>
  </si>
  <si>
    <t>713-439 Se Vende Casa Unifamiliar 3 Niveles Esquinera, en Unidad Cerrada en Rodeo Alto, Sector con Buenas Rutas de Transporte Público y alimentador del metro..&lt;br&gt;&lt;br&gt;Comodidades: Sala Comedor, Estudio, 3 Alcobas, 3 Closet , 2 Baños Cabinados, 1 social, Cocina Integral, Terraza, Balcón, Red de Gas, Patio, Zona de Ropas, Calentador a Gas, Pisos Baldosa Común, Parqueadero Comun.&lt;br&gt;&lt;br&gt;La Unidad Cuenta con: Portería 24 horas, Zonas Verdes, Piscina Adultos y Niños, Salón Social, Juegos Infantiles, Parqueadero Visitantes.&lt;br&gt;&lt;br&gt;PARA MAYOR INFORMACION COMUNICARSE CON LA SEDE DEL POBLADO</t>
  </si>
  <si>
    <t>e1a6497bcabf7409d8804590</t>
  </si>
  <si>
    <t>622-4464 Amplio y cómodo Apartamento, cuenta con excelente iluminación.</t>
  </si>
  <si>
    <t>81895a98273d6f250b24d355</t>
  </si>
  <si>
    <t>622-7826 apartamento en venta  con cocina para estrenar con hermosos acabados cerca al segundo parque de Laureles en zona comercial con buenas rutas de transporte</t>
  </si>
  <si>
    <t>efd3ecb599de1050e480d28f</t>
  </si>
  <si>
    <t>622-3744 Apartamento hermoso en buen estado con baños cabinados, el balcón que tiene provee luz y ventilación para todo el lugar, además de ofrecer un espacio para sentarse a descansar, sirve para apreciar la vista, ubicado en un sector tranquilo y seguro, cerca de la Universidad Bolivariana con excelentes vías de acceso.</t>
  </si>
  <si>
    <t>c03ebea4786bd90df773a35e</t>
  </si>
  <si>
    <t>779-871 Apartamento en Venta Florida Nueva Medellin &lt;br&gt; &lt;br&gt;Apartamento en Venta en el sector de florida nueva con parqueadero Medellin &lt;br&gt;&lt;br&gt;Cerca de la Estación estadio, Tiene un área de 105 metros cuadrado&lt;br&gt;piso 210 ,301 Valor 480.000.000&lt;br&gt;piso 701, 801 Valor : 455.000.000&lt;br&gt;3 Alcobas,&lt;br&gt;3 Closet,&lt;br&gt;1 sala comedor &lt;br&gt;1 Cocina integral Red de gas, calentador de paso&lt;br&gt;3 baño Caminados&lt;br&gt;1 balcón&lt;br&gt;1 zona de ropa&lt;br&gt;1 garaje&lt;br&gt;&lt;br&gt;Cuenta con muy buenas rutas de trasporte.PARA UNA MEJOR INFORMACIÓN LLAMAR A PANORAMA SAN JUAN</t>
  </si>
  <si>
    <t>09d0411ab62958d83f6b6221</t>
  </si>
  <si>
    <t>120 M2 distribuidos en 3 alcobas  alcoba del servicio, 3 closet, salón comedor, estudio, balcón, 3 baños cabinados en vidrio templado, cocina integral cerrada, mesón en granito, piso en baldosa granito, zona de ropas, red de gas, parqueadero doble lineal, cuarto útil.&lt;br&gt;&lt;br&gt;Edificio cuenta con porteria las 24 horas, circuito cerrado de tv, citofono, shut de badura, ascensor, juegos infantiles, gimnasio, salón social, piscina, parqueadero de visitantes.&lt;br&gt;&lt;br&gt;Ubicada cerca a todo, buenas vías de acceso, sector tranquilo.&lt;br&gt;&lt;br&gt;Proser Inmobiliaria.</t>
  </si>
  <si>
    <t>bad34a0cd638d7a0b7905d40</t>
  </si>
  <si>
    <t>126 M2 distribuidos en 3 alcobas,3 closet, salón comedor, balcón de 7.5 x 1.40 M2, 3 baños cabinados en vidrio templado, cocina integral abierta, mesón marmolizado, piso en cerámica, zona de ropa, red de gas, parqueadero.&lt;br&gt;&lt;br&gt;Edificio cuenta con portería, circuito cerrado de tv, citofono, shut de basuras, ascensor directo al apartamento.&lt;br&gt;&lt;br&gt;Ubicada cerca a todo, buenas vías de acceso, sector tranquilo.&lt;br&gt;&lt;br&gt;Proser Inmobiliaria.</t>
  </si>
  <si>
    <t>d46dadcffbb7e3f21d64ad9d</t>
  </si>
  <si>
    <t>103 M2 distribuidos en 3 alcobas, 2 closet, 1 vestier, salón comedor, 2 balcones con vista panorámica, 3 baños cabinados en vidrio templado, cocina integral abierta, mesón en mármol, piso en porcelanato, zona de ropa, red de gas, parqueadero doble lineal, cuarto útil.&lt;br&gt;&lt;br&gt;Edificio cuenta con porteria 12 horas, circuito cerrado de tv, citofono, shut de basura, ascensor, juegos infantiles, gimnasio, salón social, turco, jacuzzi, parqueadero de visitantes.&lt;br&gt;&lt;br&gt;Ubicado cerca a supermercados, tiene buenas vias de acceso, sector tranquilo.&lt;br&gt;&lt;br&gt;Inmobiliaria Proser.</t>
  </si>
  <si>
    <t>03a653b7c46eaed7c23accdc</t>
  </si>
  <si>
    <t>Cerca al centro comercial Automotriz, con un área de 157,77 mt2, 3 alcobas, principal con baño y vestier, alcoba de servicio, 3 baños, cocina integral, salon/comedor, patio, parqueadero, cuarto util. La unidad cuenta con piscina, sauna, salon social, porteria 24H, juegos infantiles, cancha multiple y parqueadero de visitantes.</t>
  </si>
  <si>
    <t>c8695f5973353b2ea3af3b21</t>
  </si>
  <si>
    <t>Este hermoso apartamento, primer piso, est ubicado en Calasanz,Cerca al colegio calasanz, tiene una gran rea de 174 m2 distribuidos en:3 habitaciones con closet,3 baos, sala comedor,estudio(TV o cuarto de video juegos 18 m2) cocina integral,zona de ropas amplia, gas natural,parqueadero en sotano,red de gas.Es muy ventilado e iluminado.Administracin $60.000. Precio $375.000.000 Simplemente llmenos / whatsapp us + 573167764819 / +573182577863.</t>
  </si>
  <si>
    <t>584b7eb2f8cc61cdabc7cd99</t>
  </si>
  <si>
    <t>622-8532 Local de 2 niveles, con siete salones, ventanales, puerta vidriera, 3 baños comunes, 1 baño en oficina, persiana enrollable, pisos en cerámica, cocina semi-integral, parqueadero para visitantes</t>
  </si>
  <si>
    <t>79bf1a625307f712b4bb95df</t>
  </si>
  <si>
    <t>622-3334</t>
  </si>
  <si>
    <t>2f5a36f05a5fc60d00236e28</t>
  </si>
  <si>
    <t>2a6954a3dd4a1244cb0ef578</t>
  </si>
  <si>
    <t>146 M2 distribuidos en 5 alcobas, 5 closet, salón comedor, 2 balcones, 4 sin cabinar ( cada uno con ducha), cocina integral abierta, mesón en granito, piso en ceramica, mezanine, zona de ropa, red de gas. &lt;br&gt;&lt;br&gt;Ubicado cerca de la bomba de los almendros, tiene buenas vias de acceso, sector tranquilo.&lt;br&gt;&lt;br&gt;Proser Inmobiliaria.</t>
  </si>
  <si>
    <t>38470995c40ab2b315097a1e</t>
  </si>
  <si>
    <t>La propiedad está localizada exactamente en La Loma de los Bernal. Cercana a: Mall Gran Vía y avenida 80. Posee un excelente cubrimiento de transporte público.&lt;br&gt;&lt;br&gt;Tiene un área de 197 mts2 aproximadamente, DUPLEX, divididos en dos niveles, consta de: 4 habitaciones cada una con closet (la principal cuenta con baño y vestier), habitación del servicio, 4 baños cabinados, cocina integral, sala-comedor, zona de ropas, balcón, terraza y dos parqueaderos privados. Cuenta con buena iluminación y ventilación.&lt;br&gt;&lt;br&gt;La copropiedad posee portería 24 horas, canchas, salón social, gimnasio, senderos peatonales, juegos infantiles, piscina, turco y parques infantiles.&lt;br&gt;&lt;br&gt;Administración: 560.000&lt;br&gt;Predial: 740.000 Trimestral&lt;br&gt;&lt;br&gt;SEO&lt;br&gt;Vendo apartamento Loma los Bernal &lt;br&gt;Vende apartamentoLoma los Bernal &lt;br&gt;Compro apartamento Loma los Bernal &lt;br&gt;Vendo apartamento&lt;br&gt;Vende apartamento&lt;br&gt;Compro apartamento&lt;br&gt;&lt;br&gt;Para más información&lt;br&gt;Celular en Colombia: 310 504 7543-310 275 68 11&lt;br&gt;Teléfono fijo: 232 5986&lt;br&gt;Inmobiliaria ZAR S.A.S</t>
  </si>
  <si>
    <t>cffdcc6bee9596d0faa089d9</t>
  </si>
  <si>
    <t>622-3520</t>
  </si>
  <si>
    <t>95085341dc183e5a717a9b1c</t>
  </si>
  <si>
    <t>Casa unifamiliar&lt;br&gt;3 niveles&lt;br&gt;Lote 317 m2&lt;br&gt;Área construida 503 m2&lt;br&gt;8 baños&lt;br&gt;14 salones&lt;br&gt;Cocina&lt;br&gt;2 patios &lt;br&gt;Caracteristicas de la construccion : la primera planta conserva la antiguedad de la propiedad en tapia y puertas, ventanas y piso antiguos.Ocupa el 60%  del total de la edificación. &lt;br&gt;Frente 11 40 x 27.8 de fondo. &lt;br&gt;Avaluo catastral en 2019   419 miilones de pesos. &lt;br&gt;Código 32. &lt;br&gt;Pfv recordar código, sector y precio.</t>
  </si>
  <si>
    <t>de7a623b493945b0c80b28a1</t>
  </si>
  <si>
    <t>En venta hermosa casa y enorme casa  ubicada en Beln Malib,cerca al parque, Tiene  una gran rea de 540 mts construidos, ms 240 de lote cuenta con 8 habitaciones,habitacin principal con vestier y jacuzzi, 9 baos, 4 salas,biblioteca, comedor, cocina integral garaje doble lineal.Estrato 5.No paga administracin. Precio 1300 millones de pesos. Whatsapp/telfono: +573182812296 +573167764819 http://</t>
  </si>
  <si>
    <t>54718af1addefd559ede8ceb</t>
  </si>
  <si>
    <t>Venta de Apartamento en Medelln, Barrio Calasanz, cerca de all esta la estacin Floresta, Santa Lucia y el colegio Calasanz, con rutas de servicio pblico equidistante. Cuenta con saln comedor, 2 alcobas con su respectivo clset, 1 bao cabinado en vidrio templado, cocina integral mixta de 2 puestos con red de gas y calentador, zona de ropas. Edificio cuenta con portera las 24 horas, circuito cerrado de televisin, shut de basuras, ascensor. Apartamento en perfecto estado, iluminado, con excelente registro al sur de la ciudad, pisos en retal de mrmol y con parqueadero, sin cuarto til.</t>
  </si>
  <si>
    <t>7c3167f0173827e7f0bdaaa2</t>
  </si>
  <si>
    <t>Casa en venta en BELEN, Sector MALIBU 2. Casa cerca al polideportivo de Belen, ubicacin con zona de esparcimiento como: pisicina, cancha de tennis para una mejor calidad de vida.</t>
  </si>
  <si>
    <t>7f4e3f5bdcfea3145b3b4f63</t>
  </si>
  <si>
    <t>Casa lote, en barrio Cristbal ,para construir ,rea 238 mt lote frente 8 .50 x fondo 28 mt 2 ,piso baldosa, 4 habitaciones, sala comedor, cocina ,patio,2 baos ,muy iluminada, estrato 3 ,cerca a comercio ,tiendas, mini mercados ,iglesia, colegios ,transporte parque</t>
  </si>
  <si>
    <t>4b59b2c60291cdaa6574f2e3</t>
  </si>
  <si>
    <t>PARQUEADERO DOBLE &lt;br&gt;CUARTO UTIL &lt;br&gt;2 ALCOBAS MAS ESTUDIO O POSIBILIDAD DE TERCERA ALCOBA&lt;br&gt;80 METROS &lt;br&gt;ZONA DE ROPAS INDEPENDIENTE &lt;br&gt;COMODIDADES UNIDAD.&lt;br&gt;3 PISCINAS CLIMATIZADAS&lt;br&gt;SPA &lt;br&gt;PELUQUERIA&lt;br&gt;GUARDERIA&lt;br&gt;SQUASH, GYM, RESTAURANTE , MINIMERCADO, CANCHA DE TENNIS, AMPLIAS ZONAS VERDES.&lt;br&gt;PRECIO 360 MILLONES NEGOCIABLES&lt;br&gt;INFORMES &lt;br&gt;PAULA CALLEJAS&lt;br&gt;3053218245</t>
  </si>
  <si>
    <t>9aea5921435c50733e53c913</t>
  </si>
  <si>
    <t>472-775 472-775. CONALTURA INMOBILIARIA ofrece apartamento para la venta sector loma del indio excelente vista y ubicacion cuenta con 2 alcobas, 2 baños, 1 closet y 1 vestier, sala comedor , balcon, cocina integral calentador y red de gas, zona de ropas, piso en ceramica, parqueadero y cuarto util, Zonas Comunes piscina adultos y niños, senderos, kiosco, zonas verdes, cancha de microfutbol y basquet, juegos infantiles, parqueadero visitantes, porteria vigilancia 24 horas, rutas de transportes.</t>
  </si>
  <si>
    <t>d6668f046f11bed9c07b3468</t>
  </si>
  <si>
    <t>Apartamento en venta barrio corregimiento san cristobal, cuenta con; sala comedor, 2 alcobas, 2 closet, 1 baño social, calentador gas, cocina integral, red gas, piso porcelanato, zona de ropas, piscina, parque infantil, piso número 3, administración  76.000, servicios  75.000 se encuentra cerca de la estación aurora del metro cable. &lt;br&gt;&lt;br&gt;CODIGO: V2914&lt;br&gt;INF: 3221120 - 3163907329</t>
  </si>
  <si>
    <t>5c867e940c2274caae42291a</t>
  </si>
  <si>
    <t>68 METROS, FULL ACABADOS.&lt;br&gt;2 ALCOBAS, MAS ESTUDIO&lt;br&gt;BALCON CON EXCELENTE VISTA SIN PONIENTE PISO ALTO &lt;br&gt;ZONA DE ROPAS INDEPENDIENTE&lt;br&gt;PARQUEADERO CUBIERTO Y CUARTO UTIL&lt;br&gt;SALA COMEDOR.&lt;br&gt;UNIDAS MUY COMPLETA , PISCINAS CLIMATIZADAS , ZONAS VERDES ,GIMNASIO, MINIMERCADO ETC...&lt;br&gt;INFORMES 3053218245&lt;br&gt;PAULA CALLEJAS</t>
  </si>
  <si>
    <t>ecfc9d1abb9b4c55086b3516</t>
  </si>
  <si>
    <t>SE VENDE APTO DUPLEX, 2 HABITACIONES CON CLOSET,2 BAÑOS DE LUJO,COCINA EN ISLA DE LUJO,SALA - COMEDOR ,PARQUEADERO Y CUARTO UTIL,SE PAGA 60 MIL DE ADMINISTRACION,FACIL ASCESO AL TRANSPORTE DE LA 80,CERCA A SUPERMERCADOS MADRID</t>
  </si>
  <si>
    <t>3e06ba6b550c19c339e53362</t>
  </si>
  <si>
    <t>Cerca a: Institución Educativa Loreto, Parroquia Nuestra Señora de Loreto.&lt;br&gt;&lt;br&gt;Tiene un área de 50 mts2 aproximadamente, ubicado en un tercer piso y consta de: 2 habitaciones con closet, 1 baño sencillo, cocina integral con red de gas, sala comedor, zona de ropas, piso en cerámica. &lt;br&gt;&lt;br&gt;Administración:  35.000&lt;br&gt;Predial:  75.000&lt;br&gt;&lt;br&gt;Para más información&lt;br&gt;Celular en Colombia: 310 504 7543 -310 2756811&lt;br&gt;Teléfono: 232 5986&lt;br&gt;Inmobiliaria ZAR S.A.S</t>
  </si>
  <si>
    <t>e9e69c44f9e0bee8529b3a2e</t>
  </si>
  <si>
    <t>Se vende Hermosa Casa al lado de la iglesia Santa Rita en el barrio Simón Bolívar&lt;br&gt;3 habitaciones &lt;br&gt;2 baños&lt;br&gt;sala comedor&lt;br&gt;cocina &lt;br&gt;cuarto de ropas&lt;br&gt;sala axilar&lt;br&gt;estudio&lt;br&gt;patio &lt;br&gt;2 balcones&lt;br&gt;garage&lt;br&gt;Totalmente remodelada</t>
  </si>
  <si>
    <t>81e388ea87e3cdccdfe1aa9c</t>
  </si>
  <si>
    <t>Casa de 205 m2 construidos amplia área de parqueadero para varios vehículos.&lt;br&gt;&lt;br&gt;Casa esquinera, primer piso,Propiedad Horizontal, Excelente Ubicación,cerca de la estación Metroplús los Alpes, cerca del Centro Comercial Los Molinos y La Universidad de Medellín. 2 salas, 4 habitaciones, oficina, 3 baños, cocina 2 áreas, red de gas con calentador y zona de ropas. &lt;br&gt;&lt;br&gt;Cerca a Colegios, Jardines infantiles, Supermercados y al alimentador del metro.&lt;br&gt;&lt;br&gt;Contáctanos en los teléfonos 3015271896 - 366 62 49</t>
  </si>
  <si>
    <t>80c6995eb401dd26c2867bde</t>
  </si>
  <si>
    <t>SE VENDE APTO DE 122 M2, CERCA A UNIVERSIDADES,SUPERMERCADOS,ZONA TRANQUILA Y LUJOSA PARA VIVIR,4 HABITACIONES,3 BAÑOS ,COCINA INTEGRAL,SALA COMEDOR ,2 PARQUEADEROS ,PORTERIA LAS 24 HORAS</t>
  </si>
  <si>
    <t>afcdb8f2a8bbe2c1d769528b</t>
  </si>
  <si>
    <t>692-3361 Vendo excelente apartamento en sector de pilarica unidad cerrada con porteria 24horas, piso 9 con ascensor, consta de 3 alcobas, con closet, 2 baños, sala comedor, cocina integral, zona de ropas, 2 balcones, parqueadero, mayores informes santiago alvarez 3122359595, inmobiliaria el tesoro. &lt;br&gt;Código del Inmueble Espacio urbano: 830973</t>
  </si>
  <si>
    <t>bb1d672b8f38878f264bacc7</t>
  </si>
  <si>
    <t>Cómodo y agradable apartamento de 65 mt, para la venta en edificio, 1 piso, estrato 3, sector El Cristo Salvador en el Salvador. Estos ventilados y agradables espacios, nos ofrecen las comodidades de sala comedor, dos alcobas, un baño social enchapado y cabinado, cocina sencilla, anaqueles inferiores y superiores, red de gas, patio, zona de ropas y ventanal. Piso en cerámica, pintura en excelente estado.&lt;br&gt;Descripción del sector&lt;br&gt;Sector residencial cercano a la Parroquia María Madre de Cristo Salvador, el Cristo Salvador, panaderías, graneros, carnicerías, droguerías, avenida San Juan, fácil acceso al Cementerio San Lorenzo, avenida Oriental, parque San Antonio, Notaría 3 y Alpujarra, excelente servicio de transporte público.&lt;br&gt;Precio: 120,000,000&lt;br&gt;MONOPOLIO INMOBILIARIO: (57) (4) 4442949 -    3183596104&lt;br&gt;ANDRES SÁNCHEZ</t>
  </si>
  <si>
    <t>21a7d5c8bd53ddde5b651331</t>
  </si>
  <si>
    <t>Iluminado y lindo apartamento para la venta, con un área de ochenta y cinco metros, ubicado en Belén, parte central, cercano a la Glorieta de la treinta con ochenta y uno, tercer piso, estrato cuatro, en el que encontramos zona social de sala y comedor independientes, dos alcobas con closet cada una, biblioteca, un baño privado y un baño social, enchapados y cabinados en vidrio templado, mueble inferior, ducha eléctrica, calentador de paso; funcional cocina integral, anaqueles inferiores y superiores, red de gas, dos patios, zona de ropas, balcón y ventanal.&lt;br&gt; Descripción del sector&lt;br&gt;Exclusivo sector en toda la parte central de Belén, cercano a la glorieta de la 30 con 81, Nueva Villa de Aburra, parque principal, Liceo San Rafael, Centro Educativo Los Pioneros, Hospital Carisma, Centro Comercial Los Molinos, Estación La Palma del Metro Plus, Éxito, Mall la 76, excelentes vías de acceso y servicio de transporte público.&lt;br&gt;Precio: 230,000,000&lt;br&gt;MONOPOLIO INMOBILIARIO: (57) (4) 4442949 -    3173711208&lt;br&gt;JENIFER VASQUEZ RENGIFO</t>
  </si>
  <si>
    <t>852ff837979a8a7d5260fd9e</t>
  </si>
  <si>
    <t>Lindo y cómodo apartamento de 113 mt, para la venta en Unidad Cerrada, 9 piso, estrato 5, sector Loma de Los Bernal en Belén.  Estos iluminados y bien distribuidos espacios nos ofrecen las comodidades de sala comedor, tres alcobas, dos closets, un vestier, alcoba de servicio con su respectivo baño, dos baños privados y un baño social, enchapados, cabinados, calentador de paso, sala de estar, cocina integral mixta con horno, barra americana, anaqueles inferiores y superiores, red de gas, zona de ropas, balcón y ventanal,. Piso en cerámica, pintura en excelente estado.&lt;br&gt;Dos parqueaderos cubierto, cuarto útil, shut de basuras, ascensor.&lt;br&gt;Seguridad 24 horas, senderos peatonales, zonas verdes, juegos infantiles, cámaras de seguridad, piscina adultos, piscina niños, sauna, gimnasio, salón social, kiosco, canchas de microfútbol, baloncesto, tenis, squash y placa polideportiva.&lt;br&gt;Descripción del sector&lt;br&gt;Hermoso sector residencial, rodeado de hermosas zonas verdes y senderos peatonales, cercano a la avenida 80, Mall La Gran Vía, Éxito, Mall La Mota, Centro Comercial Las Américas. Instituto San Carlos. Colegio San Carlos. Excelente servicio de transporte público hacia cualquier punto de la ciudad.&lt;br&gt;Precio: 380,000,000&lt;br&gt;MONOPOLIO INMOBILIARIO: (57) (4) 4442949 -    3183596104&lt;br&gt;ANDRES SÁNCHEZ</t>
  </si>
  <si>
    <t>ae2b3f4f9f5721cafa683c83</t>
  </si>
  <si>
    <t>Lindo y cómodo apartamento de ciento veintidós metros para la venta en Bolivariana - Medellín, segundo piso, estrato cinco, Edificio en el sector del Primer parque de Laureles.  Este inmueble nos ofrece en sus iluminados y ventilados espacios, las comodidades de sala y comedor independientes, tres alcobas con closet cada una, alcoba de servicio con su correspondiente baño cabinado en acrílico, un baño privado y un baño social, enchapados, cabinados en vidrio templado, calentador de paso; cocina semi integral mixta con horno, anaqueles inferiores y superiores, red de gas, dos patios, zona de ropas, balcón y ventanal. Piso en baldosa, pintura en excelente estado.&lt;br&gt;Parqueadero cubierto, shut de basuras.&lt;br&gt;Cámaras de seguridad.&lt;br&gt;Descripción del sector&lt;br&gt;Sector residencial tranquilo y seguro cercano al primer parque de Laureles, avenidas Nutibara y Jardín, carrera 70, clínica Oftalmológica, Notaría Sexta, fácil acceso a la avenida San Juan, Notaría 13, avenida Bolivariana, Universidad Pontificia Bolivariana, Parroquia de San Joaquín, Éxito de la 70, excelente servicio de transporte público incluyendo sistema Metro hacia la Estación Estadio.&lt;br&gt;Precio: 365,000,000&lt;br&gt;MONOPOLIO INMOBILIARIO: (57) (4) 4442949 -    3173711208&lt;br&gt;JENIFER VASQUEZ RENGIFO</t>
  </si>
  <si>
    <t>b850e08c9432ccc0dd100fdd</t>
  </si>
  <si>
    <t>Hermoso apartamento de ciento noventa metros, para la venta en Las Palmas, sector Country Club, cuarto piso, estrato seis, en edificio. En este iluminado y amplio inmueble, encontramos confortables espacios de sala y comedor, independientes, tres alcobas con closet cada una, dos vestiers, linos, alcoba de servicio con su correspondiente baño, tres baños privados, dos de ellos con bañera, yb baño social, enchapados, cabinados en vidrio templado, mueble inferior, modernos y lindos acabados, calentador de paso, sala de estar, biblioteca, cocina integral con horno, anaqueles inferiores y superiores, red de gas, patio, zona de ropas, balcón, ventanal y amplia terraza de sesenta y cinco metros. Pisos en mármol y madera, pintura en excelente estado.&lt;br&gt;Tres parqueaderos cubiertos, cuarto útil, shut de basuras, ascensor.&lt;br&gt;Seguridad 24 horas, zonas verdes, juegos infantiles, cámaras de seguridad, gimnasio, salón social y BBQ.&lt;br&gt;Descripción del sector&lt;br&gt;Sector residencial semi urbano rural, tranquilo y seguro conformado por hermosas unidades, modernas torres y estructuras tradicionales, rodeado de hermosas zonas verdes, cercano a guardería, Country Club, Mirador de Las Lomas, Colegio Lord College, Campo de Paintball, Dulce Jesús Mío, Carulla Palmas, Mall Interplaza, Hotel Intercontinental, parroquias Mariano de Jesús Eusse y Padre Marianito, fácil acceso hacia San Diego, Avenida El Poblado y localidades del oriente cercano, excelente servicio de transporte público.&lt;br&gt;Precio: 650,000,000&lt;br&gt;MONOPOLIO INMOBILIARIO: (57) (4) 4442949 -    3183596104&lt;br&gt;ANDRES SÁNCHEZ</t>
  </si>
  <si>
    <t>00e36211a527468891f19f35</t>
  </si>
  <si>
    <t>Agradable apartamento en venta, con un área de 65 metros aproximadamente por confirmar sobre escrituras, sector Loma de los Bernal en Belén, piso 14, estrato 4 en unidad cerrada. En su interior encontramos zona social de sala comedor, tres alcobas con closet cada una, un vestier, un baño privado y un baño social enchapados, cabinados en vidrio templado, muebles inferiores y calentador de paso; funcional cocina integral mixta con barra americana, anaqueles inferiores y superiores, red de gas, zona de ropas y balcón. Pisos en cerámica y baldosa, pintura en excelente estado.&lt;br&gt;Parqueadero cubierto, parqueadero para visitantes, shut de basuras y ascensor.&lt;br&gt;Seguridad 24 horas, senderos peatonales, zonas verdes, juegos infantiles, cámaras de seguridad, piscina adultos, piscina niños, sauna, turco, gimnasio, salón social, BBQ, canchas de fútbol y baloncesto. &lt;br&gt;(NO INCLUYE MOBILIARIO)&lt;br&gt;Descripción del sector&lt;br&gt;Hermoso sector residencial, rodeado de hermosas zonas verdes y senderos peatonales, cercano al colegio Padre Manyanet, Iglesia Jesús, María y José, Polideportivo Loma de Los Bernal, con fácil acceso a la avenida 80, Mall La Gran Vía, Éxito, Mall La Mota, Centro Comercial Las Américas. Instituto San Carlos. Colegio San Carlos. Excelente servicio de transporte público hacia cualquier punto de la ciudad.&lt;br&gt;Precio: 230,000,000&lt;br&gt;MONOPOLIO INMOBILIARIO: (57) (4) 4442949 -    3183596104&lt;br&gt;ANDRES SÁNCHEZ</t>
  </si>
  <si>
    <t>4a4a5fc7815356e8735ae273</t>
  </si>
  <si>
    <t>Cómodo y agradable apartamento de sesenta metros para la venta en Robledo - Pajarito, primer piso, estrato tres. Este inmueble nos ofrece en sus ventilados espacios, las comodidades de sala comedor, tres alcobas, un vestier, un baño privado y un baño social, enchapados, cabinados en vidrio templado, cocina integral, anaqueles inferiores y superiores, red de gas, dos patios. Zona de ropas. Piso en cerámica, pintura en excelente estado.&lt;br&gt;Descripción del sector&lt;br&gt;Sector campestre, con extensas zonas verdes, donde se están realizando proyectos de nuevas Urbanizaciones, cercana a la zona urbana, carretera al mar, y vía a San Pedro, sector Nuevo Occidente, estación La Aurora del Metrocable, La Campiña, seminario de Monjas, Motel Best, excelentes vías de acceso y servicio de transporte público.&lt;br&gt;Precio: 140,000,000&lt;br&gt;MONOPOLIO INMOBILIARIO: (57) (4) 4442949 -    3183596104&lt;br&gt;ANDRES SÁNCHEZ</t>
  </si>
  <si>
    <t>523ba9e8426298df251b4f81</t>
  </si>
  <si>
    <t>Preciosa casa unifamiliar para la venta con un área de 320 mt, en Belén La Palma, 1 piso, estrato 3. Los dos niveles de este inmueble nos ofrecen zona social de sala y comedor independientes, cinco alcobas, un closet, biblioteca, dos baños privados y dos baños sociales enchapados, cabinados en vidrio templado, jacuzzi, calentador de paso; funcional cocina integral con horno, extractor, barra americana, anaqueles inferiores y superiores, red de gas, patio, zona de ropas y ventanal. Modernos acabados, piso en mármol, pintura en excelente estado.&lt;br&gt;Dos garajes.&lt;br&gt;Descripción del sector&lt;br&gt;Hermoso sector residencial rodeado de hermosas propiedades, cercano al Consumo, Centro comercial Los Molinos, avenidas 80 y 30, Notaría 19, Clínica Saludcoop, Parque Biblioteca de Belén, con fácil acceso hacia cualquier punto de la ciudad, con excelente servicio de transporte público, incluyendo Sistema Metro con las estaciones del Metro Plus en la 30.&lt;br&gt;Precio: 600,000,000&lt;br&gt;MONOPOLIO INMOBILIARIO: (57) (4) 4442949 -    3173711208&lt;br&gt;JENIFER VASQUEZ RENGIFO</t>
  </si>
  <si>
    <t>9628139ef8398d0a6d589d7f</t>
  </si>
  <si>
    <t>Hermosa casa finca de tres niveles, estrato 4, sector rural de San Lucas en el Poblado. En sus amplios e iluminados espacios encontramos dos sala y un comedor independiente, sala de estar, cinco alcobas con su closet cada una, alcoba de servicio con su correspondiente baño, dos baños privados y un baño social, solo uno de ellos cabinado y enchapado, ducha eléctrica, escalera en madera, cocina integral eléctrica con isla, anaqueles inferiores y superiores, zona de ropas,corredores y jardines.  Pisos en baldosa y madera, pintura en excelente estado.&lt;br&gt;Parqueadero cubierto, cuarto útil.&lt;br&gt;Senderos peatonales, zonas verdes, jardines y árboles frutales.&lt;br&gt;200 metros de área construida y 1.800 metros de área verde.&lt;br&gt; Descripción del sector&lt;br&gt;Sector en la vía Los Balsos, con hermosa vegetación.&lt;br&gt;Precio: 1,200,000,000&lt;br&gt;MONOPOLIO INMOBILIARIO: (57) (4) 4442949 -    3183596104&lt;br&gt;ANDRES SÁNCHEZ</t>
  </si>
  <si>
    <t>1d088cefff47a9a3727576a4</t>
  </si>
  <si>
    <t>EXCELENTE Y MODERNO APARTAMENTO EN EL RETIRO. &lt;br&gt;&lt;br&gt;Cerca a Puro cuero en la vía que del retiró conduce a la ceja 62 m2 2 alcobas 2 baños sala comedor cocina integral zona de ropas balcón y parqueadero &lt;br&gt;Unidad con portería 24 horas &lt;br&gt;Admon 134 &lt;br&gt;Valor 280.000.000</t>
  </si>
  <si>
    <t>ee823742c5f6db7b33719d88</t>
  </si>
  <si>
    <t>Excelente Apto en belén la palma cerca a los Molinos, la 80, todo a la mano&lt;br&gt;Pedido 288.000.000&lt;br&gt;68.46 M2&lt;br&gt;Piso 3 en escalas, Sin Ascensor&lt;br&gt;2 alcobas, sala tv, 2 baños completos,  cocina integral, salón comedor, posibilidad tercer alcoba&lt;br&gt;parqueadero privado, &lt;br&gt;Admón 193.200.&lt;br&gt;Predial 198.162&lt;br&gt;Estrato 4&lt;br&gt;Unidad con portería 24h, sendero peatonal, cancha fútbol, juegos infantiles, gimnasio aire libre</t>
  </si>
  <si>
    <t>f2e1360a679504a79acdd234</t>
  </si>
  <si>
    <t>Apartamento en el sector de salvador cuenta con 3 alcobas 1 baño y posibilidad de otro sala comedor balcón cocina integral zona de ropas unidad cerrada y parqueaderos comunes</t>
  </si>
  <si>
    <t>53176b6c81da8025d3f36579</t>
  </si>
  <si>
    <t>Área de 127 m2, piso 3, 2 alcobas, 2 closet, vestier, alcoba de servicio, baño de servicio, sala comedor, 2 baños cabinados, biblioteca, balcón, zona de ropas, red de gas, calentador a gas, cocina integral, piso en porcelanato, parqueadero y cuarto útil. &lt;br&gt;&lt;br&gt;Unidad portería 24 horas, ascensor,  juegos infantiles, salón social, placa deportiva, piscina, turco, sauna.&lt;br&gt;&lt;br&gt;Cerca de centros comerciales, supermercados, colegios, universidades, fácil acceso a transporte público, cerca de éxito, centro comercial aves maria.&lt;br&gt;&lt;br&gt;Código: V-0084, rentar bien raíz, contáctenos teléfono (034) 539-7129, celular 304 101 9762 – 304 169 1863 whatsapp, administramos tus sueños.</t>
  </si>
  <si>
    <t>22e29cabf7b618484162124e</t>
  </si>
  <si>
    <t>Hermoso apartamento en edifico ubicado cerca al bomba almendros en laureles nogal Medellín. &lt;br&gt;• 76 Mt2&lt;br&gt;•Tres habitaciones la principal con vestier&lt;br&gt;•Un clóset&lt;br&gt;•Dos baños&lt;br&gt;•cocina abierta con mesón en mármol y mesón auxiliar&lt;br&gt;•Estrato 5&lt;br&gt;•Balcón &lt;br&gt;•Sala comedor&lt;br&gt;•Zona de ropas &lt;br&gt;•Piso 4 con ascensor&lt;br&gt;•Luces led&lt;br&gt;•Video citófono&lt;br&gt;•Acabados modernos&lt;br&gt;•Parqueadero privado&lt;br&gt;•Administración: 189.000&lt;br&gt;•Predial: 610.000 &lt;br&gt;Oficios varios de lunes a sábado.&lt;br&gt;Para mayor información contáctenos al 3002073631 o al 3013702976.</t>
  </si>
  <si>
    <t>eda7da9e5f23902a3309dd0c</t>
  </si>
  <si>
    <t>En edificio ubicado en laureles nogal cerca a la bomba almendros &lt;br&gt;78 mt2 &lt;br&gt;Tres alcobas&lt;br&gt;Tres baños&lt;br&gt;Dos clósets&lt;br&gt;Estrato 5&lt;br&gt;Balcón&lt;br&gt;Sala comedor&lt;br&gt;Cocina integral &lt;br&gt;Zona de ropas &lt;br&gt;Piso 7 con ascensor&lt;br&gt;Parqueadero privado&lt;br&gt;Para mayor información contáctenos al 3002073631 o al 3013702976</t>
  </si>
  <si>
    <t>1ff72393fa41e8602e777e5f</t>
  </si>
  <si>
    <t>Cerca a: Colegio Divino Salvador, Seminario Franciscano San Pablo, Iglesia Santa Teresa de Calcuta, Mall Suramérica. &lt;br&gt;&lt;br&gt;Tiene un área de 67 mts2 aproximadamente, ubicado en un piso 15 y consta de: 3 habitaciones con closet la principal con vestier, 2 baños cabinados en vidrio, cocina integral con mesón y barra americana en cuarzo negro, red de gas, sala comedor, balcón, zona de ropas, piso en ceramica, calentador de agua a gas, con excelente acabados, muebles flotantes en madera, puerta de seguridad todas las puertas cuentan con sujeta puertas con imán y cierre automático, parqueadero y cuarto útil. &lt;br&gt;&lt;br&gt;La unidad cuenta con: piscina para adultos y niños, gimnasio, turco, salón social, zona de juegos, zonas verdes, lobby amoblado.&lt;br&gt;&lt;br&gt;Para más información &lt;br&gt;Celular en Colombia: 310 504 7543 - 310 275 6811 &lt;br&gt;Teléfono: 232 5986 &lt;br&gt;Inmobiliaria ZAR S.A.S</t>
  </si>
  <si>
    <t>b4a5486df920321ff1ef99ef</t>
  </si>
  <si>
    <t>2 Alcobas con Closet, 2 Baños, Sala Comedor, 1 Patio, 1 Balcón, Red de Gas, Calentador de Agua, Cocina Integral, Piso en Cerámica.</t>
  </si>
  <si>
    <t>5b6646c1eb76c197dd60eeb0</t>
  </si>
  <si>
    <t>Baños: 1, Chute de Basuras, Closets: 2, Juegos Infantiles, Parqueadero de Visitantes, Portería: 24 horas, Salas Comedores: 1, Salón Social, Tipo Cocina: Integral, Zona de Ropas, Zonas Verdes, , Apartamento en buenos aires, por la vía a santa Elena, unidad cerrada, cerca al centro comercial la central, cerca a la estación del tranvía., con cercanía a VIA A BUENOS AIRES, CERCA DEL CENTRO COMERCIAL LA CENTRAL, CERCA AL TRANVÍA.</t>
  </si>
  <si>
    <t>43229932d4a14b12172b327d</t>
  </si>
  <si>
    <t>Lindo y moderno pent house duplex de ciento sesenta metros para la venta en Medellín - Laureles, piso seis, estrato cinco, edificio en el sector de La Castellana. Los llamativos y agradables espacios de este inmueble, nos ofrecen las comodidades de sala comedor, sala de estar, tres alcobas, un vestier, dos baños privados y tres baños sociales, enchapados y cabinados, mueble inferior; cocina integral, anaqueles inferiores y superiores, zona de ropas, tres balcones, alcoba de servicio y una terraza. Piso en mamol y  madera, pintura en excelente estado.&lt;br&gt;Dos parqueaderos propios, cuarto util, shut de basuras, ascensor.&lt;br&gt;Turco y jacuzzi.&lt;br&gt; Descripción del sector&lt;br&gt;Sector residencial cercano al Colegio Bethlemitas, Iglesia Santa Teresita, Cafesalud Laureles, Autónoma de las Américas, Banco de Occidente, excelentes vías de acceso y servicio de transporte público.&lt;br&gt;Precio: 580,000,000&lt;br&gt;MONOPOLIO INMOBILIARIO: (57) (4) 4442949 -    3165215740&lt;br&gt;IRINA FERNÁNDEZ</t>
  </si>
  <si>
    <t>ecdd6e5005085886051beba0</t>
  </si>
  <si>
    <t>813-2038 Casa para la venta ubicada en el barrio las Lomas, vía Las Palmas,La Urbanización tiene 8 casas; esta en especial cuenta  con un área de 269 m2,más 31 m2 de terraza, distribuidos en 3 niveles con 3 alcobas, principal con baño, vestier y balcón, alcobas auxiliares con closet doble y balcón, baño completo compartido, estar de televisión con estudio. ático con una amplia biblioteca y baño completo. Hall de acceso, comedor y dos salas independientes, baño social, cocina integral, alcoba de servicio con baño y zona de ropas muy amplia, terraza con vista a la ciudad y un hermoso prado verde. 3 parqueaderos cubiertos , portería diurna y un kiosko social. información con Yuly Saenz G. al 3008297837</t>
  </si>
  <si>
    <t>ee08493869078827e38a7231</t>
  </si>
  <si>
    <t>Linda y cómoda casa de trescientos noventa y seis metros para la venta en Medellín, segundo pido, estrato cuatro, en el sector de la Parroquia El Espíritu Santo. Los amplios y ventilados espacios de este inmueble, nos ofrecen las comodidades de sala y comedor independientes, cuatro alcobas, tres closets, alcoba de servicio, un baño privado y dos baños sociales, enchapados, cabinados en vidrio templado, calentador de paso; cocina semi integral, anaqueles inferiores y superiores, red de gas, tres patios, un balcón. Piso en baldosa, pintura en excelente estado.    &lt;br&gt;Seguridad doce horas.       &lt;br&gt;Descripción del sector&lt;br&gt;Sector residencial, con estructuras tradicionales, cercano a la Parroquia del Espíritu Santo, Institución Educativa José Celestino Mutis, Clínica Noel, Comité de Rehabilitación, con fácil acceso a la avenida Oriental, estación Prado del Metro, Clínica Saludcoop, Parque Bolívar, excelentes vías de acceso y servicio de transporte público.&lt;br&gt;Precio: 310,000,000&lt;br&gt;MONOPOLIO INMOBILIARIO: (57) (4) 4442949 -    3165215740&lt;br&gt;IRINA FERNÁNDEZ</t>
  </si>
  <si>
    <t>80a2f4878e21dff182b1ad3d</t>
  </si>
  <si>
    <t>Hermoso apartamento de doscientos cuarenta y dos metros en Patio Bonito - El Poblado, primer piso, estrato cinco, en Unidad Cerrada. En este inmueble con sus amplios e iluminados espacios, encontramos las comodidades de sala y comerdor independientes, cuatro alcobas, cuatro closets, un vestier, alcoba de servicio con su respectivo baño, un baño privado con bañera, dos baños sociales, enchapados, cabinados en vidrio templado, mueble inferior, modernos acabados, ducha eléctrica; cocina integral mixta con horno, extractor, anaqueles inferiores y superiores, red de gas, patio, zona de ropas, balcón y ventanal. Pisos en mármol y cerámica italiana, pintura en excelente estado.&lt;br&gt;Dos parqueaderos cubiertos, shut de basuras, ascensor.&lt;br&gt;Seguridad veinticuatro horas, zonas verdes, juegos infantiles, cámaras de seguridad, sauna, turco, gimnasio y cancha de microfútbol.&lt;br&gt;Descripción del sector&lt;br&gt;Sector residencial cercano a la Clínica Las Vegas, Gimnasio Santillana, Centro de Idiomas EAFIT, Hotel Milla de Oro, Notaría 11, Hotel Poblado Plaza, fácil acceso a la avenida El Poblado, estaciones Poblado y Aguacatala del Metro, Autopista Regional, excelente servicio de transporte público.&lt;br&gt;Precio: 650,000,000&lt;br&gt;MONOPOLIO INMOBILIARIO: (57) (4) 4442949 -    3165215740&lt;br&gt;IRINA FERNÁNDEZ</t>
  </si>
  <si>
    <t>8dbdc68a72908ab756ad89fe</t>
  </si>
  <si>
    <t>casa 1er. piso con garaje vendo el villa hermosa cerca a la escuela carvajal. Área 97 m2.  4 alcobas garaje sala comedor 2 baños piso en cerámica pasillo cocina integral 2 zonas de ropa patio barra pequeña. papeles al día. precio 120.000.000 Roberto 3113551518</t>
  </si>
  <si>
    <t>af6fde1e1743250a63fef284</t>
  </si>
  <si>
    <t>Apartamento disponible para venta en Belen, sector Rodeo alto. Cuenta con tres habitaciones cada una con closet y principal con vestier, dos baños, cocina integral, balcón y parqueadero cubierto y con cuarto util. El inmueble se encuentra ubicado en excelente sector, unidad cerrada y completa, en zona urbana, cercana a D1 de Rodeo alto y colegios del sector. Para mayor información comunicarse con Longitud Inmobiliaria</t>
  </si>
  <si>
    <t>78c313399f169ce2dcecb0fa</t>
  </si>
  <si>
    <t>Aparta duplex , cerca a transporte publico, cerca al colegio Salazar y Herrera, variedad en comercio</t>
  </si>
  <si>
    <t>3d25c096654585f5b2f7684f</t>
  </si>
  <si>
    <t xml:space="preserve">CORREGIMIENTO SAN ANTONIO DE PRADO
URBANIZACION ABIERTA BARICHARA 
VENCAMBIA CASA UNIFAMILIAR UNIDAD ABIERTA EN LOS MUNICIPIOS DE ITAGUI ,  LA ESTRELLA O GUARNE
VALOR $ 130.000.000
AREA 56 METROS
ESTRATO DOS
TRES HABITACIONES
DOS BAÑOS
SALA - COMEDOR
COCINA INTEGRAL
PATIO EN PRIMER Y SEGUNDO PISO (TEJA TRASLUCIDA)
TODOS LOS SERVICIOS
LA RED DE GAS ESTA INSTALADA MAS NO CONECTADA
CERCA A COLEGIOS, SUPERMERCADOS E IGLESIAS
VARIAS RUTAS DE BUSES FRECUENTES Y CON HORARIOS EXTENDIDOS
AHORA SOMOS AGENCIA DE ARRENDAMIENTO
URBANO OCUPANOS!
CONTACTO
Vivienda Potencial
Whatsapp 311 723 80 88 - 489 08 89
</t>
  </si>
  <si>
    <t>0c0dd5397f1418cb0da0c100</t>
  </si>
  <si>
    <t>VENDO HERMOSO APARTAMENTO EN ROBLEDO en {"id_zona":237751,"zona":"Aranjuez","id_ciudad":496,"id_empresa":23496,"location_id":null} - Medellín - Antioquia</t>
  </si>
  <si>
    <t>a3847db5d98fa78fa0c0cb0d</t>
  </si>
  <si>
    <t>Venta de Casa en Robledo Barrio La Campia con excelente rutas de servicio Publico y con toda la zona comercial a una cuadra del predio.Casa segundo y tercer piso as: en el primer nivel saln comedor, star, 1 alcoba, 1 bao , 1 closet, cocineta, zona ropas, red de gas. Segundo Nivel: 2 alcobas,1 bao, 2 closet,biblioteca,balcn , pisos en ceramica.Unidad abierta, salon social, parqueaderos comunes.Casa de dos Niveles, iluminada, con futuro de hacer un piso mas.</t>
  </si>
  <si>
    <t>7cbe84a78ad80cf97fc1a146</t>
  </si>
  <si>
    <t>Quinto piso ubicado en robledo palenque cerca al  instituto ferrini y al éxito de robledo. Cuenta con las siguientes características 86 mt2, tres habitaciones, dos clósets, tres baños con cabina, alcoba de servicio, zona ropas, cocina integral, sala comedor,  pisos en cerámica y en madera laminada, dos cuartos útiles y parqueadero privado. El conjunto residencial cuenta con piscina, salón social, juegos infantiles, vigilancia, portería y sin ascensor.</t>
  </si>
  <si>
    <t>1ba5274d279d198bcbc039c2</t>
  </si>
  <si>
    <t>Apartamento en San Javier. 67 mtr2, 3 habitaciones, 2 baos, cocina  integral, red de gas, zona de ropas, parqueadero sencillo cubierto, cuarto til.Unidad cerrada, con portera diurna,. Cuenta con: zona BBQ, saln social. Camaras de seguridad.EXCELENTE UBICACIN! con muy buenas rutas de transporte, a 4 cuadras de la estacin San Javier, cerca a supermercados como el Exito, Justo y Bueno y Surtimax, a 3 cuadras de la Iglesia de San Javier. Con buenas vas de acceso.</t>
  </si>
  <si>
    <t>19e0703994b103bb88c9f9bd</t>
  </si>
  <si>
    <t>Apartamento en Venta Barrio Cristobal Medellin Zona 3 - Laureles 2 piso, 3 alcobas, 2 closet, cocina integral, pisos de ceramica, mirador.Transporte al Metro, al Centro, Unidad deportiva barrio cristobal, Colegio Salazar y Herrera, Escuela Pedro de Castro,  Iglesias Divino Maestro y Santa Rita de Casia, todo a la mano.Arrendamientos Promobienes Ltda 2500481Alberto Velez M.3116350819 ( R.C.I. 103 )</t>
  </si>
  <si>
    <t>cfb90718e14246940ee52313</t>
  </si>
  <si>
    <t>Apartaesudio en Medellín en la zona occidente barrio Calasanz, con excelentes vías de acceso. cerca de colegios.</t>
  </si>
  <si>
    <t>bd8f31b36657b19547e77a62</t>
  </si>
  <si>
    <t>En venta apartaestudio en calasanz cerca al antiguo centro comercial mediterráneo, primer piso, tiene un área 23 m2 cocina, queda  baño portería 24 horas, parqueadero y cuarto útil. Administración:53.000 Precio 126.000.000 negociables.</t>
  </si>
  <si>
    <t>93197bf6a3a53e18f97b1104</t>
  </si>
  <si>
    <t>Se vende hermoso apartamento en Robledo ubicado en el barrio Villaflora,Al frente de la Universidad Esumer, Estrato 3, tiene una área total de 40 m2 distribuidos en: 2 habitaciones, Sala comedor, cocina integral, puerta de seguridad en Roble, cuarto piso sin ascensor, No se paga administración, 60.000 Predial.Precio: 140.000.000 para mas información se puede contactar al Teléfono Colombia/whatsapp 573182812296 / 573167764819 US phone: 1 (786) 378-6344 http://</t>
  </si>
  <si>
    <t>211b40640a1577846b3ce3cb</t>
  </si>
  <si>
    <t>Apartamento en venta en la Milagrosa Barrio Loreto, con rutas de servicio publico cerca y a la iglesia del sector también.2 alcobas, 2 closet,1 baño cabinado en vidrio templado,salón comedor,cocina integral mixta con red de gas y calentador, barra americana, zona ropas, pisos en cerámica.Zonas verdes,juegos infantiles,ascensor, shut basuras.Apartamento iluminado, piso alto registra por un costado a la ciudad,acabados en buen estado, parqueaderos comunes.La unidad no esta en su totalidad terminada.</t>
  </si>
  <si>
    <t>18fc73bded0f3af69f010170</t>
  </si>
  <si>
    <t>Venta de apartamento en Robledo x loma de Pajarito. Ubicado en unidad cerrada con una hermosa vista de la ciudad! El apartamento cuenta con 3 alcobas, un baño y cuarto útil. Bajos costos de mantenimiento, estrato 3. La unidad cuenta con piscina adultos y niños, salón social, cancha vigilancia 24 horas, circuito de vigilancia y rondero.Hipoteca vigente con Bancolombia</t>
  </si>
  <si>
    <t>4fb2ebad277b75346996484e</t>
  </si>
  <si>
    <t>Casa en Venta San Joaquín Medellin 1 piso 172 metros, 3 alcobas, 1 baño, alcoba de servicio con baño, 2 closet, 2 patios, garage, pisos de retal de marmol.muy central.Arrendamientos Promobienes Ltda 2500481.Alberto Vélez M. 3116350819 ( R.C.I. 103 )</t>
  </si>
  <si>
    <t>20495f77e6e7b8415e17a96f</t>
  </si>
  <si>
    <t>En venta hermoso apartamento en el poblado sector Loma de los gonzales , solo tiene 5 aos de construidos, muy cerca de la inferior y del mall de la visitacin, con una excelente ubicacin, es un piso 3 con ascensor, con un rea de 78 m2 distribuidos en: dos habitaciones con closet, 2  baos, bao social, sala-comedor ,cocina integral,balcn amplio con hermosa vista de la ciudad, parqueadero y cuarto til.Se pueden incluir los muebles  por un precio mayor.La unidad cuenta con : ascensor, piscina en el ultimo piso, juegos infantiles, portera 24 horas,Administracin:$280.000, predial:200.000 trimestral, Precio: $ 450.000.000 COP negociables Telfono Colombia/whatsapp +573182812296 / +573167764819 US phone: +1 (786) 378-6344 http://</t>
  </si>
  <si>
    <t>2c7dedee7f10a8170f1419c5</t>
  </si>
  <si>
    <t>Lindo apartamento en una de las mejores zonas residenciales de la ciudad de Medellín, cerca de parques y restaurantes, tambien esta cerca de la estación de gasolina de los Almendros. El apartamento tiene 2 habitaciones amplias y con excelente iluminación, cocina con lindos acabados, baños modernos, balcón, parquadero cubierto, cuarto útil, portería de 7 am 9 pm, piso 6, ascensor, administración  258.000 mil pesos, Predial  220.000 mil pesos trimestral, venta 306.000.000 millones.</t>
  </si>
  <si>
    <t>939355037f07d313f61eab9d</t>
  </si>
  <si>
    <t>Apartamento Venta, edificio piso alto con muy buena vista,  2 alcobas, piso porcelanato, totalmente terminado. Excelente ubicación con muy buen transporte publico, cerca a todos los servicios; colegios, universidades, supermercados, iglesias, hospital pablo tobon Uribe.</t>
  </si>
  <si>
    <t>074e5fa22050abfef3234a13</t>
  </si>
  <si>
    <t>Apartamento venta sector estadio, diagonal estación metro Suramericana, excelente ubicación, cerca grandes plataformas de servicios y supermercados.  Cómodos y amplios espacios, 2 alcobas, 2 baños, cocina moderna con barra americana,  piso porcelanato, calentador de Gas. Zonas comunes en desarrollo, piscinas, salón social, gimnasio, juegos infantiles, golfito.</t>
  </si>
  <si>
    <t>9305ec443fb6c115bae22af1</t>
  </si>
  <si>
    <t>2 Alcoba, 2 baño completos, salón comedor, 3 balcones, red de gas, zona de ropas, garaje sencillo.Alcoba principal con baño y closet, alcoba familiar con closet y una de ellas con balcón, pisos cerámica, cocina abierta con barra, garaje sencillo,sin poniente, con full acabados.Vanta de apartamento en venta en Laureles, Medellin, almacenes de cadena consumo.Vídeo portería, ascensor privado a cada apartamento, Sky club, baño turco, jacuzzy, terraza verde.</t>
  </si>
  <si>
    <t>5cd9927a9493a50c9d92d2c4</t>
  </si>
  <si>
    <t>Apartamento en venta en Conquistadores , cerca al Centro Comercial Unicentro y a la UPB, con rutas de servicio publico a una cuadra del apto.2 alcobas, 2 baños cabinados vidrio templado,2 closet,salón comedor,cocina integral mixta con red de gas, barra americana,parqueadero sencillo, no útil, pisos en retal de mármol,Ascensor, shut basuras, No tiene porteria,Apartamento iluminado cerca a todo, con ascensor piso intermedio, sector tranquilo, propio para estudiantes o pareja .</t>
  </si>
  <si>
    <t>7f355b1d5fd921f91f46839a</t>
  </si>
  <si>
    <t>En venta hermoso apartamento en la Loma De Los Bernal, a cuadra y media de la 80,tiene un área de  65 m2 distribuidos en: Sala comedor, cocina, balcón, baño social con ducha, estudio o tercera alcoba, alcoba auxiliar y alcoba principal con baño y closet, parqueadero sencillo y cuarto útil, unidad con Porteria 24/7,Piscina, Salón Social, Administración 232.000. Predial 250.000.Precio 280 Millones.Whatsapp/teléfono: 5731828167764819 http://</t>
  </si>
  <si>
    <t>c26b9a64590d8345dd5fcd15</t>
  </si>
  <si>
    <t>Hermoso Apartamento para estrenar en Rodeo Alto,excelente ubicación.&lt;br&gt;&lt;br&gt;Balcón con espectacular vista, y acabados modernos. Unidad cerrada completa.</t>
  </si>
  <si>
    <t>32bda74097b0558c652181d3</t>
  </si>
  <si>
    <t>3 Alcobas, 2 Baños completos, salón comedor, zona ropas, cocina falta abierta, con acabados de la época, casa con aire.Alcoba Principal con baño y closet madera, 2 closet madera, buena iluminación, es una casa muy privada no queda aborde de calle.Venta Casa Los Ángeles, Medellin, cerca del colegio Maria Auxiliadora, centro, compras punto esta cerca de todo.</t>
  </si>
  <si>
    <t>6b500a338ac3382e89c2c551</t>
  </si>
  <si>
    <t>Apartamento en Laureles, excelente ubicación en el sector Santa Teresita, con un área de 100 mt2, 3 alcobas (alcoba principal con vestier y baño independiente), 2 baños completos, amplia zona social,  zona de ropas ,2 balcónes (alcoba principal y zona social), closet de linos, 2 parqueaderos independientes, cuarto útil. El apartamento es muy iluminado y ventilado.Portería diurna. El apartamento se encuentra  cerca a: excelentes restaurantes, Universidad UPB, supermercados como: Carulla, Éxito, Euro, a 5 cuadras de la iglesia Santa Teresita, centros comerciales como: Unicentro, Viva Laureles. El apartamento se encuentra sobre vía secundaria.El sector tiene excelente rutas de transporte.</t>
  </si>
  <si>
    <t>c1f60ac9ede8ed46d32a9287</t>
  </si>
  <si>
    <t>Apartamento en Venta Boston Medellin, duplex 3 y 4 piso , 3 alcobas, 2 baños, cocina integral, sala-comedor, pisos en baldosa de grano, garaje.Excelente punto Cerca a la Iglesia, transporte.Arrendamientos Promobienes Ltda 2500481Alberto Velez M. 3116350819 ( R.C.I. 103 )</t>
  </si>
  <si>
    <t>f79136c9f9a73abf04417569</t>
  </si>
  <si>
    <t>Se vende hermoso apartamento en Laureles cerca al centro comercial unicentro, quinto piso con ascensor, tiene un área de 100m2 distribuidos en:3 alcobas 2 baños sala grande comedor cocina  patio y 3 balcones, parqueadero y cuarto útil, muy buena ubicación, cerca a todo.HOA 140.000 Precio 500.000.000.Teléfono Colombia/whatsapp 573182812296 / 573167764819 US phone: 1  44 http://</t>
  </si>
  <si>
    <t>4f260ab4f312854e1ae6795d</t>
  </si>
  <si>
    <t>Apartamento en Venta El Rodeo Medellin, 3 alcobas, 2 baños, cocina integral, mirador, pisos de retal de marmol. cuarto util.( con c.util vale 145.000.000)Ascensor, porteria 24 horas, piscina, salon social, juegos infantiles.Cerca de todo, transporte.Arrendamientos Promobienes Ltda 2500481Alberto Velez M. 3116350819 ( R.C.I. 103 )</t>
  </si>
  <si>
    <t>a7643ce32d9563fe0d4ef6fa</t>
  </si>
  <si>
    <t>En venta Hermoso apartamento cerca al éxito de Laureles, con un área de 130 m2 distribuidos en 3 habitaciones con closet, 2 baños cabinados, sala - Comedor, cocina integral, parqueadero y cuarto útil, grandes espacios, es muy ventilado e iluminado.No paga administración.Precio:365.000.000.Teléfono Colombia/whatsapp 573182812296 / 573167764819 US phone: 1  44 http://</t>
  </si>
  <si>
    <t>0b538804632b929c83b251b2</t>
  </si>
  <si>
    <t>Casa de 116 M2 ubicada en la parte baja de Belén Rincón, en unidad cerrada. Consta de 2 niveles, con 3 alcobas con clóset, 2 baños, amplio patio y posibilidad de ampliación si se desea. Remodelada y con excelentes acabados. Portería 24 H, Parqueaderos comunes, juegos infantiles. Excelente transporte público, alimentador del Metro. Cerca a comercio e iglesias. Valor 142'500.000  Admon 106 mil</t>
  </si>
  <si>
    <t>bb0d7f2c9911752e847f6d80</t>
  </si>
  <si>
    <t>Venta apartamento Robledo El Diamante, unidad cerrada, vigilancia 24 horas, parqueaderos comunes, juegos infantiles, zonas verdes, cancha arena, salón comunal, circuito cerrado Tv. 3 alcobas, 2 baños, cocina y closet, piso cerámica.</t>
  </si>
  <si>
    <t>efcfbc6e4f025db85dfbb133</t>
  </si>
  <si>
    <t>Apartamento en Venta Santa Monica Medellin Zona 3 - Laureles 5 piso Sin ascensor, 74 metros, 3 alcobas, 2 baños, cocina integral, sala-comedor, pisos de ceramica, mirador, garaje.portería 24 horas, piscina, turco,  gimnasio, salon social, cancha múltiple, parqueadero visitantes, tienda de viveres.Arrendamientos Promobienes Ltda 2500481Alberto Velez M. 3116350819 ( R.C.I. 103 )</t>
  </si>
  <si>
    <t>9e33ddf5b14efbf6e4a07e99</t>
  </si>
  <si>
    <t>Apartamento en venta en Villa Hermosa, Medellín. Segundo piso, cerca al colegio Jose Celestino Mutis. Apartamento en edificio Propiedad horizontal, segundo piso, distribuido de la siguiente forma: Primer nivel: 1 alcoba con closet y baño, salón comedor, cocina semi-integral con red de gas, estufa, zona de ropas con patio. Segundo Nivel: star, 2 alcobas, 1 closet y 1  baño, pisos en baldosa.</t>
  </si>
  <si>
    <t>5d136ff3db4e7d52f14fb4a5</t>
  </si>
  <si>
    <t>Venta de Apartamento en Belen la Palma cerca al Centro Comercial los Molinos, Metroplus. Apartamento de 3 alcobas, 3 closet,2 baños 1 en alcoba principal,salon comedor,cocina integral mixta con red de gas no calentador,barra americana,patio con zona de ropas y una gran terraza que sirve para tertulias o tomar el sol.Apartamento con puerta de seguridad pisos en ceramica, baños en cabina vidrio templado, parqueadero sencillo.Portería la 24 horas,circuito cerrado de tv,ascensor, salón social,shut basuras</t>
  </si>
  <si>
    <t>2d3c26652899b8e1ab74e757</t>
  </si>
  <si>
    <t>Apartamento, 81m2, 3 alcobas, 2 baños (uno en alcoba principal), sala-comedor, cocina integral, balcón ( del que se puede apreciar una hermosa vista), parqueadero cubierto, cuarto util. El apartamento es muy iluminado y aireado.La unidad cuenta con portería las 24 horas, en las zonas comunes podemos disfrutar de: piscina climatizada para adultos y niños, sauna, turco, gimnasio, muy buenas zonas verdes con senderos, zona para perros, cancha de fútbol y  Golfito, juegos infantiles  arenero, amplio parqueadero de visitantes.La unidad se encuentra en un sector muy tranquilo, al lado de una reserva natural con arrollo lo que le da un encanto especial. Excelente rutas de transporte. cerca a Supermercados como: Éxito, y Guayabal, al Mall Suramerica. Cómodas vías de acceso.</t>
  </si>
  <si>
    <t>baf080dde13b321b596348a2</t>
  </si>
  <si>
    <t>Apartamento en venta en Belen loma de los Bernal, cerca al colegio Padre Manyanet, con rutas de servicio publico cerca.Unidad cerrada, portería las 24 horas,parqueadero visitantes,ascensor,salón social,piscinas, sauna, turco,juegos infantiles,gimnasio,cancha polideportiva, bbq, zonas verdes,cancha de volleyplaya, golf,y supermercado con  por 3 alcobas,2 baños cabinados en vidrio templado uno de ellos en alcoba principal,3 closet, salon comedor, balcon,cocina integral mixta  con red de gas y calentador,barra americana, zona ropas.Apartamento iluminado, sin poniente, pisos en porcelanato, registra a zona verde y a unidad de casas con registro definido, parqueadero sencillo  util.</t>
  </si>
  <si>
    <t>54999713436f2afb3ea22493</t>
  </si>
  <si>
    <t>Casa en venta en Calasanz, Medellín; consta de 4 alcobas, 2 baños, uno de ellos en alcoba principal, 3 closet, salón comedor, sala de estar, balcón, cocina sencilla con red de gas y calentador, 2 patios, uno con zona de ropas, pisos en baldosa, casa muy iluminada. Para remodelar.</t>
  </si>
  <si>
    <t>dfc7f58364dfddd2fd2f1e84</t>
  </si>
  <si>
    <t>2 alcobas con posibilidad de 3,  3 baños completos, star, sala, comedor, biblioteca, 2 balcones, vidriera, zona ropas, parquadero sencillo, Alcoba principal con baño  closet balcón y star, alcoba familiar con closet, el piso de alcobas en tapete, cocina con doble mesón, closet de linos, moldurado en yeso,  con muy buena iluminación, buenos espacios, para remodelar.Portería 24 horas, 2 ascensores, lobby de espera, circuito de tv., Venta de apartamento centro Medellin, cerca torre de argos, buen transporte publico, centros comerciales, estación del metro.</t>
  </si>
  <si>
    <t>c2a024ce35742945cf9915fd</t>
  </si>
  <si>
    <t>Lindo apartamento con excelentes comodidades, cerca a la zona rosa de Laureles, Terraza amplia con cocineta para hacer asados, alcobas principal con baño y vestier, circuito de cámaras, cerrado con huella biométrica,  buena iluminación, ventilado, cerca a varias iglesias, supermercados y bomba de gasolina.</t>
  </si>
  <si>
    <t>469445e010a55c43e36ebfb4</t>
  </si>
  <si>
    <t>Excelente apartamento en una de las zona residenciales mejor ubicada de la ciudad de Medellín, con varias vías de acceso, cerca de la zona rosa de Laureles, restaurantes, cafés,barea, super mercado Carulla, iglesias, parques, Avenida Jardin. El apartamento tiene 3 habitaciones, 2 con baño y vestier la principal con balcón y 1 con  closet,una amplia sala comedor con balcón,sala de star, cocina abierta tipo americano mesón y paredes en mármol, zona de ropas independiente, calentador de agua, parqueadero sencillo y cuarto útil.Zonas sociales con piscina,gimnasio, turco,salón social, terraza, parqueaderos visitantes y portería 24 horas.Eugenia Garces. cel 315 2686729.</t>
  </si>
  <si>
    <t>1ed1e4d17d04119eb44a9634</t>
  </si>
  <si>
    <t>Apartamento en Venta Laureles Medellin3 piso ( solo 3 pisos ) 3 alcobas, 3 baños, cocina semintegral, sala, comedor, biblioteca.Sobre la 33, cerca a la U.P.B., Unicentro.Centralisimo.Arrendamientos Promobienes Ltda 2500481Alberto Velez M. 3116350819 ( R.C.I. 103 )</t>
  </si>
  <si>
    <t>09f2544c7e74f0701207a0e0</t>
  </si>
  <si>
    <t>Apartamento en venta para estrenar en el sector de Laureles, El Velódromo, Muy cerca a la iglesia Lourdes  ,tiene un área de 100 m2 distribuidos en: 3 habitaciones más cuarto de servicio, 2 baños,sala, comedor, cocina integral, zona de ropas, balcón con linda vista, zonas sociales muy amplias.El apartamento es en piso 5 con ascensor,parqueadero y cuarto útil Estrato 5, vigilancia 24 horas.Precio:  420.000.000 COP Administración:  190.000 Teléfono Colombia/whatsapp 573182812296 / 573167764819 US phone: 1  44 http:// cerca ala iglesia lourdes: apartamento nuevo para estrenar, area 100 mts, 3 alcobasservicio, 3 baños, sala comedor, cocina integral, zona de ropas, estrato 5, balcon, piso 5, ascensor, parquedero, precio 420 negociables</t>
  </si>
  <si>
    <t>4911a26dc3891df4995629de</t>
  </si>
  <si>
    <t>Apartamento en Venta en el poblado barrio el Campestre, cerca al mall Drive Inn, 3 alcobas cada una con baño y vestier, salon, comedor, star, biblioteca, 2 balcones, cocina abierta, despensa, zona de ropas, alcoba de servicio, baño social, biblioteca, cuarto útil y 2 parqueaderos paralelos. Acceso silla de ruedas, Zona verde , Ascensor privado , Ascensor comunal , Gimnasio, Piscina, Planta Eléctrica, Baño Turco, Parqueadero de Visitantes, Salón social, Shout de basura, Circuito cerrado de tv.</t>
  </si>
  <si>
    <t>4b5d4c86159e2b8cdeb665f1</t>
  </si>
  <si>
    <t>Apartamento en Venta Malibu Medellin Unidad cerrada 4 piso sin ascensor, 3 alcobas, 3 baños, cocina integral, sala-comedor, mirador,pisos de ceramica garaje, util.Portería 24 horas, sin ponienteCerca de todoArrendamientos Promobienes Ltda 2500481Alberto Velez M. 3116350818 ( R.C.I. 103 )</t>
  </si>
  <si>
    <t>10b310cd91cc494b82d5e2ca</t>
  </si>
  <si>
    <t>Venta de apartamento en Conquistadores Medellín, cerca a centros comerciales, colegios, ruta de buses, iglesia Verbo Divino, 3 alcobas sala comedor balcón, terraza, barra americana, cocina abierta, zona de ropas, alcoba de servicio en el primer nivel, la alcoba principal con vestier y baño, pisos mármol, terraza con jacuzzi, turco, garaje doble paralelo , Portería 24 horas, ascensor</t>
  </si>
  <si>
    <t>76f7fd250139e6b1532791e0</t>
  </si>
  <si>
    <t>Apartamento en Venta Conquistadores Medellin 3 alcobas, 3 baños, cocina integral, sala-comedor independientes, mirador, garaje doble lineal, cuarto util.pisos de porcelanato, alcobas en madera.Ascensor, porteria 24 horas, jacuzzi, sauna, gimnasio.Cerca a Iglesia del verbo divino, unicentro, U.P.B., la 33, clinica conquistadores. Centralisimo.Arrendamientos Promobienes Ltda 2500481Alberto Velez M. 3116350819 ( R.C.I. 103 )</t>
  </si>
  <si>
    <t>e8e57c387d4c9e8514973abd</t>
  </si>
  <si>
    <t>Apartamento en venta en Villa de Aburrá, Medellín, para estrenar: segundo piso remodelado, salón comedor, barra americana, closet linos, 3 alcobas mas servicio y baño, alcoba principal con baño y 2 closet, 2 alcobas auxiliares cada una con closet, pisos  en cerámica, garajes sencillo mas útil. Cerca de colegios, centros comerciales, ruta de buses, iglesias, zonas verdes, juegos infantiles, unidad abierta.</t>
  </si>
  <si>
    <t>9320b4559fabb10f5420e6e0</t>
  </si>
  <si>
    <t>Se Vende Casa 184 mts, sala, comedor, 4 alcobas, alcoba de servicio, 4 closets, 3 baos (1 sencillo, 2 cabinados ), zona de ropas, 2 patios, cocina integral, red de gas, pisos en cermica, balcn, buen sector y fcil acceso al transporte.</t>
  </si>
  <si>
    <t>c3e09f640d33676a1f1f22c4</t>
  </si>
  <si>
    <t>Casa lote en venta en Laureles Medellín, cerca al colegio Corazonista, al Ateneo Horizonte y universidades, cuenta con buen transporte público.  Es una casa lote de 10 metros de frente por 22 de fondo de tres niveles y con un apartamento contiguo que renta a  O -  1.000.000 de dos niveles, los pisos son en cerámica y baldosa, sala, comedor, star, biblioteca, 4 alcobas, alcoba de servicio con baño, zona de ropas, 2 patios, 2 balcones, red de gas, cocina integral mixta, 3 baños, 4 closet</t>
  </si>
  <si>
    <t>a49877ec9b99cf3e5a6dd611</t>
  </si>
  <si>
    <t>Apartamento en Laureles, excelente ubicación en el sector Santa Teresita, 125 mt2, 3 alcobas (alcoba principal con vestier y baño independiente), 2 baños completos, amplia zona social,  alcoba del servicio con baño, zona de ropas independiente, balcón, parqueadero doble lineal, cuarto útil.Portería 24 horas. El apartamento se encuentra  cerca a: excelentes restaurantes, Universidad UPB, supermercados como: Carulla, Éxito, Euro, a 3 cuadras de la iglesia Santa Teresita. centros comerciales como: Unicentro, Viva Laureles. El apartamento se encuentra sobre vía secundaria.El sector tiene excelente rutas de transporte.</t>
  </si>
  <si>
    <t>89b913c6711acd82af2582a4</t>
  </si>
  <si>
    <t>Presentamos este espectacular apartamento para la venta  en excelente sector de la ciudad de medellín.  Sala comedor con balcón que proporciona un ambiente muy agradable  para disfrutar en compáñia  de  familiares y amigos. Cocina integral con barra americana en mármol, la cocina tiene juegos de luces empotradas muy  moderno con  control remoto para q usted pueda escoger el color de luces q desee, amplia  alacena. La habitación principal con baño completo dotado de ducha cabinada y una moderna bañera con masajeador y jacuzzi, cuarto útil y parquadero..Área 145 m2.Piso  2.Administracion  279.000.Venta                420.000.000 millones.</t>
  </si>
  <si>
    <t>ddec6de6f567cb75ef3cc2a6</t>
  </si>
  <si>
    <t>Venta de casa en Alejandro Echavarría, Medellín. Cerca del centro comercial La Central y a la estación del Tranvía del mismo nombre y fácil acceso a rutas de servicio público. Casa de dos Niveles: 1. Nivel: Salón comedor, cocina integral mixta abierta con red de gas, baño social, patio con zona de ropas, star y garaje que está habilitado como negocio. 2. Nivel: balcón, 4 alcobas, 1 closet, 2 baños cabinados en vidrio templado, uno de ellos en alcoba principal, pisos en cerámica, acabados modernos en su totalidad. Casa moderna, iluminada y reformada totalmente, acabados modernos, luces LED, con espacios generosos y con posibilidad de ampliación.</t>
  </si>
  <si>
    <t>8d09a426bec82e4756d6347a</t>
  </si>
  <si>
    <t>Lindo apartamento con excelente vista a la ciudad, puede disfrutar de hermosos atardeceres. apartamento con una amplia cocina integral, sala comedor con balcón,  4 habitaciones la principal con balcón, alcoba de servicio, salón de estudio, 3 baños, 1 parqueadero cubierto, cuarto útil.Área 132.11 m2Administración  150.000 mil pesos Predial  360.000 mil pesos trimestralAvalúo  150.000.000 millonesVenta    360.000.000 millonesmil pesos trimestral</t>
  </si>
  <si>
    <t>e2b4467dbe7e19d962402d26</t>
  </si>
  <si>
    <t>4 alcobas, 4 baños, sala, comedor independiente, sala tv. hall de alcobas, red de gas, zona de ropas aparte, patio, parqueadero doble lineal mas util, con muy buenos espacios Alcoba principal con tres closets vestier y baño completo, closet linos, 3 alcobas familiares con closet, alcoba de servicio amplia con closet y baño, cocina integral amplia pisos de la zona social en retal de mármol y de las alconas madera.sensor 1 apartamento por piso.Apartamento en venta en Laureles, Medellin, cerca 2 parque de laureles, colegios, almacenes de cadena, restaurantes, iglesias, transporte publico, cerca de todo, con muy buenas vías de acceso.</t>
  </si>
  <si>
    <t>3153402f30ca88bfd7672b02</t>
  </si>
  <si>
    <t>Venta de apartamento, segundo piso, en conquistadores, cerca a la Clínica Conquistadores y a la calle 33. Ascensor, shut de basuras, portería diurna 6:00 am a 6:00 pm de lunes a viernes y sábados 6:00 am a 2:00 pm. 4 habitaciones más la del servicio, 4 baños más baño del servicio (un baño con jaccuzi), sala, comedor, sala auxiliar o estudio, 4 closets, cocina integral mixta, red de gas, calentador a gas, zona de ropas, pisos en retal de mármol y baldosa, balcón, luces indirectas de lujo, parqueadero doble paralelo.</t>
  </si>
  <si>
    <t>e4cd3840a44de0ab8f2d5c22</t>
  </si>
  <si>
    <t>Casa Unifamiliar  de 255 mts2 de lote en Conquistadores. Área construida: 350 mtrs2  dos niveles. Posee 4 alcobas  servicio. 5 baños. Excelente ubicación, perfecto estado. Remodelada. Completamente habitable, pero por sus características, ideal para constructor! Frente 10.40 Mtrs y Fondo 25 Mtrs. PRECIO DE OPORTUNIDAD!!!  *1.100 Millones! Precio muy por debajo del valor de la zona*Hablemos!</t>
  </si>
  <si>
    <t>43a441b0bb7b0408fa868478</t>
  </si>
  <si>
    <t>Apartamento en venta en el Centro de Medellín, cerca de colegios, universidades, centros comerciales,   duplex en piso alto en el primer nivel consta de sala, comedor, balcón, baño social, cuarto útil, 2 alcobas cada una con closet y una con baño, cocina integral, zona de ropas, alcoba de servicio. El segundo nivel tiene star, sala, balcón, terraza, alcoba con baño y vestier, Portería 24 horas, ascensor, shut de basuras, garaje doble paralelo</t>
  </si>
  <si>
    <t>11efb6e7d3941c7cfeb55851</t>
  </si>
  <si>
    <t>Casa Bifamiliar, con el aire, con un área de terreno, de 128.4 m2, construidos 256, frente 4.83, fondo 26.6. Está en una zona donde están construyendo Fábricas y Bodegas y que se encuentra en una ubicación muy buena para eso, con excelentes rutas de transporte. muy cerca a la avenida Guayabal, Aeropuerto Olaya Herrera, Zoológico Santa fe, Terminal del sur, a 2 cuadras de la carrera 65, 10 minutos del centro de Medellín. Empresas cerca: Punto Blanco, NATURFAR, Metro Mallas.</t>
  </si>
  <si>
    <t>4ea1e8f1ae65e4af3e54eabe</t>
  </si>
  <si>
    <t>Excelente apartamento en zona residencial del barrio Laureles en medellín, el apartamente es de tres niveles, lo que hace de sus espacios ambientes indepedientes y muy tranquilos, en el primer piso tiene 3 habitaciones, 2 baños, cocina integral  en madera de Roble con barra americana y enchape en acero  sala comedor con balcón, el segundo piso tiene 2 habitaciones, salon de studio,y un 1 baño, el tercer piso 2 habitaciones una con vestier y baño.el apartamento esta cerca de la avenida Nutibara, cerca de los dos parques de Laureles, Iglesia la Consolata, Avenida Jadín. maravillosa zona para salir a disfrutar de espectaculares lugares.Administración  285.000 mil pesos.Predial              270.000 mil pesos trimestrales.valor                 550,000.000 millones de peso.</t>
  </si>
  <si>
    <t>76b1d75482e39848f33cab1a</t>
  </si>
  <si>
    <t>Casa local en Venta en la floresta, cerca a Sede social la Pradera, y Bomberos de la floresta. Casa Independiente de 2 Niveles. 1er nivel  dos locales comerciales en fachada y zona interna para vivienda con 2 alcobas, zona de ropas, cocina y patio   actualmente uno rentando2do nivel hay 3 apartamentos de 1 y dos alcobas cada uno con Baño y Cocina, salon comedor y zona de ropas</t>
  </si>
  <si>
    <t>437898f396e83aaf698792df</t>
  </si>
  <si>
    <t>Apartamento en venta en La Castellana, Medellín; cerca de colegios, universidades, supermercados de cadena, 1 nivel : sala comedor, sala de estar o sala de tv, balcón amplio, baños social, cocina abierta con isla, zona de ropas, aparte alcoba de servicio con una vista de 360 grados, pisos porcelanato, 2 nivel : sala de estar, 4 alcobas, cada una con baño, alcoba principal con vestier, baño con  jacuzzi, dos balcones, garaje doble lineal y cuarto útil. Portería diurna, ascensor privado.</t>
  </si>
  <si>
    <t>ee0c837b1242d2cb8d66ad62</t>
  </si>
  <si>
    <t>Comoda casa en la transversal Inferior con excelentes acabados, 3 niveles, amplios espacios en sala, comedor, en las habitaciones.Zona social completa. precio negociable.Área 287 m2 construidos.Administración   350.000 mil pesos.Valor venta        870.000.000 millones.</t>
  </si>
  <si>
    <t>31b28474185d5d9374ce47f8</t>
  </si>
  <si>
    <t>casa 1er. piso vendo en itagui santa maria. Área 65 m2.  3 alcobas sala comedor cocina integral piso cerámica  4 closet 2 baños  cabonados patio pequeño antejardin estrato 3 papeles al día precio 190.000.000 Roberto 3113551518</t>
  </si>
  <si>
    <t>0879ff46b5bf0b6acf4c0174</t>
  </si>
  <si>
    <t>90 M2 distribuidos en 3 alcobas, 3 closet, salón comedor, balcón, 3 baños cabinados en vidrio templado, cocina integral abierta, mesón en granito, piso en porcelanato, zona de ropas, red de gas, parqueadero.&lt;br&gt;&lt;br&gt;Ubicado cerca a colegios, supermercados, tiene buenas vías de acceso, sector tranquilo.</t>
  </si>
  <si>
    <t>944d5a6e5bf8b386095e5a95</t>
  </si>
  <si>
    <t>casa 1er. piso con garaje vendo en villa hermosa . Área 97 m2.  4 alcobas sala comedor  barra pequeña garaje 2 baños piso en cerámica pasillo cocina integral 2 zonas de ropas precio 120.000.000 Roberto 3113551518</t>
  </si>
  <si>
    <t>42109383605cb17f622d374b</t>
  </si>
  <si>
    <t xml:space="preserve">Apartamento a una cuadra del centro comercial unicentro, cuenta con las rutas de transporte que pasan por la 33, esta ubicado en sector tranquilo, con acabados modernos, tiene parqueadero cubierto, no le da el poniente, piso 7 con asensor.
CONTACTOS CITAS:
Arley Agudelo: 3041461006
INMOBILIARIA:
PBX: 322 2329 ext 1001 
Dirección: Carrera 80 # 45GG - 46 
</t>
  </si>
  <si>
    <t>2e78b1dc6648667d91154596</t>
  </si>
  <si>
    <t xml:space="preserve">Área 57 mts, 3 alcobas 1baño, sala comedor,  balcon, cocina integral, calentador a gas, piso en porcelanato, acabados de lujo,  zona de ropas, parqueadero privado cubierto.
Portería 24 horas, piscina, salón social, juegos infantiles, zonas verdes, parqueaderos visitantes, Zona de lectura, Zona BBQ.
punto de referencia
Rutas de transporte, cerca del exito. 
</t>
  </si>
  <si>
    <t>8a10d7825f8342c6006b0b53</t>
  </si>
  <si>
    <t xml:space="preserve">Apto en piso alto con balcón y ascensor en unidad abierta y construcción tradicional, tiene zonas verdes, jardines y parques y es muy cerca a la estación del metro de Suramericana. Predial 492 mil.
</t>
  </si>
  <si>
    <t>8e95b5fc0b0f05e7e9f4a16d</t>
  </si>
  <si>
    <t xml:space="preserve"> COD: 19187 Ideal apartamento en venta, zona de gran proyección urbanística, inversión y rentabilidad, cercanía a vías principales, Planteles educativos, comerciales y esparcimiento familiar, área de 68 metros aproximadamente, sector Loma de los Bernal en Belén, piso 25, estrato 5 en Unidad Cerrada. En su interior encontramos las comodidades de sala comedor, dos alcobas con closet cada una, un baño privado y un baño social enchapados, cabinados en vidrio templado, muebles inferiores y calentador de paso; funcional cocina integral mixta con horno, extractor, anaqueles inferiores y superiores, red de gas, zona de ropas y balcón. Piso en cerámica, pintura en perfecto estado.
Parqueadero cubierto, parqueadero para visitantes, cuarto útil, shut de basuras y dos ascensores.
Seguridad 24 horas, senderos peatonales, zonas verdes, juegos infantiles, cámaras de seguridad, piscina adultos, piscina niños, duchas, sauna, turco, gimnasio, salón social, BBQ, kiosco, canchas de microfútbol, baloncesto y volley ball.
(NO INCLUYE MOBILIARIO) 
Descripción del sector
Sector residencial rodeado de grandes y lindas urbanizaciones, cercano a las Canchas sintéticas Los Bernal, Euro supermercado, fácil acceso a la Unidad deportiva Belén Rincón, Mall La Gran Vía, centro comercial La Mota, avenida 80, Campos de Paz, fácil acceso a la estación Aguacatala del Metro, excelentes vías de acceso y servicio de transporte público.
</t>
  </si>
  <si>
    <t>358f2e1d2e4a4220eb0902f7</t>
  </si>
  <si>
    <t>CASA UNIFAMILIAR, CON PERMISO PARA FUNCIONAMIENTO DE GUARDER&amp;Iacute;A.  PRIMER PISO:  SALA, COMEDOR, COCINA SENCILLA, PATIO, 2 ALCOBAS Y 2 BA&amp;Ntilde;OS.  SEGUNDO PISO:  4 ALCOBAS, BALC&amp;Oacute;N Y FUTURO BA&amp;Ntilde;O.&lt;br /&gt;CASA UNIFAMILIAR, CON PERMISO PARA FUNCIONAMIENTO DE GUARDER&amp;Iacute;A.  PRIMER PISO:  SALA, COMEDOR, COCINA SENCILLA, PATIO, 2 ALCOBAS Y 2 BA&amp;Ntilde;OS.  SEGUNDO PISO:  4 ALCOBAS, BALC&amp;Oacute;N Y FUTURO BA&amp;Ntilde;O.
 Ref#26273.</t>
  </si>
  <si>
    <t>014c7efe6cd35610d80f40b1</t>
  </si>
  <si>
    <t xml:space="preserve">Área 79m2, piso 5 sin ascensor, cuenta con 3 alcobas, 2 baños, sala comedor, cocina integral, red de gas, parqueadero, cuarto útil.
Unidad con portería 24 horas, salón social, juego infantiles, zonas verdes, zona BBQ.
El área del inmueble está sujeta a verificación de escrituras.
</t>
  </si>
  <si>
    <t>2e0a8a953a782cd3fae3332b</t>
  </si>
  <si>
    <t xml:space="preserve">Apartamento ubicado en zona céntrica de la ciudad,  cerca de todos los servicios; bancarios, de educación, notarías, supermercados, restaurantes entre otros.  Excelentes rutas de transporte.  El apartamento tiene 57.96 m2,  3 alcobas y dos baños.  Cocina sencilla semi-integral.
Administración: $190.000
</t>
  </si>
  <si>
    <t>3a9bb946e8932fe2b0c0d48b</t>
  </si>
  <si>
    <t>2 alcobas,  2 baños,  Sala comedor,  cocina integral,  alcoba de servicio o zona de ropa con baño,  2 balcones,  star , red de gas,  calentador de agua ,  parqueadero y cuarto útil. 
Edificio cuarto piso en escalas . 
Cercanías: Universidad de Medellín,  centro comercial los molinos,  iglesia,  colegios,  supermercados.</t>
  </si>
  <si>
    <t>a95ad70253f762c595c5b7c2</t>
  </si>
  <si>
    <t>el apartamento piso 27, consta de: parqueadero doble lineal y cuarto &amp;Uacute;til La urbanizaci&amp;oacute;n 
tiene Club que cuenta con piscina semi ol&amp;iacute;mpica climatizada, piscina normal, 
sauna turco y jacuzzi, mercado y peluquer&amp;iacute;a, amplias zonas verdes y placa 
deportiva. Actualmente la urbanizaci&amp;oacute;n se encuentra en construcci&amp;oacute;n.
El apartamento tiene mesones de la cocina en granito y los de los ba&amp;ntilde;os en 
m&amp;aacute;rmol,piso en  porcelanato y madera laminada en las habitaciones.
2 alcobas,2 ba&amp;ntilde;os, estudio,sala comedor, cocina integral, balcon con una espetacular vista,
La cocina tiene lava vajillas el&amp;eacute;ctrico, horno el&amp;eacute;ctrico y fog&amp;oacute;n de gas.
La vista es Incre&amp;iacute;ble y da a la ciudad.
admon 200.000, predial 300.000&lt;br /&gt;
 - Balcón\n- Jardín\n- Patio\n- Piscina\n- Vigilancia\n- Garage\n- Gimnasio\n- Gas natural\n- Vestidor\n- Sauna\n 
 Ref#189372.</t>
  </si>
  <si>
    <t>a1aa852c7a3e26dc399aba72</t>
  </si>
  <si>
    <t>Apartamento 50 mtrs2 aprox por confirmar sobre escrituras, con amplios espacio excelente vista unidad completa para disfrutar de sus espacios en un ambiente familiar agradable, cerca al supermercado del D1.</t>
  </si>
  <si>
    <t>8daccf7328b9e1133b79d9fb</t>
  </si>
  <si>
    <t>El apartamento cuenta con 2 alcobas, 2 ba&amp;ntilde;os cabinados en vidrio templado, 1 closet, cocina semintegral, zona de ropas, sala comedor y balc&amp;oacute;n&lt;br /&gt;El apartamento cuenta con 2 alcobas, 2 ba&amp;ntilde;os cabinados en vidrio templado, 1 closet, cocina semintegral, zona de ropas, sala comedor y balc&amp;oacute;n
Apartamento en venta ubicado cerca al puente de la 4 sur; zona residencial e Industrial, cercano al poblado, centros comerciales: Oviedo, Santa fe, Monterrey, Cl&amp;iacute;nicas: Prado; Medell&amp;iacute;n del poblado, las Vegas y Las Am&amp;eacute;ricas, Universidad Eafit, Tecnol&amp;oacute;gico Jaime Isaza Cadavid, v&amp;iacute;as de acceso, rutas de buses y mas 
El edificio cuenta con porter&amp;iacute;a 24 horas, circuito cerrado de tv, 2 ascensores en torre, suht de basuras
Solo tiene parqueadero de motos 
El apartamento es un 7&amp;deg; piso, cuenta con 2 alcobas, 2 ba&amp;ntilde;os cabinados en vidrio templado, 1 closet, cocina semintegral, zona de ropas, sala comedor y balc&amp;oacute;n
Estrato: 3 
Piso: porcelanato 
Piso: 7&amp;deg;
Con acabados
Administraci&amp;oacute;n: 108.000 mensual 
Predial: sin informaci&amp;oacute;n
 &lt;br /&gt;
 Ref#177948.</t>
  </si>
  <si>
    <t>68e803a7611c3043b8af4f7b</t>
  </si>
  <si>
    <t>Mattis inmobiliaria te invita a conocer apartamento de construccin tradicional ubicado en Laureles, es ideal para personas que disfrutan caminar, se encuentra cerca del centro comercial viva Laureles, plaza de las amricas, estacin Floresta y tiene fcil acceso a rutas de buses del Metro, el inmueble cuenta con 2 habitaciones, 2 baos, 1 parqueadero, sala-comedor, cocina integral y zona de ropas. Contactamos para brindarte toda la informacin de esta propiedad.</t>
  </si>
  <si>
    <t>92618ee78ff483ea81f68189</t>
  </si>
  <si>
    <t>Segundo piso, 3 alcobas, 3 closet, estudio con Biblioteca, sala comedor, piso ceramica, cocina integral, balcon, parqueadero.  iluminado&lt;br /&gt;Segundo piso, 3 alcobas, 3 closet, estudio con Biblioteca, sala comedor, piso ceramica, cocina integral, balcon, parqueadero.  iluminado
bien situado, facil acceso a transporte publico, 
 Ref#79151.</t>
  </si>
  <si>
    <t>d05552f35a17c062edbd6d2c</t>
  </si>
  <si>
    <t>Hermosa casa unifamiliar con 6 alcobas, 3 ba&amp;ntilde;os, 4 closets, patio, terraza, sala, comedor, cocina integral, 3 garajes cubiertos.&lt;br /&gt;Hermosa casa unifamiliar con 6 alcobas, 3 ba&amp;ntilde;os, 4 closets, patio, terraza, sala, comedor, cocina integral, 3 garajes cubiertos.
Con lindos acabados en yeso y detalles de lujo, cerca a supermercados, iglesias, colegios y centro comercial. Excelente transporte
 Ref#86407.</t>
  </si>
  <si>
    <t>6736be90f7772fb04d27aad0</t>
  </si>
  <si>
    <t>HERMOSA CASA  CON EXCELENTES ESPACIOS  UBICADA EN CONJUNTO CERRADO A SOLO  5 MINUTOS DEL MALL LA MOTA. Puntos de referencia: a 5 minutos de la Clnica las Amricas, a 5 minutos del Mall Gran Va, cerca de: bancos, restaurantes, supermercados, establecimientos comerciales, transporte publico, 2 rutas de acceso, colegio, farmacia. El conjunto residencial tiene amplias zonas verdes, juegos infantiles, salon social, seguridad 24 horas. la casa cuenta con generosos espacios, tiene una tranquila vista hacia el interior del conjunto, 1 balcn, 3 habitaciones con espacios muy generosos (principal con bao y vestier), sala comedor, cocina independiente, zona de ropas, y un amplio  patio cubierto,  bao social, parqueadero. Caractersticas: Excelente iluminacin natural, excelente posicin en el conjunto , muy buen estado.</t>
  </si>
  <si>
    <t>f484069eb551811585897e67</t>
  </si>
  <si>
    <t xml:space="preserve">
   Venta Casa Estadio, Medellín
   198 M2, segundo piso, 5 alcobas, 5 closet, sala, comedor, star/biblioteca, balcón, 3 baños, cocina integral con mesón en acero inoxidable, piso en porcelanato, zona de ropa, patio.
   Fácil acceso a transporte público, estaciones del metro, ubicado cerca de supermercados, establecimientos comerciales, parques, zonas deportivas, colegios, universidades, sector residencial.
   Proser Inmobiliaria
</t>
  </si>
  <si>
    <t>593a5b7c1122b16f17ef8581</t>
  </si>
  <si>
    <t>Área 40 mts, 2 alcobas, 1 baño, sala comedor, cocina integral, red de gas, zona de ropa, balcón, piso en cerámica, ascensor. &lt;br&gt;&lt;br&gt;Administración:  138.000</t>
  </si>
  <si>
    <t>dbef4a0aa7b050f4501a2ed0</t>
  </si>
  <si>
    <t>6181b63d44b8b97f26d88796</t>
  </si>
  <si>
    <t>52 METROS&lt;br&gt;PARQUEADERO CUBIERTO Y CUARTO UTIL &lt;br&gt;2 ALCOBAS&lt;br&gt;1 BAÑO&lt;br&gt;ESTRTO 5&lt;br&gt;ZONA DE ROPAS INDEPENDIENTE&lt;br&gt;BALCON&lt;br&gt;SALA COMEDOR&lt;br&gt;230 MILLONES NEGOCIABLES&lt;br&gt;INFORMES&lt;br&gt;PAULA CALLEJAS&lt;br&gt;3053218245</t>
  </si>
  <si>
    <t>5d6653ec44e005b2cb7c75b5</t>
  </si>
  <si>
    <t>0032ee80b6598a0aa4f32152</t>
  </si>
  <si>
    <t>CASA LOTE CON EXCELENTE UBICACIÓN EN BELÉN LA PALMA. FRENTE  10 y FONDO   22.&lt;br&gt;ESTA PROPIEDAD DE MIXTURA MEDIA ES UNA GRAN OPORTUNIDAD PARA CONSTRUCTORES E INVERSIONISTAS</t>
  </si>
  <si>
    <t>3fe8728589c114594e56e7a8</t>
  </si>
  <si>
    <t>Venta de edificiode 4 pisos con 500m2 y 250m2 de lote&lt;br&gt;&lt;br&gt;Cuenta con alcobas, baños sala comedor y el cuarto piso es aparta estudio. Cerca a colegios, supermercados, ruta de buses &lt;br&gt;&lt;br&gt;Contáctanos en los teléfonos 3015271896 - 3666249</t>
  </si>
  <si>
    <t>4813aa361d3be72e2b81cd95</t>
  </si>
  <si>
    <t>Ubicado en Robledo parte baja, Unidad muy tranquila sin ascensor con escalas descansadas, dispone de 3 habitaciones con baños privados más habitación de servicio, closet, sala comedor, cocina integral, baño social, parqueadero cubierto, 2 cuartos útiles y balcón con vista a la ciudad. La unidad cuenta con zona infantil, piscina, salon social y porteria. Se pagan 267 mil pesos de Administración, 160 mil de impuesto predial trimestral.</t>
  </si>
  <si>
    <t>e5606066935ddb07303844c9</t>
  </si>
  <si>
    <t>Apartamento en edificio interno con dos habitaciones, closet, sala comedor , 1 baño privado y 1 social cabinados,enchapados, cocina integral con red de gas, piso marmol, zona de ropas TEL 5784601</t>
  </si>
  <si>
    <t>ee5a6053052b30f5c38363d6</t>
  </si>
  <si>
    <t>Vendo apartamento SECTOR NORTEAMERICA.  Área 57 mts, dos alcobas, dos baños, balcón, cocina abierta, salón comedor, parqueadero, cuarto útil.  Unidad con piscina, gimnasio, sauna, turco, salon social, supermercado.  Administración 100.000  Predial  127.000</t>
  </si>
  <si>
    <t>2c47b7ed3c1bf690ae58347b</t>
  </si>
  <si>
    <t>EXCELENTE CASA UNIFAMILIAR EN BELEN ALIADAS &lt;br&gt;&lt;br&gt;Cuenta con un área de 172 m2 distribuidos en 4 alcobas 2 baños sala comedor cocina integral zona de ropas patio balcón y garaje. Excelente ubicación parte plana y acabados. &lt;br&gt;Valor 390.000.000</t>
  </si>
  <si>
    <t>a18f31a17bb2c460f7f8872f</t>
  </si>
  <si>
    <t>622-10215 2 salas, 2 comedores, 8 alcobas, 8 clóset, 7 baños, alcoba y baño de servicio, 2 cocinas, zona de ropas, balcón, 2 niveles, 4 patios, parqueadero sencillo y piso en baldosa.</t>
  </si>
  <si>
    <t>b0afccb8faf3950a6c7928f9</t>
  </si>
  <si>
    <t>Apartamento en Venta Laureles POR EL ESTADIO &lt;br&gt; &lt;br&gt;Apartamento en Venta Estadio Medellin &lt;br&gt;&lt;br&gt;Precio de Venta: 250 MILLONES&lt;br&gt;&lt;br&gt;ES UN QUINTO PISO.&lt;br&gt;NO TIENE ASCENSOR.&lt;br&gt;&lt;br&gt;VALOR DE ADMINISTRACIÓN: 160.000&lt;br&gt;NO PAGA PREDIAL.&lt;br&gt;&lt;br&gt;ESTRATO: 5&lt;br&gt;UBICADO: DIAGONAL ESTACION SURAMERICANA&lt;br&gt;&lt;br&gt;CARACTERISTICAS:&lt;br&gt;-SALA/COMEDOR.&lt;br&gt;-COCINA INTEGRAL. (GRANDE)&lt;br&gt;-3 ALCOBASSERVICIO.&lt;br&gt;-2 BAÑOSSERVICIO.&lt;br&gt;-BALCÓN GRANDE.&lt;br&gt;-ZONA DE ROPAS.&lt;br&gt;&lt;br&gt;TIENE PARQUEADERO PRIVADO.&lt;br&gt;TIENE PORTERÍA.&lt;br&gt;&lt;br&gt;TIPO DE PISO: CERÁMICA.&lt;br&gt;ÁREA DE CONSTRUIDO: 120 M2&lt;br&gt;&lt;br&gt;LLEVA 15 DIAS DE REMODELADO.&lt;br&gt;ES PARA ESTRENAR: BAÑOS, COCINA Y ZONA DE ROPAS.&lt;br&gt;&lt;br&gt;DIAGONAL A LA ESTACION SURAMERICANA,&lt;br&gt;A MEDIA CUADRA DEL COLEGIO SAN IGNACIO Y EL ESTADIO.&lt;br&gt;AL FRENTE DE JUMBO Y HOMECENTER. &lt;br&gt;A 2 CUADRAS DEL ÉXITO DE COLOMBIA.&lt;br&gt;&lt;br&gt;(VENCAMBIO)&lt;br&gt;RECIBO FINCA EN COPACABANA Y GIRARDOTA.&lt;br&gt;&lt;br&gt;O CASA DE MENOR VALOR AQUI MISMO EN LA CIUDAD,&lt;br&gt;RESTO EFECTIVO, SI ALGUIEN TIENE TAXI MODELUDO&lt;br&gt;TAMBIÉN SE RECIBE.&lt;br&gt; &lt;br&gt;Código del Inmueble Espacio urbano: 816470</t>
  </si>
  <si>
    <t>6e2a35f102a010c5eda52372</t>
  </si>
  <si>
    <t>Área de 74 m2, piso 10, 3 alcobas, 3 closet, sala, comedor, 2 baños cabinados, estar, balcón, zona de ropas, ventanal, red de gas, calentador ducha, cocina integral, piso en cerámica, parqueadero.&lt;br&gt;&lt;br&gt;Unidad portería 24 horas, ascensor, juegos infantiles, salón social, zonas verdes, shut de basuras, placa deportiva, parqueaderos visitantes, piscina, turco, sauna, gimnasio.&lt;br&gt;&lt;br&gt;Cerca de centros comerciales, supermercados, colegios, universidades, fácil acceso a transporte público, cerca de la cuarta brigada.&lt;br&gt;&lt;br&gt;Código: V-0053, rentar bien raíz, contáctenos teléfono (034) 539-7129, celular 304 101 9762 – 304 169 1863 whatsapp, administramos tus sueños.</t>
  </si>
  <si>
    <t>c5edd124e57029708e9b8904</t>
  </si>
  <si>
    <t>OPORTUNIDAD! Excelente Apartamento en la Loma de los Bernal, cerca a la Iglesia y al Euro, con excelente transporte. 93 mts, 3 Alcobas, 3 Baños, Estrato 5, Unidad completa.&lt;br&gt;Apartamento Duplex, 2do y 3er Piso conformado asi: en el primer piso salón, comedor con balcón y cocina integrada, alcoba familiar y baño social completo. En el segundo piso, alcoba principal con baño, vestier y un estudio, otra alcoba familiar y baño completo, garaje y dos útiles. &lt;br&gt;Admon: 300.000, Precio de OPORTUNIDAD: 260 MILLONES</t>
  </si>
  <si>
    <t>107711cca5086b53fb5959f6</t>
  </si>
  <si>
    <t>Vendo apartamento para estrenar, CERCA A TODOS LOS SERVICIOS MEDICOS, TRANSPORTE PUBLICO CERCA, CENTROS COMERCIALES, COLEGIOS.  Área 120 mts, tres alcobas, dos baños, balcón, cocina con isla, puerta de seguridad, parqueadero lineal.  ADMINISTRACION 200.000  PREDIAL 700.000</t>
  </si>
  <si>
    <t>3ff4f522f68eb9ec156f0d67</t>
  </si>
  <si>
    <t>Área de 90 m2, piso 16, 3 alcobas, 3 closet, barra americana, sala comedor, 2 baños cabinados, biblioteca, balcón, zona de ropas, ventanal, red de gas, calentador a gas, cocina integral, piso en porcelanato, parqueadero más cuarto útil.&lt;br&gt;&lt;br&gt;Unidad portería 24 horas, ascensor, juegos infantiles, salón social, zonas verdes, shut de basuras, placa deportiva, parqueaderos visitantes, piscina, turco, jacuzzi, gimnasio.&lt;br&gt;&lt;br&gt;Cerca de centros comerciales, supermercados, colegios, universidades, fácil acceso a transporte público, cerca de I.T.M&lt;br&gt;&lt;br&gt;Código: V-0057, rentar bien raíz, contáctenos teléfono (034) 539-7129, celular 304 101 9762 – 304 169 1863 whatsapp, administramos tus sueños.</t>
  </si>
  <si>
    <t>3dfcae62aed2c45e6acfdc30</t>
  </si>
  <si>
    <t>Área de 95 m2, piso 3, 3 alcobas, 3 closet, alcoba de servicio, baño de servicio, sala comedor, 2 baños cabinados, biblioteca, balcón, zona de ropas, ventanal, red de gas, calentador a gas, cocina integral, piso en baldosa, parqueadero más cuarto útil.&lt;br&gt;&lt;br&gt;Unidad portería diurna, ascensor, shut de basuras, citófono. &lt;br&gt;&lt;br&gt;Cerca de centros comerciales, supermercados, colegios, universidades, fácil acceso a transporte público, cerca de mondongos la 70, upb.&lt;br&gt;&lt;br&gt;Código: V-0054, rentar bien raíz, contáctenos teléfono (034) 539-7129, celular 304 101 9762 – 304 169 1863 whatsapp, administramos tus sueños.</t>
  </si>
  <si>
    <t>576dd5d34b968bf3460eadb9</t>
  </si>
  <si>
    <t>Este apartamento de primer piso ubicado en la Unidad Ciudad Central Torre 1, está totalmente terminado, mide 66mts, cuenta con 3 habitaciones con puerta, 2 con closeth, 2 baños enchapados, sala/comedor, cocina integral con red de gas instalado, zona de ropas, balcón y parqueadero de Carros, además de los beneficios residenciales ligados a Parqueadero público de carros y motos, Cancha sintética de microfutbol, Cancha de Basketball, Skatepark, 2 piscinas (niños y semiolimpica) y el salón social. Actualmente ha tenido un único habitante y es el apartamento mas económico de esta Unidad al lado de la estación Madera del Metro, Mall Comercial, al frente de Jumbo, Transporte 24horas y 2 bmbas de Gasolina. GRAN ZONA! Cel/Whatsapp: 3137779178 Instagram: @inmobiliarios_independientes</t>
  </si>
  <si>
    <t>6fd13fd0bffb472f93174e0f</t>
  </si>
  <si>
    <t>Apartamento en Venta La Castellana Medellin &lt;br&gt;&lt;br&gt;CUENTA CON:&lt;br&gt;SALA&lt;br&gt;COMEDOR&lt;br&gt;COCINA INTEGRAL&lt;br&gt;3 ALCOBAS &lt;br&gt;2 BAÑOS CON CABINA TEMPLADOS&lt;br&gt;HALL&lt;br&gt;BALCON&lt;br&gt;RED DE GAS&lt;br&gt;ADMON DE 380000&lt;br&gt;ZONA DE ROPAS&lt;br&gt;VESTIER&lt;br&gt;CUARTO UTIL&lt;br&gt;PISO EN PORCELANATO&lt;br&gt;PISCINA&lt;br&gt;AREA DE 105 M2&lt;br&gt;PATIO&lt;br&gt;3 CLOSETS&lt;br&gt;BIBLIOTECA&lt;br&gt;PARQUEADERO DOBLE &lt;br&gt;CITOFONO&lt;br&gt;PORTERIA 24H&lt;br&gt;JUAGOS INFANTILES &lt;br&gt;SALON SOCIAL&lt;br&gt;PUERTA BLINDADA&lt;br&gt;PISCINA&lt;br&gt;TURCO&lt;br&gt;LUCES LED&lt;br&gt;CORTINAS DE DISEÑADOR&lt;br&gt;BALCON&lt;br&gt;ACABADO DE LOJA&lt;br&gt;&lt;br&gt; &lt;br&gt;Código del Inmueble Espacio urbano: 816311</t>
  </si>
  <si>
    <t>b054a787458b37dde65cd6e3</t>
  </si>
  <si>
    <t>Se vende este amplio e iluminado apartamento en castilla,sobre via principal,muy bien ubicado,sector central,son aprox 180mt2 de los cuales son 98mt2 construidos,el resto es terraza con techo(no se puede construir alli)&lt;br&gt;4 habitaciones,1 baño sencillo,cocina sencilla,comedor,sala,balcon muy amplio,y su terraza con buena divisa.&lt;br&gt;Si haz visto otras opciones sabras que el precio de esta oportunidad es de ganga&lt;br&gt;Solo efectivo,no creditos bancarios,casa libre de embargos hipotecas,afectaciones y demas&lt;br&gt;Avaluo comercial 145 millones&lt;br&gt;Mas informacion:320638763269&lt;br&gt;area por confirmar en escrituras</t>
  </si>
  <si>
    <t>445bf1c3f8d0a7c8875c5674</t>
  </si>
  <si>
    <t>Area 89 mts, 3 alcobas, 3 closet, 2 baños cocina integral, parqueadero y cuarto util.&lt;br&gt;&lt;br&gt;Cómodo e iluminado apartamento para la venta con muy buenos acabados.</t>
  </si>
  <si>
    <t>8386036a94bd63429dc4b9f2</t>
  </si>
  <si>
    <t>Hermosa CASA en Robledo, unidad abierta.&lt;br&gt;3 niveles: primer piso: balcón, sala, comedor, cocina,baño social,zona de ropa y habitación. &lt;br&gt;2do piso: 2 habitaciones, baño principal, balcón y estar. &lt;br&gt;3r piso: habitación, balcón y baño. la casa tiene por consiguiente 3 habitaciones, 3 balcones con hermosa vista.&lt;br&gt;&lt;br&gt;Tiene 4 estar, sala, bar, 2 balcones, y  cocina abierta con acabados muy lindos. Parqueaderos comunes.</t>
  </si>
  <si>
    <t>d2f070c2e2427cc7bdbb56ee</t>
  </si>
  <si>
    <t>LAURELES. NOGAL. apto. 3er piso. 90 mts. 3 alc.  3  baños. Balcón grande.  Estrato 5.  Park. Util. 440 neg. NUEVO. Adm por definir  porque los están ocupados. Código 32. Pfv recordar código, sector y precio.</t>
  </si>
  <si>
    <t>f8149dc60809fb444f38bc4c</t>
  </si>
  <si>
    <t>CasaLote con 350 m2 aproximadamente de LOTE.&lt;br&gt;780 m2 de construida.&lt;br&gt;11 m2 de frente&lt;br&gt;&lt;br&gt;CasaLote con 350 m2 aproximadamente de LOTE.&lt;br&gt;780 m2 de construida.&lt;br&gt;11 m2 de frente&lt;br&gt;&lt;br&gt;por norma se permite:&lt;br&gt;- 9 viviendas y locales comerciales en los dos primeros pisos.&lt;br&gt;- Densidad 290 V/Hectárea&lt;br&gt;- IC: 2.6&lt;br&gt;- I.O: 80% los tres primeros pisos y60% apartir del cuarto piso.&lt;br&gt;&lt;br&gt;- Con compra de derechos: I:C 3.4   permiten 11 viviendas y 1020 m2 construidos</t>
  </si>
  <si>
    <t>e2dfe1c29410a0291f7599a1</t>
  </si>
  <si>
    <t>SE VENDE CASA LOTE EN BELEN LAS MARGARITAS, ESQUINERA CON UN ÁREA DE 37.3 M2</t>
  </si>
  <si>
    <t>1db59fcfe97706e20dd78d76</t>
  </si>
  <si>
    <t>Estrato 4$158.000.000EDIFICIO -Piso N 2-1 alcoba tipo loft con closet-Cocina Integral-Sala comedor-1 Baño cabinado-Balcon-Ventanal-red de gas-Zona de ropas-Pisos porcelanato-Calentador Gas EDIFICIO -Asensor -Citofono -Shut BasuraPUNTO REFERENCIA CC LOS MOLINOS AV 80 ACCESOTransporte publico cercano ColegiosuniversidadesZona comercial Zona Residencial Supermercadoscentro comerciales Parques cercano</t>
  </si>
  <si>
    <t>18575df4e29aab1f2985d10f</t>
  </si>
  <si>
    <t>CÓDIGO DEL INMUEBLE 447-8306 UBICACIÓN CERCA A EL EURO, CERCA A D1, FÁCIL ACCESO AVENIDA 80.APARTAMENTO DE 87 METROS DE ÁREA, 3 ALCOBAS, 2 BAÑOS, 3 CLOSET, 2 BALCONES, SALA COMEDOR, COCINA INTEGRAL, ZONA DE ROPAS, PARQUEADERO Y CUARTO ÚTIL. UNIDAD CON PORTERÍA 24 HORAS, SHOUT DE BASURAS, PISCINA ADULTOS Y NIÑOS, SALÓN SOCIAL, GIMNASIO, ZONAS VERDES, CANCHA MÚLTIPLE.</t>
  </si>
  <si>
    <t>6687480e41764b83d3b021c3</t>
  </si>
  <si>
    <t xml:space="preserve">Estrato 5
$230.000.000
Predial: 200.000 
Adiministración: 190.000
 UNIDAD CERRADA 
-Piso N° 5 
-3 alcobas con 2 closet
-Cocina Integral
-Sala comedor
-2 Baños cabinados
-Balcon
-Ventanal
-Parqueadero 
-red de gas
-Zona de ropas
-Pisos madera laminada
-Calentador Gas
PUNTO REFERENCIA: 
CLINICA LAS AMERICAS
MALL LA MOTA 
ACCESO:
Transporte publico cercano 
Colegios/universidades
Zona comercial 
Zona Residencial 
Supermercados/centro comerciales 
Parques cercanos 
UNIDAD:
Asensor 
Citofono
Salon social 
Zonas verdes 
Shut Basuras 
Placa deportiva 
Juegos infantiles 
Parqueadero de visitantes 
Piscina 
Turco 
Sauna 
</t>
  </si>
  <si>
    <t>9a6a00ec4d50aba4377c6498</t>
  </si>
  <si>
    <t>Apartamento ubicado en Medellin - Belen las playas, cuarto piso sin ascensor, cuenta con 89.05 metros, 4 alcobas, 2 baños, sala comedor, cocina integral, zona de ropas, 2 balcones, parqueadero cubierto. Unidad con portería 24 horas, piscina, salón social, juegos infantiles y zonas verdes.LAS IMÁGENES QUE AQUÍ APARECEN SON SOLO REFERENCIA DEL INMUEBLE QUE SE ESTA PROMOCIONANDO  POR LO TANTO SE VENDE DESOCUPADO. código del inmueble: 447-9073 jessica ramirez 3012766783</t>
  </si>
  <si>
    <t>2a11c311d4ed7352b251e20d</t>
  </si>
  <si>
    <t>Se vende apartamento para estrenar en sector de laureles el nogal, con amplios espacios y excelente distribución. Precio no incluye parqueadero,  valor adicional</t>
  </si>
  <si>
    <t>a43604c1a8199784deb3d3cc</t>
  </si>
  <si>
    <t>0149b547dabd6bb75ddbd604</t>
  </si>
  <si>
    <t>CODIGO DLE INMUEBLE 447-8569, APARTAMENTO UBICADO EN EL SECTOR DE RODEO ALTO, CERCA A LA AVENIDA 80, FACIL ACCESO A LA AVENIDA GUAYABAL, CERCA A SUPER MERCADOS, DE 57 METROS CUADRADOS, 3 ALCOBAS, 2 BAÑOS, SALA COMEDOR, COCINA INTGRAL, ZONA DE ROPAS, BALCON, PARQUEADERO DE MOTO Y DE CARRO, CUARTO UTIL. UNIDAD CON PORTERIA 24 HORAS, CANCHA MULTIPLE, PISCINA DE ADULTOS Y NIÑOS, GIMNASIO, JUEGOS INFANTILES, ASCENSOR, CIRCUITO CERRADO DE TELEVISION.</t>
  </si>
  <si>
    <t>593ac900d5bfe6ef31972223</t>
  </si>
  <si>
    <t>SE VENDE CÓMODO APARTAMENTO DUPLEX EN LA NUEVA VILLA DE ABURRA, CON AMPLIACIÓN EN EL SEGUNDO NIVEL, AMPLIO BALCÓN, EXCELENTE VISTA Y CERCA A CENTRO COMERCIAL Y CON EXCELENTES RUTAS DE TRANSPORTE.</t>
  </si>
  <si>
    <t>8981cea544439de5caab9118</t>
  </si>
  <si>
    <t>Casa en Unidad exclusiva de solo 64 casas. Sector residencial con buen transporte publico. Remodelada con buenos acabados y excelente iluminacion.</t>
  </si>
  <si>
    <t>87325ad8c2277a962d39696e</t>
  </si>
  <si>
    <t xml:space="preserve">Estrato 3
$270.000.000
Predial: 86.000 
Casa Bifamiliar 2do y 3er piso.  
-Piso N° 2 y 3 
-4 alcobas con 3 closet
-Cocina Integral
-Sala comedor
-3 Baños cabinados
-Biblioteca/estudio 
-Estar/Hall 
-Ventanal
-Patio
-Red de gas
-Zona de ropas
-Pisos ceramica
-Calentador Gas
"Casa amplia y acogedora, 
muy iluminada, sector con alta 
valorización y tranquilo"
PUNTO REFERENCIA: 
IGLESIA EMAUS 
ACCESO:
Transporte publico cercano 
Colegios/universidades
Zona comercial 
Zona Residencial 
Supermercados/centro comerciales 
Parques cercanos 
</t>
  </si>
  <si>
    <t>a0a661d331491e79362fd89a</t>
  </si>
  <si>
    <t>SE VENDE AMPLIO APARTAMENTO EN BELEN LOS ALPES, CERCA A LA UNIVERSIDAD DE MEDELLIN Y METROPLUS, EN TERCER PISO.</t>
  </si>
  <si>
    <t>fe658d007208e2174f061261</t>
  </si>
  <si>
    <t>Apartamento para venta en sector residencial y cerca al centro comercial Unicentro via secundaria, tranquilo y sin ruido. amplios espacios.</t>
  </si>
  <si>
    <t>1bedfce9fc3061446e16c497</t>
  </si>
  <si>
    <t>Estrato 4 
$580.000.000
Predial: 380.000
-5 alcobas con closet (vestier)
-Cocina Integral
-Sala 
-Comedor
-4 Baños cabinados
-Biblioteca/estudio
-Balcon
-Ventanal
-Patio
-Garaje 
-red de gas
-Zona de ropas
-Pisos retal marmol
-Calentador Gas
"Mezanine en alcoba principal y 
espacio para futuro baño, 
en antejardin se puede poner otro 
vehiculo"
PUNTO REFERENCIA: 
CLINICA LAS AMERICAS 
COLEGIO SAN CARLOS 
ACCESO:
Transporte publico cercano 
Colegios/universidades
Zona comercial 
Zona Residencial 
Supermercados/centro comerciales 
Parques cercanos</t>
  </si>
  <si>
    <t>59b6d3d61f8412c7395a2592</t>
  </si>
  <si>
    <t>CÓDIGO DEL INMUEBLE 447-8692  UBICACIÓN: CERCA A EL METRO CABLE LA AURORA, CERCA A EL MOTEL PENT HOUSE, FÁCIL ACCESO A SAN CRISTOBAL, CERCA A EL HOSPITAL DE METRO SALUD LA AURORA. APARTAMENTO EN QUINTO PISO SIN ASCENSOR CUENTA CON 48 METROS CUADRADOS, 3 ALCOBAS, 1 BAÑO, SALA COMEDOR, BALCÓN, COCINETA.</t>
  </si>
  <si>
    <t>c44e33fa4ebcc9dba05717fa</t>
  </si>
  <si>
    <t xml:space="preserve">Apartamento en Venta Robledo la pola Medellin Zona 3 -  a tan solo un kilómetro del EXITO  deROBLEDO
Venta apartamento de 42 metros cuadrados, con sala comedor, cocina integral, zona ropas, dos alcobas, un baño con cabina,.
Unidad con portería las 24 horas parqueaderos comunes para carros y motos, zonas verdes y juegos infantiles, si es para inversión se puede arrendar en $780.000.
Vende URIBIENES PROPIEDAD RAIZ 
ASESOR WILSON RODRIGUEZ
CELULAR 3128348669 
Código del Inmueble Espacio urbano: 834321  
</t>
  </si>
  <si>
    <t>32d0e17e94077eb6a74a50d6</t>
  </si>
  <si>
    <t>Apartamento en piso alto con sala-comedor, 2 alcobas, 2 closets, cocina integral con gas y zona de ropas. Inmuebles con buenos acabados, iluminación y ventilación.
Unidad cerrada con portería permanente, parqueaderos comunes y ascensores.
Sector residencial, cerca de universidades, colegios, centros médicos, parques y comercio barrial, entre otros. Facilidad de acceso y transporte.</t>
  </si>
  <si>
    <t>cb4e65744eefe340417da44e</t>
  </si>
  <si>
    <t>Estrato 4
$170.000.000
Predial: 180.000
Adiministración: 145.000
UNIDAD CERRADA 
-Piso N° 3
-3 alcobas
-Cocina Integral
-Sala comedor
-1 Baño
-Balcon
-Red de gas
-Zona de ropas
-Pisos ceramica 
-Calentador Gas
"Apartamento bien ubicado, 
tiene posibilidad de un segundo baño 
muy iluminado"
PUNTO REFERENCIA: 
UNIVERSIDAD ESUMER
ACCESO:
Transporte publico cercano 
Colegios/universidades
Zona comercial 
Zona Residencial 
Supermercados/centro comerciales 
Parques cercanos 
UNIDAD:
Asensor 
Citofono
Salon social 
Zonas verdes 
Shut Basuras 
Placa deportiva 
Juegos infantiles 
Parqueadero de visitantes 
Piscina 
Gimnasio</t>
  </si>
  <si>
    <t>8c04822646b243cb5315d7a5</t>
  </si>
  <si>
    <t xml:space="preserve">Apartamento en Venta Robledo Medellin Zona 3 - Laureles 
Venta apartamento en Robledo La pola , en unidad cerrada, con un área de 42 metros cuadrados, con sala comedor, cocina integral, dos alcobas, un baño, balcón y parqueadero cubierto. 
Unidad cerrada con portería la 24 horas, ascensor, piscina , salón social y juegos infantiles.
VENDE URIBIENES PROPIEDAD RAÍZ 
WILSON RODRIGUEZ 3128348669 
Código del Inmueble Espacio urbano: 826891  
</t>
  </si>
  <si>
    <t>a181982f74d907cb556374b7</t>
  </si>
  <si>
    <t>Estrato 3$140.000.000Predial$60.000 -Piso N 3-3 alcobas con 1 closet -Cocina integral-Sala comedor-1 Baño cabinado-Balcon-patio-Parqueadero comunes -red de gas-Zona de ropas-Pisos Baldosa-Calentador GasPUNTO REFERENCIA Sede social ciudad centralACCESOTransporte publico cercano ColegiosuniversidadesZona comercial Zona Residencial Supermercadoscentro comerciales Parques cercanos apto muy central, en buen estado, tiene parqueaderos comunes tiene una terraza donde se puede ampliar</t>
  </si>
  <si>
    <t>5753718447deb611eb88b03d</t>
  </si>
  <si>
    <t xml:space="preserve">Apartamento en Venta Robledo Medellin Zona 3 - Laureles 
Venta apartamento en robledo bello horizonte, enseguida de la universidad santo tomas, con un área de 40 metros cuadrados, con sala comedor, cocina integral, dos alcobas, 1 baño, portería las 24 horas, se puede arrendar aproximadamente en $850.000
www.uribienes.com
Wilson Rodriguez 
celular 3128348669 
</t>
  </si>
  <si>
    <t>630d3adbd097e36275da0232</t>
  </si>
  <si>
    <t xml:space="preserve">Estrato 5
Arriendo: $1.550.000
Venta: $315.000.000
UNIDAD CERRADA  
-Piso N° 11
-3 alcobas con closet
-Cocina Integral
-Sala comedor
-2 Baños cabinados
-Balcon
-Ventanal
-Parqueadero 
-red de gas
-Zona de ropas
-Pisos porcelanato
-Calentador Gas
PUNTO REFERENCIA:
CAI LOS COLORES 
EXITO ROBLEDO 
ACCESO:
Transporte publico cercano 
Colegios/universidades
Zona comercial 
Zona Residencial 
Supermercados/centro comerciales 
Parques cercanos 
UNIDAD:
Asensor 
Citofono
Salon social 
Zonas verdes 
Shut Basuras 
Placa deportiva 
Juegos infantiles 
Parqueadero de visitantes 
Piscina 
Turco 
Sauna 
Gimnasio 
</t>
  </si>
  <si>
    <t>309a8cc61f48e39c5345a432</t>
  </si>
  <si>
    <t xml:space="preserve">Apartamento en Venta San Germán Medellin 
Venta apartamento en sector tierra firme en san germán, cerca a los colores, tiene un área de 50 metros cuadrados, con sala comedor, cocina integral, dos alcobas, dos closet, dos baños, balcón, parqueadero y cuarto útil..
Unidad cerrada completa, portería las 24 horas, buena valorización,
Código del Inmueble Espacio urbano: 801765  
Código particular del anunciante: occidente 
</t>
  </si>
  <si>
    <t>0bfcb742c5522f3b07107569</t>
  </si>
  <si>
    <t xml:space="preserve">Estrato 4
$320.000.000
Predial: 300.000
Adiministración: 1.531.000 (anual)  
-Piso N° 11
-3 alcobas con 2 closet   1 vestier
-Cocina Integral
-Sala comedor
-2 Baños cabinados
-Biblioteca/estudio
-Balcon
-Ventanal
-Parqueadero doble lineal   Cuarto útil 
-Red de gas
-Zona de ropas
-Pisos porcelanato
-Calentador Gas
"amplio y moderno con vistas panoramicas 
acabados de lujo, unidad completa y segura
ideal lugar para vivir"
PUNTO REFERENCIA: 
PASCUAL BREVE 
ACCESO:
Transporte publico cercano 
Colegios/universidades
Zona comercial 
Zona Residencial 
Supermercados/centro comerciales 
Parques cercanos 
UNIDAD:
Asensor 
Citofono
Salon social 
Zonas verdes 
Shut Basuras 
Placa deportiva 
Juegos infantiles 
Parqueadero de visitantes 
Piscina 
Turco 
Zona BBQ 
</t>
  </si>
  <si>
    <t>b3ef1e5653989b1b990e07b8</t>
  </si>
  <si>
    <t>Estrato 4$300.000.000Predial$300.000Adiministración$170.000 UNIDAD CERRADA -Piso 15 -3 alcobas 3 closet-Estudio-Cocina IntegralBarra-Sala comedor-2 Baños cabinados-Balcon-Ventanal-Parqueaderocuarto util-red de gas-Zona de ropas-Pisos porcelanato-Calentador GasOBSERVACIONESmuy buen estado, acabados modernos,tranquilo y residencialPUNTO REFERENCIA cerca de exito robledo, cai coloresACCESOTransporte publico cercano ColegiosuniversidadesZona Residencial Supermercadoscentro comerciales Parques cercanos UNIDADAsensor CitofonoSalon social Zonas verdes Shut Basuras Placa deportiva Juegos infantiles Parqueadero de visitantes Piscina TurcoSaunaGimnasio</t>
  </si>
  <si>
    <t>6081c1501449ed63dd899a6e</t>
  </si>
  <si>
    <t>447-7898 CÓDIGO DEL INMUEBLE 447-7898, UBICACIÓN PILARICA, ADMINISTRACIÓN 249.000, PREDIAL 400.000 VALORES APROXIMADOS,  POSEE 3 HABITACIONES CON CLOSETS, 2 BAÑOS CABINADOS, SALA COMEDOR, COCINA INTEGRAL, BIBLIOTECA, PARQUEADERO LINEAL, CUARTO ÚTIL, ZONA DE ROPA, BALCÓN, ACABADOS DE LUJOS, ACCESORIOS MODERNOS. UNIDAD CON ASCENSOR, PISCINA, JACUZZI, ZONAS DE JUEGOS INFANTIL, CANCHA POLIDEPORTIVA, SALÓN SOCIAL, VIGILANCIA 7X24, CÁMARAS DE SEGURIDAD, FÁCIL ACCESO, ZONA TRANQUILA. CERCA A UNIVERSIDADES, CLÍNICAS, HPTU, CERCA AL CENTRO COMERCIAL FLORIDA, CON FÁCIL ACCESO DE RUTAS DE TRANSPORTE. LAS IMÁGENES QUE AQUÍ APARECEN SON SOLO REFERENCIAS DEL INMUEBLE QUE SE ESTA PROMOCIONANDO, POR LO TANTO SE VENDE TOTALMENTE DESOCUPADO.</t>
  </si>
  <si>
    <t>ea0de3cb562199a8da49f121</t>
  </si>
  <si>
    <t xml:space="preserve">Apartamento en Venta Pilarica Medellin Zona 3 - Laureles 
Venta apartamento en la pilarica ,sector tranquilo, con un área de 90 metros cuadrados,con sala comedor, cocina integral,tres alcobas,dos baños,,zona ropas separada de la cocina,balcón pequeño en la alcoba principal, parqueadero y cuarto útil,
Unidad con portería permanente, salón social, gimnasio dotado , sin piscina
www.uribienes.com
Asesor inmobiliario Wilson Rodriguez
Celular 3128348669 
Código del Inmueble Espacio urbano: 876390 
</t>
  </si>
  <si>
    <t>9d3f905dfbb39cb48ba91f3c</t>
  </si>
  <si>
    <t>Apartamento ubicado en el sector de Medellin- Robledo, cerca a el ESUMER, cerca a el colegio Pablo Tobon Uribe,Primer piso que cuenta con 69 metros cuadrados, 3 alcobas, 2 baños, sala comedor, cocina integral, zona de ropas, 3 closet, parqueadero y cuarto útil. Unidad con portería 24 horas, piscina, salón social, zonas verdes.</t>
  </si>
  <si>
    <t>8e45bc9fe33e9d1d64f708c7</t>
  </si>
  <si>
    <t xml:space="preserve">Estrato 4
$275.000.000
Predial: 280.000 
Adiministración: 200.000 
UNIDAD CERRADA
-Piso N° 17
-3 alcobas con closet (vestier) 
-Cocina Integral
-Sala comedor
-2 Baños cabinados
-Biblioteca/estudio
-Balcon
-Parqueadero   Cuarto útil  
-Red de gas
-Zona de ropas
-Pisos ceramica 
-Calentador Gas
"Apartamento amplio, no le da el poniente 
tiene un estudio (posibilidad de 4rta alcoba) 
Diseño en Driwall con luces indirectas, 
puerta de seguridad, vistas a las piscinas y 
parte de la ciudad"
PUNTO REFERENCIA: 
HOSPITAL PABLO TOBON URIBE 
ACCESO:
Transporte publico cercano 
Colegios/universidades
Zona comercial 
Zona Residencial 
Supermercados/centro comerciales 
Parques cercanos 
UNIDAD:
2 Asensores
Citofono
Salon social 
Zonas verdes 
Shut Basuras 
Placa deportiva 
Juegos infantiles 
Parqueadero de visitantes 
Piscina 
Turco
Sauna  
</t>
  </si>
  <si>
    <t>fcbaba01a5536dfaeef5dddd</t>
  </si>
  <si>
    <t xml:space="preserve">Apartamento en Venta San Germán Medellin Zona 3 - Laureles 
Venta apartamento en san germán sector tierra firme, o mas conocido como nuevo colores, tiene un área de 90 metros cuadrados , con sala comedor, cocina integral, tres alcobas   estudio, el cual se puede convertir en una cuarta alcoba.los pisos son en porcelanato en la zona social, y las alcobas en madera laminada. 
Unidad completa con portería permanente, salón social, salón juegos, piscina adultos y niños, turco, cancha de squatsh 
Código del Inmueble Espacio urbano: 811392  
</t>
  </si>
  <si>
    <t>0f2a34af24899bb44f90906d</t>
  </si>
  <si>
    <t>SE VENDE CASA PISO 1. EN EL BARRIO CAMPO VALDES, CON UN AREA DE 107 MTS, CUENTA CON:  SALA, 4 ALCOBAS CON PUERTA, PATIO, ZONA DE ROPAS, 1 BAÑO SENCILLO, COCINA SENCILLA AMPLIA CON GABINETES, RED DE GAS, BALCÓN Y PISO EN CERAMICA.</t>
  </si>
  <si>
    <t>a8a581a43a591dea9094ffcc</t>
  </si>
  <si>
    <t>Se arrienda apartamento en el Barrio Manrique cuenta con: sala-comedor, 4 Alcobas con puerta, 4 closet, patio, 2 baños cabinados, cocina integral, red de gas, balcón, piso en cerámica, agua caliente.</t>
  </si>
  <si>
    <t>6f31fb818629d6f39ba03bbb</t>
  </si>
  <si>
    <t xml:space="preserve">Estrato 3
$170.000.000
-5 alcobas con 1 closet
-Cocina sencilla
-Sala 
-Comedor
-2 Baños
-Balcon
-Parqueadero 
-Red de gas
-Zona de ropas
-Pisos baldosa
"Sobre via principal, excelentes 
rutas de transporte: Castilla 263,261,
265,262, alimentador del metro U, 
bus metro tricentenario"
PUNTO REFERENCIA: 
COLEGIO CASD 
CANCHAS RENE HIGUITA 
JARDINES BUEN COMIENZO 
ACCESO:
Transporte publico cercano 
Colegios/universidades
Zona comercial 
Zona Residencial 
Supermercados/centro comerciales 
Parques cercanos 
CONTACTOS CITAS:
Agente inmobiliario
Ricardo Echeverry : 310 6481594(whatsapp)
INMOBILIARIA:
PBX: 322 2329 ext 1002 
Dirección: Carrera 80 # 45GG - 46 
Atención al cliente horario de Oficina 8am - 6pm
ZITIOS Inmobiliaria
Para todos hay un Zitio especial, 
Nuestro deber es encontrar el tuyo!
</t>
  </si>
  <si>
    <t>9981ccea152361a12fcf1648</t>
  </si>
  <si>
    <t>CODIGO DEL INMUEBLE 447-6820, PREDIAL: 80.000, AVALUO: 70.000.000, UBICACION: CERCA A ZENU, Y AL SENA DE PEDREGAL.</t>
  </si>
  <si>
    <t>c17c360fd53340fea71aebb3</t>
  </si>
  <si>
    <t>Se vende casa en barrio cristo rey con excelente ubicación cerca a la avenida guayabal y autopista sur, con amplios espacios y muy buena iluminación</t>
  </si>
  <si>
    <t>ac38390d9bfc110a53ab15d2</t>
  </si>
  <si>
    <t xml:space="preserve">Casa en Venta Guayabal Medellin Zona 4 - Belen 
Venta casa segundo piso de 120 mtrs cuadrados, en estrato 04 del barrio santa fe enseguida del zoológico, 3 alcobas, un patio, dos baños, red de gas natural, sala comedor, comedor auxiliar, 4 closet, piso en cerámica, sin garaje Disponible a partir del 26 de junio de 2019 : Posee planos aprobados para un aparta estudio en el tercer piso, es decir encima de la casa, no posee garaje, son 120 MTRS cuadrados, representados en tres cuartos amplios e iluminados, 4 closets, dos baños, red de gas, pisos en cerámica, patio de ropas, y patio en obra negra con posibilidad de ampliar allí a una habitación adicional para la casa, si es para inversión se podría arrendar en $1.500.000 
Código del Inmueble Espacio urbano: 831460  
</t>
  </si>
  <si>
    <t>fd5f690efa8184d21cf2543d</t>
  </si>
  <si>
    <t>tercer piso conformado por saloncomedor, 4 alcobas, alcoba de servicio, 5 closets, 2 baños, cocina semintegral, patio cubierto y balcón, Acabados de lujo.
Sector residencial, cerca de colegios, universidades, parques, centros médicos, centros comerciales y demás servicios a la comunidad,
facilidad de transporte y vías de acceso.</t>
  </si>
  <si>
    <t>ba41e514e245934641d0d129</t>
  </si>
  <si>
    <t>Apartamento en venta en sector exclusivo, acabados modernos vista hacia la ciudad y zonas verdes. Cuenta con tres habitaciones cada una con baño y vestier, dos cuartos útiles. Cerca al Centro Comercial Santa fe, la Avenida el poblado y club el campestre.</t>
  </si>
  <si>
    <t>828c3963291a50da296fe8bc</t>
  </si>
  <si>
    <t>Apartamento dúplex en arrendamiento en excelente sector del Poblado, cuenta con amplios y comodos espacios, Cerca al Centro comercial Piazza Bella, transversal inferior, Cc Tesoro, con muy buenas rutas de transporte con fácil acceso.</t>
  </si>
  <si>
    <t>153ff04e44c6492286e45daa</t>
  </si>
  <si>
    <t>Venta  casa lote en  sector  florida  nueva , con un frente  de 9.70 metros  y  un fondo de 21 metros , sector  muy  tranquilo   a tan solo dos cuadras de calle  san juan</t>
  </si>
  <si>
    <t>1a0fdb702f1006ff0e320fed</t>
  </si>
  <si>
    <t>Aparta estudio  tipo loft con un área de 37 metros cuadrados,  con cocina integral,balcón ,parqueadero y cuarto útil, unidad completa  con portería las 24 horas,excelente ubicación  cerca  al centro  comercial el diamante , la cuarta  brigada , la  calle 50.</t>
  </si>
  <si>
    <t>8181588ecc30c9153480b205</t>
  </si>
  <si>
    <t>CÓDIGO DEL INMUEBLE 447-8152 . UBICACIÓN  CERCA A LA IGLESIA DE SANTA TERESITA , EXITO DE LAURELES , SEGUNDO PARQUE DE LAURELES , AVENIDA 80, AVENIDA JARDIN . RUTA DE BUSES  LAURELES, CIRCULAR SUR , INTEGRADO DEL METRO . CASA-LOCAL, 4 ALCOBAS , 4 CLOSET , 2 BAÑOS , COCINA INTEGRAL , 2 PATIOS , ZONA DE ROPA , SALA , COMEDOR , BALCÓN , PISO BALDOSA .</t>
  </si>
  <si>
    <t>0a072ed66a825914f77d147d</t>
  </si>
  <si>
    <t>Estrato 5
$790.000.000
 EDIFICIO CON PORTERIA
-Piso N° 2 
-2 alcobas con 2 Vestier
-Cocina Integral
-Sala comedor
-2 Baños cabinados
-Balcon
-Terraza 100m2 
-Parqueadero doble lineal   Cuarto útil  
-red de gas
-Zona de ropas
-Pisos porcelanato, Madera laminada, retal marmol.
-Calentador Gas
PUNTO REFERENCIA: 
AVENIDA BOLIVARIANA 
UNCENTRO 
ACCESO:
Transporte publico cercano 
Colegios/universidades
Zona comercial 
Zona Residencial 
Supermercados/centro comerciales 
Parques cercanos</t>
  </si>
  <si>
    <t>f627586da48fdfeb452b2ead</t>
  </si>
  <si>
    <t>CODIGO DEL INMUEBLE 447-6906 UBICACION. AV NUTIBARA PREDIAL 300.000 APROX LAS IMAGENES QUE AQUI APARECEN SON SOLO REFERENCIA DEL INMUEBLE QUE SE ESTA PROMOCIONANDO POR LO TANTO SE VENDE DESOCUPADO.</t>
  </si>
  <si>
    <t>f57dab1db6a4114935ed2a50</t>
  </si>
  <si>
    <t>CÓDIGO DEL INMUEBLE 447-7515, PREDIAL 310.000,  UBICACIÓN, CERCA A LA 80 ESTACION DEL METRO LA FLORESTA ,LAS IMÁGENES QUE AQUÍ APARECEN SON SOLO REFERENCIA DEL INMUEBLE QUE SE ESTA PROMOCIONANDO POR LO TANTO SE VENDE DESOCUPADO.3 ALCOBAS, 2 BAÑOS, SALA COMEDOR, COCINA INTEGRAL, ZONA DE ROPAS INDEPENDIENTE CON SU PUERTA ,2 BALCÓNES, 2 CLOSET DE , VESTIER, 1 PARQUEADERO ESPACIO MOTO Y AUTO , CUARTO ÚTIL.UNIDAD CON PORTERÍA 24 HORAS, CIRCUITO CERRADO DE TV, ASCENSOR, BAÑO TURCO, BBQ, JACUZZI, SALÓN SOCIAL, SHOUT DE BASURAS, ZONAS VERDES.</t>
  </si>
  <si>
    <t>6dc6e62fb74c615c3e0436f7</t>
  </si>
  <si>
    <t>apartamento en primer piso en unidad cerrada , totalmente  re modelado, con un área de 90 metros  cuadrados,   de los cuales serian 70 metros en área construida y 20 metros en terrazas, cerca  a  universidades, salazar y herrera  y Luis amigó. con bombas cercanas y buen transporte</t>
  </si>
  <si>
    <t>8f98f9880c387d60015721de</t>
  </si>
  <si>
    <t xml:space="preserve">Apartamento en Venta Laureles Medellin en la 33 A 
con un área de 92 metros cuadrados, quinto y ultimo piso,con techo alto, a tan solo 2 cuadras de la avenida 80 y a 2 cuadras de la 33, ,con sala comedor, cocina integral, 3 alcobas,2 closet,1 vestier, baño familiar y baño en la alcoba principal, balcón, parqueadero y cuarto útil,se pagan $ 110.000 de administración por manejo de zonas comunes en el edificio, se recibe apartamento mas pequeño en sector bueno. 
Código del Inmueble Espacio urbano: 709709  
</t>
  </si>
  <si>
    <t>cf70b5268de0f8907423a1d1</t>
  </si>
  <si>
    <t xml:space="preserve">Apartamento en Venta Los Colores Medellin Zona 3 - Laureles 
Venta apartamento en el sector de los colores, con un área de 60 metros cuadrados, con sala comedor, cocina integral, tres alcobas, tres closet, dos baños, balcón,.
Unidad completa con portería las 24 horas , ascensor, piscina, salón social, zonas verdes, juegos infantiles,
Sector tranquilo y totalmente plano, cerca a iglesia San Clemente, super mercado Merca paisa ,Universidades Luis Amigo y Salazar y Herrera
Vende Uribienes Propiedad Raíz 
Celular 3128348669 
Código del Inmueble Espacio urbano: 868933  
</t>
  </si>
  <si>
    <t>8599239f9cc6dc80b9561e66</t>
  </si>
  <si>
    <t>Estrato 5
$420.000.000
Adiministración: 240.000 
"Para estrenar"
 EDIFICIO 
-Piso N° 4 
-3 alcobas con 2 closet   1 Vestier
-Cocina Integral
-Sala comedor
-3 Baños 2 cabinados
-Balcon
-Ventanal
-Parqueadero
-Biblioteca/estudio 
-Red de gas
-Zona de ropas
-Pisos porcelanato
-Calentador Gas
"Acabados de lujo, espacios amplios 
perfecta iluminación natural, zona de 
ropas independiente, sector exclusivo, 
cuenta con puerta de seguridad"
PUNTO REFERENCIA: 
IGLESIA LOURDES
ACCESO:
Transporte publico cercano 
Colegios/universidades
Zona comercial 
Zona Residencial 
Supermercados/centro comerciales 
Parques cercanos 
EDIFICIO: 
Asensor 
Citofono 
Shut basuras
CONTACTOS CITAS:
Agente inmobiliario
Sara Berrio - Cel 310 648 1735 (whastapp)
INMOBILIARIA:
PBX: 322 2329 ext 1002 
Dirección: Carrera 80 # 45GG - 46 
Atención al cliente horario de Oficina 8am - 6pm
ZITIOS Inmobiliaria
Para todos hay un Zitio especial, 
Nuestro deber es encontrar el tuyo!</t>
  </si>
  <si>
    <t>cd28ad27076d164b13e563fa</t>
  </si>
  <si>
    <t>CODIGO DEL INMUEBLE 447-7490, UBICACION CERCA A LA 80 CON LA 33 .APARTAMENTO DE 110 M2, 3 PISO SIN ASCENSOR, 3 ALCOBAS, 2 BAÑOS, 3 CLOSET, BALCON, COCINA INTEGRAL CON ISLA , RED DE GAS, ZONA DE ROPAS, PISOS EN BALDOSA  AMOBLADO</t>
  </si>
  <si>
    <t>debf5d66df1d4dd52da6032d</t>
  </si>
  <si>
    <t xml:space="preserve">Casa en Venta La Castellana Medellin Zona 3 - Laureles 
Venta casa segundo piso barrio la castellana, con un área de 195 metros, con sala comedor , cocina semi integral, tres alcobas , tres closet, sala auxiliar que puede ser una cuarta alcoba. garaje y una terraza de 195 metros.
Sector tranquilo a dos cuadras de la avenida 33 y a tan solo tres de la avenida 80.
www.uribienes.com
Asesor Wilson Rodriguez 
Celular 3128348669 
Código del Inmueble Espacio urbano: 874195  
</t>
  </si>
  <si>
    <t>383d63ebb711f2aaa203e704</t>
  </si>
  <si>
    <t>CODIGO DEL INMUEBLE 447-7384 PREDIAL894.000 TRIMESTRAL AVALUO CATASTRAL 322.000.000 VALORES APROXIMADOS.UBICACION CERCA A LA IGLESIA SANTA TERESITA, LAS IMAGENES QUE AQUI APAFRECEN SON SOLO REFERENCIA DEL INMUEBLE QUE SE ESTA PROMOCIONANDO POR LO TANTO SE VENDE DESOCUPADO. APARTAMENTO DE 3 ALCOBAS 2 BAÑOS SALA COMEDOR COCINA INTEGRAL CUARTO Y BAÑO DE SERVICIO TERRAZA, BALCON, PARQUEADERO Y CUARTO UTIL.</t>
  </si>
  <si>
    <t>3ab869128813042ccd1cfcd6</t>
  </si>
  <si>
    <t>Estrato 5
$385.000.000
Predial: 450.000
Adiministración: 264.000 
EDIFICIO 
-Piso N° 3
-4 alcobas con closet
-Cocina Integral
-Sala comedor
-3 Baños 2 cabinados
-Balcon
-Ventanal
-Parqueadero   Cuarto útil 
-Red de gas
-Zona de ropas
-Pisos ceramica
-Calentador Gas
PUNTO REFERENCIA: 
AVENIDA 33 
ACCESO:
Transporte publico cercano 
Colegios/universidades
Zona comercial 
Zona Residencial 
Supermercados/centro comerciales 
Parques cercanos</t>
  </si>
  <si>
    <t>3ba9b5502fee0e0bc5790583</t>
  </si>
  <si>
    <t xml:space="preserve">Apartamento en Venta Los Colores Medellin Zona 3 - Laureles 
Venta apartamento sector los colores , con un área de 126 metros cuadrados, con sala comedor, cocina sencilla , tres alcobas  servicio, 2 baños  servicio, dos balcones,estudio el cual puede ser una cuarta alcoba, parqueadero, tercer piso sin ascensor, piscina, juegos infantiles, salón social, 
sector tranquilo cerca super mercados, iglesia, transporte cercano, sector totalmente plano.  
Código del Inmueble Espacio urbano: 811449  
</t>
  </si>
  <si>
    <t>9cd4c5924d9b251033807ccc</t>
  </si>
  <si>
    <t xml:space="preserve">Estrato 5
$520.000.000
Predial: 700.000
Adiministración: 600.000 
EDIFICIO PORTERIA  
-Piso N° 5
-4 alcobas con 5 closet
(incluye alcoba de servicio) 
-Cocina Integral
-Sala comedor
-4 Baños 3 cabinados
(incluye baño de servicio)
-3 Balcones
-Ventanal
-Parqueadero doble lineal   Cuarto útil  
-Red de gas
-Zona de ropas
-Pisos baldosa de marmol y parquet
-Calentador Gas
"Apartamento muy iluminado, con 
espacios muy amplios, excelente 
sector residencial, la cuota de admon 
incluye seguro del apartamento"
PUNTO REFERENCIA: 
PARQUE LINEAL EL REFUGIO 
PARQUE DE CONQUISTADORES
ACCESO:
Transporte publico cercano 
Colegios/universidades
Zona comercial 
Zona Residencial 
Supermercados/centro comerciales 
Parques cercanos 
UNIDAD:
Asensor 
Citofono 
Shut basuras
Parqueadero vistantes
Porteria permanente
</t>
  </si>
  <si>
    <t>15772ea2b2d24cc25bad8f89</t>
  </si>
  <si>
    <t>APARTAMENTO DE 130 METROS, 5 ALCOBAS, 4 BAÑOS, SALA, COMEDOR, COCINA INTEGRAL ESTUDIO , ZONA DE ROPAS,  BALCON, 1 VESTIER, 4 CLOSET, PARQUEADERO LINEAL Y  CUARTO UTIL..UNIDAD CON PORTERIA 24 HORAS.  LAS IMAGENES QUE AQUI APARECEN SON SOLO REFERENCIA DEL INMUEBLE QUE SE ESTA PROMOCIONANDO POR LO TANTO SE VENDE DESOCUPADO.</t>
  </si>
  <si>
    <t>b578ed7dc3f159262ac575bb</t>
  </si>
  <si>
    <t>Estrato 4
$590.000.000
Predial: 800.000  
Adiministración: 640.000
UNIDAD CERRADA 
-Penthouse
-Piso N° 9
-5 alcobas con 4 closet   1 vestier
-Cocina Integral
-Sala comedor
-5 Baños cabinados
-Balcon
-Ventanal
-Parqueadero doble lineal 
-Cuarto útil 
-red de gas
-Zona de ropas
-Pisos porcelanato
-Calentador Gas
PUNTO REFERENCIA: 
IGLESIA NUESTRA SEÑORA LOURDES
ACCESO:
Transporte publico cercano 
Colegios/universidades
Zona comercial 
Zona Residencial 
Supermercados/centro comerciales 
Parques cercanos 
UNIDAD:
Asensor
Citofono 
Piscina</t>
  </si>
  <si>
    <t>e7a010e84324bf5a6b2f2533</t>
  </si>
  <si>
    <t>SE VENDE CASA LOTE EN BARRIO CONQUISTADORES IDEAL PARA INSTITUCIÓN EDUCATIVA O DE SERVICIOS, PARA USO DOTACIONAL CON UN ÁREA DE LOTE DE 351 M2</t>
  </si>
  <si>
    <t>dc80eaaee401d33f744ff836</t>
  </si>
  <si>
    <t xml:space="preserve">Casa en Venta Manrique oriental Medellín 
Se vende casa en el Parque Gaitán, al frente de la estación de policía, cuenta con sala, comedor, 4 alcobas, 1 closet, 2 patios, baño, cocina, red de gas, piso en baldosa, calentador de gas.
piso 1 con aire  
</t>
  </si>
  <si>
    <t>b888cf2ae5dd63e257c82142</t>
  </si>
  <si>
    <t xml:space="preserve">Se vende casa 2do piso en Manrique cuenta con:
- Sala comedor.
- 3 Alcobas con puerta.
- 2 Closet.
- Patio.
- Baño cabinado.
- Cocina sencilla con gabinetes.
- Red de gas.
- Balcón. 
- Terraza.
- Piso en ceramica.
con aire.
Si desea mas información sobre el inmueble y sus requisitos, puede comunicarse al 5166060 ó 4481660 opc 5.
</t>
  </si>
  <si>
    <t>cc7547d3d22f38c78d10aa07</t>
  </si>
  <si>
    <t>CÓDIGO DEL INMUEBLE: 447-8349 UBICACIÓN: CERCA AL MALL SAN LUCAS, EURO DE LA FONTERA, SAO PABLO . APARTAMENTO DE 105 METROS CUADRADOS RE-MODELADO 2 HABITACIONES 3 BAÑOS SALA COMEDOR COCINA INTEGRAL RED DE GAS ZONA DE ROPAS PISO CERÁMICA DOS ASCENSORES PORTERÍA 24 HORAS PARQUEADERO DOBLE LINEAL LA UNIDAD ES COMPLETA CON PISCINA ZONAS VERDES. LAS IMÁGENES QUE AQUÍ APARECEN SON SOLO REFERENCIA DEL INMUEBLE QUE SE ESTA PROMOCIONANDO POR LO TANTO SE VENDE DESOCUPADO.</t>
  </si>
  <si>
    <t>b5716e036b0c1b15faf52ae2</t>
  </si>
  <si>
    <t>Estrato 5$425.000.000Predial 370.000 Adiministración 230.000 UNIDAD CERRADA-Piso N 2-2 alcobas con 1 closet 1 Vestier-Cocina Integral-Sala comedor-2 Baños cabinados-Bibliotecaestudio-Balcon-Ventanal-Parqueadero doble lineal  cuarto util. -Red de gas-Zona de ropas-Pisos madera laminada -Calentador GasPrivilegiada ubicación, con diferentes vias de acceso, rutas de buses 172, 178 y alimentador del metro unidad muy completa, con vista a el cerro de las tres cruces, muy iluminado y tranquiloPUNTO REFERENCIA EURO DE LOS BERNAL COLEGIO LA INMACULADA ACCESOTransporte publico cercano ColegiosuniversidadesZona comercial Zona Residencial Supermercadoscentro comerciales Parques cercanos UNIDADAsensor CitofonoSalon social Zonas verdes Shut Basuras Placa deportiva Juegos infantiles Parqueadero de visitantes Piscina TurcoSauna Jacuzzi Gimnasio Vistas panoramicas Zona BBQ Zona de masajes PeluqueriaCONTACTOS CITASAgente inmobilia</t>
  </si>
  <si>
    <t>ed59eb598f5119e1ed414a4a</t>
  </si>
  <si>
    <t>CÓDIGO DEL INMUEBLE 447-8373, PREDIAL: $340.000 TRIMESTRAL, UBICACIÓN: CERCA DEL EURO, CERCA A CORRESPONSAL DE BANCOLOMBIA, FÁCIL ACCESO A LA AVENIDA 80. APARTAMENTO DE 92 METROS CUADRADOS, 3 ALCOBAS, 2 BAÑOS, SALA COMEDOR, BALCÓN,  COCINA INTEGRAL CON GAS NATURA, ZONA DE ROPAS,  2 CLOSET Y 1 VESTIER, 2 PARQUEADEROS Y CUARTO ÚTIL.UNIDAD CON PORTERÍA 24 HORAS, JUEGOS INFANTILES, 3 PISCINAS, 3 SALÓN SOCIAL, ZONAS VERDES, ASCENSOR, SHOUT DE BASURAS.</t>
  </si>
  <si>
    <t>07cb78ebe347e8150cc976e8</t>
  </si>
  <si>
    <t>Se vende  apartamento en el barrio Centro cuenta con salón con puerta, zona de ropa, baño sencillo, cocina semi-integral, red de gas, piso en cerámica, ducha.</t>
  </si>
  <si>
    <t>4169d924a46670fd2d527892</t>
  </si>
  <si>
    <t xml:space="preserve">Apartamento en Venta Centro Medellin Zona 1 - Centro 
Venta apartamento re modelado en prados de Villa Nueva, a tan solo dos cuadras del Centro Comercial Villa Nueva, La unidad tiene portería las 24 horas, piscina niños y parqueadero de motos comunes, , fácil acceso al transporte a tan solo tres cuadras de la estación prado del metro
Código del Inmueble Espacio urbano: 865523  
</t>
  </si>
  <si>
    <t>15265103ae5f95a9a8699a18</t>
  </si>
  <si>
    <t>Apartamento en el sector de Medellin - Prado para la venta cuenta con 110 metros, primer piso en RPH 4 alcobas, 2 baños, sala comedor, cocina integral, zona de ropas. Código del inmueble 447-9218, Jessica ramirez 3012766783</t>
  </si>
  <si>
    <t>ae693eaba5fd493a1c03dbc0</t>
  </si>
  <si>
    <t>Apartamento actualmente arrendado y en venta solo a inversionista. Ubicado en la loma de San Julián, con fácil llegada desde la vía de las Palmas y Avenida del Poblado, Estrato 4, propiedad comercial con alta rotación en venta. Piso alto, 3 alcobas, 2 baños completos, parqueadero y útil. Piscina, sauna, turco, salón social, gimnasio, parqueadero para visitantes, amplias zonas verdes, juegos infantiles, porteria 24 horas.</t>
  </si>
  <si>
    <t>174105e9504f07782f0c3ed6</t>
  </si>
  <si>
    <t>CODIGO DEL INMUEBLE: 447-6524, UBICACIÓN: AL FRENTE CAMINO REAL PREDIAL APROX $315.000, AVALÃšO APROX $87.261.000, APARTAMENTO 2 ALCOBAS, 2 BAÑOS, PISOS EN CERAMICA, AREA APROX 83 MTS.
NOTA: LAS IMÁGENES QUE AQUÃ APARECEN SOLO HACEN REFERENCIA DEL INMUEBLE QUE SE ESTA PROMOCIONANDO, POR LO TANTO SE VENDE DESOCUPADO.</t>
  </si>
  <si>
    <t>dfbe3875ba840c1baa8e4e86</t>
  </si>
  <si>
    <t>CODIGO DEL INMUEBLE 447-6986 PREDIAL 292000 AVALUO CATASTRAL 125000000 UBICACUIN CERCA AV PALMAS LAS IMAGENES QUE AQUI APARECEN SON SOLO REFERENCIA DEL INMUEBLE QUE SE ESTA PROMOCIOANNDO POR LO TANTO SE VENDE DESOCUPADO.</t>
  </si>
  <si>
    <t>82d9ce875192cfa8e2f74b91</t>
  </si>
  <si>
    <t>CÓDIGO DEL INMUEBLE 447-7942 UBICACIÓN EN PLENO CENTRO DE LA CIUDAD DE MEDELLÍN, AVENIDA ORIENTAL, CALLE COLOMBIA, CALLE PERU, C.C EL PASO DE LA ORIENTAL, CLÍNICA SOMA, FLAMINGO, POLITÉCNICO MAYOR. .APARTAMENTO CON 2 ALCOBAS, 2 BAÑOS, SALA COMEDOR, COCINA INTEGRAL CON GAS PROPANO, ZONA DE ROPAS, ASCENSOR PARQUEADERO PRIVADO.</t>
  </si>
  <si>
    <t>e1c369aa2581fc58c1783fe6</t>
  </si>
  <si>
    <t>CÓDIGO 447-7567. CERCA AV SAN JUAN , ESTACION DEL METRO ALPUJARRA, ASOMADERA Y CENTRO DE SALUD DE SAN LORENZO, FACILIDAD DE TRANSPORTE PUBLICO.APARTAMENTO DE 195 METROS CUADRADOS PRIMER PISO CON PARQUEADERO Y CON  6 HABITACIONES, 3 BAÑOS , COCINA INTEGRAL, PATIO  TERRAZA Y BALCON , LAS IMÁGENES QUE AQUÍ APARECEN SON SOLO REFERENCIA DEL INMUEBLE QUE SE ESTA PROMOCIONANDO POR LO TANTO SE VENDE DESOCUPADO.</t>
  </si>
  <si>
    <t>3d5f28e2644bd1cad6172ddb</t>
  </si>
  <si>
    <t>Casa en el sector de Medellin-Prado centro la candelaria , cerca al hospital san Vicente y a la estación del metro hospital, cuenta con 349 metros, distribuidos en 2 niveles, 8 alcobas, 6 baños, sala, comedor, biblioteca, 2 patios, 2 balcones uno interno y otro externo,zona de lavandería, alacena, closet de linos, 5 closet y 3 vestier, zona de ropas, cuarto de aseo cocina integral con lava vajillas, parqueadero cubierto con mezanine y baño.Codigo del inmueble 447-9273. Jessica Ramirez 3012766783</t>
  </si>
  <si>
    <t>82a71548f955c51dbfc29e51</t>
  </si>
  <si>
    <t>Inmueble para estrenar, conformado por saloncomedor, 3 alcobas, closets. 3 bañosn, cocina integral con zona de ropas independiente y balcón amplio,
Acabados de buen gusto.
Sector residencial con todos los servicios a la comunidad, facilidad de acceso y transporte. Estacion del metro cerca</t>
  </si>
  <si>
    <t>76fbbae5375407f4e5637284</t>
  </si>
  <si>
    <t>SE VENDE APARTAMENTO BARRIO SANTA LUCIA EN MEDELLÍN</t>
  </si>
  <si>
    <t>4c6dfe7d38355c1e75094ee3</t>
  </si>
  <si>
    <t xml:space="preserve">Estrato 5
$750.000.000
Predial: $2.900.000 Anual
Adiministración: $50.000 
 EDIFICIO
-Piso N°6
-4 alcobas con closet (vestier)
-Cocina Integral
-Biblioteca/estudio
-Estar/Hall
-Sala comedor
-3 Baños 2 cabinados
-Balcon
-Ventanal
-3 Parqueaderos   Cuarto útil  
-red de gas
-Zona de ropas
-Pisos porcelanato
-Calentador Gas
"Cerca a la iglesia de san clemente
tiene excelentes rutas de transporte
lugar seguro y tranquilo perfecto 
ambiente familiar"
PUNTO REFERENCIA: 
IGLESIA DE SAN CLEMENTE 
CONSUMO COLORES 
ACCESO:
Transporte publico cercano 
Colegios/universidades
Zona comercial 
Zona Residencial 
Supermercados/centro comerciales 
Parques cercanos 
UNIDAD:
Asensor 
Citofono
</t>
  </si>
  <si>
    <t>0e88a942bff562376bb4f890</t>
  </si>
  <si>
    <t>CÓDIGO DEL INMUEBLE 447-4887, UBICACIÓN: CERCA A LA ESCUELA FRANCISCO ANTONIO ZEA, PREDIAL: $395.000, AVALÚO: $158.000.000, LAS IMÁGENES QUE AQUI APARECEN SON SOLO REFERENCIA DEL INMUEBLE QUE SE ESTA ´PROMOCIONANDO, POR LO TANTO SE VENDE DESOCUPADO.</t>
  </si>
  <si>
    <t>92cc8e314693cd765511c90d</t>
  </si>
  <si>
    <t>SE VENDE APARTAMENTO BARRIO LA AMERICA EN MEDELLIN, EXCELENTE UBICACION Y AMPLIOS ESPACIOS. COD 1058</t>
  </si>
  <si>
    <t>c23784bd78d6f70e45063bff</t>
  </si>
  <si>
    <t xml:space="preserve">Estrato 4
$210.000.000
EDIFICIO
-Segundo piso
-2 habitaciones con closet
-2 baños cabinados 
-Calentador 
-Cocina integral 
-Red de gas 
-Sala comedor 
-Zona de ropas 
-Balcon 
-Cuenta con 17m2 de patio
PARQUEADERO CUARTO UTIL EDIFICIO 
CON CITOFONO,
PARQUEADERO DE VISITANTE,
ZONA DE BBQ
ACCESO:
Rutas Transporte
Zona residencial
Parques cercanos
Universidades/Colegios
</t>
  </si>
  <si>
    <t>ea7c893dc1272af50faed1d8</t>
  </si>
  <si>
    <t>Estrato 4
$300.000.000
 EDIFICIO
-Piso N° 3
-3 alcobas con closet
-Cocina Integral
-Sala comedor
-2 Baños cabinados
-Balcon
-Patio
-Red de gas
-Zona de ropas
-Pisos ceramica
"Apartamento para estrenar 
sector residencial y tranquilo 
espacios muy amplios"
PUNTO REFERENCIA: 
PARQUE LA FLORESTA
ACCESO:
Transporte publico cercano 
Colegios/universidades
Zona comercial 
Zona Residencial 
Supermercados/centro comerciales 
Parques cercanos</t>
  </si>
  <si>
    <t>ff9a997082269ddbed37b2f2</t>
  </si>
  <si>
    <t xml:space="preserve">Vendo apartamento en almeria 82 metros cuadrados 3 alcobas 2 baños, biblioteca sala comedor zona de ropas cocina integral red de gas 1 garaje descubierto zonas comunes piscina cancha gym juegos infantiles zonas verdes CÓDIGO: 447-9085 UBICACIÓN: Cerca a la universidad adventista PREDIAL: 290.000 LAS IMÁGENES QUE AQUÍ APARECEN SON SOLO REFERENCIA DEL INMUEBLE QUE SE ESTA PROMOCIONANDO POR LO TANTO SE VENDE DESOCUPADO.
MARTA LUZ MARTINEZ
CEL 3004208571
</t>
  </si>
  <si>
    <t>e752a78206486e6e223e0053</t>
  </si>
  <si>
    <t>Estrato 5
Codigo: 940-318
$350.000.000
Predial:$360.000 
Adiministración:$100.000 
EDIFICIO 
-Piso N° 4
-4 alcobas con 3 closet
-Cocina Integral
-Sala comedor
-2 Baños cabinados
-Estudio
-Balcon
-Ventanal
-Parqueadero
-red de gas
-Zona de ropas
-Pisos retal de marmol
-Calentador Gas
PUNTO REFERENCIA: 
Mercados Madrid 
ACCESO:
Transporte publico cercano 
Colegios/universidades
Zona comercial 
Zona Residencial 
Supermercados/centro comerciales 
Parques cercanos 
EDIFICIO:
Citofono
OBSERVACIONES:
AMPLIOS
BAÑOS MODERNOS
MUY CENTRAL
CONTACTOS CITAS:
Agente inmobiliario
Sara Berrio - Cel 310 648 1735 (whastapp)
INMOBILIARIA:
PBX: 322 2329 ext 1002 
Dirección: Carrera 80 # 45GG - 46 
Atención al cliente horario de Oficina 8am - 6pm
ZITIOS Inmobiliaria
Para todos hay un Zitio especial, 
Nuestro deber es encontrar el tuyo!</t>
  </si>
  <si>
    <t>22dc296b3cbd238dfd6ee53c</t>
  </si>
  <si>
    <t>Apartamento en venta ubicado en el sector de Calasanz parte baja,  unidad muy completa con zonas húmedas, recreativas y deportivas, el inmueble consta de: sala comedor, 3 alcobas con closet, sala comedor, balcón doble con excelente vista panorámica, cocina integral con red de gas,  piso en porcelanato y calentador.</t>
  </si>
  <si>
    <t>50bb3df7679a146512224e0f</t>
  </si>
  <si>
    <t>Estrato 4
$280.000.000
Predial: 300.000  
Adiministración: 270.000 
UNIDAD CERRADA 
-Piso N° 10
-3 alcobas con closet
-Cocina Integral
-Sala comedor
-2 Baños cabinados
-Balcon
-Parqueadero 
-red de gas
-Zona de ropas
-Pisos ceramica
-Calentador Gas
"Muy bien ubicado, no le da el poniente
sector muy tranquilo, con alta valorización"
PUNTO REFERENCIA: 
SALAZAR Y HERRERA 
ACCESO:
Transporte publico cercano 
Colegios/universidades
Zona comercial 
Zona Residencial 
Supermercados/centro comerciales 
Parques cercanos 
UNIDAD:
Asensor 
Citofono
Salon social 
Zonas verdes 
Shut Basuras 
Placa deportiva 
Juegos infantiles 
Parqueadero de visitantes</t>
  </si>
  <si>
    <t>649a1aed60a87839abdee318</t>
  </si>
  <si>
    <t xml:space="preserve">Apartamento en Venta Calasanz Medellin Zona 3 - Laureles 
Venta apartamento en calasanz parte plana. con un área de 74 metros cuadrados, con sala comedor cocina integral ,dos alcobas , posibilidad de tres, estudio, parqueadero y cuarto útil, Unidad completa con portería, salón social, salón juegos niños, piscina adultos y niños, cancha de micro futbol, baño turco,, 
buen transporte 
URIBIENES PROPIEDAD RAÍZ 3128348669 WILSON RODRIGUEZ CEL 3128348669 
Código del Inmueble Espacio urbano: 816391  
</t>
  </si>
  <si>
    <t>392eb43f9a6686bdd8b3d959</t>
  </si>
  <si>
    <t>CÓDIGO DEL INMUEBLE:447-7595, PREDIAL 107.764, AVALÚO 538.820.000, UBICACIÓN: CERCA A LA PLAZA DE MERCADO DE LA AMÉRICA, CERCA A LA AVENIDA SAN JUAN, CERCA A LA SALA DE VELACION DE SAN JUAN.
APARTAMENTO DE 97.5 M2,  3 ALCOBAS, 2 BAÑOS, 3 CLOSET, COCINA SEMI INTEGRAL, CUARTO Y BAÑO DE SERVICIO, SALA COMEDOR.</t>
  </si>
  <si>
    <t>fe3cdd591f21f7947abdc38a</t>
  </si>
  <si>
    <t xml:space="preserve">Apartamento en Venta Los Colores Medellin 
primer piso en construcción tradicional con sala comedor , cocina integral,biblioteca, dos alcobas amplias y una tercera pequeña , tres closet,zona de ropas amplia, apartamento re modelado hace dos años, tiene parqueadero cubierto , portería las 24 horas y vigilancia por circuito cerrado, piscina y salón social.
ASESORES WILSON RODRIGUEZ CEL 3128348669
FABIAN LOPEZ CEL 3154713644 
Código del Inmueble Espacio urbano: 676225  
</t>
  </si>
  <si>
    <t>5a1e79c3af7c2e854439bb77</t>
  </si>
  <si>
    <t>Estrato 4Venta     $310.00.000Predial   $340.000CASA-Piso N1-4 alcobas con closet-Cocina Integral-Sala comedor-bibliotecaestudio-3 Baños 2 cabinados-Patio-Parqueadero -Zona de ropas-Pisos balsoza-Calentador ElectricoPUNTO REFERENCIA Carrera 92ACCESOTransporte publico cercano ColegiosuniversidadesZona comercial Zona Residencial Supermercadoscentro comerciales Parques cercanos</t>
  </si>
  <si>
    <t>81851c0c5a0208cbc8e2ba11</t>
  </si>
  <si>
    <t xml:space="preserve">Casa en Venta Simón Bolívar Medellin Zona 3 - Laureles 
Venta casa unifamiliar en barrio SIMÓN BOLÍVAR con un área lote incluido ante jardín de 213 metros y un área construida de 177 metros. 
Primer nivel: sala comedor, una antesala. una alcoba, baño social, cocina integral con pipeta, un patio para matas, patio zona de ropas, alcoba servicio.garaje en semi sótano entrando por la calle ,
Piso intermedio : sala auxiliar sobre el garaje
Segundo nivel: tres alcobas un baño, star, patio. balcón.
www.uribienes.com
Wilson rodriguez 3128348669 
Código del Inmueble Espacio urbano: 846889  
</t>
  </si>
  <si>
    <t>9b9745f86ec1fd5cd75f5f2d</t>
  </si>
  <si>
    <t>Estrato 4$380.000.000Predial$1.500.000 anualAdiministración$282.000 UNIDAD CERRADA -Piso 1 -4 alcobas con 3 closet-Vestier-Estudio-Cocina Integral-Sala comedor-3 Baños cabinados-Balcon-patio-Parqueadero-red de gas-Zona de ropas-Pisos ceramica-Calentador GasOBSERVACIONESUna casa muy amplica de 3 niveles ubicada en un sector tranquilo muy residencialPUNTO REFERENCIACerga de Iglesia emaus ACCESOTransporte publico cercano Colegiosuniversidades Zona Residencial Supermercadoscentro comerciales Parques cercanos UNIDADCitofonoSalon social Zonas verdes  Juegos infantiles Parqueadero de visitantes Piscina</t>
  </si>
  <si>
    <t>15e76ebc40fb969aa1f6bc80</t>
  </si>
  <si>
    <t xml:space="preserve">casa unifamiliar de 2 niveles. conformado por sala- comedor, estudio, patio grande, garaje, 4 alcobas con closets, 2 baños familiares,y 1 baño en alcoba con vestier, Espacios amplios con excelente iluminación. Acabados de buen gusto. Area privada 215 m2. 
Sector de uso mixto con todos los servicios a la comunidad, facilidad de acceso y transporte. Linda con el barrio Simón Bolivar y Almerias.
Altas perspectivas de valorización.
</t>
  </si>
  <si>
    <t>7da9056e03bb010a24ded776</t>
  </si>
  <si>
    <t>Estrato 4
$390.000.000
Predial: 330.000
Adiministración: 290.000 
UNIDAD CERRADA 
-Piso N° 1
-4 alcobas con closet (vestier)
-Cocina Integral
-Sala comedor
-3 Baños 2 cabinados
-Balcon
-Patio
-Biblioteca/estudio
-Parqueadero 
-Red de gas
-Zona de ropas
-Pisos porcelanato
-Calentador Gas
"Unidad tranquila, casa con acabados 
modernos, espacios amplios perfecto 
ambiente familiar"
PUNTO REFERENCIA: 
IGLESIA SAN MATIAS APOSTOL 
MINIMERCADO CALASANZ 
ACCESO:
Transporte publico cercano 
Colegios/universidades
Zona comercial 
Zona Residencial 
Supermercados/centro comerciales 
Parques cercanos 
UNIDAD: 
Citofono
Salon social 
Zonas verdes 
Shut Basuras 
Placa deportiva 
Juegos infantiles 
Parqueadero de visitantes</t>
  </si>
  <si>
    <t>982d3a9149b72a23756cb9c3</t>
  </si>
  <si>
    <t>Apartamento en el sector de Medellin barrio La Floresta, cuenta con 85 metros cuadrados, ubicado muy cerca al parque de la floresta, cuenta con 4 alcobas, 3 baños, 2 balcones, cocina integral con gas natural,zona de ropas, parqueadero, Edificio con portería 24 horas, ascensor.</t>
  </si>
  <si>
    <t>ed29a37710c3381f135357a4</t>
  </si>
  <si>
    <t>CÓDIGO DEL INMUEBLE: 447-6697, APARTAMENTO 4 ALCOBAS, 3 BAÑOS, PISOS EN CERÁMICA, ÁREA APROX 91 MTS, PORTERÍ DIURNA, RUTA DE BUSES: CALASANZ-BOSTON, INTEGRADO DEL METRO.
NOTA: LAS IMÁGENES QUE AQUÃ APARECEN SON SOLO REFERENCIA DEL INMUEBLE QUE SE ESTA PROMOCIONANDO, POR LO TANTO SE VENDE DESOCUPADO</t>
  </si>
  <si>
    <t>6f9dadc5206c62cacc5773e5</t>
  </si>
  <si>
    <t>CÓDIGO DEL INMUEBLE: 447-6321 UBICACIÓN: A UNA CUADRA IGLESIA DE EMAUS PREDIAL:$300.000 AVALúO CATASTRAL:  $115.000.000, CASA CON CANCHA POLIDEPORTIVA, SALÓN SOCIAL, PISCINA, PORTERÍ 24 HORAS, COCINA INTEGRAL, ZONA DE ROPAS, PATIO,  PISOS EN CERÁMICA.
NOTA: LAS IMÁGENES QUE AQUÃ APARECEN SOLO HACEN REFERENCIA DEL INMUEBLE QUE SE ESTA PROMOCIONANDO POR LO TANTO SE VENDE DESOCUPADO.</t>
  </si>
  <si>
    <t>1b2e7cdbbb53d766fa016808</t>
  </si>
  <si>
    <t>Casa en Venta La Floresta Medellin Zona 3 - Laureles 
Venta casa en primer piso P H , barrio la Floresta con un área de 210 metros cuadrados, con sala, comedor, cocina integral, 4 alcobas, tres closeth, garaje doble lineal , 4 baños.patio
Sector tranquilo a tan solo media cuadra de la avenida 80 y cuatro cuadras de la estación metro floresta 
Sector con excelente transporte ,casa ideal para vivienda u oficina a futuro muy cercana a la estación del tranvía de la 80 
www.uribienes.com
Asesor Inmobiliario Wilson Rodriguez
Celular 3128348669</t>
  </si>
  <si>
    <t>1584a588513301d37a46b3e6</t>
  </si>
  <si>
    <t>SE VENDE CASA EN EL BARRIO EL SALVADOR DE MEDELLÍN, EXCELENTE UBICACIÓN Y AMPLIOS ESPACIOS.</t>
  </si>
  <si>
    <t>fb9906cf6749c78fa915acc2</t>
  </si>
  <si>
    <t>CÓDIGO DEL INMUEBLE: 447-6559, PREDIAL APROX: $1.300.000, AVALÃšO APROX: $650.000.000, UBICACIÓN: CERCA A EL INTER, CASA 4 ALCOBAS + SERVICIO, PISOS EN CERAMICA, MARMOL Y BALDOSA, AREA APROX 276 MTS, UNIDAD CERRADA CON PORTERIA 24 HORAS, ZONAS VERDES, SALON SOCIAL, JUEGOS INFANTILES, CANCHA POLIDEPORTIVA.
NOTA: LAS IMÁGENES QUE AQUÃ APARECEN SON SOLO REFERENCIA DEL INMUEBLE QUE SE ESTA PROMOCIONANDO, POR LO TANTO SE VENDE DESOCUPADO</t>
  </si>
  <si>
    <t>8833adea93b1aa20ea303334</t>
  </si>
  <si>
    <t>SE VENDE CASA BARRIO LA MILAGROSA EN MEDELLIN, EXCELENTE UBICACION Y AMPLIOS ESPACIOS COD 1150</t>
  </si>
  <si>
    <t>ffb9ae5528d7a08b56401eb2</t>
  </si>
  <si>
    <t>Estrato 4$210.000.000Predial$147.000 Adiministración$130.000 UNIDAD CERRADA  -Piso N7-2 alcobas con 1 closet  vestier-Cocina Integral-Sala comedor-1 Baños cabinados-2 Balcones-Ventanal-Parqueadero comunes -red de gas-Zona de ropas-Pisos Ceramica-Calentador Gasapartamento en excelente estado, parqueadero comuncada apartamento tiene derecho a unoPUNTO REFERENCIA Mall palmasACCESOTransporte publico cercano ColegiosuniversidadesZona comercial Zona Residencial Supermercadoscentro comerciales Parques cercanos UNIDADAsensor CitofonoSalon social Zonas verdes Shut Basuras Placa deportiva Juegos infantiles Parqueadero de visitantes Piscina Turco SaunaGimnasio</t>
  </si>
  <si>
    <t>3a749724fc50d0f6e09a9953</t>
  </si>
  <si>
    <t xml:space="preserve">Estrato 3
$170.000.000
Predial: 172.000 
Adiministración: 150.000 
 UNIDAD CERRADA  
-3 alcobas con closet
-Cocina Integral
-Sala comedor
-2 Baños cabinados
-Ventanal 
-red de gas
-Zona de ropas
-Pisos porcelanato
-Calentador Gas
"Acabados modernos, puerta exterior 
de seguridad, hermosa vista a reserva 
natural da un ambiente fresco y puro
cuenta con excelentes rutas de 
transporte"
PUNTO REFERENCIA: 
IGLESIA DEL SEPTIMO DIA 
ACCESO:
Transporte publico cercano 
Colegios/universidades
Zona comercial 
Zona Residencial 
Supermercados/centro comerciales 
Parques cercanos 
UNIDAD:
Asensor 
Citofono
Salon social 
Shut Basuras 
Placa deportiva 
Juegos infantiles 
Piscina 
</t>
  </si>
  <si>
    <t>bbdd2604ef8b9c683e869c75</t>
  </si>
  <si>
    <t>CODIGO DEL INMUEBLE447-8555, UBICADO EN LA LOMA DE TELEVIDA, CERCA A EL CARULLA DE LAS PALMAS, CERCA A LA AVENIDA DEL POBLADO, A LA AVENIDA DE LAS PALMAS, DE 110 METROS CUADRADOS, 3 ALCOBAS , 1 VESTIER, 2 CLOSET, CLOSET DE LINOS, 2BAÑOS COMPLETOS, 1 BAÑO SOCIAL, SALA COMEDOR, BALCON, COCINA INTEGRAL ABIERTA, ZONA DE ROPAS, 2 PARQUEADEROS Y CUARTO UTIL.UNIDAD CON PORTERIA 24 HORAS, PISCINA DE ADULTOS Y ÑIÑOS, SALON SOCIAL, JUEGOS INFANTILES, JACUZZI, GIMNASIO, TURCO.LAS IMAGENES QUE AQUI APARECEN SON SOLO REFERENCIA DEL INMUEBLE QUE SER ESTA PROMOCIONANDO POR LO TANTO SE VENDE DESOCUPADO</t>
  </si>
  <si>
    <t>835981efa925e89ca4bcadae</t>
  </si>
  <si>
    <t>Estrato 4$330.000.000Predial$283.000 Adiministración$218.000 UNIDAD CERRADA-Piso N5-3 alcobas con closet-Cocina Integral  Barra-Sala comedor-2 Baños cabinados-Balcon-Ventanal-Parqueadero -red de gas-Zona de ropas-Pisos porcelanato y madera-Calentador GasPUNTO REFERENCIA MALL del indio, palmasOBSERVACIONESExcelente apto con acabados modernos.a solo 2 cuadras de la avenida las palmasSector tranquilo y zonas verdes, unidad completaACCESOTransporte publico cercano ColegiosuniversidadesZona comercial Zona Residencial Supermercadoscentro comerciales Parques cercanos UNIDADAsensor CitofonoSalon social Zonas verdes Shut Basuras Placa deportiva Juegos infantiles Parqueadero de visitantes Piscina Turco SaunaJacuzziGImnasioVistas panoramicas Zona BBQ</t>
  </si>
  <si>
    <t>4bfbf68d6342e04b95abd5ab</t>
  </si>
  <si>
    <t>Casa en venta, cómoda e iluminada, amplios espacios. Cuenta con un area de jardin de 70 m2, terraza descubierta de 52 m2. Ubicado en el sector del Tesoro. Cuenta con excelentes rutas de acceso y cerca al Centro Comercial el Tesoro.</t>
  </si>
  <si>
    <t>865dd4a09df94c81d4b22466</t>
  </si>
  <si>
    <t>SE VENDE APARTAMENTO AMPLIO CERCA AL CENTRO DE LA CIUDAD, CON ALGUNOS ACABADOS EN OBRA GRIS PARA DISEÑAR AL GUSTO DEL COMPRADOR, TIENE LA OPCIÓN DE COMPRAR CON O SIN PARQUEADERO</t>
  </si>
  <si>
    <t>6c23f6f48de5d164adf3b534</t>
  </si>
  <si>
    <t xml:space="preserve">Apartamento en Venta Robledo Medellin Zona 3 - Laureles 
Venta apartamento en unidad luna del bosque,Robledo pajarito sector con alto desarrollo, piso intermedio 
apartamento con un área de 53 metros cuadrados, con sala comedor, tres alcobas, dos baños,balcón,cocina integral,
Unidad completa con portería permanente 
Código del Inmueble Espacio urbano: 852804  
Código particular del anunciante: occidente 
</t>
  </si>
  <si>
    <t>5c83e330b0059f4bc2550270</t>
  </si>
  <si>
    <t>CÓDIGO DEL INMUEBLE 447-8693  UBICACIÓN CERCA A EL METRO CABLE LA AURORA, CERCA A EL MOTEL PENT HOUSE, FÁCIL ACCESO A SAN CRISTOBAL, CERCA A EL HOSPITAL DE METRO SALUD LA AURORA. APARTAMENTO EN QUINTO PISO SIN ASCENSOR CUENTA CON 48 METROS CUADRADOS, 3 ALCOBAS, 1 BAÑO, SALA COMEDOR, BALCÓN, COCINETA.</t>
  </si>
  <si>
    <t>150fe133ca1fe8c9500903c3</t>
  </si>
  <si>
    <t>SE VENDE APARTAMENTO EN UNIDAD ABIERTA EN EL BARRIO LA AURORA, CUENTA CON 2 ALCOBAS, 1 BAÑO, 2 BALCONES, VISTA PANORÁMICA, A MUY BUEN PRECIO.</t>
  </si>
  <si>
    <t>3da344b72506efd6eb3f8449</t>
  </si>
  <si>
    <t>Apartamento ubicado en Medellin sector de calasanz, cerca los tanques de epm, fácil acceso a d1, a la avenida 80. apartamento de 77.48 metros mas 21.32 de terraza, 3 alcobas, 2 baños, sala comedor, cocina integral abierta, zona de ropas, parqueadero, terraza con excelente vista.unidad con portería 24 horas, ascensor, bbq, cancha múltiple, gimnasio, juegos infantiles, parqueadero de visitantes, piscina, salón social, shot de basuras, zonas verdes.código del inmueble 447-8452 Jessica Ramirez 3012766783</t>
  </si>
  <si>
    <t>ba3fdd5e917dd64cf8aa2b3e</t>
  </si>
  <si>
    <t>447-8062 CÓDIGO DEL INMUEBLE 447-8062, UBICACIÓN ROBLEDO LA CAMPIÑA, PROPIEDAD POSEE 2 HABITACIONES, 1 BAÑO, COCINA SEMI INTEGRAL, ZONA DE ROPA, PATIO, SON 45 METROS CONSTRUIDOS, POSEE UNA TERRAZA PARA CONSTRUIR SEGUNDO PISO, ESTA UBICADA CERCA A LA LOMA DE ROBLEDO PAJARITO.</t>
  </si>
  <si>
    <t>e830b8bff0810ded4df1d5c2</t>
  </si>
  <si>
    <t>Segundo piso conformado por saloncomedor, 4  alcobas, 2 closets, 2 baños, cocina integral, 1 patio y balcón.
Sector residencial con facilidad de acceso y transporte, Cerca de universidades, colegios, centros comerciales, parroquias, parques y comercio barrial en general.</t>
  </si>
  <si>
    <t>35c24e682e0f7db71f76ae74</t>
  </si>
  <si>
    <t>Apartamento de 44 metros cuadrados, ubicado cerca a la vía de san antonio itagui, cerca a bomba de gasolina, cuenta con 2 alcobas, 2 baños, sala comedor, cocina integral, zona de ropas. unidad con portería 24 horas, zonas verdes, salón social, ascensor. código del inmueble 447-8962. Jessica Ramirez 3012766783</t>
  </si>
  <si>
    <t>d8514a1e6fcdd7537dc6383e</t>
  </si>
  <si>
    <t>VENDO APARTAMENTO ÁREA 64 METROS APROXIMADOS TRES ALCOBAS SALA COMEDOR COCINA INTEGRAL ZONA DE ROPAS 2 BAÑOS BALCÓN PISO 13 PARQUEADERO CUARTO ÚTIL PISCINA JUEGOS SALÓN SOCIAL INFORMES AL 316 539 5950 CLARA RAMÍREZ</t>
  </si>
  <si>
    <t>3fee368dc94154cee4c9fe67</t>
  </si>
  <si>
    <t>VENDO APARTAMENTO ÁREA 60 METROS APROXIMADOS TRES ALCOBAS DOS BAÑOS COCINA INTEGRAL UN CLÓSET EN LA ALCOBA PRINCIPAL BALCÓN PISO 11 PARQUEADEROS COMUNES PREDIAL 130,000 MIL Y ADMINISTRACIÓN 154,000 MIL PISCINA SALÓN SOCIAL GIMNASIO MINI CANCHA SINTÉTICA INFORMES AL 316 539 5950 CLARA RAMÍREZ</t>
  </si>
  <si>
    <t>08622e9772fbddd065fcaf31</t>
  </si>
  <si>
    <t>Mattis inmobiliaria le presenta excelente apartamento para la venta en el sector de la loma de los bernal AVIVA Hermosa Unidad, con las mejores zonas comunes tipo club, el apartamento est ubicado en sector campestre en piso alto, con una linda vista a verde, su rea es de 84 m2, tiene sala, comedor, balcn amplio, 2 alcobas, biblioteca o tercera alcoba, la principal con vestier y bao, bao social, garaje doble lineal y cuarto til grande. Tiene acabados diferentes a los que coloca la constructora, acabados de muy buena calidad y decorado con muy buen gusto.</t>
  </si>
  <si>
    <t>b2241423582d375a5b6221b4</t>
  </si>
  <si>
    <t>HERMOSO APARTAMENTO EN URBANIZACIÓN BISSÓ LOMA DE LOS BERNAL: &lt;br&gt; Área 99 m² &lt;br&gt; 3 Habitaciones &lt;br&gt; 2 Baños &lt;br&gt; 2 Parqueaderos &lt;br&gt; Estrato: 5 &lt;br&gt; Piso: 14&lt;br&gt; Administración: 257.400&lt;br&gt; Este apartamento en sala de venta se encuentra a partir de  451.000.000, aquí lo puede conseguir a PRECIO DE OPORTUNIDAD:  440.000.000 negociable.&lt;br&gt; Se recibe apartamento más pequeño o apartaestudio en Medellín y con parqueadero.</t>
  </si>
  <si>
    <t>653b303d57230c992ca9a0e4</t>
  </si>
  <si>
    <t>Grupo Integral Inmobiliario te ofrece Casa ubicada en loma de los Bernal, urbanización con solo 78 casas.  Tiene 3  niveles,  150mts, 4 habitaciones más estudio, 4 baños, 2 de las 4  alcobas son principales, 2 parqueaderos cubiertos y cuarto útil grande.  Portería 24 horas.  Zonas comunes campestres con piscina para adultos y  niños parque infantil. Estrato 5,  Administración  320000L Y PREDIAL 310000.    450 millones,  - Agenda  para ver el apartamento solo los sábados</t>
  </si>
  <si>
    <t>3a3783a0a6da5080aac24857</t>
  </si>
  <si>
    <t>Excelente apartamento de 73metros  amplio e iluminado con buena vista, sala comedor, cocina integral, zona de ropa, 3 alcobas, una con closet y la principal con baño, bañera y vestier,  parqueadero cubierto con cuarto útil, conjunto cerrado,  piscina, sauna, turco, gimnasio, circuito cerrado de televisión, citofono, vigilancia las 24 horas, zonas verdes, parque infantil, placa deportiva, salón social.administración 217.000, no le da poniente.&lt;br&gt;Predial 681.000 semestral &lt;br&gt; Envigado , sector otra parte</t>
  </si>
  <si>
    <t>850db430b278f14dad87e590</t>
  </si>
  <si>
    <t>130b9fc3bba2837ea3d39f93</t>
  </si>
  <si>
    <t>Grupo Integral Inmobiliaria te ofrece Apartamento para la venta en el barrio patio bonito,  piso 9. Estrato 6. Área 90*50 mts². Tres habitaciones, sala comedor, cocina integral, 2 baños, star de t.v., dos parqueaderos paralelos, cuarto útil, zona social, zona húmeda (piscina climatizada, turco), gimnasio multifuncional, zonas verdes, juegos infantiles, cancha.&lt;br&gt;Administración 307.800 Avalúo 208.660.000, catastro- predial trimestral 550.786. valorización mes 27.000</t>
  </si>
  <si>
    <t>b664517ece16f785de989066</t>
  </si>
  <si>
    <t>Se vende apartamento de 47 M2 con dos habitaciones, sala comedor, cocina sencilla con red de gas, baño sencillo, balcón con vista a la ciudad, está ubicado en unidad abierta con parqueadero común. Cerca a la estación del metro cable de la Aurora, a la UBA del Inder. Cuenta con buenas rutas de transporte. Programa tu cita con nosotros</t>
  </si>
  <si>
    <t>a98d04393604d599a188b94d</t>
  </si>
  <si>
    <t>Se ofrece agradable apartamento en tercer piso, tiene 47 M2, dos habitaciones amplias, sala comedor, cocina con red de gas, baño. Cerca a la vía principal, a la UBA del Inder y al Metro Cable de la Aurora. Programa tu cita con nosotros!</t>
  </si>
  <si>
    <t>66add39b65f268b85c614fd9</t>
  </si>
  <si>
    <t>El apartamento ubicado en el quinto piso del edificio San Gerardino el cual no cuenta con ascensor, cuatro habitaciones con closet, habitación principal cuenta con vestier y baño privado, un baño social, habitación de servicio con baño, cocina integral con estufa y horno, empotrados, extractor de olores, patio de ropas individual con calentador, dos balcones con vista a la calle. Cuenta con dos parqueaderos en el sótano. &lt;br&gt;UBICACIÓN: Excelente ubicación estratégica encontrándose a tan solo tres cuadras de la Avenida nutivara y pepeganga una de las zonas mas apetecidas en el sector. ÁREA: 111M2 EDAD: 26 AÑOS USO DE SUELOS: RESIDENCIAL N PISO: 5 BAÑO:3 ESTRATO:5 ADMINISTRACIÓN: 186.000 CONTACTANOS HOME INMOBILIARIA MEDELLIN Cel: 3219010684 - 3107533102</t>
  </si>
  <si>
    <t>52258d4cfb7d062638ed306d</t>
  </si>
  <si>
    <t>eb45e054dfbf268638f652d1</t>
  </si>
  <si>
    <t>COD INMOBILIARIA CA-891Rosales 184MTRS, 2do piso Propiedad Horizontal, 5 alcobas (3 con closet), mirador, 2 baos, parqueadero con puerta electonica, util,  cocina integral en isla, ojos de buey, techo en teja de barro y drywall,  2 patios, pisos grano  - predial $380,000 trimestral -</t>
  </si>
  <si>
    <t>0baf1bf4d0dec53932e7f593</t>
  </si>
  <si>
    <t>f0e30fa16e27ff93452402dd</t>
  </si>
  <si>
    <t>caracteristicas: 2 habitaciones, 1 baño, sala/comedor, zona de ropas, red de gas, piso de ceramica, calentador, admon: 31.000, area: 47 mrts2.  &lt;br&gt;Código del Inmueble Espacio urbano: 848392</t>
  </si>
  <si>
    <t>b71fa5bcb1cecd6042a6598e</t>
  </si>
  <si>
    <t>Hermoso apartaestudio para la venta en el mejor sector de laureles, cerca a la iglesia santa teresita, 35.3m, 1 habitacion con vestier y bao, sala-comedor, barra americana, bao social, cocina integral, zona de ropas independiente, calentador de agua, red de gas, closet de linos, ventanal grande, parqueadero y cuarto util, porteria las 24 horas. Excelente ubicacion! en todo el corazon de laureles, iglesias, supermercados, excelentes rutas de transporte, comodas vias de acceso. Mas informacion: 310 497 3368. Karol Mejia G.</t>
  </si>
  <si>
    <t>87f168fd6387af87d33f7afc</t>
  </si>
  <si>
    <t>pent house, apartamento venta en edificio, sector laureles cerca  a bulerias y la 33, 2 niveles: consta de: planta baja 100 m2 + terraza 40 m2 en nivel 2,  sala  comedor, 2 alcobas con bao, 1 wc con jacuzzi, 1 vestier, 1 closet, 2 baos sociales 1 en cada nivel, cocina integral, zona ropas, balcn, cermica, zona bbq en terraza, acabados de lujo, 2 garajes paralelos, cuarto til dentro del apto, sala comedor doble altura, video citofonia, rutas bus, renta  2.550.000 $, info 3182066519 inmobiliaria</t>
  </si>
  <si>
    <t>45262dbfd60eea7e154c49cb</t>
  </si>
  <si>
    <t>Se vende hermoso apartamento en los Colores, de 100m2 construidos distribuidos en 3 habitaciones, 2 baos, sala comedor, cocina integral, tiene un rea en la cocina que podra utilizarse como despensa, cuarto de ropas o incluso si se adapta podra usarse como cuarto de servicio, pisos en retal de mrmol. Buena ubicacin, excelente transporte publico, Mayor Informacin Cesar Zapata 3137478341</t>
  </si>
  <si>
    <t>a2ddc1d44d311d960ac4d10e</t>
  </si>
  <si>
    <t>Apartamento en Venta Velodromo Medellin Zona 3 - Laureles ESTRENAR, 91 metros, Apartamento por piso, 9 piso, 3 alcobas, 2 closet, 1 vestier, cocina integral, mirador, pisos de porcelanato, garaje, cuarto util.Ascensor.Sin poniente, excelente punto, buena panormicaArrendamientos Promobienes Ltda 2500481Alberto Velez M. 31163540819 ( R.C.I. 103 )</t>
  </si>
  <si>
    <t>c8e46f0b1138dd0ef48a2160</t>
  </si>
  <si>
    <t>Excelente Cssa ubicada en sector campestre en la Cola del Zorro  El Poblado (Medellín). La unidad tiene 9 casas con lote independiente.&lt;br&gt;La casa tiene 340 m2 construidos, 4 alcobas, la principal con vestier y baño, una alcoba con baño, dos alcobas que comparten un baño, más el baño social en el primer nivel, cocina integral, 2 salas, comedor, estudio, alcoba de servicio con baño y 2 balcones. Una de las alcobas se encuentra en el primer piso.&lt;br&gt;La casa tiene piscina privada climatizada, sauna, kiosco, espacio de solárium, con baño completo.&lt;br&gt;Garaje cubierto eléctrico para 2 carros y afuera pueden parquearse otros dos, 3 cuartos útil. La casa cuenta con energía solar.&lt;br&gt;Portería parcial diurna hasta la 10 pm, cada casa cuenta con circuito cerrado de TV y alarma directaa la portería.&lt;br&gt;&lt;br&gt;Admon: 680.000&lt;br&gt;Predial 1.300.000&lt;br&gt;Pedido: 1.395 Millones</t>
  </si>
  <si>
    <t>950b79e5be9d15b7aeaedfa1</t>
  </si>
  <si>
    <t>caracteristicas: vendo casa en el barrio santafe, de 3 habitaciones, 2 baños, lote de 120 metros, aire para construir otra habitacion o sala de estar, tiene planos planos para hacer un apartamento en el tercer nivel. &lt;br&gt;Código del Inmueble Espacio urbano: 872365</t>
  </si>
  <si>
    <t>e78897497261a3c3933850d8</t>
  </si>
  <si>
    <t>Apartamento en Venta La Mina Envigado &lt;br&gt;Caracteristics; sala comedor,cocina semi integral,2 alcobas,2 baños, balcon,red de gas,zona de ropas 1 vestier,administracion 50.000,piso de ceramica,area de lote 65,74mtrs2, con garaje,porteria diurna.&lt;br&gt;Código del Inmueble Espacio urbano: 867263</t>
  </si>
  <si>
    <t>483ec0aa91eaa6de74cc5394</t>
  </si>
  <si>
    <t>Apartamento en Venta Bombona Medellin Zona 1 - Centro &lt;br&gt; &lt;br&gt;Apartamento de 70 M2. En el sector de Bombona. Cerca al CC. Tranvia y tranvia, San ignacio. 3 Habitaciones. Habitacion principal con closet, baño privado y zona de planchar, Dos habitaciones con closets. Biblioteca, corredor sala comedor, cocina integral con zona de ropas y calentador. Un baño social. &lt;br&gt;&lt;br&gt;Porteria las 24 horas. Salon social , zona de juegos.  &lt;br&gt;Código del Inmueble Espacio urbano: 874118</t>
  </si>
  <si>
    <t>afc413a734cf12b47e26d3a1</t>
  </si>
  <si>
    <t>apto en edificio, sector centro, calle argentina cerca a universidad mara cano, piso 15 y ultimo,  consta de; sala comedor, 2 alcobas con closet, 2 baos, integral, zona ropas , red gas, piso ceramica, no garaje, porteria 24 horas, rutas bus, cerca a av oriental y centro en gral, info 3182066519  inmobiliaria</t>
  </si>
  <si>
    <t>2f224a56a17352739073c436</t>
  </si>
  <si>
    <t>Se vende casa en Andaluca la Francia , zona residencial , cerca de colegios , parques tiendas , canchas, y transporte de buses y metro cable.el inmueble esta compuesto por 2  casas  y un apartamento,parqueadero. terrazas tienen muy buenos acabados.excelente opcin para inversionistas.info: 3217824461</t>
  </si>
  <si>
    <t>5e8a7f7b690c722301c3129b</t>
  </si>
  <si>
    <t>VENDO APARTAMENTO BELÉN RINCÓN ÁREA 52 M2 3 ALCOBAS CON CLOSET 2 BAÑOS TERMINADOS SALA COMEDOR COCINA INTEGRAL ZONA DE ROPAS BALCÓN PISO 4 ASCENSOR PISCINA SAUNA TURCO SALÓN SOCIAL JUEGOS INFANTILES PARQUEADERO COMÚN INFORMES AL 316 539 5950 CLARA RAMÍREZ</t>
  </si>
  <si>
    <t>9b793b69bddd86dadf84fc2d</t>
  </si>
  <si>
    <t>Apartamento de 154 metros, 3 alcobas mas alcoba de servicio, 2 baños, cocina integral, salon comedor, balcon, parqueadero cubierto y cuarto util. Admon  339.000 Precio  350.000. &lt;br&gt;&lt;br&gt;Apartamento con excelente iluminacion, pisos en ceramica. En Edificio porteria 24 horas. Excelente sector residencial y cerca a todo en pleno centro de la ciudad.&lt;br&gt;&lt;br&gt;Carlos Borja Propiedad Raiz</t>
  </si>
  <si>
    <t>ea4e4ff541c929e51be6beb2</t>
  </si>
  <si>
    <t>caracteristicas: 3 alcobas, 2 baños, 1/2 baño social, cocina integral, sala/comedor, zona de ropas, alcoba de servicio, 3 closet, vestier, biblioteca, hall, parqueadero privado, mirador, piso de marmol, red de gas, admon 25.000, predial: 208.000, barra americana, area: 102mtrs2 &lt;br&gt;Código del Inmueble Espacio urbano: 848400</t>
  </si>
  <si>
    <t>b93fe14713a6083a82c2ddc0</t>
  </si>
  <si>
    <t>caracteristicas: 2 habitaciones, 2 baños completos, cocina intergal, sala, comedor, zona de ropas, 2 closet, hall, mirador, piso de porcelanato, red de gas, predial: 40.000 &lt;br&gt;Código del Inmueble Espacio urbano: 853681</t>
  </si>
  <si>
    <t>330c07d1d6f812d69a226fd3</t>
  </si>
  <si>
    <t>caracteristicas: 2 habitaciones, 2 baños, sala/comedor, cocina integral, zona de ropas, 2 closet, biblioteca, hall, mirador, piso de ceramica, red de gas, predial: 82.000, area: 87mtrs2 &lt;br&gt;Código del Inmueble Espacio urbano: 854099</t>
  </si>
  <si>
    <t>598ba4716ca4e613e997f0f6</t>
  </si>
  <si>
    <t>208014840361f7387de7ad4c</t>
  </si>
  <si>
    <t>110 metros cuadrados, 3 habitaciones, 2 baños, sala, comedor, cocina, balcón con conexión de gas para BBQ, zona de ropas independiente, parqueadero, sistema cerrado de TV, teleportero, puerta italiana blindada.</t>
  </si>
  <si>
    <t>eaa5fc1de6aca7d0421dcf6b</t>
  </si>
  <si>
    <t>462f527536bc18e89a17a358</t>
  </si>
  <si>
    <t>CASA EN VENTA UNIFAMILIAR DE 3 ALCOBAS MAS SERVICIO, 2 BAOS MAS SERVICIO, COCINA INTEGRAL,SALA, COMEDOR, GARAJE , STAR, 2 PATIOS, TERRAZA, BALCN, 3 CLOSET, PISOS EN BALDOSACASA UNIFAMILIAR CON ACABADOS SENCILLOS PARA OFICINA O VIVIENDA CON GRAN POTENCIAL CASA CERCA AL COLEGIO SALAZAR HERRERA, CASA ILUMINADA, CON BUENOS ESPACIOS, EN PUNTO TRANQUILOESTA ARRENDADA EN $ 1.850.000</t>
  </si>
  <si>
    <t>7948fb0d066196a52b02595d</t>
  </si>
  <si>
    <t>caracteristicas: 2 habitaciones, 1 baño, cocina integral, sala/comedor, 2 closet, hall, parqueadero comun, zona de ropas, patio, tipo de piso ceramica, mirador, citofono, red de gas, porteria 24 hrs, admon: 50.000, predial: 137.000, area: 39.5 mtrs2  &lt;br&gt;Código del Inmueble Espacio urbano: 867561</t>
  </si>
  <si>
    <t>9ac70e1659814aebbb85df63</t>
  </si>
  <si>
    <t>Venta apto 95 m2 mas 8 de terraza, 3 alcobas, 2 baños,balcon, parqueadero, util, unidad completa, cerca Av palmas,Transporte publico</t>
  </si>
  <si>
    <t>696e0d644b345d1bf57236f2</t>
  </si>
  <si>
    <t>Hermosa Casa unifamiliar ubicada en Quintas de San Cristóbal cuenta con 60 metros cuadrados, 4 alcobas, 2 patios, cocina integral, baño, sala. comedor, red de gas, balcón. Administración 140.000 aproximadamente. El conjunto cuenta con piscina, zonas verdes y parqueadero. Mayores informes comunícate con nosotros.</t>
  </si>
  <si>
    <t>01d87c252195e5d4b5fc9778</t>
  </si>
  <si>
    <t>Cómodo apartamento en unidad abierta con parqueadero común. Tiene 47 M2 distribuidos en 3 habitaciones, baño, cocina integral con red de gas, sala comedor, balcón. Cuenta con buenas rutas de transporte. La urbanización esta cerca al metro cable, al D1 y a la UBA. Programa tu cita con nosotros!</t>
  </si>
  <si>
    <t>89a6620d0a2d31724a9d0362</t>
  </si>
  <si>
    <t>Apartamento en unidad cerrada con dos habitaciones , closet. sala comedor , 1 baño cabinado,enchapado, cocina integral , piso porcelanato, parqueadero, cuarto util , seguridad , shut de basuras , juegos infantiles , ascensor , piscina , gimnasio, salon social</t>
  </si>
  <si>
    <t>d2cb8f434ce16cf8b64eab63</t>
  </si>
  <si>
    <t xml:space="preserve">Apartamento en Venta Robledo 
En una unidad cerrada con piscina y parqueadero común de motos ,con un área de 50 metros cuadrados 3 alcobas , 1 sala comedor, zona de ropa, 1 baño cabinado , cocina integral con red de gas, piso en ceramica, balcon. muy buena iluminación. buen transporte. ventilado, si deseas solicitar mayor información se puede comunicar a arrendamientos panorama san juan al 4125525 - 3146485848  
</t>
  </si>
  <si>
    <t>f2c968ca53a7d3ea26165788</t>
  </si>
  <si>
    <t>Apartamento en zona urbana con tres habitaciones ,sala comedor , 1 baño enchapado, cocina semi integral con red de gas  ,piso baldosa , zona de ropas, un solar con un area construida  sesenta tres metros</t>
  </si>
  <si>
    <t>47085bb11407f78d86a94e46</t>
  </si>
  <si>
    <t>Vendo casa en el sector de Calasanz Medellin
Casa con una área de 72 metros currados, 1 piso,
1 sala comedor
3 alcoba
2 closet
1 cuarto útil
1 cocina integral con red de gas, calentador de paso
1 zona de ropas
1 patio
1 baño sencillo 
piso en rectal de marmol
impuesto pre dial 56.000 mil pesos trimestral
cuenta con buenas rutas de transporte , cerca del acilo santa ana ,para mayor información llamar al 4125525 panorama san juan o al cel 3146465848</t>
  </si>
  <si>
    <t>284d4647a6a43e4ceac3efb2</t>
  </si>
  <si>
    <t>Apartamento en edificio con dos habitaciones , closet, sala comedor, 1 baño enchapado, cocina integral , piso en baldosa , zona de ropas, cuarto util</t>
  </si>
  <si>
    <t>11ff7cdada5ae1fc4c2dba48</t>
  </si>
  <si>
    <t>Casa en zona urbana con tres habitaciones, dos closet, sala comedor , dos sala ,un ambiente estar , 1 baño privado y 1 social cabinados,enchapados, cocina integral con red de gas , barra americana, piso en marmol, zona de ropas , patio, un parqueadero cubierto y otro decubierto con techo, 1 piso , con 105 de metros de area construida , cerca al aeroparque</t>
  </si>
  <si>
    <t>be70b3df0d9e1b3507eb6b06</t>
  </si>
  <si>
    <t>Bemsa ofrece linda casa unifamiliar en belen de 80mt. de area, distribuidos en sala, comedor, 3 alcobas  con closet, 2 baños, un espacio para parqueo.</t>
  </si>
  <si>
    <t>31ecf22a5f6ed6b9f7fcefb1</t>
  </si>
  <si>
    <t xml:space="preserve">VENDO CASA EN BELEN MALIBU 
Casa muy grande 4 piso cerca a la unidad deportiva de belen, cerca al
metroplus a iglesias y supermercados
Cuenta con 2 alcobas muy amplias baño privado del tamaño de una alcoba, 2
salas 2 balcones, 1 baño social, cocina integral red gas, zona de ropas,
piso en porcelanato.
Predial $ 256.000 no se paga administración
Para mayor información contactame al 320 6851987 Isabel Cristina Alvarez 
</t>
  </si>
  <si>
    <t>7121d980414d42fcc171e329</t>
  </si>
  <si>
    <t>Apartamento en venta con excelente vista, Belen loma de los bernal, área 77.47 MTS/2. 3 habitaciones con closet, (principal con baño y balcon), 2 baños, sala comedor amplia, cocina integral, zona de ropas,patio, parqueadero, zonas comunes, excelentes acabados. piso en baldosa excelente sector cerca al colegio de maganet, a tiendas D1, a la calle 80. 
Para mas Información Contácteme ISABEL ALVAREZ 318-230-4562 PBX 444-6913.</t>
  </si>
  <si>
    <t>e6c1f44cbbc9e32170057e25</t>
  </si>
  <si>
    <t>Apartamento en piso 27, con 2 habitaciones, principal con baño y closet, habitación auxiliar con closet, sala comedor, cocina integral con red de gas, piso cerámica, balcón, baño social, zona de ropas y parqueadero.
La Copropiedad cuenta con ascensores, citófono, salón social, juegos infantiles, piscina para adultos y niños, cancha polideportiva, gimnasio, turco, amplias zonas verdes, shut de basuras, parqueadero visitantes, circuito cerrado de TV y portería 24 horas.
Se encuentra ubicada cerca a: Avenida Guayabal, avenida 80, estación de gasolina, escuela, colegio, supermercados, restaurantes, parques, iglesias, ruta de buses y alimentador Metro.
El apartamento cuenta con las siguientes comodidades:
• 2 habitaciones, principal con baño y closet
• Habitación auxiliar con closet
• Sala comedor
• Cocina integral con red de gas
• Piso cerámica
• Balcón
• Baño social
• Zona de ropas
• Parqueadero
COMODIDADES DE LA COPROPIEDAD
• Ascensores
• Citófono
• Salón social
• Juegos infantiles
• Piscina para adultos y niños
• Cancha polideportiva
• Gimnasio
• Turco
• Amplias zonas verdes
• Shut de basuras
• Parqueadero visitantes
• Circuito cerrado de TV
• Portería 24 horas
Si le interesa agendar una cita o necesita más información por favor comuníquese con:
• Juan David Velasquez cel. 300 695 5502
• Edwin Velasquez cel. 301 700 5606
• PBX 322 9400 – Medellín</t>
  </si>
  <si>
    <t>24b76b58975e37535463d8da</t>
  </si>
  <si>
    <t>VENDO APARTAMENTO CON HERMOSA VISTA
Un Apartamento con Mucho Estilo 
Muy Cómodo. 
Excelente Ubicación.
Sector Belen la Mota
Área 110 mtrs2
3 Habitaciones
2 Baños
Sala Comedor
Cocina Integral de Lujo 
Para mas Información Contácteme al 320-685-1987 PBX 444-6913</t>
  </si>
  <si>
    <t>57c11f102d6d714fa9560a60</t>
  </si>
  <si>
    <t>Apartamento en zona urbana con tres habitaciones , closet, sala comedor , 1 baño privado y 1 social cabinados, enchapados , cocina integral , piso ceramica, zona de ropas, patio</t>
  </si>
  <si>
    <t>2ab4a22c90fc8695695f3897</t>
  </si>
  <si>
    <t>Apartamento para estrenar con tres habitaciones , closet,vestier, sala comedor , 1 baño privado y 1 social cabinados,enchapados con calentador de gas , cocina integral , piso ceramica, zona de ropas , balcon , patio, parqueadero cubierto , cuarto util , shut de basuras, ascensor , camaras de seguridad</t>
  </si>
  <si>
    <t>b1e50ca33d5a51f517e78a88</t>
  </si>
  <si>
    <t>Bemsa ofrece hermosa casa para la venta, con buenos acabados, cómoda e iluminada, ubicada en buen sector , con fácil vías de acceso y transporte publico.</t>
  </si>
  <si>
    <t>54fd16e02a1fcfea7c2247d5</t>
  </si>
  <si>
    <t>BEMSA PROPIEDAD RAIZ OFRECE APARTAMENTO MUY CERCA AL PARQUE DE ROBLEDO. UNIDAD CERRADA. 52 METROS 3 ALCOBAS. UNIDAD CON PISCINA, GIMNASIO Y SALON SOCIAL. FACILIDAD DE TRANSPORTE, SECTOR MUY TRANQUILO.</t>
  </si>
  <si>
    <t>21ad8c95fb481286515901b0</t>
  </si>
  <si>
    <t>se vende amplio apartamento en robledo sector el diamante,cuenta con sala comedor,3 alcobas,2 closets,cocina sencilla,2 baños,balcon,1 patio,piso de ceramica,68 metros</t>
  </si>
  <si>
    <t>35bf03da869cdbba83edda04</t>
  </si>
  <si>
    <t>Vende apartamento sector robledo en unidad cerrada,3 alcobas,3 closets,sala comedor,2 baños,balcon,piscina,garaje,parqueadero de visitantes,zonas verdes,asensor,juegos infantiles,porteria 24 horas,salon social,52 metros</t>
  </si>
  <si>
    <t>0a8ee5caed2c835fd6750899</t>
  </si>
  <si>
    <t>CASA PARA LA VENTA DE 3 PISOS CON DOS LOCALES COMERCIALES EN EL PRIMERO , EN ZONA TRANQUILA Y CON RUTAS DE TRANSPORTE CERCANAS.</t>
  </si>
  <si>
    <t>9d18f4d32c7b1811cb382ecb</t>
  </si>
  <si>
    <t>Apartamento con 3 habitaciones con baño y vestier, salón comedor, baño social, cocina integral, piso en cerámica, zona de ropas y terraza. Además, cuenta con parqueadero paralelo.
La unidad tiene salón social, piscina climatizada, cancha polideportiva, juegos infantiles, parqueaderos visitantes, turco y portería 24 horas.
Se encuentra ubicado en el sector de la Loma del Encierro, cerca de centro comercial Palma Grande, centro comercial automotriz, supermercados, restaurantes, estaciones de gasolina, avenida Las Palmas, sector tranquilo y agradable.
El apartamento cuenta con las siguientes comodidades:
• 3 habitaciones con Baño y vestier
• Salón comedor
• Cocina Integral con red de gas
• Baño Social
• Piso en cerámica
• Terraza
• Parqueadero paralelo
• Zona de Ropas
COMODIDADES DE LA COPROPIEDAD
• Ascensor
• Parqueaderos de visitantes
• Piscina climatizada
• Juegos infantiles
• Cancha polideportiva
• Salón Social
• Portería 24 horas
Si le interesa agendar una cita o necesita más información por favor comuníquese con:
• Juan David Velasquez cel. 300 695 5502
• Edwin Velasquez cel. 301 700 5606
• PBX 322 9400 – Medellín
Ver la propiedad: https://potenzainmobiliaria.com/properties/apartamento-en-venta-loma-del-encierro-medellin/</t>
  </si>
  <si>
    <t>a03a53d82bec076ff12242a5</t>
  </si>
  <si>
    <t>Apartamento de 2 alcoba en buen estado, bien ubicado, cercano a la UPB,  con buenas rutas de acceso y de transporte publico.</t>
  </si>
  <si>
    <t>b01721423b3a2e256bdd3d36</t>
  </si>
  <si>
    <t xml:space="preserve">Arriendo apartamento con hermosa vista.
 Comodidades: 3 alcobas, 2 baños, 2 closet y 1 vestier,  baño social, sala comedor, balcón con vista, cocina integral de lujo, pisos en cerámica, piso alto.
 La unidad cuenta con zonas húmedas, juegos infantiles, canchas, zonas verdes, y portería 24 horas.
 contacto: JAIME ARIAS 300-851-3915 PBX 444-6913
</t>
  </si>
  <si>
    <t>ea50897b9b70fe344213233e</t>
  </si>
  <si>
    <t>Bemsa ofrece  hermoso apartamento para la venta , cómodo con buenos acabados , cuenta con 3 alcobas y 2 baños, cocina integral con red de gas, parqueadero sencillo y cuarto útil, ubicado en buen sector, con buena zona de transporte .</t>
  </si>
  <si>
    <t>cf81bb82dd0ba17541c33781</t>
  </si>
  <si>
    <t>Bemsa ofrece hermoso apartamento para la venta ,ubicado en el barrio Estadio , cuenta con excelentes acabados, cámaras de seguridad en las zonas comunes</t>
  </si>
  <si>
    <t>f07e8706a71e2e3748541a1e</t>
  </si>
  <si>
    <t>Bemsa ofrece para la venta hermoso apartamento ,moderno, con excelentes acabados, cómodo e iluminado, alcobas amplias, ubicado en buen sector residencial, buena zona de transporte.</t>
  </si>
  <si>
    <t>13948ca91be308f6c16c3cce</t>
  </si>
  <si>
    <t>Excelente apartamento ubicado en el sector loma de los Bernal, piso noveno con muy buena vista, lugar tranquilo con iluminación natural, parqueadero.</t>
  </si>
  <si>
    <t>66a15cbfe7c06d1c9b0ee331</t>
  </si>
  <si>
    <t>Encontramos este apartamento en la loma de los bernal cerca a todo, ubicado en un piso alto con vista al interior de la unidad, cuenta con 94 mtr distribuidos así, cocina integral con barra amplia, zona social, balcón amplio con ventanal a piso, 4 alcobas, principal con baño y vestier, baño social completo cabinado, parqueadero lineal,
unidad muy completa. portería 24 horas.</t>
  </si>
  <si>
    <t>d17836d9707816a8dca3e5e2</t>
  </si>
  <si>
    <t>VENDO APARTAMENTO  EN SUCRE CON LA ORIENTAL EDIFICIO CON PORTERÍA LAS 24 HORAS TIENE UNA TERRAZA TE 85 METROS  Y CONSTRUIDOS 123 METROS TODAS SUS ÁREAS MUY AMPLIAS. CON MEJORAS TANTO EN EL APARTAMENTO COMO EN EL EDIFICIO.</t>
  </si>
  <si>
    <t>f99f35c2e692819bf96af5f7</t>
  </si>
  <si>
    <t>Apartamento en zona urbana con tres habitaciones, closet, sala comedor , 1 baño privado y 1 social cabinados,enchapados , cocina integral,barra americana, piso ceramica, zona de ropas ,patio</t>
  </si>
  <si>
    <t>0502b08c188525b343df422c</t>
  </si>
  <si>
    <t>Vendo Apartamento en el Centro</t>
  </si>
  <si>
    <t>56aa901defacfcc1020c1eb2</t>
  </si>
  <si>
    <t>Casa en zona urbana con  tres habitaciones , dos closet, sala , comedor , 1 baño privado y 1 social enchapados con cortina con calentador de gas , cocina sencilla con red de gas , zona de ropas , piso en baldosa</t>
  </si>
  <si>
    <t>98c1e5e2c0767b726530a79f</t>
  </si>
  <si>
    <t>Se vende amplia y cómoda casa con excelente ubicación en sector floresta cerca al parque,3 alcobas mas alcoba de servicio,3 closets,sala comedor,cocina integral con red de gas,2 baños,2 patios,balcón,piso de ceramica,mezzanine,127 metros</t>
  </si>
  <si>
    <t>a534bbc0cfe7cdc42bad6cb2</t>
  </si>
  <si>
    <t>HERMOSA CASA EN EL SECTOR DE LA AMERICA  HERMOSA CASA EN EL SECTOR DE LA AMERICA, AL FRENTE DE EL D1CUENTA CON SALA COMEDOR5 ALCOBAS1 BAÑO SENCILLO Y 1 CABINADO CON BAÑERARED DE GAS SOTANO PISO EN BALDOSA 6.40 METROS DE FRENTE POR 25 DE FONDO</t>
  </si>
  <si>
    <t>17f7eab2b5174462450b7c30</t>
  </si>
  <si>
    <t>Vendo Apartamento Al Frente del colegio corazonista y la Universidad Adventista, con sala comedor, 3 alcobas, 1 alcoba de servicio, 3 closet, zona de ropas, 2 baños, cocina integral, red de gas, garaje, balcón,    buenas rutas de transporte. Si deseas  solicitar mayor información se puede comunicar a ARRENDAMIENTOS PANORAMA SAN JUAN al 4125525 - 3146485848 - 3145170375.</t>
  </si>
  <si>
    <t>1d4506dab529a3012df597d0</t>
  </si>
  <si>
    <t>BEMSA PRESENTA UN ACOGEDOR APARTAMENTO EN EL SECTOR DE LA LOMA DEL INDIO CUENTA CON SALA COMEDOR 2 ALCOBAS BALCÓN MUY BIEN UBICADO EN UNA UNIDAD COMPLETA CON GRANDES ESPACIOS EN ZONAS VERDES CON MUY BUENA VISTA</t>
  </si>
  <si>
    <t>4d23f2de629c2efe20734402</t>
  </si>
  <si>
    <t>Apartamento muy bien ubicado,excelentes acabados, cómodo.</t>
  </si>
  <si>
    <t>afca7e11bf29d123952ea38d</t>
  </si>
  <si>
    <t>Casa en zona urban con cinco habitaciones , tres closet, sala , comedor ,1 baño privado ,1 social cabinados ,enchapados , cocina integral , barra americana , piso ceramica , zona ropas , balcon</t>
  </si>
  <si>
    <t>70e1a39666be53b5852a5c50</t>
  </si>
  <si>
    <t>Apartamento en venta ubicado en el sector Robledo Pilarica, consta de sala comedor, 3 alcobas con closet, 2 baños cabinados, 2 patios, cocina semi integral, red de gas instalada pendiente de conectar, parqueadero cubierto. Unidad campestre muy tranquila.</t>
  </si>
  <si>
    <t>dc200708268b2e55218b39d6</t>
  </si>
  <si>
    <t>BEMSA LES PRESENTA ESTA CASA LOTE EN LAURELES CERCA A LA IGLESIA DE LA CONSOLATA MEDELLIN A UNA CUADRA DE SAN JUAN LUGAR DE ALTO DESARROLLO COMERCIAL Y URBANÍSTICO. ACTUALMENTE TIENE DOS NIVELES Y EN EL TERCER NIVEL TERRAZA 
PRIMER NIVEL DE 240 METROS CUADRADOS SEGUNDO NIVEL UN APARTAMENTO DE 100 METROS CUADRADOS Y UNA TERRAZA DE ÁREA LIBRE. LA CASA TIENE 6 ALCOBAS 3 BAÑOS 3 PATIOS Y TODAS SUS DEMÁS COMODIDADES EL APARTAMENTO 3 ALCOBAS 2 BAÑOS BALCÓN SALÓN COMEDOR COCINA HALL PATIO INGRESO INDEPENDIENTE A LA CASA. TIENE FRENTE DE 8 CON CUATRO METROS Y UN FONDO DE 30 METROS.</t>
  </si>
  <si>
    <t>c54b5c2383c506af380fcd71</t>
  </si>
  <si>
    <t>Casa en edificio con cuatro habitaciones , closet, sala, comedor , 1 baño privado y 2 sociales cabinados,enchapados, cocina integral , piso cerámica , zona de ropas , terraza, dos patios , parqueadero doble lineal, seguridad, shut de basuras, ascensor</t>
  </si>
  <si>
    <t>edaaf03c0452bcc64ef4d726</t>
  </si>
  <si>
    <t>BEMSA VENDE APARTAMENTO SECTOR CONQUISTADORES CONSTRUCCIÓN RECIENTE MUY BIEN UBICADO PISO ALTO MIRA AL NORTE NO LE DA PONIENTE  PORTERÍA LAS 24 HORAS ES DE 100 METROS CON 3 ALCOBAS ESTUDIO UN BALCÓN MUY GENEROSO.</t>
  </si>
  <si>
    <t>0d0be0e4caa0b410aa139954</t>
  </si>
  <si>
    <t>APARTAMENTO PENTHOUSE BUENAS CONDICIONES, UBICADO CERCA A MAKRO Y JUMBO DE LA 65, A MEDIA CUADRA DE LA CARRERA 70, ZONA COMERCIAL Y RESIDENCIAL, EL APARTAMENTO TIENE DOS ALCOBAS EN EL PRIMER NIVEL, 2 ALCOBAS EN EL SEGUNDO NIVEL, VISTA AL SUR Y AL NORTE DE LA CIUDAD, TIENE TURCO Y JACUZZI PRIVADO, DOBLE ALTURA, ESCALAS EN CARACOL MUY BIEN DISEÑADAS, TERRAZA CERRADA, PUERTA DE SEGURIDAD, ASCENSOR DIRECTO AL APARTAMENTO, SHUT DE BASURAS, RED DE GAS.</t>
  </si>
  <si>
    <t>060678f659366faa76403523</t>
  </si>
  <si>
    <t>Apartamento de dos niveles, en piso 10, con 3 habitaciones, principal con baño y vestier, sala comedor, 2 baños sociales, cocina integral paralela, 3 balcones, biblioteca, estudio, jacuzzi, cuarto de linos, piso en porcelanato, puerta de seguridad, grifería en cobre, red de gas, zona de ropas, 2 parqueaderos paralelos y 2 cuarto útil. 
Reciben vehículos de alta gama y aptos pequeños.
El edificio cuenta con ascensor, citófonos, shut de basuras, red de gas natural, hall de espera, sauna, circuito cerrado de TV y portería 16 horas.
Se encuentra ubicado cerca a: El estadio, estación metro, velódromo, colegios, minimercado D1, parques, centro comercial Obelisco, centro comercial El Diamante.
El apartamento cuenta con las siguientes comodidades:
• 2 niveles
• 3 habitaciones, principal con baño y vestier
• Sala comedor
• 2 baños sociales
• Cocina integral paralela
• 3 balcones
• Biblioteca
• Estudio
• Jacuzzi
• Cuarto de linos
• Piso en porcelanato
• Puerta de seguridad
• Grifería en cobre
• Red de gas
• Zona de ropas
• 2 parqueaderos paralelos
• 2 cuarto útil
COMODIDADES DE LA COPROPIEDAD
• 2 ascensores
• Citófonos
• Shut de basuras
• Red de gas natural
• Hall de espera
• Sauna
• Circuito cerrado de TV
•Portería 16 horas
Si le interesa agendar una cita o necesita más información por favor comuníquese con:
• Juan David Velasquez cel. 300 695 5502
• Edwin Velasquez cel. 301 700 5606
• PBX 322 9400 – Medellín</t>
  </si>
  <si>
    <t>be6623ad86af306084e296ad</t>
  </si>
  <si>
    <t xml:space="preserve">Apartamento en Venta Florida Nueva Medellin 
Apartamento en Venta en el sector de florida nueva con parqueadero Medellin 
Cerca de la Estación estadio, Tiene un área de 105 metros cuadrado
piso 210 ,301 Valor 480.000.000
piso 701, 801 Valor : 455.000.000
3 Alcobas,
3 Closet,
1 sala comedor 
1 Cocina integral Red de gas, calentador de paso
3 baño Caminados
1 balcón
1 zona de ropa
1 garaje
Cuenta con muy buenas rutas de trasporte.PARA UNA MEJOR INFORMACIÓN LLAMAR A PANORAMA SAN JUAN 
</t>
  </si>
  <si>
    <t>0650e2d03f2e598fbcd6c735</t>
  </si>
  <si>
    <t xml:space="preserve">excelente apartamento por el sector de santa teresita 
apartamento por la iglesia santa teresita,,1 parque de laureles,avenida nutibara
3 alcobas,sala-comedor,comedor auxiliar,alcoba de servicio con baño,balcón,3 baños,cocina integral mixta,zona de ropas,pisos en cerámica,2 garajes,útil,portería las 24 horas,salón social,
JAIME ARIAS 3008513915 
</t>
  </si>
  <si>
    <t>3e4565104afc50b4783c2d96</t>
  </si>
  <si>
    <t xml:space="preserve">Venta apartamento sector santa monica,con sala comedor,110 metros,4 alcobas,cocina integral con red de gas,3 baños,garaje cubierto,piso de baldosa de granito,patio,balcon.
</t>
  </si>
  <si>
    <t>551d1b0823b0eb59cc38768c</t>
  </si>
  <si>
    <t>Cómodo apartamento sector florida nueva 4 alcobas,con closet,integral 3 baños,106 metros</t>
  </si>
  <si>
    <t>f6c9174a99756ad1526c6ceb</t>
  </si>
  <si>
    <t>Apartamento para estrenar en edificio con dos habitaciones , closet, sala comedor , 2 baños privados y 1 social cabinados, enchapados, cocina integral , horno, piso ceramica,zona de ropas , balcon . parqueadero, citofono</t>
  </si>
  <si>
    <t>129c9c629e25dfe68a77892c</t>
  </si>
  <si>
    <t>Casa unifamiliar en unidad cerrada con cinco habitaciones , closet , vestier , sala comedor , 2 baños privados y 2 sociales , cabinados , enchapados , bañera , cocina integral , piso en madera ,zona de ropas , balcon,  parqueadero cubierto , cuarto util , seguridad , shut de basuras , zonas verdes , juegos infantiles , piscina</t>
  </si>
  <si>
    <t>483fe349d4554bac877628da</t>
  </si>
  <si>
    <t>BEMSA PROPIEDAD RAIZ OFRECE PARA LA VENTA CASA CERCA AL JARDIN BOTANICO. EN PRIMER PISO TIENE 4 APARTAMENTOS INDENPENDIENTES CADA UNO CON DOS ALCOBAS, COCINA Y UN BAÑO, ARRENDADOS CON UN CANON DE $ 690.000 CADA APARTAMENTO. TIENE PLANCHA Y CERRAMIENTO PARA HACER OTROS CUATRO APARTAMENTOS EN SEGUNDO NIVEL.</t>
  </si>
  <si>
    <t>dc8baff850674e8ba1d77c61</t>
  </si>
  <si>
    <t>Amplia casa unidad cerrada, 240 metros construidos. 4 alcobas, estudio, sala auxiliar, comedor independiente. Sector muy tranquilo, sin ruido. Facilidad de transporte. Unidad pequeña de solo 9 casas.</t>
  </si>
  <si>
    <t>716383d41ca46675377d22a2</t>
  </si>
  <si>
    <t>Ofrezco casa en el sector del estadio, cuenta con cómodas rutas de acceso y de transporte público.</t>
  </si>
  <si>
    <t>b81e6d56b417b6fa9c8ff459</t>
  </si>
  <si>
    <t>Ofrezco apartamento en laureles, muy bien ubicado y en buen estado, cuenta con cómodas rutas de acceso y de transporte público.</t>
  </si>
  <si>
    <t>896f8866f5b004b4659668cc</t>
  </si>
  <si>
    <t>Bemsa ofrece casa para venta en muy buen estado con excelente ubicación y buenas vías de acceso .</t>
  </si>
  <si>
    <t>cb65a75f07a39a94bc0ef2a8</t>
  </si>
  <si>
    <t>No tiene descripción</t>
  </si>
  <si>
    <t>d9b9d4c04f91239c562a7b5a</t>
  </si>
  <si>
    <t>VENDO APARTAMENTO POBLADO EDIFICIO MUY EXCLUSIVO LOMA DE LOS GONZALEZ A UNA CUADRA DE LA MILLA DE ORO EN CALLE CIEGA 1 TORRE  1 APARTAMENTO POR PISO  CON ASCENSOR  HASTA EL INTERIOR DEL APARTAMENTO CON HALL DE RECEPCIÓN Y OTRO ASCENSOR PARA SERVICIOS VARIOS  TIENE VISTA ASEGURADA POR SER PISO ALTO TODOS SUS ESPACIOS MUY GENEROSOS</t>
  </si>
  <si>
    <t>6a1a8f2efbc820dd19ee93e3</t>
  </si>
  <si>
    <t xml:space="preserve">PILARICA.
SALON COMEDOR, 3 ALCOBAS, 2 CLOSETS, COCINA INTEGRAL, ALACENAS, ZONA DE ROPAS, PATIO, BALCÓN, PISO EN CERAMICA, 3 BAÑOS, GARAJE, UNIDAD CON SALON SOCIAL, JUEGOS INFANTILES, PORTERIA 24 HORAS, AREA 124 MTS
SI DESEA INFORMACION DE ESTE INMUEBLE
COMUNIQUESE VIA TELEFONICA
MEDELLIN 4 421 88 88
MOVIL +57 311 644 10 10
LINEA GRATUITA NACIONAL 018000 115 111
Este y otros inmuebles tambien los puede ver en la pagina web
www.inmobiliariasantillana.co vea este inmueble con el CODIGO 2709
</t>
  </si>
  <si>
    <t>18eb6e40b3dae0e7ad0d7ab3</t>
  </si>
  <si>
    <t xml:space="preserve">APARTAMENTO NUEVO, AMPLIO E ILUMINADO DE 111 M²
 3 Alcobas la principal con vestier y baño.
 Alcobas auxiliares con closet.
 Salón comedor.
 3 baños uno de ellos social.
 Vista al oriente.
 Cocina integral  mezon U, en cuarzo blanco y 
 Zona de ropas independiente
 Balcón amplio. 
 Parqueadero doble lineal cubierto y util.
 Piso alto.
 Exclusiva torre de solo 40 apartamentos.
 Unidad Residecial que cuenta con: Porteria 24/7 , Jacussi, ascensores, salón social, Gimnasio, Sky club, Solarium y lobby
 Ingreso por la avenidad el poblado o por las vegas.
Cerca a supermercados, parques, iglesia, universidades, centros comerciales.
Estas Interesado?
Comunicate para agendar una cita o para plantear una oferta.
</t>
  </si>
  <si>
    <t>da1e66f9a6457f216721ef4a</t>
  </si>
  <si>
    <t xml:space="preserve">Área 127 m2, 3 alcobas, mas la del servicio, 3 baños, sala, comedor, cocina integral, zona de ropas, parquedaero privado.
Porteria las 24 horas, zonas verdes, juegos infantiles, salón social cancha, piscina, turco, gimnasio.
Cerca a iglesias, supermercados, rutas de trasnporte.
</t>
  </si>
  <si>
    <t>2c45f8fef506c35be849c41f</t>
  </si>
  <si>
    <t xml:space="preserve">
Estrato 2
$90.000.000
UNIDAD ABIERTA
-piso N°3
-3 alcobas 
-Cocina Integral
-Sala comedor
-1 Baños cabinados
-Ventanal
-red de gas
-Zona de ropas
-Parqueaderos comunes
-Pisos Ceramica
PUNTO REFERENCIA: 
Cerca de Ferrini robledo 
ACCESO:
Transporte publico 24H
Zona comercial
Colegios Universidades
Supermercados
Zona residencial
UNIDAD:
Placa deportiva
Piscina
</t>
  </si>
  <si>
    <t>4810f149ec28088f9ee931ac</t>
  </si>
  <si>
    <t xml:space="preserve">Apartamento para estrenar en el Verlodromo, en Edificio con muy buena ubicación y ascensor
El apartamento tiene un área de 91 M2, 3 alcobas, la principal con baño y vestier, baño familiar, gran balcon, cocina  abierta amplia. Muy iluminado.
</t>
  </si>
  <si>
    <t>6627b951e8ef93fe5e7efcfd</t>
  </si>
  <si>
    <t xml:space="preserve">Area 100m2, 3 alcobas, 2 baños, salón-comedor, cocina integral, red de gas, zona de ropas, balcón,  cuarto útil, parqueadero privado.
Edificio sin servicio de porteria, con ascensor.
Cerca a parques, colegios, supermercados, igleasias, buenas rutas de transporte urbano.
</t>
  </si>
  <si>
    <t>6b11c51e85f3835d95fd71b0</t>
  </si>
  <si>
    <t xml:space="preserve">Apartamento de 2 alcobas, salón comedor de buen tamaño, cocina integral, balcón, terraza, parqueadero y cuarto útil; el apartamento está en buen estado, e iluminado. Edificio con portería de 7am a 7pm. Área construida 75 m2, área terraza 25 m2. Predial 340.000 trimestral
</t>
  </si>
  <si>
    <t>5f6f69aa906bec716e7154f1</t>
  </si>
  <si>
    <t xml:space="preserve">Penthouse 2 niveles de 292 mtrs2 Aprox. por confirmar sobre escrituras, amplios espacios muy iluminado, parqueadero doble paralelo, con portería permanente, buena ruta de buses, cerca a iglesias y bancos.
</t>
  </si>
  <si>
    <t>eae967a1d6a7c8c8ca80fa4c</t>
  </si>
  <si>
    <t>Excelente casa, con una estratégica ubicación en una zona residencial muy tranquila, con buenas rutas de acceso. Cercana del centro y de todo el comercio que el mismo representa. Permítase conocer este inmueble su ubicación y la excelente área que posee. Que espera para agendar su cita.</t>
  </si>
  <si>
    <t>82368e2c7819f4e0e02dd209</t>
  </si>
  <si>
    <t>ALCOBA: 3, ALCOBA PRINCIPAL, SALA, COMEDOR, COCINA, BIBLIOTECA, SOLO VIVIENDA, ENTREGA INMEDIATA, OCUPADO, CLOSET: 4, CONJUNTO CERRADO, JUEGOS INFANTILES, SALON SOCIAL, ZONAS VERDES, PUERTA VIDRIERA: 3, NIVELES: 3, SIN LINEA TELEFONICA, BARRA AMERICANA, CUARTO UTIL/DEPOSITO, SEGURIDAD PRIVADA, PORTERIA 7 X 24 H, ESTANDAR, TIPO COCINA INTEGRAL, ESTUFA MIXTA</t>
  </si>
  <si>
    <t>079ad44fa41f386b90a483a2</t>
  </si>
  <si>
    <t>Apartamento 51.31 mtrs2 aprox por confirmar sobre escrituras, con amplios espacio excelente vista unidad completa para disfrutar de sus espacios en un ambiente familiar agradable, cerca al supermercado del D1.</t>
  </si>
  <si>
    <t>860990cd2a4d3ae330a1baf8</t>
  </si>
  <si>
    <t>Excelente apartamento de 55 metros aproximadamente pendiente confirmar con las escrituras, excelentes acabados, cuenta con 1 habitación, 1 baños, salón comedor, cocina integral, balcón con vista al exterior,  Muy bien ubicado cerca al Euro y  a la iglesia de la loma de los bernal.</t>
  </si>
  <si>
    <t>c06dd6ad6776fbab7a3dd3b8</t>
  </si>
  <si>
    <t xml:space="preserve">Casa Bifamiliar de 2 niveles 75 mtrs2 Aprox. por confirmar sobre escrituras, unidad abierta, buena iluminación, amplios espacios, buena ruta de buses.
</t>
  </si>
  <si>
    <t>cef5e4165e783e9faa7a3c53</t>
  </si>
  <si>
    <t>Casa en el sector san german, cerca a vias de acceso y transporte publico, se ofrecen 10 millones de pesos para reforma en cocina y baño principal.</t>
  </si>
  <si>
    <t>877fc08d5f22dc0383692e13</t>
  </si>
  <si>
    <t>Apto de 40 metros, tiene dos habitaciones y un baño, cerca de colegios y minimercados,buenas rutas de buses,el apartamento es para estrenar</t>
  </si>
  <si>
    <t>3232b125e2a7c93f1978dbc2</t>
  </si>
  <si>
    <t>En esta oportunidad presentamos este apartamento con 45 mts2 (por confirmar sobre escrituras) con espacios iluminados y acogedores para compartir en familia. Desde su balcón se puede observar una hermosa vista hacia la ciudad. Posee zonas comunes ideales para descansar y compartir, se encuentra bien ubicado cerca del parque de Robledo.</t>
  </si>
  <si>
    <t>1dae8453923f295f6a373c88</t>
  </si>
  <si>
    <t>Apartamento de 51 mtrs2 Aprox. por confirmar sobre escrituras, con buena iluminación, portería permanente y parqueaderos comunes, cerca a colegios, buenas rutas de transporte.</t>
  </si>
  <si>
    <t>10ac37aedc8b3585283cbf57</t>
  </si>
  <si>
    <t>Hermoso apartamento de 43 mtrs en unidad cerrada con buenas comodidades ascensor, zonas verdes, juegos infantiles y portería 24 horas, cuenta con 2 habitaciones con closet la principal con baño una sala comedor con balcón y amplio ventanal, cocina integral, calentador de paso a gas y zona de ropas. administración 80.000 predial 90.000 trimestral</t>
  </si>
  <si>
    <t>2abecff49276509f8a016b51</t>
  </si>
  <si>
    <t>Urbanización Torres de Hungría.  Apartamento con dos alcobas, la principal doble, un baño completo y espacio para el segundo, unidad con muy buenas comodidades, ascensor, vigilancia</t>
  </si>
  <si>
    <t>59c62ef5c5981e874fc1b3dc</t>
  </si>
  <si>
    <t>Apartamento de 46.5 mtrs2 Aprox. por confirmar sobre escrituras, con buena iluminación, portería permanente y parqueadero descubierto , unidad completa para disfrutar de sus espacios en un ambiente familiar agradable, buenas rutas de transporte.</t>
  </si>
  <si>
    <t>d4cee24f03f605d3d20e3c14</t>
  </si>
  <si>
    <t>Apartamento de 70 Mtrs Aprox. (Por confirmar sobre escrituras), ubicado en excelente sector y buenas rutas de acceso vial, rutas de bus integrado y robledo espacios amplios e iluminados. Cerca del CAI de la 80 con la 80.</t>
  </si>
  <si>
    <t>835a365d12f6999f38cce311</t>
  </si>
  <si>
    <t>Cómodo aparta estudio ubicado en pleno parque de Robledo, con fácil acceso a transporte público. Su cercanía a los diferentes centros educativos de la zona hace lo hace realmente atractivo para la inversión u ocupación.</t>
  </si>
  <si>
    <t>c5321b7234512af17ab310ca</t>
  </si>
  <si>
    <t>presentamos vivienda unifamiliar de 38.22m aprox, por confirmar sobre escrituras, cuenta con muy buena ubicación cerca al jardín botánico y cementerio museo san pedro.</t>
  </si>
  <si>
    <t>6f54ff2f2ca636d79d30da41</t>
  </si>
  <si>
    <t>Casa bifamiliar segundo piso mas terraza, cerca de colegios y cancha deportiva,iglesias y rutas de buses</t>
  </si>
  <si>
    <t>f74cce03c02dc98efdbdd099</t>
  </si>
  <si>
    <t>Apartamento ubicado a diez minutos del centro de Medellín, al frente de la estación Palos Verdes del metro plus. Cerca encuentra colegios, mercados, centro de salud, iglesia y variedad de servicios.</t>
  </si>
  <si>
    <t>332dbdc6387c74b165177d34</t>
  </si>
  <si>
    <t>CASA LOTE.  ESTRATO 4 - FRENTE 9.71 X FONDO 20.58, TOTAL 194 METROS CUADRADOS</t>
  </si>
  <si>
    <t>8bea8f7fc63e5dc2358f7351</t>
  </si>
  <si>
    <t>Apartamento tipo loft, muy buenos acabados, edificio moderno,  área 38 metros, garaje, cuarto útil, ascensor, vigilancia</t>
  </si>
  <si>
    <t>d0ef52b9c69efd2f5b12017e</t>
  </si>
  <si>
    <t>apartamento de 204 m2 aproximadamente, 3 alcobas +servicio, jacuzzi, 2 parqueaderos, piso en mármol , 3 baños, 2 terrazas, jacuzzi Citas Pbx 3220434 Celular 3006384737</t>
  </si>
  <si>
    <t>93e4cc54dfc831b661f3619b</t>
  </si>
  <si>
    <t>apto</t>
  </si>
  <si>
    <t>7376b794325eecbeab80ce5b</t>
  </si>
  <si>
    <t>c38e1cb881c5e57d54e26754</t>
  </si>
  <si>
    <t>6d2e15d181d058a9beeb0990</t>
  </si>
  <si>
    <t>ALCOBA, ALCOBA PRINCIPAL, ALCOBA SERVICIO, BANO PRINCIPAL, SOLO VIVIENDA, OCUPADO, EDIFICIO, CITOFONIA, PISO NÂ°: 1, SIN LINEA TELEFONICA, BARRA AMERICANA, CUARTO UTIL/DEPOSITO, ESTANDAR, TIPO COCINA INTEGRAL, ESTUFA MIXTA, TIPO CALENTADOR GAS NATURAL, SUMINISTRO DE GAS RED</t>
  </si>
  <si>
    <t>3f70b8d407ecb3d978fc21ea</t>
  </si>
  <si>
    <t>632c30245cca8f742a04f117</t>
  </si>
  <si>
    <t>¡Hermoso Apartaestudio en venta! tiene 60 metros cuadrados muy bien distribuidos, una habitacion amplia con baño privado y closet, sala comedor, cocina integral y zona de ropas.</t>
  </si>
  <si>
    <t>659147fc945b6353e88fce32</t>
  </si>
  <si>
    <t>139c194c87fb9a5e9106deb7</t>
  </si>
  <si>
    <t>ed de tres pisos  cada apto tiene un área de 36m2, renta  un millón quinientos mil pesos, vende toda la propiedad</t>
  </si>
  <si>
    <t>d3b343d92434ba8506616fd5</t>
  </si>
  <si>
    <t>Hermoso apartaestudio tipo loft, un solo espacio, área de 36 metros cuadrados, cocina integral abierta, baño cabinado, closet, remodelado y moderno, excelente iluminacion. 
edificio con porteria 24 horas.</t>
  </si>
  <si>
    <t>ea15612e11a3c73a91278fe6</t>
  </si>
  <si>
    <t>Apartastudio aprox 33 mtrs pendientes por confirmar sobre escritura, ubicado en excelente sector, cerca a estacion del metro hospital, buenas rutas de buses.</t>
  </si>
  <si>
    <t>e3677e259830982d04c8364f</t>
  </si>
  <si>
    <t>Lo invito a conocer este excelente inmueble. Cuenta con una excelente ubicación  cercano a la iglesia de loreto, colegio loreto, placa polideportiva de loreto. Cuenta con servicio de transporte publico hasta la unidad y cercano a la ruta integrada al metro de Medellin. Permitanos brindarle la mejor asesoria.</t>
  </si>
  <si>
    <t>381b82f7855ccbd5b5ef0001</t>
  </si>
  <si>
    <t>Se vende apartamento en el sector loreto ,excelente ubicación y amplias rutas de transporte publico, cerca al parque de la milagrosa , centro comercial san diego , vía las palmas ,10 minutos del centro de  medellin ,Área 36 m2 distribuido así  piso 7 , 2 habitaciones con closet ,1 baño, cocina integral , sala comedor,zona de ropas , parqueadero común ,precio NEGOCIABLE</t>
  </si>
  <si>
    <t>3cb945499a4f0a3b3172b41b</t>
  </si>
  <si>
    <t>ALCOBA, ALCOBA PRINCIPAL, SALA-COMEDOR, COCINA, BANO, ZONA DE ROPAS/LAVANDERIA, SOLO VIVIENDA, ENTREGA INMEDIATA, PARA ESTRENAR, CLOSET: 2, EDIFICIO, CONJUNTO CERRADO, ZONAS VERDES, PISO NÂ°: 4, NIVELES: 1, BARRA AMERICANA, PAVIMENTADO, SEGURIDAD PRIVADA, PORTERIA 7 X 24 H, NUEVO, ESTANDAR, TIPO COCINA INTEGRAL, TIPO CALENTADOR GAS NATURAL, SUMINISTRO DE GAS RED, TIPO DE PISO CERAMICA, ESTUFA GAS NATURAL</t>
  </si>
  <si>
    <t>0fb745441765cc43d5501061</t>
  </si>
  <si>
    <t>Apartamento de 47 mtrs2 Aprox. por confirmar sobre escrituras, con buena iluminación, portería permanente, cerca a la subestación de EPM, buenas rutas de transporte.</t>
  </si>
  <si>
    <t>d019f6ab69c27154c718643d</t>
  </si>
  <si>
    <t>ALCOBA: 2, ALCOBA PRINCIPAL, SALA-COMEDOR, COCINA, BANO PRINCIPAL, ZONA DE ROPAS/LAVANDERIA, SOLO VIVIENDA, EDIFICIO, CONJUNTO CERRADO, ZONAS VERDES, NIVELES: 5, NUEVO, ESTUFA GAS NATURAL</t>
  </si>
  <si>
    <t>fc1a89d877033f9283d3cb33</t>
  </si>
  <si>
    <t>Casa de 64 Mts2 Aprox. 1 Nivel. Espacios amplios e iluminados, con fácil acceso a rutas de transporte público. Ubicado en excelente sector de San Antonio de Prado, cerca al Colegio Empresarial.</t>
  </si>
  <si>
    <t>13762a10e66a9843f9e44bba</t>
  </si>
  <si>
    <t>Casa primer piso en la Urbanización Villas de Aragón, sala-comedor, 3 alcobas, 2 baños, cocina integral, parqueadero, vigilancia, piscina, salón social, juegos, gimnasio.  Está arrendada, sólo se puede hacer citas para fin de semana, coordinando con anticipación</t>
  </si>
  <si>
    <t>c7f015bfab98150c51e50a54</t>
  </si>
  <si>
    <t>"Apartamento en venta con area de 60mÂ², cuenta con 3 alcobas, 2 baños, parqueaderos comunales, zonas sociales tales como piscina, juegos infantiles,cancha y zonas verdes. Ubicado cerca a la mota, avenida guayabal e itagui. rutas de buses: integrado metro, guayabal 143 y alimentador del metro. Administracion: $138.000</t>
  </si>
  <si>
    <t>af9ecf424802a1625abc56bd</t>
  </si>
  <si>
    <t>Apartamento aprox 90 mtrs pendientes por confirmar por escrituras, cerca al supermercado euro y canchas del inder, buenas rutas de trasporte, excelentes espacios e iluminación</t>
  </si>
  <si>
    <t>e02d27037cebc7bba9c5514c</t>
  </si>
  <si>
    <t>Apartamento de 68 metros aprox por confirmar sobre escrituras, con acabados modernos, espacios amplios, en unidad cerrada con zonas comunes para compartir con amigos y en familia, cerca de el club el rodeo.</t>
  </si>
  <si>
    <t>11d7622d7bdd0c175b7f5e25</t>
  </si>
  <si>
    <t>Oportunidad de negocio para inversion o futur vivienda. Inmueble ubicado en el sur del Valle de Aburra en sector Rodeo Alto, sector con excelente sistema de transporte publico con integrados al Metro de Estacion Agucatala y Estacion del MetroPlus Parque Belen.  Actualmente se estan ejecutando proyectos viales de ampliaciones y proyectos de vivienda que le han brindado mayor prestigio e interes al sector.</t>
  </si>
  <si>
    <t>a8474a19d6c585e444b9eb98</t>
  </si>
  <si>
    <t>APARTAMENTO EN BELEN LA PALMA, CERCA DE LA AVENIDA 80, TERCER PISO SIN ASCENSOR, MUY ILUMINADO, SECTOR MUY RESIDENCIAL.</t>
  </si>
  <si>
    <t>ebca790db0c6de3df66fc484</t>
  </si>
  <si>
    <t>Apartamento aprox 154 mtrs pendientes por conformar por escritura, cerca a la iglesia san clemente hospital militar de medellin, buenas rutas de transporte, excelentes espacios e iluminación</t>
  </si>
  <si>
    <t>902e1d7e5c98d96c166df0ba</t>
  </si>
  <si>
    <t xml:space="preserve">Apartamento de 52 mtrs2 Aprox. por confirmar sobre escrituras, con buena iluminación, portería permanente parqueadero cubierto, unidad completa para disfrutar de sus espacios en un ambiente familiar agradable, buenas rutas de transporte.
</t>
  </si>
  <si>
    <t>9fdd1330d83c7ab5badaa5ac</t>
  </si>
  <si>
    <t>Apto en unidad cerrada, de 68 metros aprox, muy cerca de la avenida 80, buenas rutas de buses y cerca de colegios, unidad completa</t>
  </si>
  <si>
    <t>c9451a0cd21f5eef63a42993</t>
  </si>
  <si>
    <t>Confortable apartamento ubicado en el Corazón de la Loma de los Bernal, ruta de bus y metro plus en la puerta de la unidad, muy cerca de mall con servicio de reconocido banco, peluquería, droguería, supermercados D1 y Euro,  parque, Iglesia, ubicado a tan solo un minuto de la 80 en carro.
Apartamento tiene tres alcobas cada una con closet, dos baños uno en zona social y otro alcoba principal, Sala comedor, espacio de ropas, cocina y balcón con excelente vista.
Cuarto Útil y Parqueadero
Area 64 M2 no incluye área del cuarto útil y parqueadero.
Zona social con parque infantil, piscina climatizada y salón social.
Portería las 24 horas del día.
Unidad muy bien habitada.</t>
  </si>
  <si>
    <t>ff4b4abb4eed70056ffaa8ae</t>
  </si>
  <si>
    <t>Queremos que conozcas este apartamento ubicado en el occidente de la ciudad.
Al ingresar nos encontramos con el área social que tiene la sala comedor con vista es hacia el parque interno del conjunto, El hall de alcobas  conduce a las dos habitaciones auxiliares que comparten un baño y al fondo la habitación principal con un closet y baño privado.
La unidad cuenta con salón social, cancha de fútbol, portería 24 horas, zonas verdes y circuito cerrado te televisión.
Contáctanos para visitarlo.</t>
  </si>
  <si>
    <t>5aa042d9711167569056ce4d</t>
  </si>
  <si>
    <t>Apartamento de 110 metros aprox, 3 alcobas , 3 closet, 2 baños , cocina integral, zona de ropas, ventanal, pisos en ceramica, parqueadero cubierto, cuarto piso sin ascensor, cerca al gran via y mall la mota apto duplex</t>
  </si>
  <si>
    <t>1e950b2d519a2073c2cddd8a</t>
  </si>
  <si>
    <t>Apartamento de 65 mtrs2 Aprox por confirmar sobre escrituras, amplios espacios, iluminado, tiene parqueadero cubierto, unidad completa para disfrutar de sus espacios en un ambiente familiar agradable cerca a centro comerciales, buena ruta de buses.</t>
  </si>
  <si>
    <t>21b7b7e6a9b5937cb5ad793a</t>
  </si>
  <si>
    <t>Apartamento de 103 metros de área, tercer piso sin ascensor, sala-comedor, 3 alcobas, servicio, balcón, garaje, vigilancia diurna</t>
  </si>
  <si>
    <t>05e0721ca58910fffe8f3f5f</t>
  </si>
  <si>
    <t>ALCOBA, ALCOBA PRINCIPAL, SALA-COMEDOR, COCINA, BANO, BANO PRINCIPAL, ZONA DE ROPAS/LAVANDERIA, BALCON, PARQUEADERO SENCILLO CUBIERTO, CLOSET: 2, CONJUNTO CERRADO, PISO NÂ°: 3, NIVELES: 1, SEGURIDAD PRIVADA, PORTERIA 7 X 24 H, ESTANDAR, TIPO COCINA INTEGRAL, TIPO CALENTADOR GAS NATURAL, SUMINISTRO DE GAS RED, TIPO DE PISO CERAMICA, ESTUFA GAS NATURAL</t>
  </si>
  <si>
    <t>4a5a381af8347ea73fea0c4f</t>
  </si>
  <si>
    <t>APARTAMENTO EN RODEO ALTO, APTO EN MUY BUEN ESTADO. ILUMINADO, ZONA DE ROPAS INDEPENDIENTE, BALCON, PISCINA, SALÓN SOCIAL, ASCENSOR, VIGILANCIA</t>
  </si>
  <si>
    <t>2cdcd8dbdadf971c0a5bf53d</t>
  </si>
  <si>
    <t>Apartamento en unidad cerrada, salón comedor, cocina integral, dos alcobas, dos baños, parqueadero cubierto, unidad completa</t>
  </si>
  <si>
    <t>c5840e7610c663a534b3c7e9</t>
  </si>
  <si>
    <t>979-59 Se vende hermoso apartamento en Belen el Rodeo, excelente ubicación, cercano a la Avenida 80, Mall la mota, centro comercial Arkadia, Clínica SaludCoop la 80 entre otros.
Cuenta con 3 habitaciones con closet, 2 baños, parqueadero para moto y carro. Unidad con cómodas zonas comunes, parque infantil , piscina, cancha múltiple entre otras cosas.
Anímate a visitarlo.</t>
  </si>
  <si>
    <t>8b5a1f2796f05c12e2c5c877</t>
  </si>
  <si>
    <t xml:space="preserve">Apartamento de 74 mtrs2 Aprox por confirmar sobre escrituras, amplios espacios, iluminado, tiene parqueadero cubierto, unidad completa para disfrutar de sus espacios en un ambiente familiar agradable cerca a centro comerciales, buena ruta de buses.
</t>
  </si>
  <si>
    <t>f30ec2b4c8006fc5cf0c4c44</t>
  </si>
  <si>
    <t>Apartamento para estrenar, Belén Los Alpes, muy cerca al Centro Comercial Los Molinos.  Segundo piso 270 millones, tercer piso 260 millones y cuarto piso 250 millones</t>
  </si>
  <si>
    <t>93e69091601cc0bdcc66fddc</t>
  </si>
  <si>
    <t>Para estrenar hermoso apartamento en Belén Rosales, cuenta con espacios muy bien distribuidos para tu comodidad y los integrantes de tu familia, te ofrece además una generosa vista y un balcón amplio, con excelente transporte público y muy buenas vías de acceso.</t>
  </si>
  <si>
    <t>4e16bc9b12f280551c77fda7</t>
  </si>
  <si>
    <t>Apartamento de 65mts2 (por confirmar con escrituras), en sector tranquilo de la ciudad, con muy buenas vias de acceso, cercano a colegios, supermercados y sector comercial, cunat con porteria 24/7, zonas comunes y parqueaderos de visitantes.</t>
  </si>
  <si>
    <t>a07ca846abd5baac276a8c8f</t>
  </si>
  <si>
    <t>APARTAMENTO UBICADO EN LA LOMA DE LOS BERNAL CERCA DEL MALL CANTABRIA, PISO 15, ALCOBA PRINCIPAL AMPLIA, MUY ILUMINADO, UNIDAD CON PISCINA, PORTERIA Y ASCENSOR.</t>
  </si>
  <si>
    <t>842ef415524f02e9b9bf0223</t>
  </si>
  <si>
    <t>Hermoso apartamento ubicado en Belen Malibú se encuentra disponible para venta, cuenta con un area de 99 mts2, 3 habitaciones, 2 baños, closet y vestier, sala comedor amplia, cocina integral amplia y abierta, barra americana, zona de ropas, balcón con vista panoramica y parqueadero.</t>
  </si>
  <si>
    <t>b514d03956912666c8256ea8</t>
  </si>
  <si>
    <t>Hermoso apartamento con espacios muy bien distribuidos para una grandiosa comodidad para ti y los integrantes de la familia, fuera de eso cuenta con una admirable vista panorámica la cual te permite disfrutar del entorno. Cerca de avenidas principales y buena ruta de transporte público. ¡Reinventa tu vida, atrévete y rompe esquemas! En Alberto Álvarez tenemos disponible el apartamento ideal para ti. Contáctanos ahora.</t>
  </si>
  <si>
    <t>ebf9cb22f5d33c05b38c6c49</t>
  </si>
  <si>
    <t>Casa  finca  en dos niveles, sector de  Robledo, subiendo por la vía que da a la urbanización Santa Catalina y Tulipanes, lote 800 metros cuadrados,y construidos 300 metros, muy campestre ambiente de finca dentro de la ciudad , tiene sala comedor, cinco alcobas, dos baños  zona de parqueo, para tres vehículo.</t>
  </si>
  <si>
    <t>bef4a084b64cc774ac3a13c8</t>
  </si>
  <si>
    <t>Casa unifamiliar, reformada, en excelente estado, sala-comedor, star, 3 alcobas, vigilancia 24 horas</t>
  </si>
  <si>
    <t>55103f6a5c390601b33595f3</t>
  </si>
  <si>
    <t xml:space="preserve">
Casa en venta de 74mts2 (área por confirmar con escrituras) de 3 niveles, Robledo parte alta, con espacios amplios he iluminados, muy buenos acabados, ubicada en sector tranquilo de la ciudad, con muy buenas vías de acceso, carca a supermercados, rutas de transporte e integradas del Metro.</t>
  </si>
  <si>
    <t>8676f58e859af50697154334</t>
  </si>
  <si>
    <t>Apartamento de 60 mtrs2 Aprox. por confirmar sobre escrituras, con buena iluminación, portería permanente y parqueaderos comunes cerca a colegios, buenas rutas de transporte.</t>
  </si>
  <si>
    <t>524e4318c09e8ffddcc14a22</t>
  </si>
  <si>
    <t>Apartamento,  sector de Pilarica  piso 11 cerca al Pascual Bravo, ITM</t>
  </si>
  <si>
    <t>32b5466b72f471953bde1fdd</t>
  </si>
  <si>
    <t>VENDO APARTAMENTO  EN LA CAMPIÑA PARTE BAJA, APARTAMENTO SENCILLO PERO MUY ILUMINADO, ES UN SEGUNDO PISO DUPLEX, TERMINA EN TECHO.</t>
  </si>
  <si>
    <t>012941d1844571c914ffcb3a</t>
  </si>
  <si>
    <t>Excelente apartamento, ubicado en un sector de gran crecimiento y desarrollo, cerca a la nueva ciudadela universitaria, al centro comercial Florida Plaza y a excelentes rutas de transporte público. Anímate y contáctanos para tener el gusto de brindarte una mejor asesoría.</t>
  </si>
  <si>
    <t>bbbab7c277e29c17afb14285</t>
  </si>
  <si>
    <t>Apartamento en venta con excelente ubicación en pilarica, cuenta con un área de 76mts2, 3 alcobas con closet, la alcoba principal con baño y vestier, estudio, cocina integral abierta, cubierta y horno, zona de ropas, y balcón amplio, excelentes acabados, parqueadero cubierto, y cuarto útil.
La unidad residencial cuenta con áreas comunes como piscina climatizada para adultos y niños, turco, juegos infantiles, salón social, salón múltiple, dos ascensores por torre, parqueadero de visitantes.</t>
  </si>
  <si>
    <t>564cbabb4f77c1838075d5e5</t>
  </si>
  <si>
    <t>Apartamento para estrenar con excelentes acabados, muy bien elegido, donde la comodidad y la naturaleza se encuentran. Cuenta con un área de 46 metros cuadrados, tres alcobas, dos baños, una increíble vista y un lugar muy tranquilo para vivir. Además cuenta con cómodas vías de acceso, buenas rutas de buses y se encuentra cerca del parque de Robledo, hospital Pablo Tobón, colegio Ferrini,  Universidad Esumer, estación la Aurora del Metrocable, entre otros.</t>
  </si>
  <si>
    <t>d7e113267caaf919ca9e46cc</t>
  </si>
  <si>
    <t>En esta oportunidad presentamos para la venta este agradable y acogedor apartamento en Robledo. Cuenta con 46 mts2 ( por confirmar sobre escrituras ), posee espacios iluminados y una hermosa vista desde su balcón. Su acceso es fácil y se encuentra cercano a Parque de Robledo, rutas de transporte publico y comercio en general.</t>
  </si>
  <si>
    <t>44e1ad5513cbf0c593bead8d</t>
  </si>
  <si>
    <t>Apartamento de 58 mts aprox, 3 alcobas , 2 baños, 3 closet, salon comedor, cocina integral, red de gas , balcon, piso en porcelanato con parqueadero para moto, con porteria permanente y ascensor , cerca de casa de la justicia.</t>
  </si>
  <si>
    <t>9b0d6209ca992aada6bf28cb</t>
  </si>
  <si>
    <t>APARTAMENTO EN SAN GERMAN CERCA A LOS COLORES, UNIDAD COMPLETA, RECIEN CONSTRUIDA. MUY ILUMINADO, CON BALCON  AMPLIO.</t>
  </si>
  <si>
    <t>09a7b85bf1cfa98b38f3b2ce</t>
  </si>
  <si>
    <t>Apartamento 75 m² aprox. por confirmar sobre escrituras cuenta con 3 alcobas, 2 baños cabinados, 3 closet, cocina intregral mixta, red de gas, piso en cerámica, con ascensor, parqueadero cubierto sencillo y cuarto util. Ubicado en el Municipio de Medellín, zona residencial, sector Pilarica, con buena iluminación y amplios espacios.</t>
  </si>
  <si>
    <t>fe2a6aceba1c19fe19b787b9</t>
  </si>
  <si>
    <t>Apartamento en el sector de pilarica en unidad cerrada  Bonitos acabados sector muy campestre el apartamento cuenta con tres alcobas. dos baños, sala comedor, parqueadero , la unidad  tiene : piscina, juegos infantiles, sauna , turco,gimnasio, solárium, piso  alto.</t>
  </si>
  <si>
    <t>1645be956b36341d6b3fcbc7</t>
  </si>
  <si>
    <t>Apartamento de 68 mtrs2 Aprox. por confirmar sobre escrituras, con buena iluminación, portería permanente parqueadero cubierto y cuarto util, unidad completa para disfrutar de sus espacios en un ambiente familiar agradable, buenas rutas de transporte.</t>
  </si>
  <si>
    <t>ac76f0d45d4a45afcfe37d25</t>
  </si>
  <si>
    <t>Apartamento de 102 metros aprox por confirmar sobre escrituras, espacios amplios, buenos acabados, en unidad cerrada con zonas comunes para compartir con amigos y en familia, cuenta con parqueadero sencillo cubierto y cuarto útil, cerca de el caí de la 33 y a supermercados la vaquita.</t>
  </si>
  <si>
    <t>e5113316cb3f745e053f7958</t>
  </si>
  <si>
    <t>Tenemos el gusto de presentar este bonito apartamento ubicado en una de los mejores conjuntos residenciales de la zona, cuenta con 72 mts2 (por confirmar sobre escrituras), cuenta con espacios amplios e iluminados, balcón donde se observa una buena vista y acabados modernos. Este inmueble es ideal para compartir en familia y con amigos al igual que sus zonas comunes completas. Su acceso es fácil y su ubicación es privilegiada por su cercanía a CAI Los colores, rutas de transporte publico y Éxito de Robledo.</t>
  </si>
  <si>
    <t>f6ebaa9e51bfc9dcd97ce125</t>
  </si>
  <si>
    <t>Apartamento en venta de 3 alcobas. la alcoba principal con baño auxiliar, closet en cada habitación, sala comedor, cocina integral, zona de ropas, 1 parqueadero privado. Edificio con portería 24 horas, zonas verdes, salón social, ascensor,  excelentes rutas de acceso, cerca de centro comercial, universidades, supermercados entre otros.</t>
  </si>
  <si>
    <t>2d41ac0c77ccc97cef287e53</t>
  </si>
  <si>
    <t>Apartamento de 67 mts aprox, parqueadero y cuarto útil, unidad cerrada con portería. Zonas comunes en construcción. Cercano a zona comercial del Exito.</t>
  </si>
  <si>
    <t>c681f2001a63d8937da7d535</t>
  </si>
  <si>
    <t>Se vende hermoso apartamento para estrenar de 67,94mts2 (área por confirmar con escrituras). El inmueble cuenta con acabados de lujo, luces led ahorradoras de energía, blockout en las alcobas, con privilegiada vista a la ciudad, ubicado en zona estratégica de la ciudad con cómodas vías de acceso y cercano a colegios, universidades y rutas de transporte. Ven y conoce el hogar que soñaste, En Portada Inmobiliaria tenemos el gusto de atenderlos.</t>
  </si>
  <si>
    <t>6a8960c8656fa9349fe8852e</t>
  </si>
  <si>
    <t>Apartamento de 90 metros aprox, por confirmar sobre escrituras, espacios amplios, con buena vista,acabados modernos, parqueadero cubierto y cuarto útil, en unidad cerrada con zonas comunes, cerca de el exito de robledo.</t>
  </si>
  <si>
    <t>e2d32bdebb89d4c8972ff1db</t>
  </si>
  <si>
    <t>Presentamos este bonito apartamento con 53 mts2 (por confirmar sobre escrituras), posee bonitos acabados y remodelaciones en su cocina y closeth, espacios totalmente iluminados y de ambiente acogedor, desde su balcón se observa una amplia vista y sus zonas comunes son completas.</t>
  </si>
  <si>
    <t>0ebac8f399a402634df24875</t>
  </si>
  <si>
    <t>Apartamento de 80.25 Mtrs (Por confirmar sobre escrituras), espacios amplios e iluminados, acabados modernos, sector residencial cerca a Universidades.</t>
  </si>
  <si>
    <t>07a20ccbcdf3129e771986e6</t>
  </si>
  <si>
    <t>e3e6560ced5c75540cb45940</t>
  </si>
  <si>
    <t>Apartamento sin terminar de 57 mtrs2 Aprox por confirmar sobre escrituras, amplios espacios, iluminado, no le da el poniente, tiene parqueadero cubierto y cuarto útil, buena ruta de buses</t>
  </si>
  <si>
    <t>75502b1f7a44f8f5ba13d566</t>
  </si>
  <si>
    <t>Apartamento en venta de 3 alcobas. la alcoba principal con baño auxiliar, closet en cada habitación, sala comedor, cocina integral, zona de ropas, 1 parqueadero privado. Edificio con portería 24 horas, zonas verdes, salón social, ascensor,  excelentes rutas de acceso, cerca de centro comercial, universidades, supermercados entre otros.  prima de altura $2.000.000</t>
  </si>
  <si>
    <t>eede7d3dd5c2ade59d669ff2</t>
  </si>
  <si>
    <t>En esta ocasión Portada Inmobiliaria te presenta este apartamento de 67mts2 (por confirmar sobre escrituras), de espacios iluminados y buenas terminaciones, zonas comunes perfectas para compartir en familia y con amigos, facil acceso y cercano a rutas de transporte publico, CAI Los Colores y IV Brigada.</t>
  </si>
  <si>
    <t>666931b220458f8d74be2299</t>
  </si>
  <si>
    <t>casa segundo piso, excelente trasporte publico, cerca al museo pedro nel, cerca al jardín botánico  y parque explora</t>
  </si>
  <si>
    <t>9c5b1b32b602f200df749ae0</t>
  </si>
  <si>
    <t>Venta apartamento, consta de 3 habitaciones, la principal con baño y vestier, estudio, sala comedor, balcón. Unidad completa con piscina para adultos y niños, sauna, salón social, salón de juegos, gimnasio, cancha en grama sintética y sendero.</t>
  </si>
  <si>
    <t>e2329f8085450ca710215d4e</t>
  </si>
  <si>
    <t>Urbanización abierta Tulipanes,  Casa en dos niveles, sala-comedor, 3 alcobas, 2 closets, 2 baños, cocina semi integral, piso cerámica, posibilidad de ampliar</t>
  </si>
  <si>
    <t>a4a956e0eaeb59dae0b49314</t>
  </si>
  <si>
    <t>Excelente apartamento en venta, en zona tranquila, ubicado en al frente del Aeroparque Juan Pablo II. Cuenta con excelentes rutas de transporte público. Es un excelente espacio con acabados de lujo.</t>
  </si>
  <si>
    <t>19b622dbd626492f1b706bf7</t>
  </si>
  <si>
    <t>Casa primer piso de dos, sala, comedor, 4 alcobas, 2 baños, dos patios, uno cubierto, otro semi cubierto, cocina integral, posibilidad de garaje</t>
  </si>
  <si>
    <t>ca6062cd11208c731f0440c6</t>
  </si>
  <si>
    <t>CASA CON EXCELENTE UBICACIÓN, SEGUNDO PISO, ESPACIOS AMPLIOS, PATIO CENTRAL CUBIERTO, MUY BUENA ILUMINACIÓN. 3 ALCOBAS CON CLOSET, COCINA INTEGRAL, BAÑO SOCIAL Y BAÑO COMPLETO, ALCOBA DE SERVICIO CON BAÑO, PATIO DE ROPAS, BALCÓN.</t>
  </si>
  <si>
    <t>e980ab3b84d14fc39c6fa319</t>
  </si>
  <si>
    <t>Te presentamos esta cómoda casa con 158.91 mts2 (por confirmar sobre escrituras) de amplios espacios iluminados, posee un amplio garage, zona residencial y comercial con fácil acceso, cercana a algunas rutas de transporte publico y universidad UPB, es una casa ideal para compartir con familia y amigos.</t>
  </si>
  <si>
    <t>b60086e65b1bf7739cd8d278</t>
  </si>
  <si>
    <t>Apartamento de 87 mtrs2 aprox por confirmar sobre escrituras con amplios espacios, buena ventilacion e iluminación, cerca al rompoy de don Quijote y de la Av. 80</t>
  </si>
  <si>
    <t>2da16aa28c749401c9dbfec0</t>
  </si>
  <si>
    <t>Apartamento en venta en La Castellana ,cuenta con tres alcobas,dos baños,cocina integral abierta ,barra tipo americana,balcón con vista panorámica,puerta blindada,parqueadero y cuarto útil,cercano a la iglesia Santa Gema,cómodas vías de acceso a la avenida 33 y a la avenida 80. visítenos en www.propiedadesyproyectos.com.co</t>
  </si>
  <si>
    <t>7e83124f11ba0750d3fb4641</t>
  </si>
  <si>
    <t>Apartamento de 72 m2 Aprox. (Por confirmar sobre escrituras), espacios amplios e iluminados, Conjunto cerrado con zonas comunes para disfrutar. Excelente ubicación en zona residencial. Fácil acceso a rutas de transporte. Cercano a Universidad Luis Amigó, Universidad Salazar y Herrera</t>
  </si>
  <si>
    <t>80ee6834c8c5e62824dc6350</t>
  </si>
  <si>
    <t>Apartamento en venta de 180 Mtrs Aprox. Por confirmar sobre escrituras, espacios amplios e iluminados a una altura que proporciona un acogedor ambiente natural, su ubicación estratégica favorece el fácil acceso a rutas de transporte y su cercanía a supermercados, comercio e iglesias, contribuyen a un alto nivel de valorización.</t>
  </si>
  <si>
    <t>7941ea9f2c59f5bf3d647b6d</t>
  </si>
  <si>
    <t>Apartamento muy cerca al Cerro Nutibara, Clínica Conquistadores, piso alto, hermosa vista, sala-comedor, 3 alcobas, 2 baños, cocina integral, balcón, dos garajes paralelos, dos cuartos útiles, vigilancia diurna</t>
  </si>
  <si>
    <t>8c337476db35f0fc99b26d8c</t>
  </si>
  <si>
    <t>Apartamento de 74 mtrs2 Aprox por confirmar sobre escrituras, amplios espacios, iluminado, no le da el poniente, tiene parqueadero cubierto y cuarto útil, cerca estaciones del metro, buena ruta de buses.</t>
  </si>
  <si>
    <t>22cd859712b7d7f01735d34d</t>
  </si>
  <si>
    <t>"GANGA" Te Ofrecemos para la venta excelente apartamento ubicado en el sector de Estadio, 2 piso de 82 Mts" ; En su interior encontraras  2 Alcobas, 2 baños, Sala Comedor, cocina integral remodelada  y  un patio amplio.</t>
  </si>
  <si>
    <t>71b394afd94ab36eedd7438d</t>
  </si>
  <si>
    <t>Quinto piso sin ascensor, San Juan con carrera 72, sala, comedor, 2 alcobas, 2 baños, cocina integral, alcoba del servicio, balcón, garaje, no queda sobre San Juan</t>
  </si>
  <si>
    <t>cae49317ef069ec39fa0d653</t>
  </si>
  <si>
    <t>Tenemos el gusto de presentar para la venta este bonito y acogedor apartamento ubicado en un excelente sector de la ciudad, posee amplios e iluminados espacios, cuenta con 70 mts2 (por confirmar sobre escrituras), balcón donde se observa una bonita vista hacia la zona. es un quinto piso sin ascensor, parqueadero y cuarto útil, y se encuentra cercano a Unidad deportiva Atanasio Girardot, Hotel Tryp, universidades, avenidas principales, rutas de transporte publico y comercio en general por lo que hace de este apartamento un lugar privilegiado para vivir.</t>
  </si>
  <si>
    <t>33da082086f6ad51e12d20f8</t>
  </si>
  <si>
    <t>APTO VUEVO CON EXCELENTES ACABADOS BUENA VISTA CERCA ALA UPB AL PRIMER PARQUE DE LAURELES UN SITIO MUY TRANQUILO Y RESIDENCIAL</t>
  </si>
  <si>
    <t>935bee3bdd806cf447d876dc</t>
  </si>
  <si>
    <t>Edificio pequeño cerca a Pepe Ganga, segundo piso interno, 127 metros.  Sala, comedor, 3 alcobas, en la alcoba del servicio se hizo cuarto útil, 2 baños, cocina semi integral, no paga administración</t>
  </si>
  <si>
    <t>9bf12c112ce8169bc3dcd91f</t>
  </si>
  <si>
    <t xml:space="preserve">Ofrecemos para la venta este agradable apartamento con amplios e iluminados espacios ideales para descansar y compartir en familia, cuenta con 180 mts2 por confirmar sobre escrituras, acabados modernos y un balcón con vista a la zona, posee buena ventilación y acceso fácil, se encuentra cercano a CAI La Castellana y La Vaquita.
</t>
  </si>
  <si>
    <t>c1ebb801977abda089f9cf2e</t>
  </si>
  <si>
    <t>Excelente apartamento con amplios espacios y muy buena iluminacion y ventilacion, el cual cuenta con sala comedor rectangular, cocina semi integral con espacio para comedor auxiliar, alcoba principal grande con baño y closet, alcobas auxiliares con espacio suficiente para cama doble y cada una con closet, baño social remodelado al igual que el principal, alcoba de servicio grande con baño y zona de ropas con buena ventilación. Ubicado en sector muy tranquilo cerca a parques y zonas verdes para disfrutar de salir a caminar ya que el sector es plano y cuenta con muy buenos andenes y espacios peatonales. también esta cerca a parques del rio, centro comercial unicentro, U.P.B y clinica conquistadores.</t>
  </si>
  <si>
    <t>1a1399adfd9018139f27c5a8</t>
  </si>
  <si>
    <t>Apartamento de 58 mtrs2 Aprox. por confirmar sobre escrituras, con buena iluminación, portería permanente parqueadero cubierto, unidad completa para disfrutar de sus espacios en un ambiente familiar agradable, buenas rutas de transporte.</t>
  </si>
  <si>
    <t>d6bf6365c1ee76011c3e59ec</t>
  </si>
  <si>
    <t>APTO AMPLIO E ILUMINADO CERCA AL SEGUNDO PARQUE DE LAURELES, CUENTA CON PATIO DE ROPAS, ALCOBA PRINCIPAL DOBLE, PARQUEADERO DOBLE LINEAL.</t>
  </si>
  <si>
    <t>a33c8f658cdcd3e230c5d8e5</t>
  </si>
  <si>
    <t>Apartamento en venta de 75 mts aprox (por confirmar sobre escrituras) excelente ubicación, buen acceso a rutas de transporte, buena iluminación,cerca de la cuarta brigada y centro comercial diamante</t>
  </si>
  <si>
    <t>2a37b7b95df049865859d386</t>
  </si>
  <si>
    <t>Amplios espacios, apartamento iluminado en piso 4, con buena vista, edificio con ascensor y portería 24 horas.</t>
  </si>
  <si>
    <t>5d3fba5bd43ff865fd59e9f4</t>
  </si>
  <si>
    <t>Apartamento en venta sector laureles , cuenta con un área de 73 mts, 2 alcobas , principal con baño, baño social, cocina integral, barra americana, sala comedor, zona de ropas, 2 balcones, un cuarto útil, un parqueadero, el edificio cuenta con porteria 24 horas, gimnacio, salón social, turco, y parque infantil, paga una administración $ 350.000 Predial aún no está establecido se pago hasta el año siguiente prorrateado</t>
  </si>
  <si>
    <t>8b140394570c9e9665e44597</t>
  </si>
  <si>
    <t>Apartamento para la venta con 112 mts2 por confirmar sobre escrituras, amplios espacios con buena iluminación, espacios acogedores y cercano a avenidas principales, rutas de buses y éxito Laureles.</t>
  </si>
  <si>
    <t>64f610355e2e134bcbf1d66c</t>
  </si>
  <si>
    <t xml:space="preserve">Apartamento ubicado en unidad completa, cerca a la cuarta brigada, espacios abiertos e iluminados, 60 metros, 3 alcobas, parqueadero cubierto
</t>
  </si>
  <si>
    <t>51d5a4eda8bf98292ff46803</t>
  </si>
  <si>
    <t>Apartamento en tercer piso con buena iluminación y amplios espacios, el cual cuenta con sala comedor de muy buen tamaño para muebles grandes y comedor de seis puestos, cocina integral en U muy cómoda y con gran espacio para nevecon. Alcoba principal amplia con baño completo y closet, alcobas auxiliares con espacio para camas dobles con ingreso directo al baño social y cada una con closet. Baño social cabinado, alcoba de servicio con baño, zona de ropas con buena ventilación y parqueadero sencillo. Ubicado en edificio de cinco pisos sin ascensor, cerca a supermercados de cadena, centro comercial Unicentro, iglesia de San Joaquín y UPB. A pocos minutos del centro administrativo La Alpujarra y edificio inteligente ya que cuenta con muy buenas vías de acceso.</t>
  </si>
  <si>
    <t>720c96820e5012571d6b2c87</t>
  </si>
  <si>
    <t>Cómodo apartamento con estilo único sala y comedor independientes, cocina grande tipo industrial, alcoba principal con closet y la alcoba auxiliar con closet y adecuada como estudio. ubicado cerca a la U.P.B avenida nutibara y segundo parque de laureles. sector totalmente plano con ciclorutas que le permitirá disfrutar de desplazamientos en bicicleta por su cercanía a gran variedad de servicios.</t>
  </si>
  <si>
    <t>1fe942934365e0145da7ca4e</t>
  </si>
  <si>
    <t>Apartamento sector Estadio de 106 M2, para hacerle obra blanca, ya esta estucado y con cielo falso en el techo, cuarto piso sin ascensor, no tiene parqueadero.</t>
  </si>
  <si>
    <t>55c3d50ce00dfd9788f9a08f</t>
  </si>
  <si>
    <t xml:space="preserve">Apartamento de 90 mtrs2 Aprox. por confirmar sobre escrituras, con buena iluminación, portería permanente parqueadero cubierto, unidad completa para disfrutar de sus espacios en un ambiente familiar agradable, buenas rutas de transporte.
</t>
  </si>
  <si>
    <t>9f2df00d72db317d6b54a46c</t>
  </si>
  <si>
    <t>Apartamento en excelente estado, ubicado en un sector muy tranquilo de conquistadores, cerca al centro comercial Unicentro y parques del rio, con fácil acceso a la avenida 33 y la autopista sur, y cuenta con fácil acceso a transporte público.</t>
  </si>
  <si>
    <t>b49b90a5f16e5152aa11173d</t>
  </si>
  <si>
    <t>Apartamento en Unidad Cerrada con buena ubicación en el municipio de Medellín, con 56.00m² aprox. por confirmar sobre escritura, cuenta con 3 alcobas, la principal con baño privado, baño social, cocina integral, red de gas, sala comedor, pisos en cerámica, garaje descubierto para 1 vehículo. La Unidad tiene 11 años de construcción, cuenta con zonas verdes, gimnasio, piscina, parqueadero para visitantes, zona infantil, salón social, ascensores, portería con vigilancia las 24 horas, cerca a la Cuarta Brigada</t>
  </si>
  <si>
    <t>841330cea9141d6a3c14eb39</t>
  </si>
  <si>
    <t>Apartamento de 95 mts aprox (por confirmar sobre escrituras) excelente ubicación, buen acceso a rutas de transporte, buena iluminación y acabados, cerca del salazar y herrera.</t>
  </si>
  <si>
    <t>54d0949e28237e8e4d227bb7</t>
  </si>
  <si>
    <t>BUENA ILUMINACION CON ESPACIOS CONFORTABLES</t>
  </si>
  <si>
    <t>a0e4d2eb634e2c1f3466cf60</t>
  </si>
  <si>
    <t>Se vende excelente apartamento por suramericana, ubicado en un tercer piso con ascensor, un área de 112 m2, distribuido así: 3 alcobas más la del servicio, 4 closet, 3 baños, parqueadero doble lineal, balcón, baño auxiliar, calentador a gas, citofono, cocina integral, cocina tipo Americano, hall de Alcobas, instalación de gas, puerta de seguridad, sala comedor, zona de ropas/lavandería. Vista Panorámica y zonas verdes. Colegios / universidades, parques cercanos, supermercados / C. Ciales, trans. público cercano, zona comercial, zona Residencial...</t>
  </si>
  <si>
    <t>67a486334bcaee6d6b92c0c6</t>
  </si>
  <si>
    <t>casa segundo y tercer piso, Bien terminada, calle amplia , cera al metro plus</t>
  </si>
  <si>
    <t>82b4d94e23df37bad5e97e1d</t>
  </si>
  <si>
    <t>APARTAMENTO UBICADO  EN EL SECTOR DE LA PILARICA, A MEDIA CUADRA DE LA AVENIDA 80, TERCER PISO CON ASCENSOR, BUENOS ACABADOS, LA UNIDAD CUENTA CON PISCINA, JUEGOS, CANCHA MÚLTIPLE.</t>
  </si>
  <si>
    <t>82f810beb31f0d2dd7109730</t>
  </si>
  <si>
    <t>Excelente apartamento duplex, de construcción tradicional, ubicado en un sector super tranquilo, con una agradable vista a verde, amplio e iluminado. Ideal para aquellos que valoran la tranquilidad y los amplios espacios.</t>
  </si>
  <si>
    <t>aa34d66b96947d7983ec9dcb</t>
  </si>
  <si>
    <t>Apartamento con espacios muy bien distribuidos para una grandiosa comodidad para ti y los integrantes de la familia. Adicionalmente, cuenta con una gran vista panorámica, la cual te permite disfrutar del entorno. Se encuentra cerca de avenidas principales y buenas rutas de transporte público. Anímate y contáctanos para tener el gusto de brindarte una mejor asesoría.</t>
  </si>
  <si>
    <t>409815118a88578cd19c85e4</t>
  </si>
  <si>
    <t>Excelente apartamento ubicado en una muy buena zona residencial, ideal para el compartir en familia, con cómodas vías de acceso y  transporte público. Si te interesa este apartamento, contáctenos para poder brindarte una mejor asesoría.</t>
  </si>
  <si>
    <t>d2a05062de069ed95557d316</t>
  </si>
  <si>
    <t>Apartamento ubicado en una zona residencial de alto desarrollo y valorización, buen servicio de transporte público con rutas integradas, diseño moderno y buena distribución.  Unidad cerrada de tan solo 2 torres, amplias zonas comunes 2 kioskos, salón social, piscina para adultos y niños climatizadas, Juegos infantiles, placa recreativa, gimnasio, sauna, turco, salón de videojuegos, salón de juegos para niños, zona especial para mascotas.  El apartamento se entrega con acabados parciales.  Incluye parqueadero, Fotos de referencia apartamento modelo.</t>
  </si>
  <si>
    <t>cd491665dedeaa9f409bc820</t>
  </si>
  <si>
    <t>Casa primer piso propiedad horizontal, sala, comedor, 3 alcobas, 2 closets, 2 baños, cocina integral, piso en baldosa, patio</t>
  </si>
  <si>
    <t>b9b4e2971d8962be3fd526a9</t>
  </si>
  <si>
    <t>APARTAMENTO CON  EN BUENAS CONDICIONES Y UBICADO EN SECTOR RESIDENCIAL,CERCA A SECTOR  COMERCIAL , INSTITUTOS EDUCATIVOS, Y DEMÁS SERVICIOS CERCANOS, CUENTA CON  TRANSPORTE PUBLICO CONSTANTE Y EN CERCANÍAS  AL EDIFICIO.</t>
  </si>
  <si>
    <t>d50bd1c7b276a32405c5e489</t>
  </si>
  <si>
    <t>Urbanización Senderos de la 80.  Sala-comedor, 2 alcobas, 2 closets, 2 baños, cocina integral, balcón, ascensor, vigilancia, parqueaderos comunes, piscina, juegos infantiles, salón social</t>
  </si>
  <si>
    <t>dfeea3882369a0ca1155b94b</t>
  </si>
  <si>
    <t>Apartamento en el sector de Santa Monica, amplios espacios y con excelentes acabados, además, cuenta con la tranquilidad de un sector familiar, cerca de zona comercial con fácil acceso a transporte público.</t>
  </si>
  <si>
    <t>3b4bd482ca6b6a9f822aede8</t>
  </si>
  <si>
    <t>Apartamento de 157 Mtrs. Aprox. (Por confirmar sobre escrituras), fácil rutas de acceso, parqueadero cubierto doble paralelo,espacios amplios e iluminados, acabados modernos. Cerca al Asilo Santa Ana y a Mercados Madrid</t>
  </si>
  <si>
    <t>308367668a10495b97485e5f</t>
  </si>
  <si>
    <t>Apartamento  cerca a la estación del metro de San Javier, cuarto piso sin ascensor, con bonitos acabados, no tiene garaje, tiene cuarto útil.</t>
  </si>
  <si>
    <t>387844ac1de2a7c6db86315f</t>
  </si>
  <si>
    <t>Estar en un sitio cerca a todocon todos los servicios de Bancos, transporte, colegios, restaurantes, farmacias, iglesias y estación del metro cercana</t>
  </si>
  <si>
    <t>cc200e3ab0dc4585e37635a3</t>
  </si>
  <si>
    <t xml:space="preserve">Casa Lote en La América de alta mixtura según norma, con un área de 151.62 m2, aproximadamente 6 m de frente y 26 de fondo, densidad de 270 v/h, índice de construcción de 2.1, índice de ocupación del 80% en plataforma, y 60% para vivienda. Incluye 8 alcobas, 3 closet, 2 baños, balcón, hall de Alcobas, instalación de gas, patio, sala comedor, zona de ropas/lavandería. Zona: colegio / universidades, parques cercanos, sobre vía principal, supermercados / C. Ciales, trans. Público cercano, zona comercial, zona Industrial, zona Residencial.
Predial: $495.000
</t>
  </si>
  <si>
    <t>4faf1aca02c8ff016bc5570b</t>
  </si>
  <si>
    <t xml:space="preserve">Casa 1 piso de 210 mtrs aprox por confirmar sobre escrituras, excelente ubicación, buenos espacios e iluminación, 3 patios, garaje, esta cerca a la Institución Educativa Salazar y Herrera, buenas rutas de trasporte.
</t>
  </si>
  <si>
    <t>ed7454f314671d20730476e5</t>
  </si>
  <si>
    <t>Apartamentos para la venta para estrenar con acabados modernos, iluminados, ubicación excelente cerca a la iglesia de la Madre  Laura, centro integral para la familia, institución educativa la américa, transporte publico asegurado para mayor información comunicarse con Longitud Inmobiliaria.</t>
  </si>
  <si>
    <t>a34ebe62a70f7065eee67938</t>
  </si>
  <si>
    <t>Segundo piso, termina en techo, apartamento muy cerca a la Estación de La Floresta</t>
  </si>
  <si>
    <t>a06148860ffcc8e6796cf130</t>
  </si>
  <si>
    <t xml:space="preserve">Apartamento de 107 mtrs2 Aprox por confirmar sobre escrituras, amplios espacios, iluminado, no le da el poniente, tiene parqueadero cubierto, cerca a supermercados, buena ruta de buses.
</t>
  </si>
  <si>
    <t>73722b99357bde96ce05e2d6</t>
  </si>
  <si>
    <t>Apto de 120 mts2( por confirmar con escrituras) para estrenar, con amplios espacios e iluminación natural, fácil acceso y varias rutas de transporte publico e integrado del metro.</t>
  </si>
  <si>
    <t>94409ebd8a1ff50afc1a3bb4</t>
  </si>
  <si>
    <t>ALCOBA: 2, ALCOBA PRINCIPAL, SALA-COMEDOR, COCINA, BANO, BANO PRINCIPAL, ZONA DE ROPAS/LAVANDERIA, SOLO VIVIENDA, ENTREGA INMEDIATA, CLOSET: 1, CITOFONIA, CONJUNTO CERRADO, PISO NÂ°: 9, NIVELES: 1, VISTA PANORAMICA, PORTERIA 7 X 24 H, TIPO CALENTADOR GAS NATURAL, SUMINISTRO DE GAS RED, TIPO DE PISO CERAMICA, TIPO COCINA SEMI-INTEGRAL, ESTUFA NINGUNA</t>
  </si>
  <si>
    <t>bc2af17398e1b9061de59358</t>
  </si>
  <si>
    <t>Si te gusta la tranquilidad y la naturaleza tenemos un hermoso apartamento en la Almería, en un sector muy tranquilo de la ciudad. Cuenta con generosa vista y con espacios para tu comodidad y los integrantes de tu familia. Además, está cerca del Colegio Latino y de la parroquia Santa Rita de Casia y tiene cómodas vías de acceso.</t>
  </si>
  <si>
    <t>63b14d1ce1d56a162dbcc6c4</t>
  </si>
  <si>
    <t xml:space="preserve">En esta oportunidad portada inmobiliaria te presenta, Apto con un área de 82.26 mts por comfirmar sobre escrituras tercer piso sin ascensor, en muy buen sector con buenas rutas de buses,minimercados cerca
</t>
  </si>
  <si>
    <t>8a87d927640eabaa7af3d013</t>
  </si>
  <si>
    <t>Apartamento quinto piso sin ascensor, sin garaje, muy cerca a la Iglesia de La América</t>
  </si>
  <si>
    <t>060fe6f96bc4d87a4157268e</t>
  </si>
  <si>
    <t>Apartamento en Simón Bolivar, quinto piso sin ascensor, 3 alcobas, alcoba, del servicio, dos baños, dos garajes paralelos, cuarto útil, administración 50.000, recibe apartamento Envigado, piso bajito</t>
  </si>
  <si>
    <t>541a9373137511ea57bf230b</t>
  </si>
  <si>
    <t>Apartamentos para la venta para estrenar con acabados modernos, iluminados, ubicación excelente cerca a la iglesia de la Madre Laura, centro integral para la familia, institución educativa la américa, transporte publico asegurado para mayor información comunicarse con  Longitud Inmobiliaria.</t>
  </si>
  <si>
    <t>b3779fead1704c9085c08bcf</t>
  </si>
  <si>
    <t>Apartamento 5 piso sin ascensor de 85 mtrs2 Aprox por confirmar sobre escrituras, amplios espacios, iluminado, no le da el poniente, tiene parqueadero cubierto, cerca a supermercados Madrid, buena ruta de buses.</t>
  </si>
  <si>
    <t>367dfc6f87173bee6a4401b5</t>
  </si>
  <si>
    <t>Hermoso   apartamento   ubicado  cerca a la iglesia del divino maestro   con  lindos  acabados   ideal para  vivir zona muy tranquila y segura</t>
  </si>
  <si>
    <t>9fc27be7d8bfeeba219cf016</t>
  </si>
  <si>
    <t>Excelente unidad, con todos los servicios, sala-comedor, 3 alcobas, balcón, 2 baños, integral, garaje, vigilancia, ascensor.  Las fotos corresponden al apartamento modelo</t>
  </si>
  <si>
    <t>b6af147ed8eb6a540b9aef68</t>
  </si>
  <si>
    <t>Apartaestudio40mts2 aprox,ubicado en edifico con portería permanente, excelente ubicación,con fácil acceso a rutas de transporte publico, cerca a estación tranvía pabellon de aguas y bicentenario.</t>
  </si>
  <si>
    <t>02d82b91693e0e778db09db0</t>
  </si>
  <si>
    <t xml:space="preserve">Apartamento con buenas rutas de transporte, excelente iluminación y muy buenos espacios, ideal para disfrutar de los buenos momentos en familia. Ubicado en el sector de la floresta cerca al parque
</t>
  </si>
  <si>
    <t>5af5bf8f81bd60d9c7c3ffb7</t>
  </si>
  <si>
    <t>Casa para la venta ubicada a solo unas cuadras del Centro Comercial la Central, sector tranquilo y con muy buen servicio de transporte público, la casa cuenta con una amplia cocina abierta, mesón auxiliar tipo isla, sala comedor con mueble para bar, 2 balcones, alcobas amplias, patio, 2 baños. Parqueadero descubierto, vista verde y la ciudad sin registro.</t>
  </si>
  <si>
    <t>0a64df55baa727751f4fcfc6</t>
  </si>
  <si>
    <t>Apartamento en venta de 87 mts2 aproximadamente, en el sector de Las Palmas, buena iluminación con una excelente ventilación en vista a la ciudad, buenas rutas de transporte, bonitos acabados. Cerca a unos 300 metros del túnel de oriente al lado del Country Club.</t>
  </si>
  <si>
    <t>4d98ef797a1878215cbc5380</t>
  </si>
  <si>
    <t>Apartamento ubicado en el sector de la loma del indio con Piso en Ceramica, Parqueadero Cubierto Sencillo, Cerca de la Terminal de Buses de Loreto.</t>
  </si>
  <si>
    <t>9646663c9a145cee9678515a</t>
  </si>
  <si>
    <t xml:space="preserve">Portada Inmobiliaria te ofrece una propiedad de 110mts2 (por confirmar sobre escrituras) con amplios espacios, buena ubicación, un lugar muy tranquilo que además ofrece fácil acceso
a principales vías y rutas de transporte publico. Con una buena distribución de espacios, perfecta para deleitar a tus invitados.
</t>
  </si>
  <si>
    <t>0282c9b9d9161b5c3ed6323b</t>
  </si>
  <si>
    <t>casa segundo y tercer piso   tiene acabados sencillos para reformar se pueden dividir en dos casas  para vivir  dos familias, cerca al parque de Villa hermosa sector  mixto .</t>
  </si>
  <si>
    <t>da0c411c25b82cf2fe56f077</t>
  </si>
  <si>
    <t>Casa de 170 m2 Aprox. (Por confirmar sobre escrituras), Garaje, espacios amplios e iluminados, buenos acabados, excelente ubicación en zona residencial. Fácil acceso a rutas de transporte. Cercano La Bomba de Los Colores, a la Unidad Deportiva Estadio Atanasio Girardot, Universidad Católica Luis Amigó, Universidad Nacional de Colombia, Centro Comercial El Diamante, Parque Natural Cerro El Volador.</t>
  </si>
  <si>
    <t>dcfa71725be53b749c293def</t>
  </si>
  <si>
    <t>Apartamento   de 115 m2 aproximadamente , 4 alcobas, 2 baños, estudio, sala comedor, cocina integral, 1 parqueadero, 1 cuarto útil. Citas pbx 3220434 celular 3006374737</t>
  </si>
  <si>
    <t>79f4d21df2fdb3f2621057b7</t>
  </si>
  <si>
    <t>Apartamento para estrenar con espacios muy cómodos e independientes ideal para toda la familia, ubicada en unidad con áreas comunes  muy completas y servicios de transporte publico para el beneficio de los residentes y visitantes del sector.</t>
  </si>
  <si>
    <t>751d8d4dfcbc2767462fc36f</t>
  </si>
  <si>
    <t>Apartamento de 54mts2 (àrea por confirmar con escrituras) con muy buenos acabados, ubicado en unidad con muy buenas zonas comunes ideal para disfrutar en familia, portería 24/7, sector tranquilo de la ciudad, parte alta de Robledo con muy buenas vías de acceso y rutas de transporte cercanas, cerca a estación Metro Aurora.</t>
  </si>
  <si>
    <t>9f45e9b095846cbe1bbf06f4</t>
  </si>
  <si>
    <t>Segundo piso, sala-comedor, 2 alcobas, 2 closets, 2 baños, cocina integral, piso porcelanato</t>
  </si>
  <si>
    <t>91d9a1dfb44545df66ed81aa</t>
  </si>
  <si>
    <t>Casa aprox 80 mtrs pendientes por confirmar por escrituras,cerca a iglesias , supermercados,excelentes rutas de transporte, buena ubicación.</t>
  </si>
  <si>
    <t>7e75f586b4d40dd66aa961b7</t>
  </si>
  <si>
    <t>Casa 1er piso de 260.00m² aprox. por confirmar sobre escrituras cuenta con 5 alcobas, 3 baños, 1 vestier, cocina semi-integral, piso en baldosa, estar, patios con buenos espacios. Con diferentes rutas de acceso ubicado en el Sector de Belén Rosales.</t>
  </si>
  <si>
    <t>5e76a022cdb6738f6314dd02</t>
  </si>
  <si>
    <t>Casa 2 niveles de 256.00m² aprox. por confirmar sobre escrituras cuenta con 6 alcobas, 3 baños, 5 closet, cocina integral, piso en cerámica, 1 patio, 1 terraza, 1 balcón, garaje con buenos espacios. Con diferentes rutas de acceso ubicado en el Sector de La Palma cerca al Consumo.</t>
  </si>
  <si>
    <t>9e78922a00c1d6c7cbac105a</t>
  </si>
  <si>
    <t xml:space="preserve">Apartamento para estrenar de 113 mtrs2 Aprox por confirmar sobre escrituras, amplios espacios, iluminado, no le da el poniente, tiene parqueadero cubierto sencillo, cerca a supermercados, buena ruta de buses.
</t>
  </si>
  <si>
    <t>9a00d68989d89aa8c159f3af</t>
  </si>
  <si>
    <t>APARTAMENTO DUPLEX UBICADO EN EL SECTOR DE LA MOTA, EL APTO MIRA HACIA LA AVENIDA 80, EL EDIFICIO TIENE 30 AÑOS DE CONSTRUIDO PERO EL APTO ESTA REFORMADO, EL EDIFICIO CUENTA CON ASCENSOR, ES UN APTO MUY ILUMINADO</t>
  </si>
  <si>
    <t>9ea9d9f890031c2447dec018</t>
  </si>
  <si>
    <t>Urbanización Torre de los Bernal.  Sala-comedor, 3 alcobas, 3 baños, 3 closets, 2 balcones, cocina integral, garaje, cuarto útil, ascensor, vigilancia, piscina</t>
  </si>
  <si>
    <t>e1306589eb7ee21a37d0a25e</t>
  </si>
  <si>
    <t>Excelente penthouse ubicado auna cuadra de la Unidad deportiva de Belén, cerca a la UPB, y buenas vías de acceso. con espacios cómodos y confortables.</t>
  </si>
  <si>
    <t>733959be59f9bb5f6bfcaa1e</t>
  </si>
  <si>
    <t>Apartamento de 145 mts aprox. primeras unidades en San diego, tiene mezanine en la sala comedor. Cuenta con dos Balcones con una excelente vista, unidad en zona residencial cuenta con portería permanente cerca de CC San DIego , CC Premium Plaza y fácil acceso a la Avenida las Palmas.</t>
  </si>
  <si>
    <t>2d7637203bd5ad67263891f2</t>
  </si>
  <si>
    <t>ALCOBA: 2, ALCOBA PRINCIPAL, SALA-COMEDOR, COCINA, BANO: 2, BANO PRINCIPAL, ZONA DE ROPAS/LAVANDERIA, PARQUEADERO SENCILLO CUBIERTO, CUARTO UTIL/DEPOSITO, SOLO VIVIENDA, ENTREGA INMEDIATA, CLOSET: 3, EDIFICIO, CONJUNTO CERRADO, ZONAS VERDES, PISO NÂ°: 4, NIVELES: 1, CUARTO UTIL/DEPOSITO, VISTA PANORAMICA, SEGURIDAD PRIVADA, PORTERIA 7 X 24 H, ESTANDAR, TIPO COCINA INTEGRAL, ESTUFA MIXTA, TIPO CALENTADOR GAS NATURAL, SUMINISTRO DE GAS RED</t>
  </si>
  <si>
    <t>f611552d2700ce162cfc1134</t>
  </si>
  <si>
    <t>Casa lote en Pilarica sobre toda la avenida principal del Pascual Bravo, ideal para proyectos de vivienda, bodegas u oficinas. Cuenta con un área total de 520 metros cuadrados, cuatro habitaciones, tres baños, más cuarto y baño del servicio, garaje doble, sala, comedor, estudio, y patio. Si quieres saber más, no dudes en ponerte en contacto con nosotros, para tener el gusto de brindarte mayor información.</t>
  </si>
  <si>
    <t>23dc8ec5c61c2dbc157b139e</t>
  </si>
  <si>
    <t xml:space="preserve">Casa Bifamiliar de 3 niveles 84 mtrs2 Aprox. por confirmar sobre escrituras, unidad abierta, buena iluminación, amplios espacios, buena ruta de buses.
</t>
  </si>
  <si>
    <t>62f8bd8e1cf4b5f13ead23bf</t>
  </si>
  <si>
    <t>Casa unifamiliar de 210 metros aprox por confirmar sobre escrituras, con espacios muy amplios, iluminados, garaje, ubicada en un buen sector con facilidad de acceso a rutas de transporte, supermercados , cerca de el mall de laureles. (DISPONIBLE PARA VIVIENDA O COMERCIO).</t>
  </si>
  <si>
    <t>65da34cc4edf91f794484a0c</t>
  </si>
  <si>
    <t xml:space="preserve">3 alcobas, 3 baños y parqueadero cubierto.
La ubicación es ideal, fácil acceso a vías principales,  transporte publico, centros comerciales y lugares de esparcimiento.
</t>
  </si>
  <si>
    <t>1d74ca2128a7bdaf3a36b1ed</t>
  </si>
  <si>
    <t xml:space="preserve">Casa de excelente distribución, su iluminación natural permite aprovechamiento de cada espacio, la cercanía a transporte público y vías principales son ideales, su ubicación facilita el montaje de todo tipo de negocio y el sector contribuye al crecimiento del mismo.
</t>
  </si>
  <si>
    <t>77c3e3940d4aedba1578d6a4</t>
  </si>
  <si>
    <t>Presentamos para la venta esta grande y amplia casa en uno de los mejores sectores de la ciudad, cuenta con 160 mts2 (por confirmar sobre escrituras), espacios amplios e iluminados, ambiente acogedor ideal para compartir en familia y con una buena ubicación cercana a Ofix 33, Parroquia Santa Gema, avenidas principales, comercio y rutas de transporte publico.</t>
  </si>
  <si>
    <t>04fa9446cbd773b2907ac9d7</t>
  </si>
  <si>
    <t>Apartamento de 157.00m² aprox. por confirmar sobre escrituras cuenta 3 alcobas más servicio, 2 baños 1 en alcoba principal, 3 closet, 1 vestier, cocina integral, zona de ropas, piso en porcelanato, balcón, parqueadero cubierto doble paralelo. Ubicado en Edificio en el sector de Laureles, zona residencial, con buena iluminación y amplios espacios. Cerca a la Av Nutibara contiguo al almacén Adrissa.</t>
  </si>
  <si>
    <t>0fc2b81ffab8d0f1f3dd96a3</t>
  </si>
  <si>
    <t>Amplio apartamento de 225 metros distribuidos en 2 niveles,en el primer nivel tiene cocina amplia con despensa,cuarto y baño de servicio,sala comedor,baño social,dos alcobas una de ellas con balcón ,baño dotado de bañera y vestier,en el nivel 2 esta la alcoba principal con baño y terraza privada,una alcoba adicional con balcon,estudio,terraza adicional dotada de sauna,cuenta con parqueadero doble paralelo,cuarto util doble,vigilancia diurna,esta ubicado cercano a  la iglesia santa gema,supermercados,restaurantes,instituciones educativas,comodas vias de acceso.visite nuestra pagina web www.propiedadesyproyectos.om.co</t>
  </si>
  <si>
    <t>1289254310c2a4814dbad1e2</t>
  </si>
  <si>
    <t>Apartamento en venta con excelente ubicación en laureles, cerca al exito, cuenta con un area de 130mts2, 3 habitaciones, la principal con baño, sala comedor, cocina integral con red de gas, estudio, alcoba de servicio, garaje cubierto y cuarto útil, ascensor.</t>
  </si>
  <si>
    <t>ca00e767f609a50ffa67aadd</t>
  </si>
  <si>
    <t>Tercer piso sin ascensor, muy baja administración, sala, comedor, 3 alcobas, alcoba del servicio, salón biblioteca, balcón, cocina semi integral, 165 metros cuadrados, dos garajes paralelos</t>
  </si>
  <si>
    <t>2f06c26887a1d2591813a2b9</t>
  </si>
  <si>
    <t>Apartamento hermoso, reformado, alcoba principal doble con jacuzzi, con posibilidad de dividirla nuevamente, alcoba adicional, alcoba del servicio, 3 baños, cocina integral, garaje, útil, ascensor, vigilancia, incluye sonido, cortinas, amoblamiento segunda alcoba,  unidad con piscina, juegos, salón social, cancha.</t>
  </si>
  <si>
    <t>0849d55da29ad6aa74e84f9a</t>
  </si>
  <si>
    <t>Apartamento de 213 metros aprox por confirmar sobre escrituras , en edificio sin portería y sin ascensor muy bien ubicado, parqueadero cubierto sencillo, buenas rutas de transporte en una zona con restaurantes, supermercados, cerca al segundo parque de laureles y avenida nutibara.</t>
  </si>
  <si>
    <t>9d0628b64af2d68b555e69be</t>
  </si>
  <si>
    <t>Apartamento de 130 mtrs2 Aprox por confirmar sobre escrituras, amplios espacios, iluminado, no le da el poniente, tiene parqueadero cubierto y cuarto útil, cerca a supermercados, buena ruta de buses.</t>
  </si>
  <si>
    <t>ec91683842327ad96d195a19</t>
  </si>
  <si>
    <t>APTO DUPLEX CERCA A LA AV 80 Y A LA AV 33, EL EDIFICIO CUENTA CON CÁMARAS VIGILADAS POR INTERNET DESDE SU CELULAR.</t>
  </si>
  <si>
    <t>196f1b564334e0affbd45b57</t>
  </si>
  <si>
    <t>Inmueble ubicado en un sector de fácil acceso, con todos los servicios a su alcance, cerca de iglesia, supermercados, zona de comidas, instituciones educativas, centros comerciales y zona bancaria, cerca del primero y segundo parque de Laureles, además la zona cuenta con muy buen sistema de transporte público.</t>
  </si>
  <si>
    <t>55676bfae7d8ed073d963114</t>
  </si>
  <si>
    <t>VENDO TERCER PISO SIN ASCENSOR EN EL BARRIO FLORIDA NUEVA, CERCA A LA CALLE 44 (SAN jUAN) Y CERCA A LA CRA 70, APTO SENCILLO PERO EN BUEN ESTADO, MUY ILUMINADO, BALCÓN AMPLIO, EL EDIFICIO NO CUENTA CON PORTERIA.</t>
  </si>
  <si>
    <t>9b7195f477e1805b72a8439c</t>
  </si>
  <si>
    <t>Ofrecemos para la venta este amplio y agradable apartamento Dupex con 131 mts2 (por confirmar sobre escrituras), sus espacios son iluminados, promete ser un lugar ideal para compartir en familia y con amigos por su ambiente acogedor, desde su balcón se observa una panorámica vista hacia la zona residencial y la ciudad, posee parqueadero doble y su acceso es con citoófono por cámaras. Se encuentra ubicado en una de las mejores zonas del sector por su cercanía a Avenidas principales, estaciones de metro, rutas de transporte publico, centros comerciales y comercio en general.</t>
  </si>
  <si>
    <t>347b2e8a7a1c6812ea688d46</t>
  </si>
  <si>
    <t>Codigo inmobiliaria AP-2292.Apartamento en Carlos E Restrepo, tercer piso con ascensor, cuatro alcobas, tres baos, sala comedor, cocina integral, estudio, balcon, conjunto cerrado</t>
  </si>
  <si>
    <t>3364e0deebc53bb25649908c</t>
  </si>
  <si>
    <t>Casa de 180.00m² aprox. por confirmar sobre escrituras cuenta con 3 alcobas,1 alcoba de servicio, 3 baños, cocina integral, patio, terraza, piso en baldosa, garaje. Ubicado en el Municipio de Medellín, sector sta monica, con buena iluminación y amplios espacios, cerca al colegio las mercedarias.</t>
  </si>
  <si>
    <t>2076bfaed09d420222601ffc</t>
  </si>
  <si>
    <t>Inmueble con amplios espacios, cuenta con 4 alcobas y 3 baños, con cercanía a varios servicios, no le da poniente, tiene amplios ventanales  que le permite   el ingreso de aire natural.</t>
  </si>
  <si>
    <t>89985dfdeee800d79c1485d9</t>
  </si>
  <si>
    <t>EXCELENTE APTO CERCA AL PARQUE DE LA FLORESTA. CERCA A LA ESTACIÓN DEL METRO, SE PUEDE DIVIDIR EN DOS APTOS CON UNA SOLA MATRICULA</t>
  </si>
  <si>
    <t>0dad0018eefa023e19025c82</t>
  </si>
  <si>
    <t>Se vende excelente apartamento para estrenar en el sector La América, 4to piso dúplex. Distribuido de la siguiente manera: 2 alcobas, 1 closet, 3 baños, parqueadero privado y cuarto útil, citofono, cocina integral, hall de Alcobas, instalación de gas, sala comedor, vestier, zona de ropas/lavandería y en sus alrededores: colegio / universidades, supermercados / C. Ciales, trans. público cercano, zona Residencial.</t>
  </si>
  <si>
    <t>72ed327646228c7df1330f4d</t>
  </si>
  <si>
    <t>Casa de 250mts2 (por confirmar con escritura) con amplios espacios e iluminación natural, ambiente familiar y excelentes zonas comunes. Ubicada en zona de alta valorización, cercana a centros comerciales,colegios, universidades, con varias rutas de transporte publico y servicio integrado del metro.</t>
  </si>
  <si>
    <t>602bde84c1df59a4f5fc53de</t>
  </si>
  <si>
    <t xml:space="preserve">979-289 Se vende hermoso apartamento en La Loma del Indio con excelente vista a la ciudad cuenta con 3 habitaciones, 2 closet y 1 Vestier, 1 cuarto util, 1 parqueadero, sala comedor.
Unidad cerrada cercana al Mall el Indio, Mall Palm Avenue, Centro comercial San Diego , entre otras.
Animate a conocer este hermoso apartamento.
</t>
  </si>
  <si>
    <t>24d376b4335307a67dc50b0a</t>
  </si>
  <si>
    <t>En esta oportunidad Portada Inmobiliaria presenta esta grande y acogedora casa para la venta con 225 mts2 (por confirmar sobre escrituras) ubicada en el sector de Los Colores, con amplios espacios iluminados, patio y terraza con vista hacia la zona residencial. Este inmueble es un lugar privilegiado para vivir y perfecto para compartir con familia y amigos. Se encuentra con cercania al centro comercial Mediterráneo y rutas de transporte publico.</t>
  </si>
  <si>
    <t>e9cf05c737d8803c01085608</t>
  </si>
  <si>
    <t>Casa unifamiliar, Kalamari, frente a Clínica Las Américas, unidad cerrada con amplias zonas verdes y cerca de todo</t>
  </si>
  <si>
    <t>22a8850b4f92e775ccab25da</t>
  </si>
  <si>
    <t>Apartamento de 189 mts aprox por confirmar sobre escrituras, con buena vista, amplios espacios y muy buena iluminacion, queda cerca al cc san fernando plaza, av el poblado.</t>
  </si>
  <si>
    <t>96b04b994af58052eabc065e</t>
  </si>
  <si>
    <t>Casa lote en Pilarica sobre toda la avenida principal del Pascual Bravo, ideal para proyectos de vivienda, bodegas u oficinas. Cuenta con un área total de 520 metros cuadrados, cuatro habitaciones, tres baños, más cuarto y baño del servicio, garaje doble, sala, comedor, estudio, y patio. Aprovecha esta oportunidad, anímate y contáctanos para tener el gusto de brindarte mayor información.</t>
  </si>
  <si>
    <t>aea60e3c9ea3dc23141333e9</t>
  </si>
  <si>
    <t>Casa Unifamiliar de 3 Niveles, Propiedad Horizontal, excelente sector, espacios generosos, 9 años de construida, en excelente estado, acabados bonitos, con patios, iluminada y fresca.</t>
  </si>
  <si>
    <t>e11358c0a167ab0bc0da2541</t>
  </si>
  <si>
    <t>Casa disponible para la venta en el sector San Diego. Cuenta con tres habitaciones  cada una con closet y principal con vestier, cuatro baños y parqueadero cubierto. El inmueble se encuentra ubicado en excelente sector, muy cercano a la Avenida Las Palmas y el Centro comercial San Diego. Para mayor información comunicarse con Longitud Inmobiliaria al 4482112</t>
  </si>
  <si>
    <t>e01062b098a747b2c66246f3</t>
  </si>
  <si>
    <t>Apartamento en excelente estado, ubicado en sitio tranquilo y próximo al Mall Gran Vía. Contáctenos para poderle enseñar, con el mayor de los gustos este buen apartamento.</t>
  </si>
  <si>
    <t>581dc456f7fcca28d1cf30ef</t>
  </si>
  <si>
    <t>Casa segundo piso de 216 Mt , con áreas generosas, terraza con alcoba y baño, cerca a la calle 35 con la glorieta de la 80, excelente iluminación.</t>
  </si>
  <si>
    <t>14f5631df7e9d150b83355c7</t>
  </si>
  <si>
    <t>Casa en óptimas condiciones, con 4 habitaciones y un cuarto del servicio  muy cómodos y confortables, ademas cuenta con 4 baños y un parqueadero doble lineal, ideal para vivienda u oficinas. Ubicada en un sector muy tranquilo de la ciudad, con excelentes vías de acceso como la Avenida 33, cerca del centro comercial Unicentro y la universidad UPB, cuenta con con rutas de transporte público cercanas.</t>
  </si>
  <si>
    <t>cbe6fd8e169579bc08458157</t>
  </si>
  <si>
    <t>Cerca a la estación suramericana y al Jumbo de la 65, en una zona con buenas rutas de acceso y  transporte público. 2 Niveles perfectamente iluminados con luz natural. Cuenta con una terraza amplia y balcón.</t>
  </si>
  <si>
    <t>5b7c91a13b68d6ee8fafd802</t>
  </si>
  <si>
    <t>Apartamento de 172 Mtrs aprox. Más 54 Mtrs de Terraza, Por confirmar sobre escrituras cuenta con 3 alcobas, 3 baños 1 en alcoba principal, 3 closet, 1 vestier, bañera en alcoba principal, alcoba de servicio con baño y closet, biblioteca, cocina integral, salón comedor, zona de ropas, piso en Mármol, balcón y terraza, parqueadero doble lineal y cuarto útil. En Edificio con vista a la zona ciudad. Ubicado en el Municipio de Medellín, zona residencial, sector Laureles con buena iluminación y amplios espacios. Frente a la Iglesia de Santa Teresita.</t>
  </si>
  <si>
    <t>fce934cacf34192ba887a322</t>
  </si>
  <si>
    <t>Apartamento disponible para venta en el sector de Laureles. Cuenta con cuatro habitaciones cada una con closet y principal con vestier, cuatro habitaciones, zona de estudio, terraza y dos parqueaderos cubiertos. El inmueble se encuentra ubicado en excelente sector con vigilancia 12 horas, muy cercano al parque de Laureles y la Universidad UPB. Para mayor información comunicarse con Longitud Inmobiliaria</t>
  </si>
  <si>
    <t>345d98c61740138e3ade9bfc</t>
  </si>
  <si>
    <t>Excelente apartamento con espectacular vista, muy buena iluminación y ventilación. Ubicado en edificio con portería las 24 horas, piscina climatizada, juegos infantiles, turco y salón social, características poco comunes en el sector, las cuales lo hacen una mejor opción para usted y su familia. El apartamento cuenta con 3 alcobas, la principal con baño completo, vestier y balcón, las dos auxiliares cada una con baño completo y closet. Sala comedor de muy buen tamaño con sala de estar incorporada, balcón con excelente vista, baño social, alcoba de servicio con baño, zona de ropas y parqueadero doble lineal con cuarto útil integrado.</t>
  </si>
  <si>
    <t>89c02fd6de488238d4db8052</t>
  </si>
  <si>
    <t>Exclusivo y moderno apartamento en el edificio Serra Fuerte diagonal a la iglesia Santa Teresita. Salón comedor, 3 habitaciones con baño, cocina dotada completamente con soporte de marmol, 2 balcones, biblioteca en madera, puerta blindada, excelentes zonas comunes, parqueadero doble y cuarto útil. Su privilegiada ubicación en el exclusivo sector de Laureles sobre la carrera 76 asegura un fácil acceso y una rápida movilidad y una excelente facilidad de transporte publico y permite acceder a una amplia variedad de oferta comercial, gastronómica, institucional, deportiva, educativa y de servicios.</t>
  </si>
  <si>
    <t>8b2d32264d80b26227918425</t>
  </si>
  <si>
    <t>Apartamento en excelente estado, su cocina integral y sus acabados brindan un aspecto moderno, su iluminación natural permiten disfrutar de cada espacio, sus alcobas son espaciosas y ventiladas. Si busca una vivienda familiar esta es una excelente opción</t>
  </si>
  <si>
    <t>13741c7647a3bdf1b1c04db5</t>
  </si>
  <si>
    <t>Hermoso Apartamento bien ubicado en el sector de laureles,115 metros,cuenta con Tres habitaciones cada uno con baño privado,mas baño social,sala comedor,cocina integral,zona de ropas,red de gas,balcón,Cuarto útil y parqueadero doble lineal. Apto por piso. Administración $ 200.000
Administración sin portero
Con cámaras de vigilancia
citofonía.</t>
  </si>
  <si>
    <t>42b5704042e0e52d0bdf3e9c</t>
  </si>
  <si>
    <t>CASA CERCA AL JARDÍN BOTÁNICO, DIVIDIDA EN TRES APTOS, UNO EN EL PRIMER PISO CON DOS ALCOBAS, Y DOS EN EL SEGUNDO PISO CON UNA ALCOBA CADA UNO, MAS LA TERRAZA QUE HAY SOBRE EL SEGUNDO PISO. EL ÁREA DEL LOTE ES DE 60 M2 APROXIMADAMENTE Y CONSTRUIDO TIENE 120 M2 APROXIMADAMENTE. LA TERRAZA MIDE 50 M2 APROXIMADAMENTE.</t>
  </si>
  <si>
    <t>72b05d531bf26b1bf7bea8ac</t>
  </si>
  <si>
    <t>Apartamento duplex ubicado en el sector del poblado se encuentra disponible para venta. cuenta con 2 habitaciones y 1 de servicio, 2 baños completos, 1 de servicio y 1 social, sala comedor, cocina integral cerrada, red gas, zona de ropas, balcón con vista panorámica, 2 parqueaderos paralelos, 2 cuartos útiles. el edificio cuenta con zonas verdes, turco, salón social y parque infantil</t>
  </si>
  <si>
    <t>b0b180ef5c89be0937eca014</t>
  </si>
  <si>
    <t>Casa de 2 niveles de 160 Mtrs Aprox. (Por confirmar sobre escrituras), espacios amplios e iluminados, tiene permiso para construir hasta 5 pisos, excelente ubicación. Cerca al Parque de la Almería.</t>
  </si>
  <si>
    <t>ccc1bc4ff3cd1fd775d3dc3f</t>
  </si>
  <si>
    <t>CASA EN MUY BUEN ESTADO, CERCA A LA IGLESIA DE EMAUS, CERCA A LA AVENIDA OCHENTA, BUENA UBICACION, PARTE PLANA DE CALASANZ</t>
  </si>
  <si>
    <t>2565aa50762fcb42d8aaf12d</t>
  </si>
  <si>
    <t>casa primer piso, propiedad horizontal propia para vivienda o negocio, residencia estudiantil o hogar geriátrico, cerca ala iglesia de la américa  y avenida san juan</t>
  </si>
  <si>
    <t>b5bb2df13b08d1530322ebec</t>
  </si>
  <si>
    <t>Apartamento cuarto piso duplex con ascensor, espacios amplios, 3 alcobas mas alcoba de servicio, garaje y cuarto útil, excelente ubicación, vídeo portería.</t>
  </si>
  <si>
    <t>86106a3031ec57c46aab8521</t>
  </si>
  <si>
    <t>Casa de 268 mts aprox, 4 alcobas mas servicio, 1 closet, 3 vestier,biblioteca, balcón,4.5 baños más servicio, 2 patios, patio, jardín, cocina integral mixta, pisos en mármol, garaje,paralelo, ubicada en excelente sector cerca de restaurante hato viejo.</t>
  </si>
  <si>
    <t>230bf1db065d7ac36240b164</t>
  </si>
  <si>
    <t>Casa 2 Niveles 150.00m aprox. por confirmar sobre escrituras cuenta con 3 alcobas, 4 baños, 2 closet, 3 closet, cocina integral, zona de ropas, piso en baldosa, ventanal, garaje, en Unidad Cerrada. Ubicado en el Municipio de Medellín, zona residencial, sector Loma de Los Balsos, con buena iluminación y amplios espacios. Cerca al Clínica Las Américas.</t>
  </si>
  <si>
    <t>c53c53360caea400e47b0c69</t>
  </si>
  <si>
    <t>En esta oportunidad presentamos para la venta esta grande casa-local con 358 mts2 construidos (por confirmar sobre escrituras) ideal para la ubicación de oficinas por su distribución, posee carga eléctrica, baños dobles en cada nivel y oficina principal con baño, zona terraza para almorzar con cocineta, fácil acceso y buena ubicación cercana a bomba los Almendros, rutas de transporte publico y avenidas principales .</t>
  </si>
  <si>
    <t>b83a6953edfd78a856a4c04b</t>
  </si>
  <si>
    <t>PATIO DE ROPAS, ALCOBA: 5, ALCOBA PRINCIPAL, SALA, COMEDOR, COCINA, BANO: 4, BANO PRINCIPAL, ESTAR, ZONA DE ROPAS/LAVANDERIA, PATIO, BALCON, PARQUEADERO SENCILLO CUBIERTO, SOBRE VIA PRINCIPAL, VIVIENDA O COMERCIO, ENTREGA INMEDIATA, OCUPADO, FRENTE MTS: 5, CLOSET: 5, UNIFAMILIAR, NIVELES: 2, ESQUINERO, CUARTO UTIL/DEPOSITO, ESTANDAR, TIPO COCINA INTEGRAL, TIPO CALENTADOR GAS NATURAL, SUMINISTRO DE GAS RED, TIPO DE PISO CERAMICA, ESTUFA GAS NATURAL</t>
  </si>
  <si>
    <t>bb47f6150d4621da747b82e4</t>
  </si>
  <si>
    <t>Se vende casa de 2 pisos , ideal para inversion en el sector de laureles ,excelente ubicación y amplias rutas de transporte publico, cerca al primer parque de laureles, área total construida  234 m2 , en el primer piso un local comercial , en el segundo piso  5 aparta-estudios,  distribuidos así  2 aparta estudios  , área 40 m2 , 1 habitación , balcón ,sala comedor,cocina integral,1 baño,zona de ropas, ventana con blackout y corrediza , closet, mezzanine, 3  aparta-estudios ,1 habitación,  área 30 m2 ,sala comedor,cocina integral,1 baño,zona de ropas, ventana con blackout y corrediza , closet, mezznine , los aparta-estudios tienen un promedio de arrendamiento $1'400.000</t>
  </si>
  <si>
    <t>5dc2967ab44423626b501584</t>
  </si>
  <si>
    <t>Apartamento de 138 mts aprox (por confirmar sobre escrituras) excelente ubicación, buen acceso a rutas de transporte, buena iluminación y acabados, cerca del salazar y herrera.</t>
  </si>
  <si>
    <t>36a4eb0de903252db81413a7</t>
  </si>
  <si>
    <t>Apartamento dúplex, para estrenar, entregan en dos meses.  Sala-comedor, 4 alcobas con baño cada una, biblioteca, garaje doble, útil dentro del apartamento terraza de 32 metros, recibe vehículo comercial de cuarenta millones hacia abajo</t>
  </si>
  <si>
    <t>92987ea0b897ace4088bd96d</t>
  </si>
  <si>
    <t xml:space="preserve">ED de 10 pisos
Último piso
3 aptos por piso
2 habitaciones
2 closet 
1 baño
2 ventanas que dan al exterior
Y una al interior del edificio 
Salón comedor
Cocina integral
Red de gas
Calentador
Piso cerámica
Asensor
Admon $135000
Porteria 8 horas al día
Sin parqueadero
Sin cuarto util
Valor $160.000.000
Negociables
Cerca a D1 América 
Iglesia de la america 
</t>
  </si>
  <si>
    <t>2ef0ea92c10dee5bf5facd2b</t>
  </si>
  <si>
    <t>64 M2 distribuidos en 2 alcobas, 2 closet, salón comedor, star, balcón, 2 baños cabinados en vidrio templado, cocina integral abierta, mesón en granito, piso en cerámica, zona de ropas, red de gas, parqueadero sencillo.&lt;br&gt;&lt;br&gt;Unidad cerrada con portería las 24 horas, circuito cerrado de tv, citofono, shut de basuras, ascensor, zonas verdes, juegos infantiles, placa deportiva, gimnasio, salón social, piscina, sauna, turco, jacuzzi, parqueaderos de visitantes.&lt;br&gt;&lt;br&gt;Ubicada cerca a todo, buenas vías de acceso, sector tranquilo.</t>
  </si>
  <si>
    <t>f471f949e9b820a5c8e8b350</t>
  </si>
  <si>
    <t>e375aec3ce9ecbbd5e7732f0</t>
  </si>
  <si>
    <t>64 m2 cuadrados distribuidos en 3 alcobas, 3 closet, 2 baños cabinados, salón comedor con balcón, cocina integral abierta con mesón en granito, zona de ropas, red de gas natural, piso en cerámica, 1 parqueadero.&lt;br&gt;&lt;br&gt;Unidad cerrada con portería las 24 horas y circuito cerrado de tv, citofonos, shut de basuras, ascensores, parqueadero de visitantes, zonas verdes,cancha polideportiva.&lt;br&gt;&lt;br&gt;Sector tranquilo con buenas vías de acceso y muy buen sistema de transporte publico, cerca a centros comerciales, supermercados, iglesias.&lt;br&gt;&lt;br&gt;Inmobiliaria AL SUR S.A.S</t>
  </si>
  <si>
    <t>8c30431345efbf5ef938b7f2</t>
  </si>
  <si>
    <t>779-1011 Hermoso Apartamento, unidad cerrada,  super bien ubicado en el mejor sector de Medellín, Loma de los Bernal, Duplex, de 95 mts, 3 alcobas todas con closet, biblioteca, sala comedor ,dos baños , dos balcones , cocina amplia integral  y  muy ventilado, linda vista hacia la ciudad, cerca a todo, parqueadero cubierto mas cuarto útil, salón social, piscina, turco , juegos infantiles, portería 24 horas,  aproveche oportunidad única ganga . enamorese  de el.</t>
  </si>
  <si>
    <t>c1964e39ea6954b596401167</t>
  </si>
  <si>
    <t>6f3d75385cf73caa2ca8d79f</t>
  </si>
  <si>
    <t>Apartaestudio amoblado ubicado en córdoba cerca al centro comercial florida y al hospital pablo tobón uribe, cuenta con las siguientes características:&lt;br&gt;•40 m2&lt;br&gt;•Una alcoba &lt;br&gt;•Un baño con bañera&lt;br&gt;•Cocina integral&lt;br&gt;•Sala comedor&lt;br&gt;•Pisos en cerámica&lt;br&gt;•Red de gas&lt;br&gt;•Estrato 3&lt;br&gt;•Zona de ropas&lt;br&gt;•Sin  parqueadero&lt;br&gt;Para mayor información contáctenos al 3002073631 o al 3013702976</t>
  </si>
  <si>
    <t>460b93dc7600610091a7fc6d</t>
  </si>
  <si>
    <t>Área, 41.4 mts, 2 alcobas, 2 closet, 1 baño, sala comedor, cocina integral, zona de ropa, Piso en cerámica &lt;br&gt;&lt;br&gt;Apartamento con muy buenos acabados, muy cómodo, de fácil acceso del transporte público, ubicado en unidad cerrada, portería las 24 horas, juegos infantiles, salón social, parqueaderos comunes.</t>
  </si>
  <si>
    <t>d1ab9423f9657b470898bf78</t>
  </si>
  <si>
    <t>VENTA DE APARTAMENTO ROBLEDO ANTIGUA VÍA AL MAR &lt;br&gt;UNIDAD CERRADA, PORTERÍA 24 HORAS &lt;br&gt;LA UNIDAD CUENTA CON PISCINA, ZONAS VERDES, CANCHA DE FÚTBOL, PARQUE INFANTIL &lt;br&gt;HABITACIONES: 3 &lt;br&gt;CLOSETS: 3&lt;br&gt;BAÑO: 1&lt;br&gt;COCINA INTEGRAL &lt;br&gt;SALA COMEDOR &lt;br&gt;BALCÓN &lt;br&gt;PARQUEADERO PRIVADO</t>
  </si>
  <si>
    <t>f6223559c9cf4413908f3352</t>
  </si>
  <si>
    <t>Edificio Bosques de la Macarena nos ofrece piscina, zona infantil,  zonas verdes, portería y parqueaderos comunes. Cuenta fácil acceso de transporte cercano a la Estación de la Aurora.&lt;br&gt;&lt;br&gt;Apartamento iluminado totalmente terminado&lt;br&gt;Área de 45 mts&lt;br&gt;Piso Alto&lt;br&gt;3 habitaciones, closet&lt;br&gt;sala comedor, balcón&lt;br&gt;Baño cabinado en vidrio templado&lt;br&gt;Cocina integral , Barra tipo americana&lt;br&gt;Red de gas, calentador y zona de ropas.</t>
  </si>
  <si>
    <t>46fc765d5576142a15a59b5a</t>
  </si>
  <si>
    <t>Segundo piso remodelado estrato 3, de 3 habitaciones, closet, sala comedor, baño cabinado, cocina integral, barra tipo americana, red de gas, patio, piso en cerámica y puerta de seguridad.</t>
  </si>
  <si>
    <t>2facb6797f6002fbdb6bca32</t>
  </si>
  <si>
    <t>Se vende dos Apartamento segundo piso tiene cuatro habitaciones, un baño cabinado,enchapado,sala comedor,cocina semintegral con red de gas, piso ceramica, zona de ropas, patio,con un area construida de ochenta y nueve metros recien remodelado , el tercer piso cuenta con tres habitaciones, dos closet, sala comedor , dos baños sociales cabinados,enchapados, cocina integral con red de gas, piso ceramica, zona de ropas , patio, balcon, terraza con sesenta y ocho metros, con un  area construida de setenta y uno metros de area construida , para estrenar ,no estan desenglobados TEL 5784601</t>
  </si>
  <si>
    <t>c4e0c01f2b4ecab0a1c10d2b</t>
  </si>
  <si>
    <t>Casa en edificio con cuatro habitaciones, closet, sala, comedor , 1 baño privado y 1 social enchapados con calentador de gas, cocina integral con red de gas, piso en baldosa, zona de ropas TEL 5784601</t>
  </si>
  <si>
    <t>fdc2634578802c6885858167</t>
  </si>
  <si>
    <t>397-1503 Se vende casa en Manrique cuenta con: sala-comedor, 2 sala, 2 comedor, 6 alcobas con puerta,1 cuarto útil, 2 mezanine, 5 closet, 2 patios, zona de ropa, 2 baños sencillos, 3 baños cabinados (1 con bañera), cocina integral, red de gas, garaje, balcón, piso en baldosa, piso en ceramica, agua caliente.</t>
  </si>
  <si>
    <t>392f51c069d2a2a8149f13db</t>
  </si>
  <si>
    <t>Propiedad horizontal ubicada en el barrio Campo Valdes, la cual consta de cinco (5) apartamentos, cada uno de ellos con sala comedor, 2 alcobas, 1 bao, cocina sencilla, piso en cermica y patio, se encuentran ubicados cerca a la Universidad de Antioquia, Jardn Botnico, Parque Explora, Parque de los Deseos, Hospital San Vicente, fcil acceso a transporte. Valor de la venta $6000.000.000, son los 5 apartamentos.</t>
  </si>
  <si>
    <t>8c770afe8db97d0c8a44dbcc</t>
  </si>
  <si>
    <t>afa922eb2b38e04fa780afda</t>
  </si>
  <si>
    <t>Apto  Laureles.&lt;br&gt;Area  97.76  mts.&lt;br&gt;3  cuartos.  3   baños  &lt;br&gt;Balcn.&lt;br&gt;7  piso.&lt;br&gt;Adm.309.000  poteria  diurna.&lt;br&gt;Predial  460.000trim.&lt;br&gt;Parqueadero   doble  lineal..&lt;br&gt;Código 32.&lt;br&gt;Pfv recordar código, sector y precio.</t>
  </si>
  <si>
    <t>7f9e81bf8ca7d665b00f368e</t>
  </si>
  <si>
    <t>Loma de los Bernal &lt;br&gt;Estrato 5&lt;br&gt;Unidad con 15 años aprox&lt;br&gt;Reformado&lt;br&gt;Apto 1119 &lt;br&gt;86.40 mts2&lt;br&gt;3 habitaciones&lt;br&gt;PAL con vestiré y baño&lt;br&gt;Baño social&lt;br&gt;Biblioteca u otra habitación&lt;br&gt;Sala comedor&lt;br&gt;Cocina integral &lt;br&gt;Zona de ropas&lt;br&gt;Piso en porcelanato &lt;br&gt;Ascensor &lt;br&gt;Último piso&lt;br&gt;Balcón &lt;br&gt;Sin poniente &lt;br&gt;5 torres con 190&lt;br&gt;Parqueadero 116&lt;br&gt;Útil 6&lt;br&gt;Lamparas led&lt;br&gt;Unidad full&lt;br&gt;Admon  250.000&lt;br&gt;Servicios aproxima  250. 000&lt;br&gt;Predial  250.000&lt;br&gt;Av catastral   105 mm&lt;br&gt;Parq  &lt;br&gt;Valor  360 mm.&lt;br&gt;Código 32.&lt;br&gt;Pfv recordar, sector y precio.</t>
  </si>
  <si>
    <t>3db2e93515785e54a4a5cfe9</t>
  </si>
  <si>
    <t>99ffb4520f9b0b6450b73b7e</t>
  </si>
  <si>
    <t>60 M2 distribuidos en 2 alcobas, 1 closet, 1 vestier, sala, comedor, balcón, 2 baños cabinados en vidrio templado, cocina integral abierta, mesón en quartzone, piso en porcelanato en la zona social y madera laminada en las alcobas, zona de ropas, red de gas.&lt;br&gt;&lt;br&gt;El edificio cuenta con circuito cerrado de tv, video portero.&lt;br&gt;&lt;br&gt;Ubicado cerca a todo, tiene buenas vías de acceso, sector tranquilo.</t>
  </si>
  <si>
    <t>5684362eecd2beb0e1fb352b</t>
  </si>
  <si>
    <t>Amplia casa bifamiliar en venta, con un área de 164 metros aproximadamente por confirmar sobre escrituras, sector Los Colores, 3 piso, estrato 5. Nos ofrece su interior, zona social de sala y comedor independientes, tres alcobas con closet cada una, alcoba de servicio, un baño privado y dos baños sociales enchapados y cabinados; funcional cocina integral mixta con anaqueles inferiores y superiores, red de gas, dos patios. Piso en cerámica.&lt;br&gt;Parqueadero cubierto.&lt;br&gt;(NO INCLUYE MOBILIARIO)&lt;br&gt;Descripción del sector&lt;br&gt;Sector residencial cercano al Colegio Calasanz Femenino, Iglesia San Clemente, Parque de los Colores, Mall Mediterráneo, Hospital Militar, Consumo, avenidas 80 y Colombia, Mercados Madrid, Parroquia San Lucas, fácil acceso a los almacenes Éxito de Colombia y Robledo, nueva vía hacia el Túnel de Occidente, excelentes vías de acceso y servicio de transporte público.&lt;br&gt;Precio: 550,000,000&lt;br&gt;MONOPOLIO INMOBILIARIO: (57) (4) 4442949 -      3148625799&lt;br&gt;PATRICIA OSPINA</t>
  </si>
  <si>
    <t>e1805ad01cbf51ec9ff1db0e</t>
  </si>
  <si>
    <t>8232cd673d58e2ddf2e0561e</t>
  </si>
  <si>
    <t>Tradicional casa para la venta con un área de 108 metros aproximadamente por confirmar sobre escrituras, situado en Medellín Belén San Bernardo, 1 piso, estrato 3. Nos ofrecen estos espacios zona social de sala y comedor independientes, tres alcobas con closet cada una, un baño privado y dos baños sociales cabinados en acrílico, calentador de paso y calentador eléctrico; funcional cocina integral con horno, extractor, anaqueles inferiores y superiores, red de gas, dos patios y zona de ropas. Piso en baldosa, pintura en excelente estado.&lt;br&gt;Parqueadero descubierto.&lt;br&gt;Garaje o local.&lt;br&gt;(NO INCLUYE MOBILIARIO)&lt;br&gt;Descripción del sector&lt;br&gt;Sector residencial y comercial por su ubicación en la carrera 80 con todo el comercio que esta ofrece, cercano al Consumo Belén, Escuela Carlos Franco, Clínica Saludcoop, Parroquia San Francisco de Asís, con fácil acceso al Instituto San Carlos, Colegio La Inmaculada, centro comercial Los Molinos, Mall Villa de Aburrá, excelente servicio de transporte público.&lt;br&gt;Precio: 360,000,000&lt;br&gt;MONOPOLIO INMOBILIARIO: (57) (4) 4442949 -      3215179938&lt;br&gt;JEFFRY HERNÁNDEZ</t>
  </si>
  <si>
    <t>51572529b8ef8ee1240797b4</t>
  </si>
  <si>
    <t>64 M2 distribuidos en 3 alcobas, 2 closet, 1 vestier, salón comedor, star, balcón, 2 baños cabinados en vidrio templado, cocina integral abierta, mesón en acero inoxidable, piso en cerámica, zona de ropas, red de gas, parqueadero sencillo.&lt;br&gt;&lt;br&gt;Unidad cerrada con portería las 24 horas, circuito cerrado de tv, citofono, shut de basuras, ascensor, zonas verdes, juegos infantiles, placa deportiva, gimnasio, salón social, piscina, sauna, turco, jacuzzi, parqueaderos de visitantes.&lt;br&gt;&lt;br&gt;Ubicada cerca a todo, buenas vías de acceso, sector tranquilo.</t>
  </si>
  <si>
    <t>9c7720007b3ec891891e3e3a</t>
  </si>
  <si>
    <t>VENTA APARTAMENTO MOTIVO VIAJE UNIDAD CERRADA &lt;br&gt;HABITACIONES: 3 &lt;br&gt;CLOSETS: 3 &lt;br&gt;BAÑOS: 2&lt;br&gt;SALA - COMEDOR &lt;br&gt;COCINA INTEGRAL &lt;br&gt;ZONA ROPAS &lt;br&gt;BALCÓN &lt;br&gt;ÁREA 74 M2 &lt;br&gt;CUARTO PISO &lt;br&gt;PARQUEADERO PRIVADO &lt;br&gt;PORTERÍA 24 HORAS &lt;br&gt;CUENTA CON PISCINA &lt;br&gt;PARQUE INFANTIL &lt;br&gt;MAYOR INFORMACIÓN EN EL 3008478020</t>
  </si>
  <si>
    <t>7a7b771454820677285eda2e</t>
  </si>
  <si>
    <t>622-10677 Apartamento en venta ubicada en El Poblado sector Loma El Encierro. Administración 360.000. Predial 350.000.000. Construido en el año 2.017.</t>
  </si>
  <si>
    <t>f600fc204d1a0c0b32d0c945</t>
  </si>
  <si>
    <t>Agradable apartamento en venta, con un área de 65 metros aproximadamente por confirmar sobre escrituras, sector Loma de los Bernal en Belén, piso 14, estrato 4 en unidad cerrada. En su interior encontramos zona social de sala comedor, tres alcobas con closet cada una, un vestier, un baño privado y un baño social enchapados, cabinados en vidrio templado, muebles inferiores y calentador de paso; funcional cocina integral mixta con barra americana, anaqueles inferiores y superiores, red de gas, zona de ropas y balcón. Pisos en cerámica y baldosa, pintura en excelente estado.&lt;br&gt;Parqueadero cubierto, parqueadero para visitantes, shut de basuras y ascensor.&lt;br&gt;Seguridad 24 horas, senderos peatonales, zonas verdes, juegos infantiles, cámaras de seguridad, piscina adultos, piscina niños, sauna, turco, gimnasio, salón social, BBQ, canchas de fútbol y baloncesto. &lt;br&gt;(NO INCLUYE MOBILIARIO)&lt;br&gt;Descripción del sector&lt;br&gt;Hermoso sector residencial, rodeado de hermosas zonas verdes y senderos peatonales, cercano al colegio Padre Manyanet, Iglesia Jesús, María y José, Polideportivo Loma de Los Bernal, con fácil acceso a la avenida 80, Mall La Gran Vía, Éxito, Mall La Mota, Centro Comercial Las Américas. Instituto San Carlos. Colegio San Carlos. Excelente servicio de transporte público hacia cualquier punto de la ciudad.&lt;br&gt;Precio: 230,000,000&lt;br&gt;MONOPOLIO INMOBILIARIO: (57) (4) 4442949 -      3148625799&lt;br&gt;PATRICIA OSPINA</t>
  </si>
  <si>
    <t>bc3f147886c565459f4d0dab</t>
  </si>
  <si>
    <t>110.4 M2 distribuidos en 3 alcobas, más alcoba de servicio, 4 closet, 2 baños cabinados en vidrio templado, 1 baño sencillo, sala comedor, star, balcón, cocina integral cerrada, mesón en acero inoxidable, zona de ropas, red de gas, piso en retal de mármol, parqueadero eléctrico, cuarto útil. &lt;br&gt;&lt;br&gt;El edificio cuenta con citofono, circuito cerrado de tv, shut de basuras.&lt;br&gt;&lt;br&gt;Ubicada cerca a supermercados, buenas vías de acceso, zona tranquila.</t>
  </si>
  <si>
    <t>602232338adf050ec4b909fc</t>
  </si>
  <si>
    <t>Confortable apartamento en venta, con un área de 87 metros aproximadamente por confirmar sobre escrituras, sector Loma del Indio en El Poblado, 2 piso, estrato 4 en Unidad Cerrada. Inmueble con excelente distribución de sus espacios, donde encontramos zona social de sala comedor, tres alcobas, un baño privado y un baño social enchapados, cabinados en vidrio templado y muebles inferiores; funcional cocina integral mixta con horno, barra americana, anaqueles inferiores y superiores, red de gas, zona de ropas, balcón y ventanal. Modernos acabados, piso en cerámica, pintura en perfecto estado.&lt;br&gt;Parqueadero cubierto, parqueadero para visitantes, dos cuartos útiles, shut de basuras y ascensor.&lt;br&gt;Seguridad 24 horas, senderos peatonales, zonas verdes, juegos infantiles, cámaras de seguridad, piscina adultos, piscina niños, duchas, sauna, turco, salón social y placa polideportiva.&lt;br&gt;(NO INCLUYE MOBILIARIO)&lt;br&gt;Descripción del sector&lt;br&gt;Sector residencial y tranquilo, ubicado en la Loma del Indio, a cinco minutos en auto del centro comercial San Diego, a 8 minutos de la estación del metro de Exposiciones; con varias vías de acceso: desde el sector de Buenos Aires en el Centro de Medellín, por la parte de abajo de las Palmas o por encima muy cerca al Seminario Mayor de Medellín; y desde las Palmas con todas las posibilidades de transporte al Oriente Antioqueño y Aeropuerto Internacional José María Córdoba. Con muy buen servicio de transporte público y de los integrados del Metro en la puerta de la unidad. Con fácil acceso a todos los servicios: comerciales, financieros, recreativos y educativos, sin pico y placa.&lt;br&gt;Precio: 450,000,000&lt;br&gt;MONOPOLIO INMOBILIARIO: (57) (4) 4442949 -      3215179938&lt;br&gt;JEFFRY HERNÁNDEZ</t>
  </si>
  <si>
    <t>402684ee8317f889b9ac4045</t>
  </si>
  <si>
    <t>Moderno apartamento en venta, con un área de 71 metros aproximadamente, sector Ditaires en Itagüí, piso 18, estrato 4 en Unidad Cerrada. Sus iluminados espacios nos ofrecen zona social de sala comedor, tres alcobas con closet cada una, un baño privado y un baño social enchapados, cabinados en vidrio templado, muebles inferiores y calentador de paso; funcional cocina integral mixta con horno, extractor, anaqueles inferiores y superiores, red de gas, zona de ropas, dos balcones y ventanales. Lindos acabados, piso en cerámica, pintura en excelente estado.&lt;br&gt;Parqueadero cubierto, cuarto útil, shut de basuras y ascensor.&lt;br&gt;Seguridad 24 horas, senderos peatonales, zonas verdes, juegos infantiles, cámaras de seguridad, piscina adultos, piscina niños, duchas, turco, gimnasio, salón social, BBQ y placa polideportiva.&lt;br&gt;(NO INCLUYE MOBILIARIO)&lt;br&gt;Descripción del sector&lt;br&gt;Sector residencial cercano a los Colegios El Carpinelo y Divino Salvador, Instituto de Capacitación Los Álamos, Colegio Alemán Medellín, Casa Museo y Coliseo Ditaires, avenida Pilsen, Autopista Regional, estaciones Estrella y Sabaneta del Metro, fácil acceso al centro del municipio y ciudad de Medellín, excelentes vías de acceso y servicio de transporte público.&lt;br&gt;Precio: 240,000,000&lt;br&gt;MONOPOLIO INMOBILIARIO: (57) (4) 4442949 -      3148625799&lt;br&gt;PATRICIA OSPINA</t>
  </si>
  <si>
    <t>8a37510110a6a85802aba8dd</t>
  </si>
  <si>
    <t>60 M2 distribuidos en 3 alcobas, 3 closet, salón comedor, balcón, 2 baños cabinados en vidrio templado, cocina integral abierta, mesón en acero inoxidable, piso en ceramica, zona de ropas, red de gas, parqueadero sencillo.&lt;br&gt;&lt;br&gt;Unidad cerrada con portería las 24 horas, circuito cerrado de tv, citofono, shut de basuras, ascensor, juegos infantiles, salón social, piscina, turco, parqueaderos de visitantes.&lt;br&gt;&lt;br&gt;Ubicada cerca a todo, buenas vías de acceso, sector tranquilo.</t>
  </si>
  <si>
    <t>c940dc3cf8c56530ad548e6b</t>
  </si>
  <si>
    <t>Cómodo apartamento en venta, con un área de 56 metros aproximadamente por confirmar sobre escrituras, sector Buenos Aires, 2 piso, estrato 3. Su interior nos ofrece zona social de sala comedor, tres alcobas con closet cada una, un baño social enchapado; funcional cocina integral mixta con anaqueles inferiores y superiores, red de gas. Piso en cerámica, pintura en excelente estado.&lt;br&gt;(NO INCLUYE MOBILIARIO)&lt;br&gt;Descripción del sector&lt;br&gt;Sector residencial cercano al Centro de Salud y Parroquia El Salvador, Las Mellizas, Escuela Juan Manuel González Arbeláez, Cancha de fútbol sala Del Corre, Escuela Juan Cancio Restrepo, Institución Educativa Federico Ozanam, fácil acceso al centro de la ciudad, excelentes vías de acceso y servicio de transporte público.&lt;br&gt;Precio: 120,000,000&lt;br&gt;MONOPOLIO INMOBILIARIO: (57) (4) 4442949 -      3215179938&lt;br&gt;JEFFRY HERNÁNDEZ</t>
  </si>
  <si>
    <t>802c3659526797503714f82f</t>
  </si>
  <si>
    <t>Agradable apartamento en venta, con un área de 60 metros aproximadamente por confirmar sobre escrituras, sector Pueblo Viejo en La Estrella, piso 14, estrato 4 en Unidad Cerrada. Nos ofrecen estos iluminados espacios, las comodidades de sala-comedor, tres alcobas, un baño privado y un baño social enchapados con cortina; práctica cocina integral abierta, mixta con barra americana, anaqueles inferiores y superiores, red de gas, zona de ropas, balcón y ventanal. Piso en cerámica, pintura en excelente estado.&lt;br&gt;Parqueadero cubierto, shut de basuras, ascensor.&lt;br&gt;Seguridad 24 horas, senderos peatonales, zonas verdes, juegos infantiles, cámaras de seguridad, piscina adultos, piscina niños, sauna, turco, jacuzzi, gimnasio, salón social, kiosco, canchas de fútbol, microfútbol, sintética y baloncesto, zona de camping, fogata y BBQ.&lt;br&gt;(NO INCLUYE MOBILIARIO)&lt;br&gt;Descripción del sector&lt;br&gt;Sector donde se integra la naturaleza con el hábitat, donde los espacios comunes disponen de todos los beneficios del verde, aire y naturaleza, espacios de verdadero contacto con el entorno, cercano Liceo Concejo Municipal, Sociedad San Vicente de Paul, Polideportivo, Hospital, fácil acceso a la Autopista Regional y Estación La Estrella de Metro, excelentes vías de acceso y servicio de transporte público.&lt;br&gt;Precio: 199,000,000&lt;br&gt;MONOPOLIO INMOBILIARIO: (57) (4) 4442949 -      3148625799&lt;br&gt;PATRICIA OSPINA</t>
  </si>
  <si>
    <t>5f18e09e896a1a75b544ab2d</t>
  </si>
  <si>
    <t>68.93 M2 distribuidos en 3 alcobas, 3 closet, salón comedor, 2 baños cabinados en vidrio templado, cocina semi integral abierta, mesón en acero inoxidable, piso en ceramica, zona de ropas, red de gas, parqueadero sencillo, curato útil.&lt;br&gt;&lt;br&gt;Unidad cerrada con portería las 24 horas, circuito cerrado de tv, shut de basuras, salón social, piscina, parqueadero para visitantes.&lt;br&gt;&lt;br&gt;Ubicada cerca a todo, tiene buenas vías de acceso, sector tranquilo.</t>
  </si>
  <si>
    <t>0ea496f77c701dd6034c6888</t>
  </si>
  <si>
    <t>73 M2 distribuidos en 3 alcobas, 3 closet, salón comedor, balcón con vista interna, 2 baños cabinados en vidrio templado, cocina integral abierta, mesón en granito, piso en porcelanato, zona de ropas, red de gas, parqueadero sencillo. Madera nueva en su totalidad.&lt;br&gt;&lt;br&gt;Unidad cerrada con portería las 24 horas, circuito cerrado de tv, citofono, shut de basuras, ascensor, juegos infantiles, placa polideportiva, gimnasio, salón social, piscina, sauna, turco, parqueaderos de visitantes.&lt;br&gt;&lt;br&gt;Ubicada cerca a supermercados, clínicas, hospitales, centros comerciales, tiene buenas vías de acceso, sector tranquilo.</t>
  </si>
  <si>
    <t>a3320cbbbde145ebee44e312</t>
  </si>
  <si>
    <t>103 M2 distribuidos en 3 alcobas, 3 closet, salón comedor, 3 balcones, 2 baños cabinados vidrio templado, cocina integral abierta, mesón en granito, piso en cerámica, zona de ropas, red de gas, 2 parqueaderos y cuarto útil. &lt;br&gt;&lt;br&gt;Unidad cerrada con porteria las 24 horas, circuito cerrdo de tv, citofono, shut de basura, acensor, zonas verdes, parqueadero de visitantes.&lt;br&gt;&lt;br&gt;Ubicado cerca a todo, sector tranquilo, buenas vías de acceso.</t>
  </si>
  <si>
    <t>9343235be0e4ccf10b9dcc9e</t>
  </si>
  <si>
    <t>65.7 M2 distribuidos en 3 alcobas, 3 closet, salon comedor, balcón con vista exterior, 2 baños cabinados en vidrio templado, cocina integral abierta, mesón en quartzone, piso en porcelanato, zona de ropas, red de gas, parqueadero sencillo, cuarto util.&lt;br&gt;&lt;br&gt;Unidad cerrda con porteria las 24 horas, circuito cerrado de tv, citofono, shut de basura, ascensor, zonas verdes, juegos infantiles, salon social, placa deportiva, gimnasio, piscina, sauna, turco, 2 kioscos, salón de videojuegos, zona de mascotas, parqueaderos visitantes.&lt;br&gt;&lt;br&gt;Unidad cerca a todo, buenas vias de acceso, sector tranquilo.</t>
  </si>
  <si>
    <t>a7438df24fcf551d1cb8b6e1</t>
  </si>
  <si>
    <t>Linda casa para la venta en Medellín Calasanz cercana a Mercados Madrid, 1 piso, estrato 5. En estos dos amplios niveles encontramos zona social de sala y comedor independientes, cuatro alcobas, tres closets, un vestier, sala de estar, un baño privado y dos baños sociales enchapados, cabinados en vidrio templado, mueble inferior; práctica cocina integral mixta con horno, extractor, barra americana, anaqueles inferiores y superiores, red de gas, patio y zona de ropas. Modernos acabados, piso en porcelanato, pintura en excelente estado.&lt;br&gt;Descripción del sector&lt;br&gt;Sector residencial mezclado con la zona comercial de las avenidas 80 y Colombia, cercano a la Glorieta de Colombia con la 80, cercano a Mercados Madrid, Parroquias San Lucas, Emaús y San José de Calasanz, Refugio Santa Ana, colegios Calasanz y Ferrini, con fácil acceso al centro comercial Mediterráneo, Mall y Éxito Robledo, estación Floresta del Metro, excelentes vías de acceso y servicio de transporte público.&lt;br&gt;Precio: 550,000,000&lt;br&gt;MONOPOLIO INMOBILIARIO: (57) (4) 4442949 -      3215179938&lt;br&gt;JEFFRY HERNÁNDEZ</t>
  </si>
  <si>
    <t>261cab186094bf30de6f27e4</t>
  </si>
  <si>
    <t>210 M2 distribuidos en 5 alcobas, 4 closet, sala, 2 comedores, 4 baños cabinados en acrilico, cocina integral cerrada, meson en acero inoxidable, piso en porcelanato, zona de ropas, 2 patios, red de gas, parqueadero sencillo. Ideal para oficinas y consultorios.&lt;br&gt;&lt;br&gt;Ubicada cerca a todo, buenas vías de acceso, zona tranquila.&lt;br&gt;&lt;br&gt;Ideas &amp;amp; Bienes Soluciones Inmobiliarias.</t>
  </si>
  <si>
    <t>665f179dea560b3c8ba92495</t>
  </si>
  <si>
    <t>Grande casa bifamiliar en venta con excelente acceso vehicular y peatonal, con un área de 220 metros aproximadamente, sector Milán en Envigado, 1 piso, estrato 3. Sus ventilados dos niveles, nos ofrecen zona social de sala y comedor independientes, cinco alcobas, estudio, dos baños privados y dos baños sociales enchapados y cabinados en acrílico; amplia y funcional cocina integral abierta, mixta con horno, anaqueles inferiores y superiores, red de gas, zona de ropas, dos patios y zona de ropas. Piso en cerámica, pintura en excelente estado. Piso en cerámica, pintura en excelente estado.&lt;br&gt;Seguro garaje con acceso al inmueble.&lt;br&gt;(NO INCLUYE MOBILIARIO)&lt;br&gt;Descripción del sector&lt;br&gt;Sector residencial cercano al Centro de Salud Pacomio Vélez Gómez. Corporación Cívico-Social Milán, Cementerio parroquial, Club de Patinaje, D1 Vallejuelos, Parroquia María Reina de la Paz, Pista de patinaje La Paz, Estadio Polideportivo, Cancha El Dorado, Estación de Policía, avenidas El Poblado, Las Vegas y Regional, estaciones Envigado e Itagüí del Metro, excelentes vías de acceso y servicio de transporte público.&lt;br&gt;Precio: 400,000,000&lt;br&gt;MONOPOLIO INMOBILIARIO: (57) (4) 4442949 -      3148625799&lt;br&gt;PATRICIA OSPINA</t>
  </si>
  <si>
    <t>cdcc17c8f14d4883a6ed0ae1</t>
  </si>
  <si>
    <t>2038f7ee39be56d544983413</t>
  </si>
  <si>
    <t>Apartaestudio amoblado en edifico ubicado en conquistadores cerca a la clínica conquistadores, unicentro y parques de rio:&lt;br&gt;•29 m2&lt;br&gt;•Una alcoba&lt;br&gt;•Un baño&lt;br&gt;•Cocina semi- integral&lt;br&gt;•Red de gas&lt;br&gt;•Estrato 5&lt;br&gt;•Piso 2&lt;br&gt;•Pisos en cerámica&lt;br&gt;•Administración: 200.000&lt;br&gt;•Predial año: 453.000&lt;br&gt;Actualmente hay dos apartaestudios disponibles con las mismas características.&lt;br&gt;Para mayor información contáctenos al 3002073631 o al 3013702976</t>
  </si>
  <si>
    <t>27ab55bb5247def6fa0d1853</t>
  </si>
  <si>
    <t>COD 1413&lt;br&gt;Iluminado apartamento cerca a san juan y al parque infantil salazar y herrera.&lt;br&gt;Cuenta con sala-comedor, cocina integral, red de gas, 1 patio, 2 alcobas con closet, 2 baños.&lt;br&gt;Cualquier información adicional, no dude en comunicarse a INMOBILIARIA ANTIOQUIA Sas TEL: 444 55 26 - 312 672 9055 WhatsApp</t>
  </si>
  <si>
    <t>cb14de76361adeb4c817c3e3</t>
  </si>
  <si>
    <t>9e8e6d05c7c4c0414541f317</t>
  </si>
  <si>
    <t>Hermoso apartamento en conjunto residencial ubicado en Medellín sector los colores:&lt;br&gt;•85 mt2&lt;br&gt;•Dos habitaciones &lt;br&gt;•Dos clósets&lt;br&gt;•Dos baños&lt;br&gt;•Sala comedor&lt;br&gt;•Cocina integral&lt;br&gt;•Estrato 4&lt;br&gt;•Zona de ropas&lt;br&gt;•Balcón&lt;br&gt;•Pisos 18 con ascensor&lt;br&gt;•Luces led&lt;br&gt;•Pisos en porcelanato importado&lt;br&gt;•Cuarto útil&lt;br&gt;•Parqueadero privado &lt;br&gt;•Administración: 215.000&lt;br&gt;La unidad residencial cuenta con &lt;br&gt;•Piscinas &lt;br&gt;•Zonas verdes&lt;br&gt;•Cancha &lt;br&gt;•Juegos infantiles&lt;br&gt;•Salón social&lt;br&gt;•Vigilancia &lt;br&gt;•Portería 24 horas&lt;br&gt;Para mayor información contáctenos al 3002073631 o al 3013702976</t>
  </si>
  <si>
    <t>c8882540c68cbdda47594e6d</t>
  </si>
  <si>
    <t>622-10305 Apartamento en venta ubicado en El Poblado sector Lalinde.&lt;br&gt;&lt;br&gt;Administración 502.000.&lt;br&gt;&lt;br&gt;Predial 720.000.&lt;br&gt;&lt;br&gt;6 años de construido.&lt;br&gt;&lt;br&gt;Piso Alto!</t>
  </si>
  <si>
    <t>84c11bf69c9c6cd3620d01e6</t>
  </si>
  <si>
    <t>120 m2 Distribuidos en 3 Habitaciones con closet, 3 Baños, Salón comedor con balcón, cocina integral Abierta con con mesón en Cuarzo, zona de ropas, Puerta de seguridad, pisos en porcelanato, red de gas. Parqueadero para Motocicleta.&lt;br&gt;&lt;br&gt;Portería 24 Horas, Ascensor, shut de Basuras, citofono.&lt;br&gt;&lt;br&gt;Sector Tranquilo Cerca droguerías, Parques y Supermercado.&lt;br&gt;&lt;br&gt;Inmobiliaria AL SUR S.A.S</t>
  </si>
  <si>
    <t>03dc53fe8c3c2bfd1b74beb5</t>
  </si>
  <si>
    <t>*APTO. LAURELES - PISO 8*&lt;br&gt; Área: 100 mts.&lt;br&gt; Ascensor&lt;br&gt; 2 balcones&lt;br&gt; 3 ALCOBAS  empleada&lt;br&gt; 2 baños  empleada&lt;br&gt; Garaje doble lineal&lt;br&gt; Cuarto útil&lt;br&gt; Admón.: 450.000&lt;br&gt; *PRECIO: 500.000.000*.&lt;br&gt;Código 32.&lt;br&gt;Pfv recordar código, sector y precio.</t>
  </si>
  <si>
    <t>9b816da4a9c32ed5db15042d</t>
  </si>
  <si>
    <t>Cerca a: colegio Lucrecio Jaramillo Vélez, segundo parque de laureles, mall de Laureles.&lt;br&gt;&lt;br&gt;Tiene un área de 100 mts2 aproximadamente, ubicada en un cuarto piso con ascensor y consta de: 3 habitaciones dos con closet y un vestier, 1 baño social cabinado en vidrio, sala comedor, cocina integral abierta en isla de cuarzo con red de gas, zona de ropas, piso en marmol, citofono, parqueadero.&lt;br&gt;&lt;br&gt;La copropiedad cuenta con: turco, jacuzzi, shut de basura, &lt;br&gt;&lt;br&gt;SEO &lt;br&gt;Vendo apartamento Laureles&lt;br&gt;Vende apartamento Laureles&lt;br&gt;Compro apartamento Laureles &lt;br&gt;Vendo apartamento&lt;br&gt;Vende apartamento&lt;br&gt;Compro apartamento&lt;br&gt;&lt;br&gt;Para más información&lt;br&gt;Celular en Colombia: 310 504 7543 -310 2756811&lt;br&gt;Teléfono: 232 5986&lt;br&gt;Inmobiliaria ZAR S.A.S</t>
  </si>
  <si>
    <t>75ef081cf908c5669615c614</t>
  </si>
  <si>
    <t>COD 1440&lt;br&gt;COMODIDADES:&lt;br&gt;Nro Alcobas: 3, Closets: 3, Baños: 2, Sala Comedor, Cocina: Integral, Gas: Red, Garaje: 1, Piso: 18, Piso en porcelanato, Citófono, Cuarto Util, Zona de ropas, Area Construida: 73.&lt;br&gt;DESCRIPCIÓN&lt;br&gt;Hermosa E Iluminado apartamento en guayabal con vista hacia el poblado y envigado, en excelente estado, en unidad cerrada, con portería 24 Horas, excelente rutas de transporte.&lt;br&gt;Cualquier información adicional, no dude en comunicarse a INMOBILIARIA ANTIOQUIA Sas TEL: 444 55 26 - 312 672 9055 WhatsApp.</t>
  </si>
  <si>
    <t>f6f5c218aba7a4f5eb1b1c87</t>
  </si>
  <si>
    <t>0c69caeb6bde930e95065212</t>
  </si>
  <si>
    <t>La propiedad queda cerca a: Parque de los colores, Avenida 80, muy buena cobertura de rutas de transporte.&lt;br&gt;&lt;br&gt;Tiene un área de 70 mts2 aproximadamente, ubicado en un piso once que consta de: 3 habitaciones con closet, 2 baños cabinados en vidrio, cocina integral con red de gas, sala comedor, zona de ropas, balcón, piso en ceramica, parqueadero con cuarto útil.&lt;br&gt;&lt;br&gt;la copropiedad cuenta con juegos para niños,turco,gimnasio y parqueadero de visitantes.&lt;br&gt;&lt;br&gt;SEO&lt;br&gt;vendo apartamento en Los Colores Medellín &lt;br&gt;vendeapartamento en Los Colores Medellín&lt;br&gt;compro apartamento en Los Colores Medellín&lt;br&gt;vendo apartamento &lt;br&gt;vende apartamento&lt;br&gt;compro apartamento&lt;br&gt;&lt;br&gt;Para más información&lt;br&gt;Celular en Colombia: 310 504 7543- 310 275 68 11&lt;br&gt;Teléfono fijo: 232 5986&lt;br&gt;Inmobiliaria ZAR S.A.S</t>
  </si>
  <si>
    <t>8d99e01d434db88bcbebee70</t>
  </si>
  <si>
    <t>622-10549 Apartamento en venta ubicado en El Poblado sector Patio Bonito. Administración 733.407. Predial 559.567. 37 años de construido. Apartamento iluminado ideal para reformar.</t>
  </si>
  <si>
    <t>40c6cfec6660d6725db077ad</t>
  </si>
  <si>
    <t>6fa0def4840730ff0a7f6725</t>
  </si>
  <si>
    <t>COD 1442&lt;br&gt;COMODIDADES:&lt;br&gt;Nro Alcobas: 3, Closets: 3, Baños: 2, Sala Comedor, Cocina: Integral, Gas: Red, Garaje: 1, Piso: 11, Piso en porcelanato, Zona de ropas, Area Construida: 59.&lt;br&gt;&lt;br&gt;DESCRIPCIÓN&lt;br&gt;Iluminado apartamento, en unidad cerrada, con piscina, ascensor, portería 24HR.&lt;br&gt;&lt;br&gt;Cualquier información adicional, no dude en comunicarse a &lt;br&gt;INMOBILIARIA ANTIOQUIA Sas TEL: 444 55 26 - 312 672 9055 WhatsApp</t>
  </si>
  <si>
    <t>f6bad1745ff7611b783f4ff8</t>
  </si>
  <si>
    <t>COD 1408&lt;br&gt;Apartamento de 110.74 M2 ubicado en laureles, cerca a san juan, a la 70, excelente rutas de transporte.&lt;br&gt;Cuenta con sala-comedor, balcon, cocina integral, red de gas, patio, 2 alcobas con closets, 2 baños y piso en baldosa.&lt;br&gt;Cualquier información adicional, no dude en comunicarse a INMOBILIARIA ANTIOQUIA Sas TEL: 444 55 26 - 312 672 9055 WhatsApp</t>
  </si>
  <si>
    <t>a44f27bf316f2904978c79c6</t>
  </si>
  <si>
    <t>COD 1402&lt;br&gt;Casa de tres niveles ubicada en unidad cerrada en la milagrosa con un área de 79.73 M. cuadrados , cerca al parque, a colegios y tiene excelente rutas de transporte.&lt;br&gt;Cuenta con sala-comedor, cocina semi-integral, red de gas, patio, zona de ropas, 4 alcobas con 3 closet, 2 baños, parqueadero, picina, juegos infantiles, parqueadero visitantes y piso en ceramica.&lt;br&gt;Cualquier información adicional, no dude en comunicarse a INMOBILIARIA ANTIOQUIA Sas TEL: 444 55 26 - 312 672 9055 WhatsApp</t>
  </si>
  <si>
    <t>bdf508f476430807a07334ca</t>
  </si>
  <si>
    <t>77 M2 distribuidos en 2 niveles, 4 alcobas, 4 closet, 2 baños cabinados en vidrio templado, sala, comedor, cocina semi integral cerrada, mesón en acero inoxidable, zona de ropas, red de gas, piso en baldosa. parqueadero común.&lt;br&gt;&lt;br&gt;Unidad abierta con circuito cerrado de tv, zonas verdes, salón social, parqueadero de visitantes.&lt;br&gt;&lt;br&gt;Ubicada cerca a supermercados, buenas vías de acceso, zona tranquila.</t>
  </si>
  <si>
    <t>ef5f067ea095aa3bda33443f</t>
  </si>
  <si>
    <t>Casa primer piso en bello la Navarra  ,con cuatro habitaciones ,un baño ,sala comedor , cocina , patio pedido 120 millones</t>
  </si>
  <si>
    <t>c9d98023e6aba7efdb119cf3</t>
  </si>
  <si>
    <t>9242cb16fde8a7a6e42b7f65</t>
  </si>
  <si>
    <t>COD 1433&lt;br&gt;OMODIDADES:&lt;br&gt;Nro Alcobas: 4, Closets: 4, Baños: 2, Sala y Comedor, Cocina: Integral, Gas: Red, Garaje: 1, Piso: 1, Piso en ceramica, Vestier: 1, Zona de ropas, Area Construida: 162&lt;br&gt;DESCRIPCIÓN&lt;br&gt;Hermosa casa ubicada en santa monica cerca a san juan, a la cancha cristobal colon, excelente rutas de transporte.&lt;br&gt;Cualquier información adicional, no dude en comunicarse a INMOBILIARIA ANTIOQUIA Sas TEL: 444 55 26 - 312 672 9055 WhatsApp</t>
  </si>
  <si>
    <t>e83f77d620c4cac3fff97722</t>
  </si>
  <si>
    <t>VENDO APARTAMENTO&lt;br&gt;EN LAURELES DEL CASTILLO&lt;br&gt;106 mt2&lt;br&gt;4 habitaciones PPAL con baño y vestier&lt;br&gt;3 baños&lt;br&gt;Sala-comedor&lt;br&gt;Biblioteca&lt;br&gt;Cocina integral&lt;br&gt;Pqdero doble lineal&lt;br&gt; *Excelente vista de la ciudad* &lt;br&gt;Balcón de todo el apto.&lt;br&gt;Piso 7 (sensación de piso 12)&lt;br&gt;LA UNIDAD TIENE&lt;br&gt;sauna&lt;br&gt;Piscina semiolimpica&lt;br&gt;Sendero&lt;br&gt;Zonas verdes grandes&lt;br&gt;Salón social&lt;br&gt;Portería 24 horas&lt;br&gt;ADM. 280.000&lt;br&gt;Predial.415.000&lt;br&gt;&lt;br&gt;Pedido&lt;br&gt; *488.000.000 negociables*.&lt;br&gt;Código 32.&lt;br&gt;Pfv recordar código, sector y precio.</t>
  </si>
  <si>
    <t>ac1d8e96ffe00326c40777a6</t>
  </si>
  <si>
    <t>COD 1434&lt;br&gt;COMODIDADES:&lt;br&gt;Nro Alcobas: 5, Closets: 5, Baños: 4, Sala y Comedor, Cocina: Integral, Gas: Red, Garaje: 1, Piso: 1, Piso en baldosa, Zona de ropas, Area Construida: 276&lt;br&gt;DESCRIPCIÓN&lt;br&gt;Casa iluminada y amplia ubicada en un excelente sector de laureles, cerca a la iglesia santa gema, al roun point de la 33, y a la 80.&lt;br&gt;Cualquier información adicional, no dude en comunicarse a INMOBILIARIA ANTIOQUIA Sas TEL: 444 55 26 - 312 672 9055 WhatsApp</t>
  </si>
  <si>
    <t>e27ab9da8fceb86bc5a5b85e</t>
  </si>
  <si>
    <t>692-3547 Se vende apartamento tipo duplex pent house consta de, 4 alcobas mas alcoba de servicio, 4 baños cabinados en vidrio templado, parqueadero doble paralelo, cuarto util doble, sala-comedor, sala de television, porteria 24 horas, piscina climatizada, zona bbq, gimnasio, solarium, salon social, tiene 175 mts2, y cuesta 670.000.000 millones de pesos</t>
  </si>
  <si>
    <t>295e049048914f94fc8c9ea5</t>
  </si>
  <si>
    <t>COD 1411&lt;br&gt;Excelente opción de compra casa Unifamiliar con Terraza en la cual se puede construir 4 pisos mas, tiene 21 Habitaciones, mas dos locales con ingresos mensuales de 12 Millones,se encuentra en la Calle Colombia, cerca a la Cuarta Brigada, excelente rutas de transporte.&lt;br&gt;Cuenta con sala-comedor, sala, balcon, terraza, cocina integral con red de gas, 2 patios, zona de ropas, 21 alcobas con closets, 16 baños y piso en ceramica.&lt;br&gt;Cualquier información adicional, no dude en comunicarse a INMOBILIARIA ANTIOQUIA Sas TEL: 444 55 26 - 312 672 9055 WhatsApp</t>
  </si>
  <si>
    <t>7fc76ff6f03ed0f7d06f86f7</t>
  </si>
  <si>
    <t>622-10457 Apto en venta  re-modelado.&lt;br&gt;&lt;br&gt;Excelente ubicación.</t>
  </si>
  <si>
    <t>b97040bd8fb35dfd48727ddd</t>
  </si>
  <si>
    <t>Codigo Inmueble 4963 COD INTERNO 4963&lt;br&gt;EXCELENTE LUGAR PARA VIVIR TRANQUILO&lt;br&gt;Y CON MUY BUENAS RUTAS DE ACCESO</t>
  </si>
  <si>
    <t>a068182cacae14f6de816c9e</t>
  </si>
  <si>
    <t>Codigo Inmueble 504469 CASA EN VENTA EN EL SECTOR DE BELÉN NUEVA VILLA DE ABURRA CON 2 ALCOBAS MÁS ALCOBA DE SERVICIO, 2 CLOSET SENCILLO, COCINA INTEGRAL, SALA COMEDOR, 3 BAÑOS, ZONA DE ROPAS, PARQUEADERO CUBIERTO, CUENTA CON UN ÁREA DE 110 MT2.&lt;br&gt;PARA MAYOR INFORMACIÓN  PUEDE COMUNICARSE CON: &lt;br&gt;Teléfono: 3420465 Ext 104&lt;br&gt;JUAN DAVID ANGEL &lt;br&gt;Celular: 3014000377</t>
  </si>
  <si>
    <t>08a2da826d01308a488cf885</t>
  </si>
  <si>
    <t>89 M2 distribuidos en 2 alcobas, 1 closet, 1 vestier, salón comedor, 2 balcones, 2 baños cabinados en vidrio templado, cocina integral abierta, mesón en granito, piso en porcelanato, zona de ropas, red de gas, parqueadero doble lineal, cuarto útil.&lt;br&gt;&lt;br&gt;Unidad cerrada con portería las 24 horas, circuito cerrado de tv, citofono, shut de basuras, ascensor, piscina, jacuzzi, parqueaderos de visitantes.&lt;br&gt;&lt;br&gt;Ubicada cerca a todo, buenas vías de acceso, sector tranquilo.</t>
  </si>
  <si>
    <t>e92c78d9d6cd8fd9cb29940a</t>
  </si>
  <si>
    <t>VENDO apartamento tercer piso en BOSTON, 61 mtrs cuadrados distribuidos en dos amplias habitaciones y ademas posibilidad de otra adicional, sala comedor, baño enchapado cocina integral, acabados tradicionales con estilo patriotico. Escritura al dia.. Listo para entrega&lt;br&gt;3162557892.o 3137779178</t>
  </si>
  <si>
    <t>7ba9de578f9a583da91e6439</t>
  </si>
  <si>
    <t>Se vende apartamento en sector muy central a bordo de calle cerca al  ITM y a 4 cuadras del parque de Boston.&lt;br&gt;&lt;br&gt;Tercer piso amplio e iluminado de 72 metros cuadrados &lt;br&gt;Dispone de sala comedor&lt;br&gt;2 habitaciones con closet con posibilidad de hacer mezzanine&lt;br&gt;Baño cabinado&lt;br&gt;Cocina semi integral&lt;br&gt;Zona de ropas y balcón.</t>
  </si>
  <si>
    <t>6fc1ef2a8f1a84fcc3b7b395</t>
  </si>
  <si>
    <t>1c327221cfd4261bd0495423</t>
  </si>
  <si>
    <t>Codigo Inmueble 5312 Apartamento en Venta Ubicado en MEDELLIN con un area de75 en el bario LA AMERICA. El estrato de este inmueble es 3</t>
  </si>
  <si>
    <t>c1d4524612bd8245b2cd880b</t>
  </si>
  <si>
    <t>Codigo Inmueble 503018 CASA EN VENTA EN EL SECTOR DE BELÉN BUENA VISTA PARTE BAJA CON 3 ALCOBAS, 3 CLOSET, SALA COMEDOR, COCINA INTEGRAL, 1 BAÑO CABINADO, PATIO, CALENTADOR A GAS, RED DE GAS, PISO EN CERÁMICA, EN PRIMER PISO CUENTA CON UN ÁREA A DE 65 MT2.&lt;br&gt;PARA MAYOR INFORMACIÓN  PUEDE COMUNICARSE CON: &lt;br&gt;Teléfono: 3420465 Ext 104&lt;br&gt;JUAN DAVID ANGEL &lt;br&gt;Celular: 3014000377</t>
  </si>
  <si>
    <t>21abb90813e22c781522e577</t>
  </si>
  <si>
    <t>Codigo Inmueble 577 Es una casa hermosa, con excelente distribución e iluminación, 95% remodelada.&lt;br&gt;Unidad cerrada con portería 24 horas, próximamente zona de juegos para niños, pués cuenta con muchos.&lt;br&gt;Excelentes rutas de transporte, buenas rutas de acceso, facilidad para llegar al centro de la ciudad.</t>
  </si>
  <si>
    <t>755285155765f705b281c747</t>
  </si>
  <si>
    <t>52 M2 distribuidos en 3 alcobas, 2 closet, 1 vestier, salón comedor, 2 baños cabinados en vidrio templado, cocina integral abierta, mesón en granito, piso en cerámica, zona de ropas, red de gas.&lt;br&gt;&lt;br&gt;Unidad cerrada con portería las 24 horas, circuito cerrado de tv, citofono, shut de basuras, ascensor, salón social, piscina, parqueaderos de visitantes.&lt;br&gt;&lt;br&gt;Ubicada cerca a todo, buenas vías de acceso, sector tranquilo.</t>
  </si>
  <si>
    <t>14ba7fabafacf3f25f9f4be3</t>
  </si>
  <si>
    <t>1103c4af90dd69fefaaf7379</t>
  </si>
  <si>
    <t>Codigo Inmueble 504407 APARTAMENTO DUPLEX EN VENTA EN EL SECTOR DE BELÉN LAS PLAYAS CON 3 ALCOBAS, 2 CLOSET, SALA, COCINA INTEGRAL, 1 BAÑO CABINADO, ZONA DE ROPAS, CALENTADOR A GAS, RED DE GAS, PISO EN CERÁMICA, CUENTA CON UN ÁREA DE 78 MT2, &lt;br&gt;PARA MAYOR INFORMACIÓN  PUEDE COMUNICARSE CON: &lt;br&gt;Teléfono: 3420465 Ext 104&lt;br&gt;JUAN DAVID ANGEL &lt;br&gt;Celular: 3014000377</t>
  </si>
  <si>
    <t>b5692da194941c3c0f7942f7</t>
  </si>
  <si>
    <t>Apartamento en venta en zona campestre ubicado en la Estrella sector la Aldea, para aquelllas personas que gustan del silencio y la tranquilidad, apartamento con año y medio de construido listo para estrenar, rutas de transporte de la estrella y excelentes vías de acceso, cerca encontraràs el hopital la Estrella, el parque principal, el polideportivo, y colegios. 69 m2, nivel 9, 3 habitaciones, 2 baños, sala comedor, cocina integral, zona de ropas, balcon, parqueadero privado cubierto, y cuarto util, habitacion principal con vestier las demas con closet, la unidad cuenta con piscina de adultos y niños, juegos infantiles, sauna, jacuzzi, salon social, gimnasio, turco y zona BBQ. excelente vista a la ciudad., valor administracion 150 mil, estrato 5.</t>
  </si>
  <si>
    <t>7ab25d6a9f17a40dd5db7973</t>
  </si>
  <si>
    <t>Codigo Inmueble 5279 CODIGO 5279 CASA EN URBANIZACION CERRADA, UBICADA EN LA FRONTERA, CUENTA CON EXCELENTES ZONAS COMUNES, ADEMAS MUY ILUMINADA CON BAÑOS REMODELADOS Y FÁCIL ACCESO DE TRANSPORTE, CERCA AL CENTROS COMERCIALES.</t>
  </si>
  <si>
    <t>fef028209346023e4d813afe</t>
  </si>
  <si>
    <t>Codigo Inmueble 504447 APARTAMENTO EN VENTA EN EL SECTOR DE RODEO ALTO, CON 3 ALCOBAS, 3 CLOSET SENCILLO, SALA COMEDOR, COCINA INTEGRAL MIXTA, BARRA AMERICANA, BALCÓN, PISO EN CERÁMICA, EN UNIDAD CERRADA CON PORTERÍA 24 HORAS, JUEGOS INFANTILES, PLACA DEPORTIVA, ASCENSOR, CITOFONO, SALÓN SOCIAL, SHUT DE BASURAS, CUENTA CON UN ÁREA DE 67 MT2. &lt;br&gt;PARA MAYOR INFORMACIÓN  PUEDE COMUNICARSE CON: &lt;br&gt;Teléfono: 3420465 Ext 104&lt;br&gt;JUAN DAVID ANGEL &lt;br&gt;Celular: 3014000377</t>
  </si>
  <si>
    <t>0f9d2a546d6c9f0e01376384</t>
  </si>
  <si>
    <t>Apto en Laureles. Excelente ubicacion. 118 mtrs, 103 mtr de area privada y 15 de patio, tres alcobas, tres baños, Excelentes acabados. Remodelado. Parqueadero doble. Util. Porteria 24 horas. Primer piso&lt;br&gt;Adm: 580.000&lt;br&gt;Precio: 485 Millones.&lt;br&gt;Código 32. Pfv recordar código, sector y precio.</t>
  </si>
  <si>
    <t>220c7dbd203d450f594872ca</t>
  </si>
  <si>
    <t>622-10161 Sala comedor, 3 alcobas, 3 clóset, 3 baños, alcoba y baño de servicio, cocina integral, zona de ropas, balcón, 1 nivel, portería las 24 horas, parqueadero sencillo, no tiene red de gas, ascensor, piso en cerámica.</t>
  </si>
  <si>
    <t>90b4ea4c60bd7bf635205ff5</t>
  </si>
  <si>
    <t>Cerca de: Centro de salud Santa Rosa de Lima, Iglesia Santa Rosa de Lima, Cancha Santa Rosa de lima.&lt;br&gt;&lt;br&gt;Tiene un área de 85 mts2, ubicada en un piso 20 y consta de: 3 habitaciones con closet, 2 baños cabinados en vidrio, cocina integral con red de gas, sala comedor, balcón, zona de ropas, piso en porcelanato.&lt;br&gt;&lt;br&gt;La unidad cuenta con: piscinas para adultos y niños, jacuzzi, juegos infantiles, 2 canchas deportivas, mini golf, zonas verdes, parqueaderos, portería 24 horas. &lt;br&gt;&lt;br&gt;Administración:  195.000&lt;br&gt;&lt;br&gt;Para más información&lt;br&gt;Celular en Colombia: 310 504 7543 -310 275 68 11&lt;br&gt;Teléfono: 232 5986&lt;br&gt;Inmobiliaria ZAR S.A.S</t>
  </si>
  <si>
    <t>a5328f1625488820a35bb8b3</t>
  </si>
  <si>
    <t>Codigo Inmueble 503842 CASA EN VENTA EN EL SECTOR DE CONQUISTADORES CON 4 ALCOBAS, 3 CLOSET, SALA COMEDOR,COCINA SEMINTEGRAL, 3 BAÑOS, 2 PATIOS PARQUEADERO SENCILLO CUENTA CON UN ÁREA DE 219 MT2.&lt;br&gt;PARA MAYOR INFORMACIÓN  PUEDE COMUNICARSE CON: &lt;br&gt;Teléfono: 3420465 Ext 104&lt;br&gt;JUAN DAVID ANGEL &lt;br&gt;Celular: 3014000377</t>
  </si>
  <si>
    <t>b7ecbfe6f3e2e7727c534aef</t>
  </si>
  <si>
    <t>Sector tranquilo y agradable, cercano a iglesias, colegios, centros comerciales, excelentes rutas de transporte incluyendo el metro plus, clínicas, cercano a vías principales. Casa con amplios espacios, cuenta con 3 habitaciones todas con closed, 2 baños cabinados, sala y comedor amplios, patio, cocina integral recién remodelada de gran amplitud, balcòn esquinero, cuarto de estudio, o cuarta habitación según las necesidades, 111 m2, excelente punto para vivir, estrato 3, valor predial 90 mil trimestral. Precio: 300 Millones.</t>
  </si>
  <si>
    <t>02e8d8476618499c11a62a9a</t>
  </si>
  <si>
    <t>Duplex de 121 m2, distribuidos en 4 alcobas, 3 closet, 3 baños cabinados , sala comedor, cocina integral Cerrada con mesón en Acero Inoxidable, Alcoba de servicio  baño, zona de ropas, red de gas natural, pisos en cerámica, 1 parqueadero.&lt;br&gt;&lt;br&gt;Unidad cerrada con portería las 24 horas y circuito cerrado de tv, citofono, parqueadero de visitantes, juegos infantiles, zonas verdes,&lt;br&gt;&lt;br&gt;Sector muy tranquilo, con buenas vías de acceso y servicio de transporte público. Cercano al Centro Comercial San Diego.&lt;br&gt;&lt;br&gt;Inmobiliaria AL SUR S.A.S</t>
  </si>
  <si>
    <t>eba119c61dea4fa516df5e27</t>
  </si>
  <si>
    <t>302 M2 distribuidos en 3 alcobas, más alcoba del servicio, 3 closet, 3 vestier, salón comedor, sala, comedor, balcón, 3 baños cabinados en vidrio templado, 1 baño sencillo, cocina integral abierta, mesón en mármol, piso en madera laminada, zona de ropas, red de gas, 3 parqueaderos, cuarto útil.&lt;br&gt;&lt;br&gt;Unidad cerrada con portería las 24 horas, circuito cerrado de tv, citofono, shut de basuras, ascensor, juegos infantiles, gimnasio, salón social, piscina climatizada, sauna, turco, parqueaderos de visitantes.&lt;br&gt;&lt;br&gt;Ubicado cerca a todo, tiene buenas vías de acceso, sector tranquilo.</t>
  </si>
  <si>
    <t>63b2bb15a12a923619595abf</t>
  </si>
  <si>
    <t>130 M2 distribuidos en 4 alcobas, 4 closet, salón comedor, balcón, 3 baños cabinados en vidrio templado, cocina integral abierta, mesón en granito, piso en ceramica, zona de ropas, patio, red de gas.&lt;br&gt;&lt;br&gt;El edificio cuenta con citofono, circuito cerrado de tv.&lt;br&gt;&lt;br&gt;Ubicado cerca a todo, buenas vías de acceso, sector tranquila.</t>
  </si>
  <si>
    <t>cd1507f97152dad346aa77f2</t>
  </si>
  <si>
    <t>Apartamento en venta, consta de: 4 habitaciones, 3 baños, sala, sala comedor, doble parqueadero y zona verde, administración 600.000.</t>
  </si>
  <si>
    <t>9f67622aa064e5fd6b288250</t>
  </si>
  <si>
    <t>Codigo Inmueble 3840 APARTAMENTO PENTHOUSE  DUPLEX CON 4 ALCOBAS,1 ALCOBA DE SERVICIO,  SALA COMEDOR, SALA , JACUZZI, COCINA INTEGRAL, 3 BAÑOS CABINADOS, ZONA DE ROPAS, PATIO, CALENTADOR A GAS, RED DE GAS, PARQUEADERO CUBIERTO, CUARTO ÚTIL, BALCÓN,  TERRAZA, PISO EN PORCELANATO, EDIFICIO CON ASCENSOR,CITOFONO Y SHUT DE BASURAS. CUENTA CON UN ÁREA 170 MTS. ATRAS DE LA IGLESIA SANTA GEMA.</t>
  </si>
  <si>
    <t>9396314bcde7d980c5adb50e</t>
  </si>
  <si>
    <t>50f286bb9dd2b76facec87a3</t>
  </si>
  <si>
    <t>Codigo Inmueble 5362 Casa en Venta Ubicado en MEDELLIN con un area de380 en el bario POBLADO. El estrato de este inmueble es 6</t>
  </si>
  <si>
    <t>f90992e1b8b84e8137ad5780</t>
  </si>
  <si>
    <t>779-1032 Apartamento en Venta el sector de San Javier  Con un área de 45 metros cuadrados,con parqueadero común de motos, piscina,vigilancia las 24 horas, salón social , quinto piso, 1 baños cabinado, 1 sala comedor, 2 closet , 1 zona de ropa ,1 cocina sencilla con pipeta, de gas , piso en cerámica ,Cuenta con muy buenas rutas de transporte. Para mayor información comunicarse al 4125525 Celular 314648170375 ... Con gusto le será atendido ... ARRENDAMIENTOS PANORAMA SAN JUAN</t>
  </si>
  <si>
    <t>ba43a918b82e26375fad91d6</t>
  </si>
  <si>
    <t>82d773def3dd818c8be268ae</t>
  </si>
  <si>
    <t>Antejardín: 1, Balcones: 2, Baños: 2, Closets: 4, Comedores: 1, Instalación de Gas: Pipeta, Parqueadero de Visitantes, Salas: 1, Tipo Cocina: Integral, Tipo de Piso: Cerámica, Zona de Ropas, , Casa en dos niveles, muy iluminada y buena distribuciòn, ubicada en unidad abierta muiy tranquila, cerca a rutas de transporte de metro y centro, condominio san michel, zona con espacios verdes y parqueaderos de uso común, con cercanía a FRENTE A ENTRADA DE SAN MICHAEL</t>
  </si>
  <si>
    <t>11c5d7c18cdec09948dde21e</t>
  </si>
  <si>
    <t>VENTA DE APARTAMENTO ROBLEDO PILARICA DIAGONAL A ESUMER&lt;br&gt;MOTIVO VIAJE &lt;br&gt;HABITACIONES : 2 &lt;br&gt;CLOSETS : 2 &lt;br&gt;BAÑO 1 &lt;br&gt;COCINA INTEGRAL &lt;br&gt;SALA- COMEDOR &lt;br&gt;PISO 4 &lt;br&gt;ÁREA  40 M2  &lt;br&gt;MAYOR INFORMACIÓN EN 3008478020</t>
  </si>
  <si>
    <t>8ac5b4f45d993dedad807ca4</t>
  </si>
  <si>
    <t>Ubicado en zona muy tranquila para vivir, a 2 cuadras del parque y de la iglesia de la floresta. Cuenta con buen acceso de transporte como lo es la Estación de la Floresta.&lt;br&gt;&lt;br&gt;Disponibles 2 terceros pisos y un cuarto piso, totalmente terminados, amplios, iluminados para estrenar full acabados.&lt;br&gt;&lt;br&gt;Área de 81 mts &lt;br&gt;2 habitaciones con closet&lt;br&gt;sala comedor&lt;br&gt;cocina Integral - Barra tipo americana&lt;br&gt;Zona de ropas&lt;br&gt;2 Baños cabinados en vidrio templado&lt;br&gt;Balcón&lt;br&gt;no cuenta con parqueadero.&lt;br&gt;&lt;br&gt;Se pagan una Administración muy favorable de 50 mil pesos para el mantenimiento del Edificio.</t>
  </si>
  <si>
    <t>bb5bf984bc790ab41ec18604</t>
  </si>
  <si>
    <t>Codigo 985&lt;br&gt;Apartamento ubicado en Calazan boston entre estación floresta y santa lucia del metro con excelentes rutas de transporte,cerca a la iglesia de la inmaculada.&lt;br&gt;&lt;br&gt;Cuenta con Alcobas: 2 Closets: 2 Baños: 1 Sala Comedor Cocina: Integral Gas: Red Piso: 2 Piso en ceramica Parques cercanos Supermercado principal Transporte publico cercanos Zona residencial.&lt;br&gt;&lt;br&gt;Cualquier información adicional, no dude en comunicarse a INMOBILIARIA ANTIOQUIA Sas TEL: 444 55 26 - 312 672 9055 WhatsApp</t>
  </si>
  <si>
    <t>75f5555561d260d7320b9503</t>
  </si>
  <si>
    <t>49 m2 cuadrados distribuidos en 3 alcobas, 3 closet, 1 baño cabinado en vidrio templado, salon comedor con balcon, cocina semi integral abierta, meson en acero inoxidable, zona de ropas, red de gas natural, piso en ceramica, parqueaderos comunes.&lt;br&gt;&lt;br&gt;Unidad cerrada con porteria las 24 horas y circuito cerrado de tv, citofonos, shut de basuras, parqueadero de visitantes, zonas verdes, , piscinas,Juegos infantiles, Chancha y minimercado dentro de la unidad.&lt;br&gt;&lt;br&gt;Sector tranquilo con buenas vias de acceso y muy buen sistema de transporte publico, cerca a centros comerciales, supermercados, iglesias.</t>
  </si>
  <si>
    <t>95700a36ad8cce56527bb62c</t>
  </si>
  <si>
    <t>cacbbdc61863f348de159fa2</t>
  </si>
  <si>
    <t>Casa primer piso ubicada en Medellín sector Calasanz cerca a la floresta&lt;br&gt;•110 mt2 &lt;br&gt;•Cuatro habitaciones&lt;br&gt;•Clóset&lt;br&gt;•Dos baños&lt;br&gt;•Cocina integral &lt;br&gt;•Estrato 4&lt;br&gt;•Dos patios&lt;br&gt;•Sala&lt;br&gt;•Comedor&lt;br&gt;•Andén &lt;br&gt;•Gas domiciliario&lt;br&gt;Para mayor información contáctenos al 3002073631 o al 3013702976</t>
  </si>
  <si>
    <t>32f8ea1258337d828c9b7e25</t>
  </si>
  <si>
    <t>El inmueble tiene un área 155 Mts 2, cuenta con Sala/Comedor, 5 Alcobas, 2 Baños, Cocina Integral, Zona de Ropas, Red de Gas y Clasificado con Estrato 4, el tipo de piso es Cerámica&lt;br&gt;&lt;br&gt;Comodidades Generales: Parqueadero cubierto, Sótano&lt;br&gt;&lt;br&gt;LAR PROYECTOS - TA AGENCIA INMOBILIARIA &lt;br&gt;&lt;br&gt; &lt;br&gt;Código del Inmueble EU: 836921  &lt;br&gt;Código interno: 1238</t>
  </si>
  <si>
    <t>67e4a56b65fab1e3e74b1721</t>
  </si>
  <si>
    <t>692-3500 Se vende penhouse en el sector de calasanz, cuenta con 5 alcobas, 5 baños , 3 closet, 2 vestier, sala comedor, cocina integral, sala de estar, 2 balcones, 1 cuarto útil, 2 parqueaderos,  mas información andres morales 3208933538</t>
  </si>
  <si>
    <t>a1400d1942461defeb50804a</t>
  </si>
  <si>
    <t>Acogedor apartamento en venta, con un área de 75 metros aproximadamente por confirmar sobre escrituras, en Simón Bolívar, 4 piso, estrato 5 en edificio. Nos ofrecen sus espacios, zona social de sala comedor, dos alcobas con closet cada una, un baño privado y un baño social enchapados y cabinados, muebles inferiores y calentador de paso; funcional cocina integral mixta con horno, extractor, anaqueles inferiores y superiores, red de gas, zona de ropas, balcón y ventanal. Piso en retal de mármol, pintura en excelente estado.&lt;br&gt;(NO INCLUYE MOBILIARIO)&lt;br&gt;Descripción del sector&lt;br&gt;Sector residencial de hermosas casas bifamiliares, rodeado de hermosas zonas verdes, cercano a la avenida 80, Éxito y Mall de Laureles, Parroquia Nuestra Señora de Chiquinquirá, con fácil acceso al Liceo Salazar y Herrera, Colegio Rafael Uribe Uribe, Cancha de fútbol la 84, avenida San Juan, Mall La Gran Esquina, excelente servicio de transporte público, incluyendo integrado del Metro hacia la estación Santa Lucía.&lt;br&gt;Precio: 265,000,000&lt;br&gt;MONOPOLIO INMOBILIARIO: (57) (4) 4442949 -     3176611108&lt;br&gt;SEBASTIAN ECHEVERRY</t>
  </si>
  <si>
    <t>b004bc2a336fa6f77d5983f3</t>
  </si>
  <si>
    <t>622-10455 Apartamento en venta ubicado en El Poblado sector San Lucas.&lt;br&gt;&lt;br&gt;Administración 145.000.&lt;br&gt;&lt;br&gt;Predial 314.330 trimestral.&lt;br&gt;&lt;br&gt;20 años de construido.</t>
  </si>
  <si>
    <t>15c03b2a345d8db43daf9f21</t>
  </si>
  <si>
    <t>Agradable apartamento en venta, con un área de 67 metros aproximadamente por confirmar sobre escrituras, en Boyacá Las Brisas, 4 piso, estrato 3 en edificio. En sus espacios encontramos zona social de sala comedor, tres alcobas, un closet, un baño social enchapado y cabinado en acrílico, calentador de paso; práctica cocina integral con anaqueles inferiores y superiores, red de gas, zona de ropas y balcón. Piso en cerámica, pintura en excelente estado.&lt;br&gt;Parqueadero común.&lt;br&gt;Seguridad 12 horas.&lt;br&gt;(NO INCLUYE MOBILIARIO)&lt;br&gt;Descripción del sector&lt;br&gt;Sector residencial en límites con Bello, cercano al puente peatonal de la estación de gasolina Gazel, Centro Vacacional El Círculo, Instituciones Educativas Colegio Loyola para la ciencia y José Asunción Silva, Parroquia San Gregorio Magno, panaderías, droguerías, tiendas, autopista Norte, estaciones Acevedo y Madera del metro, excelentes vías de acceso y servicio de transporte público.&lt;br&gt;Precio: 165,000,000&lt;br&gt;MONOPOLIO INMOBILIARIO: (57) (4) 4442949 -     3176611108&lt;br&gt;SEBASTIAN ECHEVERRY</t>
  </si>
  <si>
    <t>85acb6e7aeab4fca720b68ea</t>
  </si>
  <si>
    <t>82 M2 distribuidos en 3 alcobas, 2 closet, 1 vestier, salón comedor, balcón, 2 baños cabinados en vidrio templado, cocina integral abierta, mesón en granito, piso en porcelanato, zona de ropas, red de gas, parqueadero sencillo, cuarto útil.&lt;br&gt;&lt;br&gt;El edificio cuenta con circuito cerrado de tv, vídeo portero y ascensor.&lt;br&gt;&lt;br&gt;Ubicado cerca a la iglesia de la América, tiene buenas vías de acceso, sector tranquilo.</t>
  </si>
  <si>
    <t>27ea48a0dd2d83902dcc101e</t>
  </si>
  <si>
    <t>141 M2 distribuidos en 3 alcobas, 3 closet, salón comedor, star, 3 baños cabinados en vidrio templado, cocina sem integral cerrada, mesón en acero inoxidable, piso en porcelanato, zona de ropas, red de gas, 2 parqueaderos sencillos, cuarto útil.&lt;br&gt;&lt;br&gt;Edificio cuenta con portería las 24 horas, circuito cerrado de tv, citofono, shut de basuras, ascensor, parqueaderos de visitantes.&lt;br&gt;&lt;br&gt;Ubicada cerca a todo, buenas vías de acceso, sector tranquilo</t>
  </si>
  <si>
    <t>dfc20d85c3c5e58c19f85b80</t>
  </si>
  <si>
    <t>VENTA APARTAMENTO BUENOS AIRES UNIDAD CERRADA &lt;br&gt;DOCUMENTACIÓN AL DÍA&lt;br&gt;COCINA INTEGRAL &lt;br&gt;CON ESPACIO PARA SEGUNDO BAÑO &lt;br&gt;PARQUEADERO COMÚN &lt;br&gt;MAYOR INFORMACIÓN EN EL 3008478020</t>
  </si>
  <si>
    <t>d1b2dea3ad581acbcb41cf65</t>
  </si>
  <si>
    <t>Agradable apartamento en venta, con un área de 65 metros aproximadamente por confirmar sobre escrituras, sector Loma de los Bernal en Belén, piso 14, estrato 4 en unidad cerrada. En su interior encontramos zona social de sala comedor, tres alcobas con closet cada una, un vestier, un baño privado y un baño social enchapados, cabinados en vidrio templado, muebles inferiores y calentador de paso; funcional cocina integral mixta con barra americana, anaqueles inferiores y superiores, red de gas, zona de ropas y balcón. Pisos en cerámica y baldosa, pintura en excelente estado.&lt;br&gt;Parqueadero cubierto, parqueadero para visitantes, shut de basuras y ascensor.&lt;br&gt;Seguridad 24 horas, senderos peatonales, zonas verdes, juegos infantiles, cámaras de seguridad, piscina adultos, piscina niños, sauna, turco, gimnasio, salón social, BBQ, canchas de fútbol y baloncesto. &lt;br&gt;(NO INCLUYE MOBILIARIO)&lt;br&gt;Descripción del sector&lt;br&gt;Hermoso sector residencial, rodeado de hermosas zonas verdes y senderos peatonales, cercano al colegio Padre Manyanet, Iglesia Jesús, María y José, Polideportivo Loma de Los Bernal, con fácil acceso a la avenida 80, Mall La Gran Vía, Éxito, Mall La Mota, Centro Comercial Las Américas. Instituto San Carlos. Colegio San Carlos. Excelente servicio de transporte público hacia cualquier punto de la ciudad.&lt;br&gt;Precio: 230,000,000&lt;br&gt;MONOPOLIO INMOBILIARIO: (57) (4) 4442949 -     3176611108&lt;br&gt;SEBASTIAN ECHEVERRY</t>
  </si>
  <si>
    <t>3c3da968d16a9a6e8daed761</t>
  </si>
  <si>
    <t>Agradable apartamento en venta, con un área de 60 metros aproximadamente por confirmar sobre escrituras, sector Pueblo Viejo en La Estrella, piso 14, estrato 4 en Unidad Cerrada. Nos ofrecen estos iluminados espacios, las comodidades de sala-comedor, tres alcobas, un baño privado y un baño social enchapados con cortina; práctica cocina integral abierta, mixta con barra americana, anaqueles inferiores y superiores, red de gas, zona de ropas, balcón y ventanal. Piso en cerámica, pintura en excelente estado.&lt;br&gt;Parqueadero cubierto, shut de basuras, ascensor.&lt;br&gt;Seguridad 24 horas, senderos peatonales, zonas verdes, juegos infantiles, cámaras de seguridad, piscina adultos, piscina niños, sauna, turco, jacuzzi, gimnasio, salón social, kiosco, canchas de fútbol, microfútbol, sintética y baloncesto, zona de camping, fogata y BBQ.&lt;br&gt;(NO INCLUYE MOBILIARIO)&lt;br&gt;Descripción del sector&lt;br&gt;Sector donde se integra la naturaleza con el hábitat, donde los espacios comunes disponen de todos los beneficios del verde, aire y naturaleza, espacios de verdadero contacto con el entorno, cercano Liceo Concejo Municipal, Sociedad San Vicente de Paul, Polideportivo, Hospital, fácil acceso a la Autopista Regional y Estación La Estrella de Metro, excelentes vías de acceso y servicio de transporte público.&lt;br&gt;Precio: 199,000,000&lt;br&gt;MONOPOLIO INMOBILIARIO: (57) (4) 4442949 -     3176611108&lt;br&gt;SEBASTIAN ECHEVERRY</t>
  </si>
  <si>
    <t>1b2cdd5fb23e539399b55b87</t>
  </si>
  <si>
    <t>Cómodo apartamento en venta, con un área de 80 metros aproximadamente por confirmar sobre escrituras, en Santa Mónica, 10 piso, estrato 4 en edificio. Su interior nos ofrece zona social de sala y comedor independientes, tres alcobas con closet cada una, sala de estar, un baño privado y un baño social enchapados, cabinados en vidrio templado, muebles inferiores y calentador de paso; funcional cocina integral mixta con horno, extractor, barra americana, anaqueles inferiores y superiores, red de gas, ventanal. Piso en baldosa, pintura en excelente estado.&lt;br&gt;Parqueadero cubierto y shut de basuras.&lt;br&gt;Seguridad 24 horas y juegos infantiles.&lt;br&gt;(NO INCLUYE MOBILIARIO)&lt;br&gt;Descripción del sector&lt;br&gt;Sector residencial cercano a la Escuela Pedro de Castro, Liceo Salazar y Herrera, cancha sintética Barrio Cristóbal, Parroquias el Divino Maestro y La América, Mall La 90, Colegios Santa Teresita y La Presentación, avenida San Juan, fácil desplazamiento hacia la avenida 80, Centro Comercial San Juan La 80, Mall La Gran Esquina, Consumo, excelentes vías de acceso y servicio de transporte público.&lt;br&gt;Precio: 280,000,000&lt;br&gt;MONOPOLIO INMOBILIARIO: (57) (4) 4442949 -     3176611108&lt;br&gt;SEBASTIAN ECHEVERRY</t>
  </si>
  <si>
    <t>9ad3e154506e0a16bf185611</t>
  </si>
  <si>
    <t>62a90e4cb2472beac11ca645</t>
  </si>
  <si>
    <t>692-3623 VENDO CASA EN EL SECTOR DE SAN CRISTOBAL; EL INMUEBLE CUENTA CON UN ÁREA DE 153 M², CUATRO HABITACIONES, TRES CLOSET, DOS BAÑOS,  COCINA INTEGRAL, SALA, SALA-COMEDOR, PATIO, ZONA DE ROPAS Y GARAJE... PARA MÁS INFORMACIÓN: CRISTHIAN GIRALDO, CEL: 3207449962</t>
  </si>
  <si>
    <t>5392f4f335f2c6742c48f084</t>
  </si>
  <si>
    <t>VENDO APARTAMENTO SEGUNDO PISO INTERNO EN EL BARRIO CASTILLA&lt;br&gt;&lt;br&gt;110'000.000 MILLONES&lt;br&gt;&lt;br&gt; 3 HABITACIONES GRANDES CON CLOSET'S&lt;br&gt; SALA COMEDOR&lt;br&gt; COCINA SEMI INTEGRAL&lt;br&gt; 1 BAÑO&lt;br&gt; ZONA DE ROPA&lt;br&gt; RED DE GAS NATURAL&lt;br&gt;  PISO DE CERAMICA&lt;br&gt;&lt;br&gt;Area: 70 mts cuadrados&lt;br&gt;&lt;br&gt; Calle Ancha.&lt;br&gt; A una cuadra de cll 98 zona comercial.&lt;br&gt; Excelentes Vecinos.&lt;br&gt; Excelentes Rutas de Transporte.&lt;br&gt;Código 76&lt;br&gt;Pfv recordar código, sector y precio</t>
  </si>
  <si>
    <t>af3679a4b1c60c5e1751187b</t>
  </si>
  <si>
    <t>Son dos casas primer y segundo nivel sin desenglobar, detras de metro salud nuevo, primero 3 alcobas, salon comedor, cocina sencilla, zona de ropa un baño, segundo piso 2 alcobas, salon comedor,cocina sencilla y baño, una parte sin contruir,son 54 metros cada uno sector el hueco sin entrada para motos ni vehiculo serca ala quebradada por eso su precio documentacion al dia</t>
  </si>
  <si>
    <t>1215de5ac88bdd3d56f91658</t>
  </si>
  <si>
    <t>Antejardín: 1, Barra Americana, Baños: 2, Calentador: Gas, Closet de Lino: 1, Closets: 5, Comedores: 1, Cuarto Útil / Depósito: 1, Garajes: 1, Instalación de Gas: Red, Salas: 1, Tipo Cocina: Integral, Tipo de Piso: Baldosa, , Casa en PH, CERCA AL COLEGIO SAN CARLOS, CERCA A SUPERMERCADOS , RUTAS DE TRANSPORTE PUBLICO, SECTOR MUY TRANQUILO, 1ER PISO, con cercanía a Belen la nubia, cerca al parque</t>
  </si>
  <si>
    <t>72a713a7ad2c3dc0978586e9</t>
  </si>
  <si>
    <t>Amplia casa en venta, con un área de 180 metros aproximadamente por confirmar sobre escrituras, en Conquistadores, 1 piso, estrato 5. En sus 150 metros construidos, encontramos zona social de sala comedor, sala auxiliar, biblioteca, tres alcobas, un closet, dos vestiers, alcoba de servicio con su correspondiente baño sencillo, un baño privado y dos baños sociales enchapados y cabinados en acrílico; funcional cocina integral con anaqueles inferiores y superiores, dos patios, terraza de 15 metros y balcón. Piso en cerámica, pintura en excelente estado.&lt;br&gt;Parqueadero cubierto.&lt;br&gt;Zona verde de 15 metros.&lt;br&gt; Descripción del sector&lt;br&gt;Sector residencial cercano a los parques Deportivo San Juan y Soriano, avenida Regional, avenidas Bolivariana y San Juan, Clínica de Fracturas, con fácil acceso a la Universidad Pontificia Bolivariana, centro comercial Unicentro, Makro, Home Center y Jumbo, carrera 70, y avenida 33, excelente servicio de transporte público.&lt;br&gt;Precio: 490,000,000&lt;br&gt;MONOPOLIO INMOBILIARIO: (57) (4) 4442949 -   3174350140&lt;br&gt;NORELYS MARIA SALAS PEREZ</t>
  </si>
  <si>
    <t>50424fbfe419a82abe968737</t>
  </si>
  <si>
    <t>Grande casa finca en venta, con un área de 260 metros aproximadamente por confirmar sobre escrituras, en Santa Elena, 1 piso, estrato 2. Sus amplios espacios nos ofrecen zona social de sala comedor, tres alcobas, dos closets, un baño privado y un baño social enchapados; práctica cocina sencilla con hornilla de gas de cuatro puestos, anaqueles inferiores y superiores, pipeta de gas, zona de ropas, balcón y ventanal. Piso en cerámica, pintura en excelente estado.&lt;br&gt;Zonas verdes.&lt;br&gt;(NO INCLUYE MOBILIARIO)&lt;br&gt;Descripción del sector&lt;br&gt;Sector rural rodeado de linda naturaleza y aire puro, cercano al casco urbano, Biblioteca Santa Elena, parque principal con todo su comercio y establecimientos de entretenimiento, Iglesia de Santa Elena, excelentes vías de acceso y servicio de transporte público.&lt;br&gt;Precio: 180,000,000&lt;br&gt;MONOPOLIO INMOBILIARIO: (57) (4) 4442949 -   3174350140&lt;br&gt;NORELYS MARIA SALAS PEREZ</t>
  </si>
  <si>
    <t>ab20804216d8b81f8c9b1f67</t>
  </si>
  <si>
    <t>Cómoda casa bifamiliar en venta, con un área de 80 metros aproximadamente por confirmar sobre escrituras, en Santa Mónica, 3 piso, estrato 3 en Unidad Cerrada.  En su interior encontramos zona social de sala comedor, tres alcobas con closet cada una, tres baños privados y un baño social enchapados; funcional cocina integral mixta con horno, extractor, anaqueles inferiores y superiores, zona de ropas y balcón. Piso en cerámica, pintura en excelente estado.&lt;br&gt;(NO INCLUYE MOBILIARIO)&lt;br&gt;Descripción del sector&lt;br&gt;Sector residencial cercano al Mall la 90, Colegios Santa Teresita y La Presentación, Iglesia y Centro Comercial La América, Liceo Salazar y Herrera, avenida San Juan, fácil desplazamiento hacia la avenida 80, Centro Comercial San Juan La 80, La Gran Esquina, Consumo, excelentes vías de acceso y servicio de transporte público incluyendo integrado del Metro hacia la estación Santa Lucía.&lt;br&gt;Precio: 260,000,000&lt;br&gt;MONOPOLIO INMOBILIARIO: (57) (4) 4442949 -   3174350140&lt;br&gt;NORELYS MARIA SALAS PEREZ</t>
  </si>
  <si>
    <t>fcbfebe7ef385eedcca15579</t>
  </si>
  <si>
    <t>622-8760 Casa en venta ubicada en exclusiva en el sector Maravalle, cerca a Supermercados, Parques, Cine y con buenas rutas de transporte.</t>
  </si>
  <si>
    <t>620bfc9a34fc7b499a62fe07</t>
  </si>
  <si>
    <t>Cómoda casa para la venta con un área de 88 metros, ubicado en Robledo Córdoba, cercana al Hospital Pablo Tobón Uribe, 1 piso, estrato 3. Su interior nos ofrece zona social de sala comedor, tres alcobas, un closet, un baño privado y un baño social enchapados y cabinados, mueble inferior; práctica cocina integral con extractor, anaqueles inferiores y superiores, red de gas, patio y zona de ropas. Piso en cerámica, pintura en excelente estado.&lt;br&gt;Parqueadero cubierto&lt;br&gt;Descripción del sector&lt;br&gt;Sector residencial cercano al Hospital Pablo Tobón Uribe, Clínica Universitaria UPB, Rápido Ochoa, Parroquias San Vicente de Paúl y Santa Cecilia, Hostal Casa Blanca, Puente del Mico, Autopista Norte, estación Caribe del Metro, excelentes vías de acceso y servicio de transporte público.&lt;br&gt;Precio: 210,000,000&lt;br&gt;MONOPOLIO INMOBILIARIO: (57) (4) 4442949 -  3173711208&lt;br&gt;JENIFER VASQUEZ RENGIFO</t>
  </si>
  <si>
    <t>203636ade1e592b6f8dd0d36</t>
  </si>
  <si>
    <t>779-882 Vendo casa en el sector de Calasanz Medellin&lt;br&gt;Casa con una área de 72 metros currados, 1 piso,&lt;br&gt;1 sala comedor&lt;br&gt;3 alcoba&lt;br&gt;2 closet&lt;br&gt;1 cuarto útil&lt;br&gt;1 cocina integral con red de gas, calentador de paso&lt;br&gt;1 zona de ropas&lt;br&gt;1 patio&lt;br&gt;1 baño sencillo &lt;br&gt;piso en rectal de marmol&lt;br&gt;impuesto pre dial 56.000 mil pesos trimestral&lt;br&gt;cuenta con buenas rutas de transporte , cerca del acilo santa ana ,para mayor información llamar al 4125525 panorama san juan o al cel 3146465848</t>
  </si>
  <si>
    <t>9a04843311b38f5d79c53775</t>
  </si>
  <si>
    <t>Cómoda y amplia casa de 147 mt, 3 piso, estrato 3, sector San Bernardo en Belén.  Estos agradables e iluminados espacios nos brindan las comodidades de sala y comedor independientes, tres alcobas, cuatro closets, sala de estar, mesannine, chimenea, un baño privado y un baño social, enchapados, cabinados en vidrio templado, mueble inferior, calentador de paso, cocina integral mixta, con barra americana, anaqueles inferiores y superiores, red de gas, patio, zona de ropas, balcón, ventanal y terraza. &lt;br&gt;Molduras, pisos en porcelanato y madera, pintura en buen estado y excelentes acabados.&lt;br&gt;Descripción del sector&lt;br&gt;Sector tradicional residencial, su estructura es tradicional, cercano a la carrera 76 con todo el comercio que esta ofrece, Parroquia San Bernardo, La Vaquita, D1, Colegio Pestazzoli, con fácil acceso a la Estación de Policía, Comfenalco Antioqueño, carrera 70, Aeroparque Juan Pablo II, Unidad Hospitalaria de Belén y hacia cualquier sector de la ciudad. Excelente servicio de transporte público.&lt;br&gt;Precio: 260,000,000&lt;br&gt;MONOPOLIO INMOBILIARIO: (57) (4) 4442949 -  3173711208&lt;br&gt;JENIFER VASQUEZ RENGIFO</t>
  </si>
  <si>
    <t>360603a7a32c3de7b8214811</t>
  </si>
  <si>
    <t>Preciosa casa unifamiliar en venta, con un área de 380 metros aproximadamente por confirmar sobre escrituras, 1 piso, estrato 6 en Unidad Cerrada. Inmueble con excelente distribución de sus espacios e iluminación natural en todas sus áreas, creando lindos y llamativos espacios en sus dos niveles de 280 metros construidos, donde encontramos zona social de sala y comedor independientes, tres alcobas, un closet, tres vestiers, tres baños privados y un baño social enchapados, cabinados en vidrio templado, muebles inferiores y calentador de paso; funcional cocina integral con anaqueles inferiores y superiores, red de gas, 100 metros de zona verde con patio y terraza, balcones y ventanales. Lujosos acabados, piso en porcelanato, pintura en excelente estado.&lt;br&gt;Doble parqueadero cubierto.&lt;br&gt;(NO INCLUYE MOBILIARIO)&lt;br&gt;Descripción del sector&lt;br&gt;Sector residencial con aire campestre, cercano al Mall y Éxito del Este, avenida Las Palmas, Parque Empresarial y centro comercial El Tesoro, Colegio Marymount, fácil acceso a las avenidas El Poblado y Las Vegas, Autopista Regional, estaciones Aguacatala y Poblado del Metro, excelentes vías de acceso.&lt;br&gt;Precio: 1,450,000,000&lt;br&gt;MONOPOLIO INMOBILIARIO: (57) (4) 4442949 -   3183596104&lt;br&gt;ANDRES SÁNCHEZ</t>
  </si>
  <si>
    <t>00d477e74cd4b0b1a9965b8d</t>
  </si>
  <si>
    <t>Linda casa bifamiliar para la venta con un área de 137 metros, ubicada en La Floresta, cercana a la Estación Floresta del Metro, 2 piso, estrato 3. Estos espacios nos ofrecen zona social de sala y comedor independientes, tres alcobas, un closet, un baño privado y un baño social enchapados, cabinados en vidrio templado, mueble inferior, calentador de paso; funcional cocina integral con horno, extractor, anaqueles inferiores y superiores, red de gas, patio, zona de ropas y balcón. Piso en cerámica, pintura en excelente estado.&lt;br&gt;Parqueadero descubierto.&lt;br&gt;Descripción del sector&lt;br&gt;Sector residencial cercano a la Estación Floresta, Institución Educativa Concejo de Medellín, Iglesia San José de Calasanz, Colegio Calasanz, avenida 80, D1, fácil acceso a las avenidas Colombia y San Juan, excelentes vías de acceso y servicio de transporte público.&lt;br&gt;Precio: 320,000,000&lt;br&gt;MONOPOLIO INMOBILIARIO: (57) (4) 4442949 -  3173711208&lt;br&gt;JENIFER VASQUEZ RENGIFO</t>
  </si>
  <si>
    <t>a67a3620323a0e10250a1583</t>
  </si>
  <si>
    <t>Tradicional casa unifamiliar en venta, con un área de 80 metros aproximadamente por confirmar sobre escrituras, sector El Cucaracho en Robledo, 1 piso, estrato 3 en Unidad Abierta. Sus dos niveles nos ofrecen zona social de sala comedor, tres alcobas, dos closets, sala de estar, un baño privado y un baño social enchapados y cabinados en acrílico, calentador de paso; práctica cocina sencilla con extractor, anaqueles inferiores y superiores, red de gas, patio y zona de ropas. Piso en cerámica, pintura en excelente estado.&lt;br&gt;Parqueadero común.&lt;br&gt;(NO INCLUYE MOBILIARIO)&lt;br&gt;Descripción del sector&lt;br&gt;Sector residencial cercano a la Parroquia San Irineo, Centro de Atención al Joven Carlos Lleras Restrepo, UVA Los Guayacanes, Institución Educativa Rafael García Herreros, carretera al mar, piscina La Campiña, zona bancaria, fácil acceso al parque y Éxito de Robledo, avenida 80, Colegio Mayor de Antioquia, Mall Mediterráneo, excelente servicio de transporte, incluyendo integrados del metro hacia la estación Floresta.&lt;br&gt;Precio: 140,000,000&lt;br&gt;MONOPOLIO INMOBILIARIO: (57) (4) 4442949 -   3183596104&lt;br&gt;ANDRES SÁNCHEZ</t>
  </si>
  <si>
    <t>b020073251b84c9634e1c4ed</t>
  </si>
  <si>
    <t>Tradicional casa para la venta con un área de 108 metros aproximadamente por confirmar sobre escrituras, situado en Medellín Belén San Bernardo, 1 piso, estrato 3. Nos ofrecen estos espacios zona social de sala y comedor independientes, tres alcobas con closet cada una, un baño privado y dos baños sociales cabinados en acrílico, calentador de paso y calentador eléctrico; funcional cocina integral con horno, extractor, anaqueles inferiores y superiores, red de gas, dos patios y zona de ropas. Piso en baldosa, pintura en excelente estado.&lt;br&gt;Parqueadero descubierto.&lt;br&gt;Garaje o local.&lt;br&gt;(NO INCLUYE MOBILIARIO)&lt;br&gt;Descripción del sector&lt;br&gt;Sector residencial y comercial por su ubicación en la carrera 80 con todo el comercio que esta ofrece, cercano al Consumo Belén, Escuela Carlos Franco, Clínica Saludcoop, Parroquia San Francisco de Asís, con fácil acceso al Instituto San Carlos, Colegio La Inmaculada, centro comercial Los Molinos, Mall Villa de Aburrá, excelente servicio de transporte público.&lt;br&gt;Precio: 360,000,000&lt;br&gt;MONOPOLIO INMOBILIARIO: (57) (4) 4442949 -  3174358753&lt;br&gt;EVA CASTELLANO</t>
  </si>
  <si>
    <t>1c2a5c782700cd7567e381ea</t>
  </si>
  <si>
    <t>Grande casa bifamiliar en venta, con un área de 180 metros aproximadamente por confirmar sobre escrituras, sector El Estadio, 1 piso, estrato 4. Su cómodo y agradable interior nos ofrece, zona social de sala y comedor independientes, ante sala, tres alcobas con closet cada una, un baño privado y un baño social enchapados y cabinados, calentador de paso; funcional cocina integral mixta con horno, extractor, anaqueles inferiores y superiores, red de gas, zona de ropas y dos patios. Dos locales comerciales. Piso en porcelanato, pintura en excelente estado.&lt;br&gt;(NO INCLUYE MOBILIARIO)&lt;br&gt;Descripción del sector&lt;br&gt;Sector comercial y residencial, cercano a la Cuarta Brigada, parque de La Virgen, avenida 80, carrera 70, centros comerciales El Diamante, Guadalajara y Obelisco, Unidad Deportiva Atanasio Girardot, Parroquias San Pedro y San Pablo y San Clemente, Hospital Militar de Medellín, Centro de emergencias Pediátricas, fácil acceso a las estaciones Estadio y Floresta del Metro, excelente servicio de transporte público.&lt;br&gt;Precio: 750,000,000&lt;br&gt;MONOPOLIO INMOBILIARIO: (57) (4) 4442949 -   3183596104&lt;br&gt;ANDRES SÁNCHEZ</t>
  </si>
  <si>
    <t>9fcc4de0efb1651f6a2b5c39</t>
  </si>
  <si>
    <t>Típica casa fina en venta, con un área de 46600 metros aproximadamente por confirmar sobre escrituras, en El Salado San Antonio de Prado, 1 piso, estrato 2. Sus dos niveles nos ofrecen zona social de sala comedor, chimenea, tres alcobas, un baño social enchapado; práctica cocina integral con anaqueles inferiores y superiores, ventanales. Pisos en madera y cemento decorado, pintura en excelente estado.&lt;br&gt;Vasta zona verde de aproximadamente siete cuadras.&lt;br&gt;(NO INCLUYE MOBILIARIO)&lt;br&gt;Descripción del sector&lt;br&gt;Sector rural con una maravillosa naturaleza a su alrededor, disfrutando de aire puro y todos los beneficios de que esta puede ofrecer a los seres vivientes, cercano al casco urbano de San Antonio de Prado, donde podrá abastecerse de todo lo necesario para su estadía, excelentes vías de acceso y servicio de transporte público.&lt;br&gt;Precio: 750,000,000&lt;br&gt;MONOPOLIO INMOBILIARIO: (57) (4) 4442949 -   3183596104&lt;br&gt;ANDRES SÁNCHEZ</t>
  </si>
  <si>
    <t>608c5dea75ab29ded52a0189</t>
  </si>
  <si>
    <t>CARACTERISTICAS: Sala comedor, cocina integral, 4 alcobas, 4 baños, hall, mirador, red de gas, administraccion:257.000, predial:287.999, zona de ropas, alcoba de servicio, vertier, cuarto util, piso de ceramica, area de 89mts2, patio, 4 closet, biblioteca, parqueadero, citofono, porteria 24hrs &lt;br&gt;Código del Inmueble Espacio urbano: 824397</t>
  </si>
  <si>
    <t>d0839c0e79499c9c53ff2b81</t>
  </si>
  <si>
    <t>Cómoda casa bifamiliar en venta, con un área de 90 metros aproximadamente por confirmar sobre escrituras, en La Milagrosa, 2 piso, estrato 3. Encontramos en sus dos niveles, zona social de sala comedor, cuatro alcobas con closet cada una, dos baños privados y dos baños sociales enchapados y cabinados, calentador de paso; funcional cocina integral mixta con anaqueles inferiores y superiores, red de gas, dos balcones. Piso en cerámica, pintura en excelente estado.&lt;br&gt;Parqueadero común.&lt;br&gt;(NO INCLUYE MOBILIARIO)&lt;br&gt;Descripción del sector&lt;br&gt;Sector residencial cercano al Batallón de Policía Militar Nro. 4, Institución Educativa Madre Laura, Estación Bomberos oriente, Comunidad Hermanos Franciscanos, Colegios Nuestra Señora del Rosario de Chiquinquirá, Divino Salvador y Eucarístico de La Milagrosa, parque La Milagrosa, Las Mellizas, fácil desplazamiento hacia el centro de la ciudad, excelentes vías de acceso y servicio de transporte público.&lt;br&gt;Precio: 245,000,000&lt;br&gt;MONOPOLIO INMOBILIARIO: (57) (4) 4442949 -   3174350140&lt;br&gt;NORELYS MARIA SALAS PEREZ</t>
  </si>
  <si>
    <t>21ddb7b4335fb204b9442556</t>
  </si>
  <si>
    <t>Cómoda casa bifamiliar en venta, con un área de 101 metros aproximadamente por confirmar sobre escrituras, sector Campo Valdés, 1 piso, estrato 3. En su interior encontramos zona social de sala comedor, cuatro alcobas, dos closets, un vestier, sala de estar, dos baños sociales enchapados y cabinados; funcional cocina integral mixta con barra americana, anaqueles inferiores y superiores, zona de ropas, patio y ventanal. Piso en cerámica, pintura en excelente estado.&lt;br&gt;Dos parqueaderos cubiertos.&lt;br&gt;(NO INCLUYE MOBILIARIO)&lt;br&gt;Descripción del sector&lt;br&gt;Sector residencial cercano a la Institución Educativa Campo Valdés, zona bancaria, restaurantes, graneros, mercados, droguerías, Instituto Vicarial Jesús Maestro, Skatepark La Piñuela, Instituciones Educativas Luís Hernández Betancur y Lorenza Villegas de Santos, Plaza de mercado Campo Valdés, excelentes vías de acceso y servicio de transporte público.&lt;br&gt;Precio: 229,000,000&lt;br&gt;MONOPOLIO INMOBILIARIO: (57) (4) 4442949 -   3183596104&lt;br&gt;ANDRES SÁNCHEZ</t>
  </si>
  <si>
    <t>c114a7c026cd33b7567488d3</t>
  </si>
  <si>
    <t>622-4503 Cómoda y amplia Casa para la venta, cuanta con una excelente iluminación.</t>
  </si>
  <si>
    <t>a22cf3006b8ffb2ec4bccc5e</t>
  </si>
  <si>
    <t>569-369 Casa en venta sector Almería 700'000.000&lt;br&gt;&lt;br&gt;Área 162 M2&lt;br&gt;2 niveles&lt;br&gt;Estrato 5&lt;br&gt;4 alcobas   servicio&lt;br&gt;4 baños cabinados&lt;br&gt;Sala&lt;br&gt;Comedor&lt;br&gt;Cocina integral con isla&lt;br&gt;2 patios&lt;br&gt;Sala Star&lt;br&gt;Balcón&lt;br&gt;Garaje&lt;br&gt;Piso cerámica y madera laminado&lt;br&gt;Red de gas&lt;br&gt;Densidad habitacional 250&lt;br&gt;Índice de construcción máximo 2.5</t>
  </si>
  <si>
    <t>a631db8762b32bc0330022c6</t>
  </si>
  <si>
    <t>397-1236 SE VENDE CASA PISO 1. EN EL BARRIO CAMPO VALDES, CON UN AREA DE 107 MTS, CUENTA CON:  SALA, 4 ALCOBAS CON PUERTA, PATIO, ZONA DE ROPAS, 1 BAÑO SENCILLO, COCINA SENCILLA AMPLIA CON GABINETES, RED DE GAS, BALCÓN Y PISO EN CERAMICA.</t>
  </si>
  <si>
    <t>4f176047b2b95e34b08e60ad</t>
  </si>
  <si>
    <t>622-8879 2 sala, comedor, estar, 4 alcobas, 4 closet, 5 baños, cocina abierta integral mixta, zona de ropas, estar de alcobas, balcón, 2 niveles, 1 patio, cuarto útil, parqueadero sencillo, malacate, piso en baldosa</t>
  </si>
  <si>
    <t>1fdc8c475d824c543ca8f7e4</t>
  </si>
  <si>
    <t>Hermosa casa de 398 mt. dos pisos, estrato 5, sector la 80 en Los Colores. En sus amplios espacios encontramos sala y un comedor independientes, cuatro alcobas, cuatro closets, dos vestiers, dos baños privados, dos baños sociales cabinados y enchapados, alcoba de servicio,  cocina semi integral mixta con anaqueles superiores e inferiores, patio, balcón, jardines y ventanal. Piso en mármor, pintura en excelente estado.&lt;br&gt;Un garaje.&lt;br&gt; Descripción del sector&lt;br&gt;Sector tranquilo y seguro, cerca a la avenida Colombia, avenida 80, nueva vía al Túnel de Occidente, cerca a Mercados Madrid, Estación Floresta, Unidad deportiva Atanasio Girardot. Casa esquinera 15 mts. de frente por 20 mts. de fondo, excelente para realizar un nuevo proyecto.&lt;br&gt;Precio: 1,200,000,000&lt;br&gt;MONOPOLIO INMOBILIARIO: (57) (4) 4442949 -  3173711208&lt;br&gt;JENIFER VASQUEZ RENGIFO</t>
  </si>
  <si>
    <t>4824b84bbf4cd39ea11890f1</t>
  </si>
  <si>
    <t>Preciosa casa unifamiliar para la venta con un área de 340 metros, ubicada en la Loma de los González El Poblado, 1 piso, estrato 6, en Unidad Cerrada. En sus amplios dos niveles encontramos zona social de sala comedor, cuatro alcobas con closet cada una, un vestier, sala de estar, dos baños privados y dos baños sociales enchapados y cabinados, calentador de paso; funcional cocina integral mixta con horno, extractor, barra americana, anaqueles inferiores y superiores, red de gas, patio, zona de ropas, balcón, ventanal y terraza. Lindos acabados, pisos en baldosa, mármol y madera, pintura en excelente estado.&lt;br&gt;Dos parqueaderos cubiertos y cuarto útil.&lt;br&gt;Seguridad 24 horas, zonas verdes, juegos infantiles y BBQ.&lt;br&gt;Descripción del sector&lt;br&gt;Sector residencial cercano al Colegio Santa María del Rosario, Mall e Iglesia La Visitación, zona bancaria, Centro Comercial El Tesoro, Consumo y La Vaquita de Los Balsos, Centros Comerciales Santa Fe y Oviedo, avenidas El Poblado y Las Vegas, Autopista Regional, estación Aguacatala del Metro, excelentes vías de acceso y servicio de transporte público.&lt;br&gt;Precio: 850,000,000&lt;br&gt;MONOPOLIO INMOBILIARIO: (57) (4) 4442949 -  3173711208&lt;br&gt;JENIFER VASQUEZ RENGIFO</t>
  </si>
  <si>
    <t>034d280ce9f9200746d002bf</t>
  </si>
  <si>
    <t>Cómoda y amplia casa de tres niveles, 160 mt, estrato 3, sector Guayabal en La Colina.  En estos espacios encontramos sal y comedor independientes, cuatro alcobas, tres closets, un vestier, un baño privado y un baño social cabinado y enchapados con vidrio inferiorcocina integral mixta con horno, anaqueles inferiores y superiores, red de gas, zona de ropas, balcón, ventanal y terraza.  Piso en cerámica, pintura en excelente estado.&lt;br&gt;Parqueadero cubierto.&lt;br&gt;Descripción del sector&lt;br&gt;Sector residencial cercano a la avenida Guayabal y Colegio La Colina. Excelente servicio de transporte público.&lt;br&gt;Precio: 220,000,000&lt;br&gt;MONOPOLIO INMOBILIARIO: (57) (4) 4442949 -  3173711208&lt;br&gt;JENIFER VASQUEZ RENGIFO</t>
  </si>
  <si>
    <t>5d6f9621844b592169e98a37</t>
  </si>
  <si>
    <t>Tradicional casa en venta, con un área de 205 metros aproximadamente por confirmar sobre escrituras, 1 piso, estrato 3. Sus amplios espacios nos ofrecen zona social de sala comedor, sala auxiliar, cuatro alcobas, estudio, un baño privado y dos baños sociales enchapados y cabinados en acrílico, calentador de paso; práctica cocina semi integral mixta con horno, anaqueles inferiores y superiores, red de gas, zona de ropas, ventanal. Piso en cerámica, pintura en excelente estado.&lt;br&gt;Parqueadero para dos autos.&lt;br&gt;(NO INCLUYE MOBILIARIO)&lt;br&gt;Descripción del sector&lt;br&gt;Sector residencial cercano al Centro Comercial Alpes Plaza, Parque Alpes, Canchas Belén Los Alpes, centro comercial Los Molinos, Parroquia Santa Cura de Ars, avenidas 30 y 80, Notaría 19, Universidad de Medellín, Escuela Horacio Muñoz Suescún, excelentes vías de acceso y servicio de transporte público.&lt;br&gt;Precio: 580,000,000&lt;br&gt;MONOPOLIO INMOBILIARIO: (57) (4) 4442949 -   3183596104&lt;br&gt;ANDRES SÁNCHEZ</t>
  </si>
  <si>
    <t>aa1a5c39c879410ae2e24e1b</t>
  </si>
  <si>
    <t>CARACTERISCAS: 2 piso, sala comedor, cocina ntegral. 4 cuartos, 2 baños, mirador, red de gas, area de 157mts2, patio, closet, terraza de 125mtrs2 pueden construir, casa con aire, muy negociable &lt;br&gt;Código del Inmueble Espacio urbano: 822602</t>
  </si>
  <si>
    <t>efde4658c66ce17ec4877103</t>
  </si>
  <si>
    <t>FLORESTA. estrato 4  160 mts.  5 alc. 2 patios. garaje. PRIMER PISO. prop. hor. sin adm. edif de 3 pisos. Código 32. Pfv recordar código, sector y precio.</t>
  </si>
  <si>
    <t>ce880a1d6798bb1b72068195</t>
  </si>
  <si>
    <t>Casa primer piso de 190 m2 aproximadamente con 5 Alcobas, dos closets, 3 baños, sala comedor amplia, cocina integral, patio y solar, muy buen sector y medios de transporte. Código 73. Pfv recordar código, sector y precio</t>
  </si>
  <si>
    <t>383d0ea3d8dd64836dcec6eb</t>
  </si>
  <si>
    <t>622-8308 Altura de la propiedad 2.80mts, 4 baños comunes, 5 closet,  puerta en madera, cocina integral, red de gas, 1 patio, 2 niveles, parqueadero privado sencillo,  piso en cerámica</t>
  </si>
  <si>
    <t>0135e28d618eede651d5eb6a</t>
  </si>
  <si>
    <t>a9fb5907f15cf39c0d64c0bc</t>
  </si>
  <si>
    <t>Hermosa casa unifamiliar de dos niveles para la venta, con un área de 1780 metros aproximadamente por confirmar sobre escrituras, 1 piso, estrato 6, Loma de las Brujas Envigado. Agradable inmueble con inmensos e iluminados espacios, con diferentes ambientes; en su interior encontramos sala, dos comedores, cinco alcobas, dos closets, dos baños privads, uno de ellos con bañera y tres baños sociales, cabinados y enchapados en vidrio templado, con muebles inferiores, cocina integral mixta con horno, anaqueles inferiores y superiores, patio, zona de ropas, balcón, citófono. Piso en madera, pintura en regular estado.&lt;br&gt;Parqueadero descubierto.&lt;br&gt;Este inmueble está rodeado de amplia zona verde con jardines y árboles frutales.&lt;br&gt;(NO INCLUYE MOBILIARIO)&lt;br&gt;Descripción del sector&lt;br&gt;Hermoso sector residencial campestre, rodeado de nuevas y lindas urbanizaciones, cercano al Centro Comercial City Plaza, Mall Guadalcanal, Parroquia Nuestra Señora de Las Lomas, Hospital Manuel Uribe Ángel, Jardín de mascotas Alquerías de San Isidro, fácil acceso al parque principal, avenidas Las Vegas, estación Envigado del Metro, excelentes vías de acceso y servicio de transporte público.&lt;br&gt;Precio: 2,500,000,000&lt;br&gt;MONOPOLIO INMOBILIARIO: (57) (4) 4442949 -  3174358753&lt;br&gt;EVA CASTELLANO</t>
  </si>
  <si>
    <t>bee1db5558616ba88eca71b6</t>
  </si>
  <si>
    <t>Inmueble de tres niveles en zona comercial y residencial, con un área de 360 mt, estrato 4, sector rompoy de la 80 con Colombia en El Estadio.  Estos cómodos y amplios espacios nos ofrecen en el primer nivel un local de 28 mt, con baño social.&lt;br&gt; En el segundo nivel se ecuentramos aparta estudio con sala comedor, alcoba, baño enchapado y cabinado con mueble inferior, cocina integral con anaqueles inferiores y superiores.  En este mismo nivel tenemos la casa que nos brinda las comodidades de sala comedor, tres alcobas con closet cada una, biblioteca,  un baño privado y un baño social, enchapados, cabinados y mueble inferior, cocina integral con horno, campana extractora, anaqueles inferiores y superiores, red de gas, amplia zona de ropas, balcón y ventanal.&lt;br&gt;En el tercer nivel se encuentra el apartamento con grande área social de sala comedor, dos alcobas, un closet, un baño privado con mueble inferior, un baño social, enchapados y cabinados en vidrio templado, cocina integral, anaqueles inferiores y superiores, red de gas, zona de ropas y ventanal. &lt;br&gt;Pisos en cerámica y mármol. Pintura en buen estado.&lt;br&gt;Aire para construir. &lt;br&gt; Descripción del sector&lt;br&gt;Sector ubicado en una de las zonas más comerciales de nuestra ciudad, ideal para tomar esta propiedad para usarla tal como está o construir el edificio, Torre, hotel, EPS, o lo que usted crea le va a dar mejores ingresos, rodeado de diferentes locales comerciales de toda clase, cercano a la Estación Floresta, avenidas 80 y Colombia, Colegios privados y del Estado,, con zona residencial a sus alrededores, excelente servicio de transporte público. Esta propiedad horizontal está ubicada en una de las zonas más comerciales de nuestra ciudad, sector para brindar servicios a todo tipo de mercado, cerca de hotel, eps y restaurantes.&lt;br&gt;Precio: 1,600,000,000&lt;br&gt;MONOPOLIO INMOBILIARIO: (57) (4) 4442949 -  3173711208&lt;br&gt;JENIFER VASQUEZ RENGIFO</t>
  </si>
  <si>
    <t>1731469b0528743a73ae79e6</t>
  </si>
  <si>
    <t>Apartamento en venta barrio calasanz, cuenta con; sala comedor, 1 alcoba, closet, 1 baño privado, cabinado, calentador gas, muebles, cocina semi integral, red gas, piso, baldosa, zona de ropas, ascensor, cámaras de seguridad, piso número 9, administración  111.500, predial  120.000, se encuentra cerca de la iglesia santa rosa de lima, zona muy residencial y comercial.&lt;br&gt;&lt;br&gt;CODIGO: V2911&lt;br&gt;INF: 3221120 - 3163907329</t>
  </si>
  <si>
    <t>1aa6743a518157051fa4cbcc</t>
  </si>
  <si>
    <t>622-11108 Apartamento en Venta Sector Conquistadores.</t>
  </si>
  <si>
    <t>903135efa4633e43116ad5c2</t>
  </si>
  <si>
    <t>Apartamento: 69 m2, 2 habitaciones, 2 baños, 2 balcones con buena vista, piso de cerámica, parqueadero cubierto y cuarto útil.</t>
  </si>
  <si>
    <t>7cc8161f78ddfa208d76da47</t>
  </si>
  <si>
    <t>HERMOSO APARTAMENTO DE 87 METROS , EN VENTA SECTOR POBLADO DOS HABITACIONES,LA PRINCIPAL CON BAÑERA ,ZONA DE ROPAS,SALA COMEDOR 2 BALCONES PISO EN BALDOSA.</t>
  </si>
  <si>
    <t>5287e63e57c6868a3fe7e0b1</t>
  </si>
  <si>
    <t>Apartamento en el centro con buenas rutas de transporte, cerca al la estación del Metro Alpujarra, en unidad con porteria.&lt;br&gt;Cualquier información adicional, no dude en comunicarse a INMOBILIARIA ANTIOQUIA Sas TEL: 444 55 26 - 312 672 9055 WhatsApp</t>
  </si>
  <si>
    <t>684abda90faad74c1b5b61b1</t>
  </si>
  <si>
    <t>apto 1er. piso vendo en villa hermosa cerca a la escuela carvajal. Área 55 m2.  2 alcobas sala comedor cocina integral piso cerámica patio zona de ropas baño cabinado con bañera precio 110.000.000 Roberto 3113551518</t>
  </si>
  <si>
    <t>e04eab1dd2734acfc6715641</t>
  </si>
  <si>
    <t>CARACTERISTICAS: 2 Piso, cocina integral, 2 alcobas, 2 baños, balcon, red de gas, cuarto util, area de 73mts2, 1 patio, 2 closet &lt;br&gt;Código del Inmueble Espacio urbano: 820331</t>
  </si>
  <si>
    <t>1e4b432c18dec4f22d96bd6c</t>
  </si>
  <si>
    <t>413a870b40abdaa233fa9109</t>
  </si>
  <si>
    <t>CARACTERISTICAS: Sala comedor, 2 alcobas, 1 baño, balcon, red de gas, administracion de 246.000, predial;236.000, zona de ropas, 3 closet, area de 70mts2, porteria de 24-hrs, avaluo 92.000.000 &lt;br&gt;Código del Inmueble Espacio urbano: 825548</t>
  </si>
  <si>
    <t>ee88814074190b7becbea0ef</t>
  </si>
  <si>
    <t>Agradable apartamento en venta, con un área de 60 metros aproximadamente por confirmar sobre escrituras, en Campo Valdés, 10 piso, estrato 3 en Unidad Cerrada. Encontramos en su interior, zona social de sala comedor, dos alcobas, un closet, un baño social enchapado y cabinado, calentador de paso; práctica cocina integral mixta con anaqueles inferiores y superiores, red de gas, zona de ropas, ventanal y terraza. Piso en cerámica, pintura en excelente estado.&lt;br&gt;Parqueadero cubierto, shut de basuras y ascensor.&lt;br&gt;Seguridad 24 horas, senderos peatonales y cámaras de seguridad.&lt;br&gt;(NO INCLUYE MOBILIARIO)&lt;br&gt;Descripción del sector&lt;br&gt;Sector residencial, cercano a la plaza de mercado de Campo Valdés, cancha sintética, droguerías, Institución Educativa San Juan Bosco, fácil acceso al Parque Norte, Jardín Botánico, Puente del Mico, Estación Caribe del Metro, excelentes vías de acceso y servicio de transporte público.&lt;br&gt;Precio: 250,000,000&lt;br&gt;MONOPOLIO INMOBILIARIO: (57) (4) 4442949 -  3174401459&lt;br&gt;JORGE VELÁSQUEZ QUINTERO</t>
  </si>
  <si>
    <t>82109c52afa03bd2654b2f6f</t>
  </si>
  <si>
    <t>Agradable apartamento en venta, con un área de 55 metros aproximadamente por confirmar sobre escrituras en Belén Los Alpes, 5 piso, estrato 3 en edificio. Nos ofrece este inmueble zona social de sala comedor, dos alcobas con closet cada una, un baño social enchapado y cabinado, calentador de paso; funcional cocina integral con extractor, anaqueles inferiores y superiores, red de gas, zona de ropas, balcón y ventanal. Modernos acabados, piso en porcelanato, pintura en excelente estado.&lt;br&gt;Ascensor.&lt;br&gt;(NO INCLUYE MOBILIARIO)&lt;br&gt;Descripción del sector&lt;br&gt;Sector residencial cercano a la Iglesia y parque Los Alpes, Teatro y Universidad de Medellín, zona bancaria, parque Las Mercedes, Escuela Horacio Muñoz Suescún, centro comercial Los Molinos, cancha Belén Los Alpes, fácil acceso a las avenidas 80 y 33, glorieta Santa Gema, Mall Villa de Aburrá, estación Los Alpes del Metro Plus, excelente servicio de transporte público.&lt;br&gt;Precio: 165,000,000&lt;br&gt;MONOPOLIO INMOBILIARIO: (57) (4) 4442949 -  3173711208&lt;br&gt;JENIFER VASQUEZ RENGIFO</t>
  </si>
  <si>
    <t>7f11cb4ec15c6c40815339d2</t>
  </si>
  <si>
    <t>Confortable apartamento en venta. con un área de 46 metros aproximadamente por confirmar sobre escrituras, en Robledo Palenque, 1 piso, estrato 3 en Unidad Cerrada. Encontramos en su interior zona social de sala comedor, dos alcobas con closet cada una, un baño privado enchapado y cabinado en vidrio templado, calentador de paso; práctica cocina semi integral con anaqueles inferiores y superiores, zona de ropas y jardines, Piso en cerámica, pintura en excelente estado.&lt;br&gt;Parqueadero descubierto, parqueadero para visitantes, cuarto útil y shut de basuras.&lt;br&gt;Seguridad 24 horas, zonas verdes, juegos infantiles, cámaras de seguridad, gimnasio, salón social y placa polideportiva.&lt;br&gt;(NO INCLUYE MOBILIARIO)&lt;br&gt;Descripción del sector&lt;br&gt;Sector residencial con grandes zonas verdes a su alrededor, cercano al Colegio Madrid Campestre, Presencia Colombo Suiza, salsamentarias, tiendas, con fácil acceso al Colegio Ferrini bilingüe, Instituto Ferrini, parque Robledo, Facultad de Minas, Éxito Robledo, carrera 80, excelentes vías de acceso y servicio público, incluyendo integrados del Metro hacia la Estación Floresta.&lt;br&gt;Precio: 118,000,000&lt;br&gt;MONOPOLIO INMOBILIARIO: (57) (4) 4442949 -   3174350140&lt;br&gt;NORELYS MARIA SALAS PEREZ</t>
  </si>
  <si>
    <t>54d6e776d82527dd70272db0</t>
  </si>
  <si>
    <t>Cómodo apartamento en venta, con un área de 48 metros aproximadamente por confirmar sobre escrituras, en Robledo La Aurora, 4 piso, estrato 2 en Unidad Abierta. Encontramos en su interior, zona social de sala comedor, dos alcobas, un baño privado enchapado y cabinado en acrílico; funcional cocina integral con anaqueles inferiores y superiores, zona de ropas, balcón. Piso en cerámica, pintura en excelente estado.&lt;br&gt;Parqueadero común.&lt;br&gt;Zonas verdes. &lt;br&gt;(NO INCLUYE MOBILIARIO)&lt;br&gt;Descripción del sector&lt;br&gt;Sector conformado de Unidas Residenciales alrededor de la Estación Aurora del Metro Cable, es como una ciudadela donde usted encuentra a su disposición colegios como el Liceo Santa Margarita y la Institución Educativa Ciudadela UVA que es un centro del deporte, recreación y cultura, cercano con fácil acceso al corregimiento San Cristóbal donde encontrará los servicios médicos y todo lo necesario para su abastecimiento si no lo encuentra en los diferentes locales comerciales que hay por toda la zona. Excelente servicio de transporte público hacia la ciudad incluyendo el Sistema Metro, y hacia el occidente de la ciudad por la vía del Túnel de Occidente.&lt;br&gt;Precio: 90,000,000&lt;br&gt;MONOPOLIO INMOBILIARIO: (57) (4) 4442949 -  3174358753&lt;br&gt;EVA CASTELLANO</t>
  </si>
  <si>
    <t>3dde6f6a76e05264279922a8</t>
  </si>
  <si>
    <t>622-7764 Apartamento en venta ubicado en exclusivo sector de Belen, cerca a la Avenida 33, con buenas rutas de transporte, cerca a Supermercados y excelentes acabados</t>
  </si>
  <si>
    <t>2aea1f64833ee8233ab09023</t>
  </si>
  <si>
    <t>622-8473 Sala comedor, 2 alcobas, 2 baños, cocina abierta integral mixta, zona de ropas, balcón, 1 nivel, cuarto útil, portería 24 horas, parqueadero sencillo, servicios públicos, salón social, red de gas, ascensor, sauna, turco, piso en cerámica</t>
  </si>
  <si>
    <t>907ec16d953dc12f37393761</t>
  </si>
  <si>
    <t>Agradable apartamento dúplex en venta, con un área de 82 metros aproximadamente por confirmar sobre escrituras, en Belén Rosales, 6 piso, estrato 5 en edificio. Nos ofrecen sus dos niveles, zona social de sala comedor, dos alcobas, un baño privado y un baño social enchapados y cabinados, calentador de gas; funcional cocina integral con anaqueles inferiores y superiores, red de gas, zona de ropas, balcón y ventanal. Modernos acabados, piso en porcelanato, pintura en excelente estado.&lt;br&gt;Parqueadero cubierto, shut de basuras y ascensor.&lt;br&gt;(NO INCLUYE MOBILIARIO)&lt;br&gt;Descripción del sector&lt;br&gt;Sector residencial y comercial cercano a la glorieta de Bulerías, Consulado Venezolano, Parque de Belén-Malibú, Unidad Deportiva de Belén, avenidas 33 y Bolivariana, Centro Comercial y Éxito Unicentro, Bomba del Cafetero, Banco AV Villas, avenida Nutibara, Universidad Pontificia Bolivariana, excelentes vías de acceso y servicio de transporte público.&lt;br&gt;Precio: 334,586,000&lt;br&gt;MONOPOLIO INMOBILIARIO: (57) (4) 4442949 -  3174358753&lt;br&gt;EVA CASTELLANO</t>
  </si>
  <si>
    <t>110e17fc7be256e091522e85</t>
  </si>
  <si>
    <t>Lindo apartamento en venta, con un área de 38 metros aproximmadamente por confirmar sobre escrituras, en Barichara San Antonio de Prado, piso 14, estrato 3 en Unidad Cerrada. En su interior disfrutamos de sala-comedor, sala auxiliar, dos alcobas, un closet, un baño social enchapado, cabinado en vidrio templado y mueble inferior, calentador de paso; funcional cocina integral mixta con anaqueles inferiores y superiores, red de gas, zona de ropas y ventanal. Lujosos acabados, piso en cerámica, pintura en excelente estado.&lt;br&gt;Parqueadero común, parqueadero para visitantes, shut de basuras y ascensor.&lt;br&gt;Seguridad 24 horas, senderos peatonales, zonas verdes, juegos infantiles, piscina adultos, piscina niños y placa polideportiva.&lt;br&gt;(NO INCLUYE MOBILIARIO)&lt;br&gt;Descripción del sector&lt;br&gt;Sector residencial campestre que se ha ido urbanizando cada día más, cercano a la Estación de Policía, Escuela Ventanita, droguerías, panaderías, Parque Biblioteca José Horacio Betancur, fácil acceso al parque principal, vía Itagüí-San Antonio de Prado, excelentes vías de acceso y servicio de transporte público.&lt;br&gt;Precio: 91,000,000&lt;br&gt;MONOPOLIO INMOBILIARIO: (57) (4) 4442949 -   3174350140&lt;br&gt;NORELYS MARIA SALAS PEREZ</t>
  </si>
  <si>
    <t>40682f6712cf0eb03cbd9162</t>
  </si>
  <si>
    <t>47fbf23b242aad1db43e8f70</t>
  </si>
  <si>
    <t>Lindo apartamento en venta, con un área de 56 metros aproximadamente por confirmar sobre escrituras, en Belén Rodeo Alto, piso 15, estrato 3 en Unidad Cerrada. Disfrutamos en estos espacios de sala-comedor, dos alcobas, tres closets, un baño privado y un baño social enchapados, cabinados en acrílico, mueble inferior, calentador de paso; funcional cocina integral mixta con extractor, anaqueles inferiores y superiores, red de gas, zona de ropas, balcón y ventanal. Piso en madera, pintura en excelente estado.&lt;br&gt;Parqueadero cubierto, shut de basuras y ascensor.&lt;br&gt;Seguridad 24 horas, senderos peatonales, zonas verdes, juegos infantiles, cámaras de seguridad, piscina adultos, duchas, sauna, gimnasio, salón social y placa polideportiva.&lt;br&gt;(NO INCLUYE MOBILIARIO)&lt;br&gt; Descripción del sector&lt;br&gt;Sector residencial con ambiente campestre, cercano a la Parroquia Santa María de Guadalupe, Mall Atavanza, Mall Puerta del Rodeo, Institución Educativa Capilla del Rosario, parroquia La Virgen de Piedra, Campos de Paz, con fácil acceso a las avenidas Guayabal y 80, Institución Educativa José Acevedo y Gómez, excelentes vías de acceso y servicio de transporte público.&lt;br&gt;Precio: 164,000,000&lt;br&gt;MONOPOLIO INMOBILIARIO: (57) (4) 4442949 -   3183596104&lt;br&gt;ANDRES SÁNCHEZ</t>
  </si>
  <si>
    <t>f3ee247731d66d423e44dfac</t>
  </si>
  <si>
    <t>622-5372 Apartamento duplex en venta, sector laureles, cerca al segundo parque de laureles, al éxito y a la avenida nutibara cuenta con fácil acceso a medios de transporte publico, el inmueble tiene 90 mts, los cuales están divididos en. Sala, comedor, 2 alcobas, 2 closet, 1 baño privado, 2 social, cocina integral mixta, red de gas, zona de ropas, cuarto útil, portería 12 horas, garaje sencillo, ascensor.</t>
  </si>
  <si>
    <t>e8afba93e2766b3821e9ff35</t>
  </si>
  <si>
    <t>622-9297 Sala comedor, 2 alcobas, 1 vestier, 2 closet, 2 baños, cocina integral, zona de ropas, balcón, 1 nivel, cuarto útil, portería 24 horas, parqueadero sencillo, servicios públicos, red de gas, 2 ascensor, piso en porcelanato</t>
  </si>
  <si>
    <t>f93d2678e8e4716a748f8ff1</t>
  </si>
  <si>
    <t>622-10975 Apartamento en venta sector san germán.</t>
  </si>
  <si>
    <t>261b6d9d9284a5e067d2f2e8</t>
  </si>
  <si>
    <t>191-2958 Apartamento en venta sector buenos aires, 40 metros cuadrados, dos habitaciones, un baño, sala comedor, cocina integral, zona de ropas, red de gas, la copropiedad cuenta con portería 24 horas, ascensor, shut de basuras , parqueaderos de visitantes, zonas verdes, juegos infantiles, sector campestre y tranquilo</t>
  </si>
  <si>
    <t>357295b816bbb4adcfa2ff99</t>
  </si>
  <si>
    <t>622-10509 Apto nuevo para estrenar.&lt;br&gt;&lt;br&gt;Excelente ubicación.&lt;br&gt;&lt;br&gt;Cerca a hospital, colegios, la 80.</t>
  </si>
  <si>
    <t>1eb0f44d71683c9b50abaef2</t>
  </si>
  <si>
    <t>f0b7c93317f863f6e60e5099</t>
  </si>
  <si>
    <t>Bello apartamento en venta, con un área de 78 metros aproximadamente por confirmar sobre escrituras, en El Velódromo, 2 piso, estrato 5 en Unidad Cerrada. Sus espacios nos ofrecen zona social de sala comedor. dos alcobas con closet cada una, biblioteca, un baño privado y un baño social enchapados, cabinados en vidrio templado, muebles inferiores y calentador de paso; funcional cocina integral abierta, mixta con horno, extractor, barra americana, anaqueles inferiores y superiores, zona de ropas, balcón y ventanal. Modernos y lindos acabados, piso en porcelanato, pintura en excelente estado.&lt;br&gt;Parqueadero cubierto, cuarto útil y ascensor.&lt;br&gt;Seguridad 12 horas, juegos infantiles, cámaras de seguridad, turco, jacuzzi, gimnasio y salón social.  &lt;br&gt;(NO INCLUYE MOBILIARIO)  &lt;br&gt;Descripción del sector&lt;br&gt;Sector comercial mezclado con zona residencial, cercano a Chancho Brasas, Parroquia La Presentación de Nuestra Señora, Plaza de mercado La América, Parque y Consumo de La Floresta, Parroquia La Inmaculada, Colegio Santa Rosa de Lima, estación Floresta del metro, con fácil acceso a las glorietas 80 con Colombia y 80 con San Juan, excelentes vías de acceso y servicio de transporte público.&lt;br&gt;Precio: 410,000,000&lt;br&gt;MONOPOLIO INMOBILIARIO: (57) (4) 4442949 -  3173711208&lt;br&gt;JENIFER VASQUEZ RENGIFO</t>
  </si>
  <si>
    <t>b1e634322a76a0f699c84268</t>
  </si>
  <si>
    <t>Acogedor apartamento en venta, con un área de 60 metros aproximadamente por confirmar sobre escrituras, en La Castellana, 3 piso, estrato 5 en edificio. Nos ofrecen sus espacios zona social de sala comedor, dos alcobas con closet cada una, un baño privado y un baño social enchapados y cabinados en acrílico, muebles inferiores; funcional cocina integral mixta con anaqueles inferiores y superiores, red de gas, zona de ropas y ventanal. Piso en cerámica, pintura en excelente estado.&lt;br&gt;Shut de basuras y ascensor.&lt;br&gt;Seguridad 12 horas y cámaras de seguridad.&lt;br&gt;(NO INCLUYE MOBILIARIO)&lt;br&gt;Descripción del sector&lt;br&gt;Sector residencial cercano a la Vaquita de la 33, Cancha Villa de Aburrá, La Vaquita, Institución Educativa San Roberto Belarmino, avenida 33, D1, Corporación Universitaria Adventista, glorieta e Iglesia Santa Gema, Colegio Corazonista, fácil acceso al centro comercial Los Molinos, excelentes vías de acceso y servicio de transporte público.&lt;br&gt;Precio: 222,000,000&lt;br&gt;MONOPOLIO INMOBILIARIO: (57) (4) 4442949 -  3173711208&lt;br&gt;JENIFER VASQUEZ RENGIFO</t>
  </si>
  <si>
    <t>b9321000e2e4f9d5ae2eeea9</t>
  </si>
  <si>
    <t>Hermoso apartamento en venta, con un área de 105 metros aproximadamente por confirmar sobre escrituras, en El Velódromo, 2 piso, estrato 5 en Unidad Cerrada. Sus 78 metros construidos nos ofrecen zona social de sala comedor. dos alcobas con closet cada una, biblioteca, un baño privado y un baño social enchapados, cabinados en vidrio templado, muebles inferiores y calentador de paso; funcional cocina integral abierta, mixta con horno, extractor, barra americana, anaqueles inferiores y superiores, zona de ropas, balcón de 27 metros y ventanal. Modernos y lindos acabados, piso en porcelanato, pintura en excelente estado.&lt;br&gt;Parqueadero cubierto, cuarto útil y ascensor.&lt;br&gt;Seguridad 12 horas, juegos infantiles, cámaras de seguridad, turco, jacuzzi, gimnasio y salón social. &lt;br&gt;(NO INCLUYE MOBILIARIO)                                                                                                                                                                   &lt;br&gt;Descripción del sector&lt;br&gt;Sector comercial mezclado con zona residencial, cercano a Chancho Brasas, Parroquia La Presentación de Nuestra Señora, Plaza de mercado La América, Parque y Consumo de La Floresta, Parroquia La Inmaculada, Colegio Santa Rosa de Lima, estación Floresta del metro, con fácil acceso a las glorietas 80 con Colombia y 80 con San Juan, excelentes vías de acceso y servicio de transporte público.&lt;br&gt;Precio: 473,000,000&lt;br&gt;MONOPOLIO INMOBILIARIO: (57) (4) 4442949 -  3173711208&lt;br&gt;JENIFER VASQUEZ RENGIFO</t>
  </si>
  <si>
    <t>3edf91bbd9564cdc57337f52</t>
  </si>
  <si>
    <t>Vendo apartamento 52m2 p6 remodelado en La floresta, cerca a estación de metro de santa Lucia, supermercados y vías de transporte, excelente para vivienda o negocio en un lugar residencial y comercial.&lt;br&gt;&lt;br&gt;- Area: 52m2&lt;br&gt;- Piso 6&lt;br&gt;- 2 alcobas (pieza papel amplia&lt;br&gt;- 2 baños (pieza principal y social)&lt;br&gt;- Sala comedor&lt;br&gt;- Cocina integral con barra amplia&lt;br&gt;- Zona de ropas&lt;br&gt;- Balcón&lt;br&gt;- No le da el poniente&lt;br&gt;- Parqueadero cubierto&lt;br&gt;- Ascensor&lt;br&gt;- Portería 24 horas&lt;br&gt;- Turco&lt;br&gt;- Patio grande para niños&lt;br&gt;- Administración:  170.400&lt;br&gt;- Inversión: 165 millones (Negociable)&lt;br&gt;- Estrato 3&lt;br&gt;&lt;br&gt;Mayores informes:&lt;br&gt;3136524687 John Duque</t>
  </si>
  <si>
    <t>acee99874f54017d3e578d97</t>
  </si>
  <si>
    <t>Bonito apartamento en venta, con un área de 80 metros aproximadamente por confirmar sobre escrituras, en Belén Loma de los Bernal, piso 30, estrato 5 en Unidad Cerrada. Nos ofrece su interior zona social de sala comedor, dos alcobas, un closet, un vestier, biblioteca, un baño privado y un baño social enchapados y cabinados en vidrio templado, muebles inferiores, calentador de paso; funcional cocina integral mixta con horno, extractor, barra americana, anaqueles inferiores y superiores, red de gas, zona de ropas independiente, balcón, ventanal, terraza, corredor y jardines. Lindos acabados, pisos en cerámica y madera, pintura en excelente estado.&lt;br&gt;Parqueadero cubierto, parqueadero para visitantes, cuarto útil, shut de basuras y ascensor.&lt;br&gt;Seguridad 24 horas, senderos peatonales, zonas verdes, juegos infantiles, cámaras de seguridad, piscina adultos semi olímpica, piscina niños, duchas, sauna, turco, jacuzzi, gimnasio, salón social, canchas de fútbol, microfútbol, baloncesto, volley ball, squash, sintética y golfito, mesa de billar, cancha de tenis por construir y árboles frutales.&lt;br&gt;(NO INCLUYE MOBILIARIO)&lt;br&gt;Descripción del sector&lt;br&gt;Sector residencial rodeado de grandes y lindas urbanizaciones, cercano a las Canchas sintéticas Los Bernal, Euro supermercado, fácil acceso a la Unidad deportiva Belén Rincón, Mall La Gran Vía, centro comercial La Mota, avenida 80, Campos de Paz, fácil acceso a la estación Aguacatala del Metro, excelentes vías de acceso y servicio de transporte público.&lt;br&gt;Precio: 365,000,000&lt;br&gt;MONOPOLIO INMOBILIARIO: (57) (4) 4442949 -  3173711208&lt;br&gt;JENIFER VASQUEZ RENGIFO</t>
  </si>
  <si>
    <t>01a713400a0019146ab17afa</t>
  </si>
  <si>
    <t>VENDO HERMOSO APARTAMENTO ÁREA 50 METROS PISO 7 3 ALCOBAS UNA DE ELLAS PEQUEÑA SALA COMEDOR COCINA INTEGRAL CON HORNO ZONA DE ROPAS DOS BAÑOS TOTALMENTE TERMINADOS ACABADOS FULL PISCINA SAUNA TURCO SALÓN SOCIAL INFORMES AL 316 539 5950 CLARA RAMÍREZ</t>
  </si>
  <si>
    <t>6d8d1501b8282d05091a3970</t>
  </si>
  <si>
    <t>CARACTERISTICAS: sala clomedor, cocina integral, 3 alcobas, 2 baños, hall, mirador, red de gas, zona de ropa, vestier, cuarto util, piso de piso porcelanato, piscina, area de 105mts2, patio, 3 closet, biblioteca, parqueadero doble, citofono, porteria 24hrs, porteia blindada, juegos para niños, sauna, turco, zona humeda, salon social, jacussy, luces led, cortinas de diseñador &lt;br&gt;Código del Inmueble Espacio urbano: 822375</t>
  </si>
  <si>
    <t>ebb2175ca5d2379099832032</t>
  </si>
  <si>
    <t>CARACTERISTICAS: 2 Piso, sala comedor, cocina integral, 3 alcobas, 2 baños, red de gas, piso de porcelana, area de 60mts2, 3 closet, parqueadero, citofono, ventanal estilo mirador &lt;br&gt;Código del Inmueble Espacio urbano: 820337</t>
  </si>
  <si>
    <t>eb7d989ff2f738cb20322aa2</t>
  </si>
  <si>
    <t>Se vende apartamento en los Colores, área 82 metros, muy bonito, piso 18, 3 habitaciones, 2 baños, sala comedor, 2 balcones, cocina integral en madera de roble, parqueadero cubierto, administración 170.000, predial 275.000.</t>
  </si>
  <si>
    <t>3472697c019694eda5981a29</t>
  </si>
  <si>
    <t>Hermoso e  iluminado y ventilado apartamento área 62 m2,  3 alcobas con closet 2 baños totalmente terminados y cabinados sala comedor amplia cocina integral zona de ropas barra americana piso en porcelanato balcón con vista a la ciudad parqueadero y cuarto útil piscina juegos infantiles sólo venta de contado informes al 316 539 5950 clara Ramírez</t>
  </si>
  <si>
    <t>5f4a9c1ff7756a883e0d0ae6</t>
  </si>
  <si>
    <t>M&amp;amp;H CONSULTORES INMOBILIARIOS VENDE: &lt;br&gt;&lt;br&gt;Apartamento De Primer Piso  54 m2 Con Parqueadero De Moto Francisco Antonio Zea - Medellin&lt;br&gt;Barrio Francisco Antonio Zea &lt;br&gt;Primer Piso &lt;br&gt;Área del Inmueble 54.30m2. &lt;br&gt;3 Habitaciones &lt;br&gt;1 Baño&lt;br&gt;Patio &lt;br&gt;Cocina sencilla&lt;br&gt;Sala comedor &lt;br&gt;Antejardin para parqueo de Motos &lt;br&gt;Calle para parqueo de Autos muy cerca &lt;br&gt;Cerca: Estacion Metro Caribe, Terminal de Transporte del Norte, Parque Francisco Antonio Zea, Hospital Pablo tobon, Hospital La Maria Centro Comercial Florida.&lt;br&gt;Papeles al día&lt;br&gt;Estrato 3&lt;br&gt;Av 66&lt;br&gt;PRECIO: 125 Millones Negociables &lt;br&gt;Celular: 3226659542&lt;br&gt;Solo WhatsApp: 3053058650&lt;br&gt;Fijo: (034) 6117037</t>
  </si>
  <si>
    <t>859444f69cf5714e8ce427b8</t>
  </si>
  <si>
    <t>Apto piso 12 en los colores.&lt;br&gt;3 alcobas&lt;br&gt;2 baños&lt;br&gt;Precio  260&lt;br&gt;Parking&lt;br&gt;Código 32&lt;br&gt;Pfv recordar código, sector y precio.</t>
  </si>
  <si>
    <t>dc74d332f5536c5b3d5761cc</t>
  </si>
  <si>
    <t>¡¡ VENDO GANGA !!&lt;br&gt;Penthouse dúplex Conquistadores&lt;br&gt;190 mt2&lt;br&gt;510 millones &lt;br&gt;Valor  mt2: 2'684.000&lt;br&gt;3 habitaciones  servicio &lt;br&gt;4 baños  servicio &lt;br&gt;2 salas  estar  más biblioteca&lt;br&gt;Cocina doble mesón en granito&lt;br&gt;Terraza privada  2 balcones &lt;br&gt;Parqu. doble paralelo  cuarto útil &lt;br&gt;Edificio con portería lunes-sábado de 8 a 6, ascensor &lt;br&gt;Excelente oportunidad. Código 32.Pfv recordar código, sector y precio.</t>
  </si>
  <si>
    <t>c34883b79d7239480827f74a</t>
  </si>
  <si>
    <t>Área de 78 m2, piso14, 3 alcobas, 3 closet, sala comedor, 2 baños cabinados, biblioteca, balcón, zona de ropas, ventanal, red de gas, cocina integral, piso en cerámica, parqueadero y cuarto útil. &lt;br&gt;&lt;br&gt;Unidad portería 24 horas, ascensor,  juegos infantiles, salón social, zonas verdes, shut de basuras, placa deportiva, piscina, turco, sauna, jacuzzi, gimnasio.&lt;br&gt;&lt;br&gt;Cerca de centros comerciales, supermercados, colegios, universidades, fácil acceso a transporte público, cerca del éxito de robledo, colegio mayor.&lt;br&gt;&lt;br&gt;Código:V-0066, rentar bien raíz, contáctenos teléfono (034) 539-7129, celular 304 101 9762 – 304 169 1863 whatsapp, administramos tus sueños.</t>
  </si>
  <si>
    <t>85aee2c155698427da8ca755</t>
  </si>
  <si>
    <t>CARACTERISTICAS: Piso 10, 3 Alcobas, 3 Closet, 3 Baños, Sala/Comedor&lt;br&gt;Cocina integral, Zona de ropas, Parqueadero , Cuarto util, Balcon, Piso en porcelanato, Citofono, Red de gas, Piscina, Porteria 24 horas, Administracion 255.000, Area del inmueble 99Mts2, Unidad cerrada en excelente ubicaicion. &lt;br&gt;Código del Inmueble Espacio urbano: 826223</t>
  </si>
  <si>
    <t>0274da22084874c0ec871f57</t>
  </si>
  <si>
    <t>VENTA DE APARTAMENTO EN LOMA DE LOS BERNAL &lt;br&gt; &lt;br&gt;CARACTERISTICAS: Piso 8, sala comedor, 3 alcobas, 2 baños, mirador, red de gas, administraccion:255.000, zona de ropas, vestier, cuarto util, piscina, area de 82mts2, 3 closet, sala de star, parqueadero, citofono, porteria 24hrs. &lt;br&gt;Código del Inmueble Espacio urbano: 825643</t>
  </si>
  <si>
    <t>976d3135034d58cbe4e551e3</t>
  </si>
  <si>
    <t>Segundo piso muy amplio e iluminado ubicado en excelente sector de Calasanz, cercano a la Estación del Metro, zona residencial y tranquila, Edificio de 5 pisos tiene 2 años de construido, dispone de parqueadero doble, cuarto util, 3 habitaciones grandes dos de ellas con vestier y baño privado, baño social cabinados en vidrio templado, zona de ropas independientes, cocina integral abierta,  sala comedor, estudio y balcón. Edificio con ascensor, shut, circuito cerrado de TV para la vigilancia. Admon de 313.000 mil pesos y 750.000 de predial trimestral.</t>
  </si>
  <si>
    <t>fc51d9ffba3321664fe6103d</t>
  </si>
  <si>
    <t>Amplio apartamento en venta, con un área de 105 metros aproximadamente por confirmar sobre escrituras, en La Palmas, 3 piso, estrato 3. Encontramos en sus 75 metros construidos, zona social de sala comedor, tres alcobas con closet cada una, un baño privado y un baño social enchapados y cabinados, calentador de paso; funcional cocina integral mixta con extractor, anaqueles inferiores y superiores, red de gas, zona de ropas, balcón, ventanal y terraza de 30 metros. Piso en cerámica, pintura en excelente estado.&lt;br&gt;(NO INCLUYE MOBILIARIO)&lt;br&gt;Descripción del sector&lt;br&gt;Sector residencial, cercano a droguerías, salsamentarias, Parroquia Nuestra Señora del Pilar, Cementerio y Centro de Salud San Lorenzo, avenida San Juan, Teatro Popular de Medellín, Teatro Matacandelas, Comfama San Ignacio, Defensoría del Pueblo, con fácil acceso al Parque San Antonio, Avenida Oriental, Alpujarra, Parque de La Luz, excelente servicio de transporte público.&lt;br&gt;Precio: 220,000,000&lt;br&gt;MONOPOLIO INMOBILIARIO: (57) (4) 4442949 -  3173711208&lt;br&gt;JENIFER VASQUEZ RENGIFO</t>
  </si>
  <si>
    <t>0f13ca28adea41ab715b66e0</t>
  </si>
  <si>
    <t>Ascensor, Balcones: 2, Barra Americana, Baños: 2, Calentador: Gas, Closets: 2, Garajes: 1, Gimnasio, Instalación de Gas: Red, Juegos Infantiles, Parqueadero de Visitantes, Piscina, Portería: 24 horas, Salas Comedores: 1, Tipo Cocina: Integral, Tipo de Piso: Porcelanato, Turco, Vigilancia Privada, Zona de Ropas, Zonas Verdes, , Excelente ubicación con cercanía a centros comerciales, estadio, iglesias, cuarta brigada, supermercados, rutas de transporte publico, sector plano y muy tranquilo, cerca de todo. Apartamento con acabados de lujo, con cercanía a CERCA A LA 4TA BRIGADA</t>
  </si>
  <si>
    <t>0daf87e1e7f94297e788833b</t>
  </si>
  <si>
    <t>Amplio apartamento en venta, con un área de 104 metros aproximadamente por confirmar sobre escrituras, en Belén Rosales, 4 piso, estrato 5 en edificio. Nos ofrecen sus espacios zona social de sala y comedor independientes, tres alcobas, dos closets, un vestier, un baño privado y un baño social enchapados y cabinados, calentador de paso; funcional cocina integral con anaqueles inferiores y superiores, red de gas, patio, zona de ropas, balcón, ventanal y corredor. Modernos acabados, piso en porcelanato, pintura en excelente estado.&lt;br&gt;Parqueadero cubierto, cuarto útil y ascensor.&lt;br&gt;(NO INCLUYE MOBILIARIO)&lt;br&gt;Descripción del sector&lt;br&gt;Sector residencial y comercial cercano a la glorieta de Bulerías, Consulado Venezolano, Parque de Belén-Malibú, Unidad Deportiva de Belén, avenidas 33 y Bolivariana, Centro Comercial y Éxito Unicentro, Bomba del Cafetero, Banco AV Villas, avenida Nutibara, Universidad Pontificia Bolivariana, excelentes vías de acceso y servicio de transporte público.&lt;br&gt;Precio: 424,165,000&lt;br&gt;MONOPOLIO INMOBILIARIO: (57) (4) 4442949 -  3174358753&lt;br&gt;EVA CASTELLANO</t>
  </si>
  <si>
    <t>2c45442ad7505c551a3f37cb</t>
  </si>
  <si>
    <t>Moderno apartamento en venta, con un área de 101 metros aproximadamente por confirmar sobre escrituras, en Belén Rosales, 5 piso, estrato 5 en edificio. Nos ofrecen sus 77 metros construidos, zona social de sala comedor, tres alcobas, dos closets, un vestier, un baño privado y un baño social enchapados y cabinados, calentador de paso; funcional cocina integral con anaqueles inferiores y superiores, red de gas, zona de ropas, ventanal y terraza con un área de 23 metros. Lindos acabados, piso en porcelanato, pintura en excelente estado.&lt;br&gt;Parqueadero cubierto, shut de basuras y ascensor.&lt;br&gt;(NO INCLUYE MOBILIARIO)&lt;br&gt;Descripción del sector&lt;br&gt;Sector residencial y comercial cercano a la glorieta de Bulerías, Consulado Venezolano, Parque de Belén-Malibú, Unidad Deportiva de Belén, avenidas 33 y Bolivariana, Centro Comercial y Éxito Unicentro, Bomba del Cafetero, Banco AV Villas, avenida Nutibara, Universidad Pontificia Bolivariana, excelentes vías de acceso y servicio de transporte público.&lt;br&gt;Precio: 332,650,000&lt;br&gt;MONOPOLIO INMOBILIARIO: (57) (4) 4442949 -  3174358753&lt;br&gt;EVA CASTELLANO</t>
  </si>
  <si>
    <t>0fd031dc968f1bd6e624a2fa</t>
  </si>
  <si>
    <t>Cómoda casa unifamiliar en venta, con un área de 94 metros aproximadamente por confirmar sobre escrituras, sector La Milagrosa, 1 piso, estrato 3 en Unidad Cerrada. Sus tres niveles nos ofrecen las comodidades de sala comedor, tres alcobas, tres closets cada una, sala de estar, dos baños privados y un baño social enchapados, con cortina; práctica cocina integral mixta con extractor, anaqueles inferiores y superiores, patio, zona de ropas, balcón y ventanal. Piso en cerámica, pintura en excelente estado.&lt;br&gt;Parqueadero cubierto, parqueadero visitantes y shut de basuras.&lt;br&gt;Seguridad 24 horas, senderos peatonales, zonas verdes, árboles frutales, juegos infantiles, cámaras de seguridad, piscina adultos, piscina adultos, duchas, salón social y canchas de fútbol y golfito.&lt;br&gt;(NO INCLUYE MOBILIARIO)&lt;br&gt;Descripción del sector&lt;br&gt;Sector residencial cercano a la Instituciones Educativas La Milagrosa y Madre Laura, Colegios Eucarístico de la Milagrosa y la Anunciación, panaderías, restaurantes, droguerías, Centro de Salud Loreto, las Mellizas, parque La Milagrosa, fácil acceso al centro de la ciudad, excelentes vías de acceso y servicio de transporte público.&lt;br&gt;Precio: 220,000,000&lt;br&gt;MONOPOLIO INMOBILIARIO: (57) (4) 4442949 -   3183596104&lt;br&gt;ANDRES SÁNCHEZ</t>
  </si>
  <si>
    <t>ad8a8966465e1ffe5cd4a237</t>
  </si>
  <si>
    <t>caracteristicas: 3 habitaciones, 3 baños, cocina integrl, comedor, sala, zona de ropas, alcoba de servicio, balcon, porteria diurna, admon: 250.000, area: 116mtrs2, 5to piso, ascensor &lt;br&gt;Código del Inmueble Espacio urbano: 821735</t>
  </si>
  <si>
    <t>bcb3056bb60055cfb87fdf3d</t>
  </si>
  <si>
    <t>622-6732 Apartamento en Venta ubicado en sector de Belen Rodeo Alto con opción de compra se arrienda también amoblado  esta cerca a Mall Comercial Supermercados e iglesias</t>
  </si>
  <si>
    <t>8fb166b8cb9af34488d43237</t>
  </si>
  <si>
    <t>Confortable apartamento en venta, con un área de 90 metros aproximadamente por confirmar sobre escrituras, en Calasanz, 4 piso, estrato 5 en edificio. En su interior encontramos zona social de sala comedor, tres alcobas, dos closets, un vestier, un baño privado y un baño social enchapados, cabinados en vidrio templado, muebles inferiores, calentador de paso; funcional cocina integral mixta con horno, extractor, anaqueles inferiores y superiores, red de gas, zona de ropas, balcón y ventanal. Modernos acabados, piso en porcelanato, pintura en excelente estado.&lt;br&gt;Dos parqueaderos cubiertos, shut de basuras y ascensor.&lt;br&gt;Seguridad 24 horas.&lt;br&gt;(NO INCLUYE MOBILIARIO)&lt;br&gt;Descripción del sector&lt;br&gt;Sector residencial, cercano a la parroquia San José de Calasanz, Colegio Calasanz sedes mayores y menores, Escuela Bíblica Católica, Institución Educativa Concejo de Medellín, Refugio Santa Ana, avenidas Colombia y 80, Estación Floresta, con fácil acceso a la avenida San Juan, Plaza de mercado y parroquia de La América, parque de La Floresta, Parroquia La Inmaculada y estación Santa Lucía, excelentes vías de acceso y servicio de transporte público.&lt;br&gt;Precio: 400,000,000&lt;br&gt;MONOPOLIO INMOBILIARIO: (57) (4) 4442949 -  3174401459</t>
  </si>
  <si>
    <t>710be0922c777150f8db294f</t>
  </si>
  <si>
    <t>Bello apartamento en venta, con un área de 65 metros aproximadamente por confirmar sobre escrituras, en Calasanz, piso 15, estrato 4 en Unidad Cerrada. Inmueble con excelente iluminación natural y en su interior encontramos zona social de sala comedor, tres alcobas, dos closets, un vestier, un baño privado y un baño social enchapados, cabinados en vidrio templado, uno de ellos con mueble inferior, calentador de paso; funcional cocina integral mixta con horno, extractor, barra americana, anaqueles inferiores y superiores, red de gas, zona de ropas, balcón y ventanales. Modernos acabados, piso en porcelanato, pintura en perfecto estado.&lt;br&gt;Parqueadero cubierto y ascensor.&lt;br&gt;Seguridad 24 horas, juegos infantiles, cámaras de seguridad, piscina adultos, piscina niños y salón social.&lt;br&gt;(NO INCLUYE MOBILIARIO)&lt;br&gt;Descripción del sector&lt;br&gt;Sector residencial, tranquilo y seguro, rodeado de grandes urbanizaciones y zonas verdes arborizadas, cercano a la Subestación EPM, tiendas, supermercados, con fácil acceso al Colegio Calasanz, avenidas 80 y Colombia con todos sus servicios comerciales, financieros y recreativos, estaciones Floresta y Santa Lucía del Metro, excelentes vías de acceso y servicio de transporte público, con rutas de la Salud, Calasanz Boston, Floresta por San Juan, circular Coonatra.&lt;br&gt;Precio: 265,000,000&lt;br&gt;MONOPOLIO INMOBILIARIO: (57) (4) 4442949 -  3173711208&lt;br&gt;JENIFER VASQUEZ RENGIFO</t>
  </si>
  <si>
    <t>8d24695baded0c0922bed06c</t>
  </si>
  <si>
    <t>venta apto de 100 m2, 3 alcobas, 2 baños, balcon, sala comedor, sala estar,  cocina abierta, parqueadero, cuarto util, edificio con gimnasio, turco, ascensor, cerca City plaza, colegio Cumbre, Mall terracina</t>
  </si>
  <si>
    <t>d0ccf12062afc30ed7d98daa</t>
  </si>
  <si>
    <t>Hermoso apartamento en venta, con un área de 107 metros aproximadamente por confirmar sobre escrituras, en El Poblado Castropol, piso 12, estrato 6 en Unidad Cerrada. Sus iluminados espacios nos ofrecen zona social de sala comedor, tres alcobas, dos closets, dos vestiers, closet de linos, un baño privado con doble lavamanos y dos baños sociales enchapados, cabinados en vidrio templado, muebles inferiores, calentador de paso; funcional cocina integral mixta con horno, extractor, barra americana, anaqueles inferiores y superiores, red de gas, zona de ropas independiente, balcón y ventanal. Lujosos acabados, piso en porcelanato, pintura en excelente estado.&lt;br&gt;Dos parqueaderos cubiertos, cuarto útil y ascensor.&lt;br&gt;Seguridad 24 horas, zonas verdes, juegos infantiles, cámaras de seguridad, piscina adultos, piscina niños, turco, gimnasio, salón social, BBQ, canchas de baloncesto, squash y golfito.&lt;br&gt;(NO INCLUYE MOBILIARIO)&lt;br&gt;Descripción del sector&lt;br&gt;Sector residencial tranquilo y seguro con un agradable ambiente campestre y silencioso especial para el descanso, cercano a Tele Vid, Mall Palma Grande, Eventos y Turismo San Agustín, Centro Médico Integral, con fácil acceso a las avenidas Las Palmas, El Poblado, Las Vegas, Autopista Regional, estación Industriales del Metro, excelentes vías de acceso y servicio de transporte público.&lt;br&gt;Precio: 600,000,000&lt;br&gt;MONOPOLIO INMOBILIARIO: (57) (4) 4442949 -  3173711208&lt;br&gt;JENIFER VASQUEZ RENGIFO</t>
  </si>
  <si>
    <t>619cce2497158c48825ab403</t>
  </si>
  <si>
    <t>Amplio apartamento en venta, con un área de 110 metros aproximadamente por confirmar sobre escrituras, en El Poblado Castropol, piso 11, estrato 6 en Unidad Cerrada. En su interior encontramos zona social de sala comedor, tres alcobas, dos closets, un vestier, sala de estar o biblioteca, dos baños privados, uno de ellos con bañera y un baño social enchapados, cabinados en vidrio templado y muebles inferiores, calentador de paso; funcional cocina integral mixta con horno, extractor, anaqueles inferiores y superiores, zona de ropas, balcón y ventanal. Modernos acabados, piso en cerámica, pintura en excelente estado.&lt;br&gt;Parqueadero cubierto, cuarto útil, shut de basuras y ascensor.&lt;br&gt;Seguridad 24 horas, zonas verdes, juegos infantiles, piscina adultos, piscina niños, turco, gimnasio, salón social y mesa de ping pong.&lt;br&gt;(NO INCLUYE MOBILIARIO)&lt;br&gt;Descripción del sector&lt;br&gt;Sector residencial cercano al Vivero Municipal, Coomeva, Hotel Dann Carlton Belfort, avenida El Poblado, fácil acceso a la avenida Las Vegas, Autopista Regional, Centro Comercial Monterrey, Éxito, estación Poblado del Metro, excelentes vías de acceso y servicio de transporte público.&lt;br&gt;Precio: 450,000,000&lt;br&gt;MONOPOLIO INMOBILIARIO: (57) (4) 4442949 -  3173711208&lt;br&gt;JENIFER VASQUEZ RENGIFO</t>
  </si>
  <si>
    <t>4283f60409a165fa8d164c2b</t>
  </si>
  <si>
    <t>Amplio apartamento en venta, con un  área de 228 metros aproximadamente por confirmar sobre escrituras, en El Poblado El Tesoro, piso 11, estrato 6 en Unidad Cerrada. Inmueble con excelente distribución de sus espacios y maravillosa iluminación natural, donde encontramos zona social de sala comedor, tres alcobas con vestier cada una, alcoba de servicio con su correspondiente baño sencillo, sala de estar, tres baños privados y un baño social enchapados y cabinados, calentador de paso; funcional cocina integral mixta con horno, anaqueles inferiores y superiores, red de gas, zona de ropas, dos balcones y ventanales. Piso en porcelanato, pintura en perfecto estado.&lt;br&gt;Dos parqueaderos cubiertos, cuarto útil, shut de basuras y ascensor.&lt;br&gt;Seguridad 24 horas, senderos peatonales, zonas verdes, juegos infantiles, cámaras de seguridad, piscina adultos, piscina niños, gimnasio y salón social.&lt;br&gt;(NO INCLUYE MOBILIARIO)&lt;br&gt;Descripción del sector&lt;br&gt;Sector residencial cercano al Centro Comercial El Tesoro, Notaría 26, Mall del Este, transversal Superior, Clínica El Rosario, Colegio Marymount, Mall Zona Dos, fácil acceso al Parque Lleras, parque principal, avenidas El Poblado y Las Vegas, Autopista Regional, estación Aguacatala del Metro, excelentes vías de acceso.&lt;br&gt;Precio: 1,200,000,000&lt;br&gt;MONOPOLIO INMOBILIARIO: (57) (4) 4442949 -  3173711208&lt;br&gt;JENIFER VASQUEZ RENGIFO</t>
  </si>
  <si>
    <t>392142c5015ed90b6125a760</t>
  </si>
  <si>
    <t>622-10623 Apartamento en venta sector boston.&lt;br&gt;&lt;br&gt;Excelente ubicación.</t>
  </si>
  <si>
    <t>3e2e73ce5246e299b47f01f1</t>
  </si>
  <si>
    <t>622-6055 Apartamento en venta ubicado en El Poblado sector San Lucas.Administración 950.000.Predial 1.500.000 trimestral.Altura piso techo 2.70 metros.La propiedad cuenta con oficina flotante (rodeada de vidrio).</t>
  </si>
  <si>
    <t>417f7a3b689d51f0b49e1b85</t>
  </si>
  <si>
    <t>Agradable apartamento en venta, con un área de 94 metros aproximadamente por confirmar sobre escrituras, en El Poblado El Castillo, piso 15, estrato 6 en Unidad Cerrada. Sus espacios nos ofrecen zona social de sala comedor, tres alcobas con closet cada una, un baño privado y un baño social enchapados y cabinados, calentador de paso; funcional cocina integral mixta con horno, barra americana, anaqueles inferiores y superiores, red de gas, zona de ropas, balcón y ventanal. Piso en porcelanato, pintura en excelente estado.&lt;br&gt;Dos parqueaderos cubiertos, parqueadero para visitantes, cuarto útil, shut de basuras y ascensor.&lt;br&gt;Seguridad 24 horas, zonas verdes, juegos infantiles, cámaras de seguridad, piscina adultos, piscina niños, sauna, jacuzzi, gimnasio, salón social y BBQ.&lt;br&gt;(NO INCLUYE MOBILIARIO)&lt;br&gt;Descripción del sector&lt;br&gt;Sector residencial cercano a la Virgen Rosa Mística, Colegio de la Compañía de Jesús. Centros comerciales Santa Fe y Oviedo, avenida El Poblado, Club Campestre, Colegio Gimnasio Los Pinares, Cámara de Comercio de Medellín, fácil acceso a la avenida Las Vegas, Autopista Regional, estación Aguacatala del Metro, excelentes vías de acceso y servicio de transporte público.&lt;br&gt;Precio: 470,000,000&lt;br&gt;MONOPOLIO INMOBILIARIO: (57) (4) 4442949 -  3174401459&lt;br&gt;JORGE VELÁSQUEZ QUINTERO</t>
  </si>
  <si>
    <t>371e41192b21cfa72294d555</t>
  </si>
  <si>
    <t>Moderno apartamento en venta, con un área de 82 metros aproximadamente por confirmar sobre escrituras, 5 piso, estrato 4 en Unidad Cerrada. Amables espacios que nos ofrecen zona social de sala y comedor independientes, tres alcobas, tres closets, un vestier, un baño privado y un baño social enchapados, cabinados en vidrio templado, mueble inferior y calentador de paso; práctica cocina integral mixta con horno, extractor, barra americana, anaqueles inferiores y superiores, red de gas, zonas de ropas y ventanal. Piso en cerámica, pintura en excelente estado.&lt;br&gt;Parqueadero descubierto y shut de basuras.&lt;br&gt;Seguridad 24 horas, senderos peatonales, zonas verdes, juegos infantiles, piscina adultos, piscina niños, gimnasio, canchas de fútbol, microfútbol y baloncesto.&lt;br&gt;(NO INCLUYE MOBILIARIO)&lt;br&gt; Descripción del sector&lt;br&gt;Sector residencial campestre, cercano a la avenida 35, Colegios Ateneo Horizontes, Corazonista, Universidad Adventista, parque Almería, parroquias De la Divina Misericordia y Santa Rita de Casia, fácil acceso a la avenida 80, parroquia Santa Gema, avenida 33, excelente servicio de transporte público incluyendo integrados del Metro hacia la estación Santa Lucía.&lt;br&gt;Precio: 255,000,000&lt;br&gt;MONOPOLIO INMOBILIARIO: (57) (4) 4442949 -   3183596104&lt;br&gt;ANDRES SÁNCHEZ</t>
  </si>
  <si>
    <t>06f954d45203658722243043</t>
  </si>
  <si>
    <t>543-342 SE VENDE APARTAMENTO EN PILARICA DE 3 ALCOBAS, 2 BAÑOS, 3 CLOSET, COCINA INTEGRAL, RED DE GAS, CALENTADOR, ISLA, ZONA DE ROPAS, BALCÓN, PISO EN CERÁMICA, PARQUEADERO PRIVADO, 72 MTS, ESTRATO 5, UNIDAD CERRADA CON PISCINA, MAY INF: 3234642239</t>
  </si>
  <si>
    <t>4c62c1ddd8a8ec8a638a4213</t>
  </si>
  <si>
    <t>622-4823 Apartamento ubicado en el sector de laureles, con excelentes acabados y cerca al segundo parque de laureles, cuenta con. Sala, comedor, biblioteca, 3 alcobas  servicio, 1 vestier, 2 closet, 1 baño privado, 1 servicio, 2 sociales, cocina integral, red de gas, zona de ropas, balcón, 1 nivel, cuarto útil, portería 24 horas, garaje doble lineal, ascensor. La unidad cuenta con salón social, gimnasio, piscina, juegos infantiles, turco.</t>
  </si>
  <si>
    <t>56d368127314304196f5c07c</t>
  </si>
  <si>
    <t>622-7371 Apartamento en venta. Sector laureles Avenida Nutibara, al lado de la iglesia Santa Teresita, en buenas condiciones, con cómodas rutas de transporte</t>
  </si>
  <si>
    <t>fa1add7ab709fb2c9dba5951</t>
  </si>
  <si>
    <t>622-8758 Apartamento en venta ubicado en exclusiva en el sector Laureles, cerca a Supermercados y con buenas rutas de transporte.</t>
  </si>
  <si>
    <t>668105beaba8ab186be7374a</t>
  </si>
  <si>
    <t>622-8345 Sala comedor, 3 alcobas, 3 closet, 2 baños, cocina integral, zona de ropas, balcón, 1 nivel, cuarto útil, portería 24 horas, parqueadero sencillo, servicios públicos, zonas verdes, salón social, red de gas, 2 ascensores, gimnasio, piscina, juegos infantiles, sauna, turco, piso en cerámica</t>
  </si>
  <si>
    <t>43ede93aaab8790193ae0329</t>
  </si>
  <si>
    <t>622-10618 Apartamento en venta sector laureles nutivara.&lt;br&gt;&lt;br&gt;Excelente ubicación.</t>
  </si>
  <si>
    <t>1e389636a9022c597317271f</t>
  </si>
  <si>
    <t>e8ed1a874b0d530e70a457c6</t>
  </si>
  <si>
    <t>Lindo apartamento en venta, con un área de 87 metros aproximadamente por confirmar sobre escrituras, en El Poblado Loma del Indio, piso 18, estrato 5 en Unidad Cerrada. Inmueble con excelente distribución donde encontramos zona social de sala comedor, tres alcobas, dos closets, un vestier, un baño privado y un baño social enchapados, cabinados en vidrio templado y mueble inferior, calentador de paso; funcional cocina integral mixta con horno, extractor, barra americana, anaqueles inferiores y superiores, red de gas, zona de ropas, balcón y ventanal. Modernos acabados, pisos en porcelanato y madera, pintura en perfecto estado.&lt;br&gt;Parqueadero cubierto, cuarto útil y ascensor.&lt;br&gt;Seguridad 24 horas, zonas verdes, juegos infantiles, piscina adultos, piscina niños, duchas, sauna, turco y salón social.&lt;br&gt;(NO INCLUYE MOBILIARIO)&lt;br&gt;Descripción del sector&lt;br&gt;Sector residencial y tranquilo, ubicado en la Loma del Indio, a cinco minutos en auto del centro comercial San Diego, a 8 minutos de la estación del metro de Exposiciones; con varias vías de acceso: desde el sector de Buenos Aires en el Centro de Medellín, por la parte de abajo de las Palmas o por encima muy cerca al Seminario Mayor de Medellín; y desde las Palmas con todas las posibilidades de transporte al Oriente Antioqueño y Aeropuerto Internacional José María Córdoba. Con muy buen servicio de transporte público y de los integrados del Metro en la puerta de la unidad. Con fácil acceso a todos los servicios: comerciales, financieros, recreativos y educativos, sin pico y placa.&lt;br&gt;Precio: 400,000,000&lt;br&gt;MONOPOLIO INMOBILIARIO: (57) (4) 4442949 -   3183596104&lt;br&gt;ANDRES SÁNCHEZ</t>
  </si>
  <si>
    <t>d1c8731fa33857e5a3bfce4f</t>
  </si>
  <si>
    <t>622-7559 Lindo apartamento ubicado en sector de Buenos Aires cerca a las torres de bombona, Avenida Oriental, centros comerciales, con excelentes rutas de transporte, amplios espacios</t>
  </si>
  <si>
    <t>3b7eaaecbd3261e9d65d5486</t>
  </si>
  <si>
    <t>622-7313 Apartamento en Venta con buenas rutas de transporte, sin ascensor con amplios y cómodos espacios, excelente iluminación</t>
  </si>
  <si>
    <t>c7c4e16d0ec61310a46ca2e8</t>
  </si>
  <si>
    <t>622-10190 Apartamento en Venta Barrio Santa Monica.&lt;br&gt;Excelente Ubicación.</t>
  </si>
  <si>
    <t>618a167e57296fce6f035b9a</t>
  </si>
  <si>
    <t>Cómodo apartamento en venta, con un área de 89 metros aproximadamente por confirmar sobre escrituras, en Simón Bolívar, 2 piso, estrato 4 en Edificio. En sus espacios encontramos zona social de sala comedor, tres alcobas con closet cada una, biblioteca, un baño privado y un baño social enchapados, cabinados en vidrio templado, muebles inferiores y calentador de paso; funcional cocina integral con extractor, anaqueles inferiores y superiores, red de gas, patio, zona de ropas, balcón, ventanal y corredor. Modernos acabados, piso en cerámica, pintura en excelente estado.&lt;br&gt;Parqueadero cubierto y cuarto útil.&lt;br&gt;(NO INCLUYE MOBILIARIO)&lt;br&gt;Descripción del sector&lt;br&gt;Sector residencial con lindos ante jardines y estructuras tradicionales, cercano al Colegio Francisco Antonio Zea, calle 35, avenida 80, glorieta Don Quijote, colegio Santa Clara de Asís, Parroquia Nuestra Señora de Chiquinquirá, Mall y Éxito Laureles, avenida San Juan, excelentes vías de acceso y servicio de transporte público hacia cualquier punto de la ciudad, incluyendo integrados del Metro hacia la Estación Santa Lucía.&lt;br&gt;Precio: 350,000,000&lt;br&gt;MONOPOLIO INMOBILIARIO: (57) (4) 4442949 -  3173711208&lt;br&gt;JENIFER VASQUEZ RENGIFO</t>
  </si>
  <si>
    <t>c0ee4575c6e0cf2c562cfafb</t>
  </si>
  <si>
    <t>622-8204 Sala, comedor, biblioteca, 3 alcobas, 3 closet, 3 baños, cocina integral, zona de ropas, balcón, terraza, 1 nivel, cuarto útil, portería 24 horas, parqueadero sencillo, servicios públicos, salón social, red de gas, 1 ascensor, poniente saliente, piso en porcelanato</t>
  </si>
  <si>
    <t>65897b1dfd6c76bc865775f4</t>
  </si>
  <si>
    <t>622-11268 Apartamento en venta ubicado en El Poblado sector Loma Los Parra. La propiedad se encuentra en perfecto estado. Segundo piso con terraza de 30 metros. Edificio con 2 apartamentos por piso. Administración 550.000. Predial 770.000 trimestral.</t>
  </si>
  <si>
    <t>e1978085e4b5723798a18af3</t>
  </si>
  <si>
    <t>Hermoso apartamento para la venta en Medellín-Simón Bolívar, con un área de 112 metros aproximadamente por confirmar sobre escrituras, 5 piso, estrato 5 en edificio. Encontramos en estos amplios espacios zona social de sala y comedor independientes, tres alcobas con closet cada una, un baño privado y un baño social enchapados, cabinados en vidrio templado, mueble inferior, calentador de paso; práctica cocina integral mixta con horno, extractor, anaqueles inferiores y superiores, red de gas, zona de ropas, balcones en zona social y alcoba, ventanales. Lindos acabados, piso en porcelanato, pintura en excelente estado.&lt;br&gt;Dos parqueaderos cubiertos lineales, shut de basuras y ascensor.&lt;br&gt;Cámaras de seguridad.&lt;br&gt;(NO INCLUYE MOBILIARIO)&lt;br&gt; Descripción del sector&lt;br&gt;Sector residencial cercano a la zona comercial de las avenidas San Juan y 80, cercano a la Escuela Rafael Uribe Uribe, Mall La Gran Esquina, Iglesia La América, Liceo Salazar y Herrera, fácil acceso al Éxito de Laureles, Consumo y Plaza de mercado de La América, excelente servicio de transporte público incluyendo integrados del Metro hacia la estación Santa Lucía.&lt;br&gt;Precio: 430,000,000&lt;br&gt;MONOPOLIO INMOBILIARIO: (57) (4) 4442949 -   3183596104&lt;br&gt;ANDRES SÁNCHEZ</t>
  </si>
  <si>
    <t>e747dada9157f97de8edb56f</t>
  </si>
  <si>
    <t>Amplio apartamento en venta, con un área de 128 metros aproximadamente por confirmar sobre escrituras, 3 piso, estrato 4 en edificio. Sus iluminados espacios nos ofrecen zona social de sala comedor, tres alcobas con closet cada una, alcoba de servicio, un baño privado y un baño social enchapados y cabinados en vidrio templado, calentador de paso; funcional cocina integral mixta con extractor, anaqueles inferiores y superiores, red de gas, zona de ropas. Piso en porcelanato, pintura en excelente estado.&lt;br&gt;Zonas verdes.&lt;br&gt;(NO INCLUYE MOBILIARIO)&lt;br&gt;Descripción del sector&lt;br&gt;Sector residencial cercano a la Iglesia Madre del Verbo Divino, avenida Bolivariana, Escuela Carlos Obando Velasco, Institución Educativa Mater Dei, parque de San Joaquín, carrera 65, fácil acceso al centro comercial Monterrey, Makro, Homecenter, avenida San Juan, carrera 70 con todo su comercio, Universidad Pontificia Bolivariana, excelentes vías de acceso y servicio de transporte público.&lt;br&gt;Precio: 298,000,000&lt;br&gt;MONOPOLIO INMOBILIARIO: (57) (4) 4442949 -  3173711208&lt;br&gt;JENIFER VASQUEZ RENGIFO</t>
  </si>
  <si>
    <t>a986165d1fb39ac1b0f5bcc3</t>
  </si>
  <si>
    <t>Amplio apartamento en venta, con un área de 110 metros aproximadamente por confirmar sobre escrituras, en La Floresta, 2 piso, estrato 4 en edificio. Disfrutamos en este inmueble de sala comedor, tres alcobas con closet cada una, dos baños privados y un baño social enchapados, cabinados en vidrio templado, muebles inferiores y calentador de paso; funcional cocina integral mixta con extractor, anaqueles inferiores y superiores, red de gas, patio, zona de ropas, corredor, balcón con reja de seguridad y ventanal. Piso en cerámica, pintura en excelente estado.&lt;br&gt;Parqueadero cubierto, garaje, shut de basuras y ascensor.   &lt;br&gt;(NO INCLUYE MOBILIARIO)                                                                                                               &lt;br&gt;Descripción del sector&lt;br&gt;Sector residencial cercano al parque principal, Facultad de arte y humanidades ITM, Biblioteca La Floresta, Parroquia La Inmaculada, Consumo, estaciones Santa Lucía y Floresta del Metro, I.E. Concejo de Medellín, Unidad Deportiva de La Floresta, zona comercial de la 87, carrera 80, excelentes vías de acceso y servicio de transporte público.&lt;br&gt;Precio: 370,000,000&lt;br&gt;MONOPOLIO INMOBILIARIO: (57) (4) 4442949 -  3173711208&lt;br&gt;JENIFER VASQUEZ RENGIFO</t>
  </si>
  <si>
    <t>e3e72a29679c1a9775e8e7a3</t>
  </si>
  <si>
    <t>Moderno apartamento en venta, con un área de 98 metros aproximadamente por confirmar sobre escrituras, en El Poblado Castropol, 5 piso, estrato 6 en Unidad Cerrada. Sus espacios nos ofrecen zona social de sala comedor, tres alcobas, un closet, estudio, dos baños privados y un baño social enchapados, cabinados en vidrio templado, muebles inferiores y calentador de paso; funcional cocina integral mixta con horno, extractor, barra americana, anaqueles inferiores y superiores, red de gas, zona de ropas, balcón y ventanal. Lindos acabados, piso en madera laminada, pintura en excelente estado.&lt;br&gt;Parqueadero cubierto, parqueadero para visitantes, cuarto útil y ascensor.&lt;br&gt;Seguridad 24 horas, juegos infantiles, cámaras de seguridad, piscina adultos, piscina niños, turco, gimnasio y salón social.&lt;br&gt;(NO INCLUYE MOBILIARIO)&lt;br&gt;Descripción del sector&lt;br&gt;Sector residencial tranquilo y seguro con un agradable ambiente campestre y silencioso especial para el descanso, cercano a la avenida Las Palmas, discoteca Dulce Jesús Mío, Centro Comercial Mall Palma Grande, Notaría 15, fácil acceso a al Mall y Centro Comercial Automotriz, avenida El Poblado, centro comercial Premium Plaza, avenida Las Vegas, autopista Regional, estaciones Industriales y Poblado del Metro, excelentes vías de acceso y servicio de transporte público.&lt;br&gt;Precio: 550,000,000&lt;br&gt;MONOPOLIO INMOBILIARIO: (57) (4) 4442949 -  3173711208&lt;br&gt;JENIFER VASQUEZ RENGIFO</t>
  </si>
  <si>
    <t>b73c120b736b36543d592236</t>
  </si>
  <si>
    <t>Apartamento en Venta Robledo Medellin &lt;br&gt;&lt;br&gt;COD 1318&lt;br&gt;apartamento grande y cómodo cerca al D1 de la 80&lt;br&gt;Cuenta con sala- comedor, balcón,cocina integral, red de gas, zonas de ropas, 4 alcobas, 1 baños.&lt;br&gt;Cualquier información adicional, no dude en comunicarse a INMOBILIARIA ANTIOQUIA Sas TEL: 444 55 26 - 312 672 9055 WhatsApp.</t>
  </si>
  <si>
    <t>63debc709f361cf07db8e8e9</t>
  </si>
  <si>
    <t>CARACTERISTICAS: 1 Nivel piso en ph, sala comedor, cocina integral, 4 alcobas, 3 baños, alcoba de servicio, area de 170mts2, 3 patios, parqueadero, sal de star &lt;br&gt;Código del Inmueble Espacio urbano: 825079</t>
  </si>
  <si>
    <t>a4ad04cf672d57bc0cdc2ca9</t>
  </si>
  <si>
    <t>caracteristicas: 6 Piso, 4 habitaciones, 3 baños, alcoba de servicio, cocina integral, comedor, sala, zona de ropas, parqueadero sencillo, balcon, red dee gas, porteria 24hrs, admon: 346.000, predial: 322.000, area: 131mtrs2, ascensor, parqueadero sencillo&lt;br&gt;Código del Inmueble Espacio urbano: 819812</t>
  </si>
  <si>
    <t>fef0e5d22fccd97d5530e950</t>
  </si>
  <si>
    <t>gangazo apto 5o. piso con asensor vendo en el centro cerca a la av.oriental Área 200 m2.  4 alcobas contando con la del servicio. sala principal 2 salas auxiliares comedor independiente cocina integral amplia 3 baños  cabinados . sauna para 8 personas patio balcón de 12 mts. de largo. Mide 200 m2. incluyendo el parqueadero propio estrato 4 . Admon 270.000 precio antes 400.000.000 ahora 350.000.000 negociables. papeles al día. Roberto 3113551518</t>
  </si>
  <si>
    <t>620e8eb2b574cc554be973bb</t>
  </si>
  <si>
    <t>Apartamento ,sector laureles ,area 220 mt 2 ,sala comedor,cocina integral,red de gas,estrato 5 ,piso 6 ,closet,piso porcelanato,estudio,shuf de basuras, balcon,muy iluminado,ascensor,zona de ropas, 4 baos,buenos acabados,calentador,parqueadero lineal ,cuarto util,cerca a comercio,tiendas,supermercados,colegios,iglesia,moll,parque.</t>
  </si>
  <si>
    <t>1d78b0e42642fad78a5b5072</t>
  </si>
  <si>
    <t>Se Vende Bellísimo apartamento ,en 4to piso,agradable,claro,excelentemente ubicado,con una terraza espectacular de 220 mts2 , amplios espacios ,acogedor,con una bella vista,naturaleza.ALTO DE LAS PALMAS COD #12</t>
  </si>
  <si>
    <t>b172135ff77ac52d6342fb5a</t>
  </si>
  <si>
    <t>caracteristicas: 4 habitaciones, 3 baño, cocina intergal, comedor, sala, zona de ropas, balcon, porteria 24/7, admon: 230.000, 92mtrs2, ascensor, kiosco, zona verdes, parque infantil. &lt;br&gt;Código del Inmueble Espacio urbano: 823360</t>
  </si>
  <si>
    <t>3ef836b4a43fb08554a582b5</t>
  </si>
  <si>
    <t>Lindo apartamento en venta, con un área de 115 metros aproximadamente por confirmar sobre escrituras, en Conquistadores, piso 11, estrato 5 en Unidad Cerrada. Su amplio interior nos ofrece zona social de sala comedor, cuatro alcobas, cuatro closets, un vestier, alcoba de servicio con su correspondiente baño sencillo, dos baños privados y un baño social enchapados y cabinados, con muebles inferiores y calentador de paso; funcional cocina integral mixta con anaqueles inferiores y superiores, red de gas, zona de ropas, balcón y ventanal. Piso en cerámica, pintura en excelente estado.&lt;br&gt;Dos parqueaderos cubiertos, dos cuartos útiles y ascensor.&lt;br&gt;Seguridad 24 horas y salón social.&lt;br&gt;(NO INCLUYE MOBILIARIO)&lt;br&gt;Descripción del sector&lt;br&gt;Sector residencial cercano a la Clínica Otorrinolaringología, autopista del Sur, glorieta Exposiciones, avenida 33, con fácil acceso al Palacio Exposiciones, Plaza Mayor, Teatro Metropolitano, Parque de los Pies descalzos, avenida San Juan, Alpujarra, estación Exposiciones del Metro, excelentes vías de acceso y servicio de transporte público.&lt;br&gt;Precio: 530,000,000&lt;br&gt;MONOPOLIO INMOBILIARIO: (57) (4) 4442949 -  3173711208&lt;br&gt;JENIFER VASQUEZ RENGIFO</t>
  </si>
  <si>
    <t>fff54fac2449d641bc66c2fe</t>
  </si>
  <si>
    <t>191-2942 Se vende segundo piso en Aranjuez con un área de 102 M2, cuenta con 4 habitaciones tres de ellas con posibilidad de adecuarle los closets, baño social terminado y posibilidad de baño en la alcoba principal, cocina sencilla con red de gas, piso en cemento liso, patio, sala comedor amplia y balcón muy cómodo.&lt;br&gt;Ubicado a 5 minutos del centro de la ciudad, cerca de colegios y zona comercial, con muy buen servicio de transporte público.</t>
  </si>
  <si>
    <t>ee67dadfa8c130c956cb6ccf</t>
  </si>
  <si>
    <t>622-2759 Apartamento dúplex remodelado ubicado en La Loma Los Gonzalez en excelente estado en unidad cerrada completa muy familiar. Permuta a apartamento de menor valor.</t>
  </si>
  <si>
    <t>965023ac4fa902a33f0eb541</t>
  </si>
  <si>
    <t>f5e8ba622b6b37ea63c81db6</t>
  </si>
  <si>
    <t>Tradicional apartamento para la venta en Medellín-Manrique, con un área de 100 metros aproximadamente por confirmar sobre escrituras, 3 piso, estrato 3 en edificio. Sus espacios nos ofrecen zona social de sala y comedor independientes, cuatro alcobas, dos closets, un baño privado y un baño social enchapados y cabinados, ducha eléctrica; práctica cocina integral con extractor, anaqueles inferiores y superiores, patio, zona de ropas y ventanal. Piso en cerámica, pintura en excelente estado.&lt;br&gt;(NO INCLUYE MOBILIARIO)&lt;br&gt; Descripción del sector&lt;br&gt;Sector residencial cercano al Colegio Marco Fidel Suarez, Institución Educativa José María Bravo Márquez, Parque Palos Verdes, Parroquias del Buen Pastor y Jesús de la Misericordia, supermercados, cafeterías, zona bancaria, Surtimax, Centro de Salud ambulatorio Campo Valdés, Museo y Cementerio San Pedro, fácil acceso al centro de la ciudad, excelentes vías de acceso y servicio de transporte público.&lt;br&gt;Precio: 155,000,000&lt;br&gt;MONOPOLIO INMOBILIARIO: (57) (4) 4442949 -   3183596104&lt;br&gt;ANDRES SÁNCHEZ</t>
  </si>
  <si>
    <t>85efed78819a8e284eb9c51a</t>
  </si>
  <si>
    <t>Segundo piso, Excelente ubicación, buenas rutas de transporte,con un área de 175 metros, 5 alcobas, 5 closet, 3 baños, balcon, sala, comedor, sala de tv, zona de ropas, garaje con baño y cocineta.</t>
  </si>
  <si>
    <t>3ba36697027a6adc293b0c2d</t>
  </si>
  <si>
    <t>Amplio apartamento en venta, con un área de 370 metros aproximadamente por confirmar sobre escrituras, en el Villanueva Centro de la ciudad, 7 piso, estrato 4 en edificio. Nos ofrecen estos espacios zona social de sala comedor, seis alcobas, cinco closets, dos baños privados y un baño social enchapados y cabinados, calentador de paso; funcional cocina integral mixta con anaqueles inferiores y superiores, red de gas, zona de ropas, dos balcones y ventanales. Piso en cerámica, pintura en excelente estado.&lt;br&gt;Ascensor.&lt;br&gt;Seguridad 24 horas y sauna.&lt;br&gt;(NO INCLUYE MOBILIARIO)&lt;br&gt;Descripción del sector&lt;br&gt;Sector comercial y residencial cercano al Parque Bolívar, Pasaje Junín-Maracaibo, Comfenalco, Plazuela Nutibara, avenidas Bolívar, La Playa y Oriental, Catedral Basílica Metropolitana, Centro comercial El Unión, Edificio Coltejer, Plaza Botero, Basílica Nuestra Señora de la Candelaria, Parque Berrío, Plazuela Nutibara, estaciones Prado y Parque Berrío, excelentes vías de acceso y servicio de transporte público.&lt;br&gt;Precio: 600,000,000&lt;br&gt;MONOPOLIO INMOBILIARIO: (57) (4) 4442949 -  3174401459&lt;br&gt;JORGE VELÁSQUEZ QUINTERO</t>
  </si>
  <si>
    <t>PREDICCIONES</t>
  </si>
  <si>
    <t>ERRORES</t>
  </si>
  <si>
    <t>DECISIÓN</t>
  </si>
  <si>
    <t>Plata gastada</t>
  </si>
  <si>
    <t>Cantidades compradas</t>
  </si>
  <si>
    <t>Relación plata/propiedades</t>
  </si>
  <si>
    <t>Total dinero gastado</t>
  </si>
  <si>
    <t>Relación dinero/propiedades</t>
  </si>
  <si>
    <t>Árbol 1</t>
  </si>
  <si>
    <t>XGBoost 1</t>
  </si>
  <si>
    <t>Árbol 2</t>
  </si>
  <si>
    <t>Xgboost 2</t>
  </si>
  <si>
    <t>OLS 1</t>
  </si>
  <si>
    <t>Ejemplo evaluación criterios de comparación</t>
  </si>
  <si>
    <t>Propiedades compradas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</si>
</sst>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 #,##0.00_-;\-&quot;$&quot;\ * #,##0.00_-;_-&quot;$&quot;\ * &quot;-&quot;??_-;_-@_-"/>
    <numFmt numFmtId="43" formatCode="_-* #,##0.00_-;\-* #,##0.00_-;_-* &quot;-&quot;??_-;_-@_-"/>
    <numFmt numFmtId="165" formatCode="_-&quot;$&quot;\ * #,##0_-;\-&quot;$&quot;\ * #,##0_-;_-&quot;$&quot;\ * &quot;-&quot;??_-;_-@_-"/>
    <numFmt numFmtId="167" formatCode="_-* #,##0_-;\-* #,##0_-;_-* &quot;-&quot;??_-;_-@_-"/>
  </numFmts>
  <fonts count="3" x14ac:knownFonts="1">
    <font>
      <sz val="11"/>
      <color rgb="FF000000"/>
      <name val="Calibri"/>
      <family val="2"/>
      <scheme val="minor"/>
    </font>
    <font>
      <sz val="11"/>
      <color rgb="FF000000"/>
      <name val="Calibri"/>
      <family val="2"/>
      <scheme val="minor"/>
    </font>
    <font>
      <b/>
      <sz val="11"/>
      <color rgb="FF00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theme="0"/>
        <bgColor indexed="64"/>
      </patternFill>
    </fill>
    <fill>
      <patternFill patternType="solid">
        <fgColor theme="6"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right/>
      <top style="double">
        <color indexed="64"/>
      </top>
      <bottom style="medium">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23">
    <xf numFmtId="0" fontId="0" fillId="0" borderId="0" xfId="0"/>
    <xf numFmtId="0" fontId="2" fillId="0" borderId="0" xfId="0" applyFont="1" applyAlignment="1">
      <alignment horizontal="center"/>
    </xf>
    <xf numFmtId="165" fontId="0" fillId="0" borderId="0" xfId="2" applyNumberFormat="1" applyFont="1"/>
    <xf numFmtId="0" fontId="0" fillId="2" borderId="0" xfId="0" applyFill="1"/>
    <xf numFmtId="0" fontId="0" fillId="0" borderId="1" xfId="0" applyBorder="1"/>
    <xf numFmtId="165" fontId="0" fillId="0" borderId="1" xfId="0" applyNumberFormat="1" applyBorder="1"/>
    <xf numFmtId="165" fontId="0" fillId="3" borderId="1" xfId="0" applyNumberFormat="1" applyFill="1" applyBorder="1"/>
    <xf numFmtId="167" fontId="0" fillId="0" borderId="1" xfId="1" applyNumberFormat="1" applyFont="1" applyBorder="1"/>
    <xf numFmtId="44" fontId="0" fillId="0" borderId="1" xfId="2" applyFont="1" applyBorder="1"/>
    <xf numFmtId="44" fontId="0" fillId="3" borderId="1" xfId="2" applyFont="1" applyFill="1" applyBorder="1"/>
    <xf numFmtId="0" fontId="0" fillId="0" borderId="0" xfId="0" applyBorder="1"/>
    <xf numFmtId="0" fontId="2" fillId="4" borderId="3" xfId="0" applyFont="1" applyFill="1" applyBorder="1" applyAlignment="1">
      <alignment horizontal="center" vertical="center"/>
    </xf>
    <xf numFmtId="0" fontId="0" fillId="4" borderId="5" xfId="0" applyFill="1" applyBorder="1" applyAlignment="1">
      <alignment horizontal="center" vertical="center"/>
    </xf>
    <xf numFmtId="0" fontId="2" fillId="4" borderId="5" xfId="0" applyFont="1" applyFill="1" applyBorder="1" applyAlignment="1">
      <alignment horizontal="center" vertical="center"/>
    </xf>
    <xf numFmtId="0" fontId="2" fillId="4" borderId="0" xfId="0" applyFont="1" applyFill="1" applyBorder="1" applyAlignment="1">
      <alignment horizontal="center" vertical="center"/>
    </xf>
    <xf numFmtId="165" fontId="0" fillId="4" borderId="0" xfId="2" applyNumberFormat="1" applyFont="1" applyFill="1" applyBorder="1" applyAlignment="1">
      <alignment horizontal="center" vertical="center"/>
    </xf>
    <xf numFmtId="0" fontId="2" fillId="4" borderId="2" xfId="0" applyFont="1" applyFill="1" applyBorder="1" applyAlignment="1">
      <alignment horizontal="center" vertical="center"/>
    </xf>
    <xf numFmtId="165" fontId="0" fillId="4" borderId="2" xfId="1" applyNumberFormat="1" applyFont="1" applyFill="1" applyBorder="1" applyAlignment="1">
      <alignment horizontal="center" vertical="center"/>
    </xf>
    <xf numFmtId="0" fontId="2" fillId="4" borderId="4" xfId="0" applyFont="1" applyFill="1" applyBorder="1" applyAlignment="1">
      <alignment horizontal="center" vertical="center"/>
    </xf>
    <xf numFmtId="165" fontId="0" fillId="4" borderId="4" xfId="2" applyNumberFormat="1" applyFont="1" applyFill="1" applyBorder="1" applyAlignment="1">
      <alignment horizontal="center" vertical="center"/>
    </xf>
    <xf numFmtId="165" fontId="0" fillId="5" borderId="0" xfId="2" applyNumberFormat="1" applyFont="1" applyFill="1" applyBorder="1" applyAlignment="1">
      <alignment horizontal="center" vertical="center"/>
    </xf>
    <xf numFmtId="165" fontId="0" fillId="5" borderId="2" xfId="1" applyNumberFormat="1" applyFont="1" applyFill="1" applyBorder="1" applyAlignment="1">
      <alignment horizontal="center" vertical="center"/>
    </xf>
    <xf numFmtId="165" fontId="0" fillId="5" borderId="4" xfId="2" applyNumberFormat="1" applyFont="1" applyFill="1" applyBorder="1" applyAlignment="1">
      <alignment horizontal="center" vertical="center"/>
    </xf>
  </cellXfs>
  <cellStyles count="3">
    <cellStyle name="Millares" xfId="1" builtinId="3"/>
    <cellStyle name="Moneda"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233"/>
  <sheetViews>
    <sheetView tabSelected="1" topLeftCell="L4222" zoomScale="115" zoomScaleNormal="115" workbookViewId="0">
      <selection activeCell="M4229" sqref="M4229:R4229"/>
    </sheetView>
  </sheetViews>
  <sheetFormatPr baseColWidth="10" defaultRowHeight="14.4" x14ac:dyDescent="0.3"/>
  <cols>
    <col min="1" max="1" width="25.21875" bestFit="1" customWidth="1"/>
    <col min="2" max="2" width="20.77734375" customWidth="1"/>
    <col min="3" max="3" width="15.44140625" bestFit="1" customWidth="1"/>
    <col min="4" max="4" width="17.109375" bestFit="1" customWidth="1"/>
    <col min="5" max="8" width="15.44140625" bestFit="1" customWidth="1"/>
    <col min="9" max="9" width="17.109375" bestFit="1" customWidth="1"/>
    <col min="10" max="12" width="15.44140625" bestFit="1" customWidth="1"/>
    <col min="13" max="13" width="26.109375" customWidth="1"/>
    <col min="14" max="18" width="24.33203125" customWidth="1"/>
    <col min="19" max="19" width="19.109375" bestFit="1" customWidth="1"/>
  </cols>
  <sheetData>
    <row r="1" spans="1:18" x14ac:dyDescent="0.3">
      <c r="D1" s="1" t="s">
        <v>8346</v>
      </c>
      <c r="E1" s="1"/>
      <c r="F1" s="1"/>
      <c r="G1" s="1"/>
      <c r="H1" s="1"/>
      <c r="I1" s="1" t="s">
        <v>8347</v>
      </c>
      <c r="J1" s="1"/>
      <c r="K1" s="1"/>
      <c r="L1" s="1"/>
      <c r="M1" s="1"/>
      <c r="N1" s="1" t="s">
        <v>8348</v>
      </c>
      <c r="O1" s="1"/>
      <c r="P1" s="1"/>
      <c r="Q1" s="1"/>
      <c r="R1" s="1"/>
    </row>
    <row r="2" spans="1:18" x14ac:dyDescent="0.3">
      <c r="A2" t="s">
        <v>0</v>
      </c>
      <c r="B2" t="s">
        <v>3</v>
      </c>
      <c r="C2" t="s">
        <v>1</v>
      </c>
      <c r="D2" t="s">
        <v>2</v>
      </c>
      <c r="E2" t="s">
        <v>4</v>
      </c>
      <c r="F2" t="s">
        <v>5</v>
      </c>
      <c r="G2" t="s">
        <v>6</v>
      </c>
      <c r="H2" t="s">
        <v>7</v>
      </c>
      <c r="I2" t="s">
        <v>2</v>
      </c>
      <c r="J2" t="s">
        <v>4</v>
      </c>
      <c r="K2" t="s">
        <v>5</v>
      </c>
      <c r="L2" t="s">
        <v>6</v>
      </c>
      <c r="M2" t="s">
        <v>7</v>
      </c>
      <c r="N2" t="s">
        <v>2</v>
      </c>
      <c r="O2" t="s">
        <v>4</v>
      </c>
      <c r="P2" t="s">
        <v>5</v>
      </c>
      <c r="Q2" t="s">
        <v>6</v>
      </c>
      <c r="R2" s="3" t="s">
        <v>7</v>
      </c>
    </row>
    <row r="3" spans="1:18" x14ac:dyDescent="0.3">
      <c r="A3" t="s">
        <v>8</v>
      </c>
      <c r="B3" t="s">
        <v>9</v>
      </c>
      <c r="C3" s="2">
        <v>700000000</v>
      </c>
      <c r="D3" s="2">
        <v>670000000</v>
      </c>
      <c r="E3" s="2">
        <v>480607963.013699</v>
      </c>
      <c r="F3" s="2">
        <v>513273952</v>
      </c>
      <c r="G3" s="2">
        <v>360545562.13017702</v>
      </c>
      <c r="H3" s="2">
        <v>484938528</v>
      </c>
      <c r="I3" s="2">
        <f>D3-$C3</f>
        <v>-30000000</v>
      </c>
      <c r="J3" s="2">
        <f t="shared" ref="J3:M3" si="0">E3-$C3</f>
        <v>-219392036.986301</v>
      </c>
      <c r="K3" s="2">
        <f t="shared" si="0"/>
        <v>-186726048</v>
      </c>
      <c r="L3" s="2">
        <f t="shared" si="0"/>
        <v>-339454437.86982298</v>
      </c>
      <c r="M3" s="2">
        <f t="shared" si="0"/>
        <v>-215061472</v>
      </c>
      <c r="N3" s="2">
        <f>IF(I3&gt;0,D3,IF(ABS(I3)&gt;40000000,0,D3))</f>
        <v>670000000</v>
      </c>
      <c r="O3" s="2">
        <f t="shared" ref="O3:R3" si="1">IF(J3&gt;0,E3,IF(ABS(J3)&gt;40000000,0,E3))</f>
        <v>0</v>
      </c>
      <c r="P3" s="2">
        <f t="shared" si="1"/>
        <v>0</v>
      </c>
      <c r="Q3" s="2">
        <f t="shared" si="1"/>
        <v>0</v>
      </c>
      <c r="R3" s="2">
        <f t="shared" si="1"/>
        <v>0</v>
      </c>
    </row>
    <row r="4" spans="1:18" x14ac:dyDescent="0.3">
      <c r="A4" t="s">
        <v>10</v>
      </c>
      <c r="B4" t="s">
        <v>11</v>
      </c>
      <c r="C4" s="2">
        <v>230000000</v>
      </c>
      <c r="D4" s="2">
        <v>432941176.47058803</v>
      </c>
      <c r="E4" s="2">
        <v>417147470.369515</v>
      </c>
      <c r="F4" s="2">
        <v>441180416</v>
      </c>
      <c r="G4" s="2">
        <v>484541909.57446802</v>
      </c>
      <c r="H4" s="2">
        <v>447518624</v>
      </c>
      <c r="I4" s="2">
        <f t="shared" ref="I4:I67" si="2">D4-$C4</f>
        <v>202941176.47058803</v>
      </c>
      <c r="J4" s="2">
        <f t="shared" ref="J4:J67" si="3">E4-$C4</f>
        <v>187147470.369515</v>
      </c>
      <c r="K4" s="2">
        <f t="shared" ref="K4:K67" si="4">F4-$C4</f>
        <v>211180416</v>
      </c>
      <c r="L4" s="2">
        <f t="shared" ref="L4:L67" si="5">G4-$C4</f>
        <v>254541909.57446802</v>
      </c>
      <c r="M4" s="2">
        <f t="shared" ref="M4:M67" si="6">H4-$C4</f>
        <v>217518624</v>
      </c>
      <c r="N4" s="2">
        <f t="shared" ref="N4:N67" si="7">IF(I4&gt;0,D4,IF(ABS(I4)&gt;40000000,0,D4))</f>
        <v>432941176.47058803</v>
      </c>
      <c r="O4" s="2">
        <f t="shared" ref="O4:O67" si="8">IF(J4&gt;0,E4,IF(ABS(J4)&gt;40000000,0,E4))</f>
        <v>417147470.369515</v>
      </c>
      <c r="P4" s="2">
        <f t="shared" ref="P4:P67" si="9">IF(K4&gt;0,F4,IF(ABS(K4)&gt;40000000,0,F4))</f>
        <v>441180416</v>
      </c>
      <c r="Q4" s="2">
        <f t="shared" ref="Q4:Q67" si="10">IF(L4&gt;0,G4,IF(ABS(L4)&gt;40000000,0,G4))</f>
        <v>484541909.57446802</v>
      </c>
      <c r="R4" s="2">
        <f t="shared" ref="R4:R67" si="11">IF(M4&gt;0,H4,IF(ABS(M4)&gt;40000000,0,H4))</f>
        <v>447518624</v>
      </c>
    </row>
    <row r="5" spans="1:18" x14ac:dyDescent="0.3">
      <c r="A5" t="s">
        <v>12</v>
      </c>
      <c r="B5" t="s">
        <v>13</v>
      </c>
      <c r="C5" s="2">
        <v>380000000</v>
      </c>
      <c r="D5" s="2">
        <v>353369230.76923102</v>
      </c>
      <c r="E5" s="2">
        <v>417147470.369515</v>
      </c>
      <c r="F5" s="2">
        <v>392226336</v>
      </c>
      <c r="G5" s="2">
        <v>434750127.13953501</v>
      </c>
      <c r="H5" s="2">
        <v>398331232</v>
      </c>
      <c r="I5" s="2">
        <f t="shared" si="2"/>
        <v>-26630769.230768979</v>
      </c>
      <c r="J5" s="2">
        <f t="shared" si="3"/>
        <v>37147470.369515002</v>
      </c>
      <c r="K5" s="2">
        <f t="shared" si="4"/>
        <v>12226336</v>
      </c>
      <c r="L5" s="2">
        <f t="shared" si="5"/>
        <v>54750127.13953501</v>
      </c>
      <c r="M5" s="2">
        <f t="shared" si="6"/>
        <v>18331232</v>
      </c>
      <c r="N5" s="2">
        <f t="shared" si="7"/>
        <v>353369230.76923102</v>
      </c>
      <c r="O5" s="2">
        <f t="shared" si="8"/>
        <v>417147470.369515</v>
      </c>
      <c r="P5" s="2">
        <f t="shared" si="9"/>
        <v>392226336</v>
      </c>
      <c r="Q5" s="2">
        <f t="shared" si="10"/>
        <v>434750127.13953501</v>
      </c>
      <c r="R5" s="2">
        <f t="shared" si="11"/>
        <v>398331232</v>
      </c>
    </row>
    <row r="6" spans="1:18" x14ac:dyDescent="0.3">
      <c r="A6" t="s">
        <v>14</v>
      </c>
      <c r="B6" t="s">
        <v>15</v>
      </c>
      <c r="C6" s="2">
        <v>250000000</v>
      </c>
      <c r="D6" s="2">
        <v>265166666.66666701</v>
      </c>
      <c r="E6" s="2">
        <v>228832942.33333299</v>
      </c>
      <c r="F6" s="2">
        <v>283181344</v>
      </c>
      <c r="G6" s="2">
        <v>324512358.11794901</v>
      </c>
      <c r="H6" s="2">
        <v>282110720</v>
      </c>
      <c r="I6" s="2">
        <f t="shared" si="2"/>
        <v>15166666.666667014</v>
      </c>
      <c r="J6" s="2">
        <f t="shared" si="3"/>
        <v>-21167057.666667014</v>
      </c>
      <c r="K6" s="2">
        <f t="shared" si="4"/>
        <v>33181344</v>
      </c>
      <c r="L6" s="2">
        <f t="shared" si="5"/>
        <v>74512358.117949009</v>
      </c>
      <c r="M6" s="2">
        <f t="shared" si="6"/>
        <v>32110720</v>
      </c>
      <c r="N6" s="2">
        <f t="shared" si="7"/>
        <v>265166666.66666701</v>
      </c>
      <c r="O6" s="2">
        <f t="shared" si="8"/>
        <v>228832942.33333299</v>
      </c>
      <c r="P6" s="2">
        <f t="shared" si="9"/>
        <v>283181344</v>
      </c>
      <c r="Q6" s="2">
        <f t="shared" si="10"/>
        <v>324512358.11794901</v>
      </c>
      <c r="R6" s="2">
        <f t="shared" si="11"/>
        <v>282110720</v>
      </c>
    </row>
    <row r="7" spans="1:18" x14ac:dyDescent="0.3">
      <c r="A7" t="s">
        <v>16</v>
      </c>
      <c r="B7" t="s">
        <v>17</v>
      </c>
      <c r="C7" s="2">
        <v>330000000</v>
      </c>
      <c r="D7" s="2">
        <v>353369230.76923102</v>
      </c>
      <c r="E7" s="2">
        <v>417147470.369515</v>
      </c>
      <c r="F7" s="2">
        <v>386766368</v>
      </c>
      <c r="G7" s="2">
        <v>434750127.13953501</v>
      </c>
      <c r="H7" s="2">
        <v>392114208</v>
      </c>
      <c r="I7" s="2">
        <f t="shared" si="2"/>
        <v>23369230.769231021</v>
      </c>
      <c r="J7" s="2">
        <f t="shared" si="3"/>
        <v>87147470.369515002</v>
      </c>
      <c r="K7" s="2">
        <f t="shared" si="4"/>
        <v>56766368</v>
      </c>
      <c r="L7" s="2">
        <f t="shared" si="5"/>
        <v>104750127.13953501</v>
      </c>
      <c r="M7" s="2">
        <f t="shared" si="6"/>
        <v>62114208</v>
      </c>
      <c r="N7" s="2">
        <f t="shared" si="7"/>
        <v>353369230.76923102</v>
      </c>
      <c r="O7" s="2">
        <f t="shared" si="8"/>
        <v>417147470.369515</v>
      </c>
      <c r="P7" s="2">
        <f t="shared" si="9"/>
        <v>386766368</v>
      </c>
      <c r="Q7" s="2">
        <f t="shared" si="10"/>
        <v>434750127.13953501</v>
      </c>
      <c r="R7" s="2">
        <f t="shared" si="11"/>
        <v>392114208</v>
      </c>
    </row>
    <row r="8" spans="1:18" x14ac:dyDescent="0.3">
      <c r="A8" t="s">
        <v>18</v>
      </c>
      <c r="B8" t="s">
        <v>19</v>
      </c>
      <c r="C8" s="2">
        <v>175730000</v>
      </c>
      <c r="D8" s="2">
        <v>345034161.49068302</v>
      </c>
      <c r="E8" s="2">
        <v>290136558.321127</v>
      </c>
      <c r="F8" s="2">
        <v>281856160</v>
      </c>
      <c r="G8" s="2">
        <v>259478430.722727</v>
      </c>
      <c r="H8" s="2">
        <v>274065504</v>
      </c>
      <c r="I8" s="2">
        <f t="shared" si="2"/>
        <v>169304161.49068302</v>
      </c>
      <c r="J8" s="2">
        <f t="shared" si="3"/>
        <v>114406558.321127</v>
      </c>
      <c r="K8" s="2">
        <f t="shared" si="4"/>
        <v>106126160</v>
      </c>
      <c r="L8" s="2">
        <f t="shared" si="5"/>
        <v>83748430.722727001</v>
      </c>
      <c r="M8" s="2">
        <f t="shared" si="6"/>
        <v>98335504</v>
      </c>
      <c r="N8" s="2">
        <f t="shared" si="7"/>
        <v>345034161.49068302</v>
      </c>
      <c r="O8" s="2">
        <f t="shared" si="8"/>
        <v>290136558.321127</v>
      </c>
      <c r="P8" s="2">
        <f t="shared" si="9"/>
        <v>281856160</v>
      </c>
      <c r="Q8" s="2">
        <f t="shared" si="10"/>
        <v>259478430.722727</v>
      </c>
      <c r="R8" s="2">
        <f t="shared" si="11"/>
        <v>274065504</v>
      </c>
    </row>
    <row r="9" spans="1:18" x14ac:dyDescent="0.3">
      <c r="A9" t="s">
        <v>20</v>
      </c>
      <c r="B9" t="s">
        <v>21</v>
      </c>
      <c r="C9" s="2">
        <v>360000000</v>
      </c>
      <c r="D9" s="2">
        <v>504709266.75451797</v>
      </c>
      <c r="E9" s="2">
        <v>480607963.013699</v>
      </c>
      <c r="F9" s="2">
        <v>434429280</v>
      </c>
      <c r="G9" s="2">
        <v>434750127.13953501</v>
      </c>
      <c r="H9" s="2">
        <v>433860288</v>
      </c>
      <c r="I9" s="2">
        <f t="shared" si="2"/>
        <v>144709266.75451797</v>
      </c>
      <c r="J9" s="2">
        <f t="shared" si="3"/>
        <v>120607963.013699</v>
      </c>
      <c r="K9" s="2">
        <f t="shared" si="4"/>
        <v>74429280</v>
      </c>
      <c r="L9" s="2">
        <f t="shared" si="5"/>
        <v>74750127.13953501</v>
      </c>
      <c r="M9" s="2">
        <f t="shared" si="6"/>
        <v>73860288</v>
      </c>
      <c r="N9" s="2">
        <f t="shared" si="7"/>
        <v>504709266.75451797</v>
      </c>
      <c r="O9" s="2">
        <f t="shared" si="8"/>
        <v>480607963.013699</v>
      </c>
      <c r="P9" s="2">
        <f t="shared" si="9"/>
        <v>434429280</v>
      </c>
      <c r="Q9" s="2">
        <f t="shared" si="10"/>
        <v>434750127.13953501</v>
      </c>
      <c r="R9" s="2">
        <f t="shared" si="11"/>
        <v>433860288</v>
      </c>
    </row>
    <row r="10" spans="1:18" x14ac:dyDescent="0.3">
      <c r="A10" t="s">
        <v>22</v>
      </c>
      <c r="B10" t="s">
        <v>23</v>
      </c>
      <c r="C10" s="2">
        <v>211000000</v>
      </c>
      <c r="D10" s="2">
        <v>129000000</v>
      </c>
      <c r="E10" s="2">
        <v>134680640.56563199</v>
      </c>
      <c r="F10" s="2">
        <v>150325504</v>
      </c>
      <c r="G10" s="2">
        <v>137628848.629545</v>
      </c>
      <c r="H10" s="2">
        <v>151173360</v>
      </c>
      <c r="I10" s="2">
        <f t="shared" si="2"/>
        <v>-82000000</v>
      </c>
      <c r="J10" s="2">
        <f t="shared" si="3"/>
        <v>-76319359.434368014</v>
      </c>
      <c r="K10" s="2">
        <f t="shared" si="4"/>
        <v>-60674496</v>
      </c>
      <c r="L10" s="2">
        <f t="shared" si="5"/>
        <v>-73371151.370454997</v>
      </c>
      <c r="M10" s="2">
        <f t="shared" si="6"/>
        <v>-59826640</v>
      </c>
      <c r="N10" s="2">
        <f t="shared" si="7"/>
        <v>0</v>
      </c>
      <c r="O10" s="2">
        <f t="shared" si="8"/>
        <v>0</v>
      </c>
      <c r="P10" s="2">
        <f t="shared" si="9"/>
        <v>0</v>
      </c>
      <c r="Q10" s="2">
        <f t="shared" si="10"/>
        <v>0</v>
      </c>
      <c r="R10" s="2">
        <f t="shared" si="11"/>
        <v>0</v>
      </c>
    </row>
    <row r="11" spans="1:18" x14ac:dyDescent="0.3">
      <c r="A11" t="s">
        <v>24</v>
      </c>
      <c r="B11" t="s">
        <v>25</v>
      </c>
      <c r="C11" s="2">
        <v>240000000</v>
      </c>
      <c r="D11" s="2">
        <v>245063834.058442</v>
      </c>
      <c r="E11" s="2">
        <v>239809976.97111899</v>
      </c>
      <c r="F11" s="2">
        <v>236940544</v>
      </c>
      <c r="G11" s="2">
        <v>259139863.422131</v>
      </c>
      <c r="H11" s="2">
        <v>234848784</v>
      </c>
      <c r="I11" s="2">
        <f t="shared" si="2"/>
        <v>5063834.0584419966</v>
      </c>
      <c r="J11" s="2">
        <f t="shared" si="3"/>
        <v>-190023.02888101339</v>
      </c>
      <c r="K11" s="2">
        <f t="shared" si="4"/>
        <v>-3059456</v>
      </c>
      <c r="L11" s="2">
        <f t="shared" si="5"/>
        <v>19139863.422131002</v>
      </c>
      <c r="M11" s="2">
        <f t="shared" si="6"/>
        <v>-5151216</v>
      </c>
      <c r="N11" s="2">
        <f t="shared" si="7"/>
        <v>245063834.058442</v>
      </c>
      <c r="O11" s="2">
        <f t="shared" si="8"/>
        <v>239809976.97111899</v>
      </c>
      <c r="P11" s="2">
        <f t="shared" si="9"/>
        <v>236940544</v>
      </c>
      <c r="Q11" s="2">
        <f t="shared" si="10"/>
        <v>259139863.422131</v>
      </c>
      <c r="R11" s="2">
        <f t="shared" si="11"/>
        <v>234848784</v>
      </c>
    </row>
    <row r="12" spans="1:18" x14ac:dyDescent="0.3">
      <c r="A12" t="s">
        <v>26</v>
      </c>
      <c r="B12" t="s">
        <v>27</v>
      </c>
      <c r="C12" s="2">
        <v>310000000</v>
      </c>
      <c r="D12" s="2">
        <v>296067415.73033702</v>
      </c>
      <c r="E12" s="2">
        <v>360202354.90009499</v>
      </c>
      <c r="F12" s="2">
        <v>339156064</v>
      </c>
      <c r="G12" s="2">
        <v>324512358.11794901</v>
      </c>
      <c r="H12" s="2">
        <v>332744672</v>
      </c>
      <c r="I12" s="2">
        <f t="shared" si="2"/>
        <v>-13932584.269662976</v>
      </c>
      <c r="J12" s="2">
        <f t="shared" si="3"/>
        <v>50202354.900094986</v>
      </c>
      <c r="K12" s="2">
        <f t="shared" si="4"/>
        <v>29156064</v>
      </c>
      <c r="L12" s="2">
        <f t="shared" si="5"/>
        <v>14512358.117949009</v>
      </c>
      <c r="M12" s="2">
        <f t="shared" si="6"/>
        <v>22744672</v>
      </c>
      <c r="N12" s="2">
        <f t="shared" si="7"/>
        <v>296067415.73033702</v>
      </c>
      <c r="O12" s="2">
        <f t="shared" si="8"/>
        <v>360202354.90009499</v>
      </c>
      <c r="P12" s="2">
        <f t="shared" si="9"/>
        <v>339156064</v>
      </c>
      <c r="Q12" s="2">
        <f t="shared" si="10"/>
        <v>324512358.11794901</v>
      </c>
      <c r="R12" s="2">
        <f t="shared" si="11"/>
        <v>332744672</v>
      </c>
    </row>
    <row r="13" spans="1:18" x14ac:dyDescent="0.3">
      <c r="A13" t="s">
        <v>28</v>
      </c>
      <c r="B13" t="s">
        <v>29</v>
      </c>
      <c r="C13" s="2">
        <v>240000000</v>
      </c>
      <c r="D13" s="2">
        <v>189333333.33333299</v>
      </c>
      <c r="E13" s="2">
        <v>217744998.15007401</v>
      </c>
      <c r="F13" s="2">
        <v>225693232</v>
      </c>
      <c r="G13" s="2">
        <v>227072781.22743699</v>
      </c>
      <c r="H13" s="2">
        <v>216442944</v>
      </c>
      <c r="I13" s="2">
        <f t="shared" si="2"/>
        <v>-50666666.666667014</v>
      </c>
      <c r="J13" s="2">
        <f t="shared" si="3"/>
        <v>-22255001.849925995</v>
      </c>
      <c r="K13" s="2">
        <f t="shared" si="4"/>
        <v>-14306768</v>
      </c>
      <c r="L13" s="2">
        <f t="shared" si="5"/>
        <v>-12927218.77256301</v>
      </c>
      <c r="M13" s="2">
        <f t="shared" si="6"/>
        <v>-23557056</v>
      </c>
      <c r="N13" s="2">
        <f t="shared" si="7"/>
        <v>0</v>
      </c>
      <c r="O13" s="2">
        <f t="shared" si="8"/>
        <v>217744998.15007401</v>
      </c>
      <c r="P13" s="2">
        <f t="shared" si="9"/>
        <v>225693232</v>
      </c>
      <c r="Q13" s="2">
        <f t="shared" si="10"/>
        <v>227072781.22743699</v>
      </c>
      <c r="R13" s="2">
        <f t="shared" si="11"/>
        <v>216442944</v>
      </c>
    </row>
    <row r="14" spans="1:18" x14ac:dyDescent="0.3">
      <c r="A14" t="s">
        <v>30</v>
      </c>
      <c r="B14" t="s">
        <v>31</v>
      </c>
      <c r="C14" s="2">
        <v>270000000</v>
      </c>
      <c r="D14" s="2">
        <v>268125000</v>
      </c>
      <c r="E14" s="2">
        <v>283501262.14018703</v>
      </c>
      <c r="F14" s="2">
        <v>342631712</v>
      </c>
      <c r="G14" s="2">
        <v>378256410.25641</v>
      </c>
      <c r="H14" s="2">
        <v>387048896</v>
      </c>
      <c r="I14" s="2">
        <f t="shared" si="2"/>
        <v>-1875000</v>
      </c>
      <c r="J14" s="2">
        <f t="shared" si="3"/>
        <v>13501262.140187025</v>
      </c>
      <c r="K14" s="2">
        <f t="shared" si="4"/>
        <v>72631712</v>
      </c>
      <c r="L14" s="2">
        <f t="shared" si="5"/>
        <v>108256410.25641</v>
      </c>
      <c r="M14" s="2">
        <f t="shared" si="6"/>
        <v>117048896</v>
      </c>
      <c r="N14" s="2">
        <f t="shared" si="7"/>
        <v>268125000</v>
      </c>
      <c r="O14" s="2">
        <f t="shared" si="8"/>
        <v>283501262.14018703</v>
      </c>
      <c r="P14" s="2">
        <f t="shared" si="9"/>
        <v>342631712</v>
      </c>
      <c r="Q14" s="2">
        <f t="shared" si="10"/>
        <v>378256410.25641</v>
      </c>
      <c r="R14" s="2">
        <f t="shared" si="11"/>
        <v>387048896</v>
      </c>
    </row>
    <row r="15" spans="1:18" x14ac:dyDescent="0.3">
      <c r="A15" t="s">
        <v>32</v>
      </c>
      <c r="B15" t="s">
        <v>33</v>
      </c>
      <c r="C15" s="2">
        <v>430000000</v>
      </c>
      <c r="D15" s="2">
        <v>52000000</v>
      </c>
      <c r="E15" s="2">
        <v>217744998.15007401</v>
      </c>
      <c r="F15" s="2">
        <v>311964000</v>
      </c>
      <c r="G15" s="2">
        <v>201799063.13475201</v>
      </c>
      <c r="H15" s="2">
        <v>253214448</v>
      </c>
      <c r="I15" s="2">
        <f t="shared" si="2"/>
        <v>-378000000</v>
      </c>
      <c r="J15" s="2">
        <f t="shared" si="3"/>
        <v>-212255001.84992599</v>
      </c>
      <c r="K15" s="2">
        <f t="shared" si="4"/>
        <v>-118036000</v>
      </c>
      <c r="L15" s="2">
        <f t="shared" si="5"/>
        <v>-228200936.86524799</v>
      </c>
      <c r="M15" s="2">
        <f t="shared" si="6"/>
        <v>-176785552</v>
      </c>
      <c r="N15" s="2">
        <f t="shared" si="7"/>
        <v>0</v>
      </c>
      <c r="O15" s="2">
        <f t="shared" si="8"/>
        <v>0</v>
      </c>
      <c r="P15" s="2">
        <f t="shared" si="9"/>
        <v>0</v>
      </c>
      <c r="Q15" s="2">
        <f t="shared" si="10"/>
        <v>0</v>
      </c>
      <c r="R15" s="2">
        <f t="shared" si="11"/>
        <v>0</v>
      </c>
    </row>
    <row r="16" spans="1:18" x14ac:dyDescent="0.3">
      <c r="A16" t="s">
        <v>34</v>
      </c>
      <c r="B16" t="s">
        <v>35</v>
      </c>
      <c r="C16" s="2">
        <v>230000000</v>
      </c>
      <c r="D16" s="2">
        <v>184287587.41258699</v>
      </c>
      <c r="E16" s="2">
        <v>216329436.842105</v>
      </c>
      <c r="F16" s="2">
        <v>227802688</v>
      </c>
      <c r="G16" s="2">
        <v>229928364.74267101</v>
      </c>
      <c r="H16" s="2">
        <v>234352336</v>
      </c>
      <c r="I16" s="2">
        <f t="shared" si="2"/>
        <v>-45712412.587413013</v>
      </c>
      <c r="J16" s="2">
        <f t="shared" si="3"/>
        <v>-13670563.157894999</v>
      </c>
      <c r="K16" s="2">
        <f t="shared" si="4"/>
        <v>-2197312</v>
      </c>
      <c r="L16" s="2">
        <f t="shared" si="5"/>
        <v>-71635.257328987122</v>
      </c>
      <c r="M16" s="2">
        <f t="shared" si="6"/>
        <v>4352336</v>
      </c>
      <c r="N16" s="2">
        <f t="shared" si="7"/>
        <v>0</v>
      </c>
      <c r="O16" s="2">
        <f t="shared" si="8"/>
        <v>216329436.842105</v>
      </c>
      <c r="P16" s="2">
        <f t="shared" si="9"/>
        <v>227802688</v>
      </c>
      <c r="Q16" s="2">
        <f t="shared" si="10"/>
        <v>229928364.74267101</v>
      </c>
      <c r="R16" s="2">
        <f t="shared" si="11"/>
        <v>234352336</v>
      </c>
    </row>
    <row r="17" spans="1:18" x14ac:dyDescent="0.3">
      <c r="A17" t="s">
        <v>36</v>
      </c>
      <c r="B17" t="s">
        <v>37</v>
      </c>
      <c r="C17" s="2">
        <v>540000000</v>
      </c>
      <c r="D17" s="2">
        <v>406153846.15384603</v>
      </c>
      <c r="E17" s="2">
        <v>417147470.369515</v>
      </c>
      <c r="F17" s="2">
        <v>423172448</v>
      </c>
      <c r="G17" s="2">
        <v>434750127.13953501</v>
      </c>
      <c r="H17" s="2">
        <v>429388512</v>
      </c>
      <c r="I17" s="2">
        <f t="shared" si="2"/>
        <v>-133846153.84615397</v>
      </c>
      <c r="J17" s="2">
        <f t="shared" si="3"/>
        <v>-122852529.630485</v>
      </c>
      <c r="K17" s="2">
        <f t="shared" si="4"/>
        <v>-116827552</v>
      </c>
      <c r="L17" s="2">
        <f t="shared" si="5"/>
        <v>-105249872.86046499</v>
      </c>
      <c r="M17" s="2">
        <f t="shared" si="6"/>
        <v>-110611488</v>
      </c>
      <c r="N17" s="2">
        <f t="shared" si="7"/>
        <v>0</v>
      </c>
      <c r="O17" s="2">
        <f t="shared" si="8"/>
        <v>0</v>
      </c>
      <c r="P17" s="2">
        <f t="shared" si="9"/>
        <v>0</v>
      </c>
      <c r="Q17" s="2">
        <f t="shared" si="10"/>
        <v>0</v>
      </c>
      <c r="R17" s="2">
        <f t="shared" si="11"/>
        <v>0</v>
      </c>
    </row>
    <row r="18" spans="1:18" x14ac:dyDescent="0.3">
      <c r="A18" t="s">
        <v>38</v>
      </c>
      <c r="B18" t="s">
        <v>39</v>
      </c>
      <c r="C18" s="2">
        <v>660000000</v>
      </c>
      <c r="D18" s="2">
        <v>409793814.43299001</v>
      </c>
      <c r="E18" s="2">
        <v>340351700.68027198</v>
      </c>
      <c r="F18" s="2">
        <v>416084800</v>
      </c>
      <c r="G18" s="2">
        <v>360545562.13017702</v>
      </c>
      <c r="H18" s="2">
        <v>389848928</v>
      </c>
      <c r="I18" s="2">
        <f t="shared" si="2"/>
        <v>-250206185.56700999</v>
      </c>
      <c r="J18" s="2">
        <f t="shared" si="3"/>
        <v>-319648299.31972802</v>
      </c>
      <c r="K18" s="2">
        <f t="shared" si="4"/>
        <v>-243915200</v>
      </c>
      <c r="L18" s="2">
        <f t="shared" si="5"/>
        <v>-299454437.86982298</v>
      </c>
      <c r="M18" s="2">
        <f t="shared" si="6"/>
        <v>-270151072</v>
      </c>
      <c r="N18" s="2">
        <f t="shared" si="7"/>
        <v>0</v>
      </c>
      <c r="O18" s="2">
        <f t="shared" si="8"/>
        <v>0</v>
      </c>
      <c r="P18" s="2">
        <f t="shared" si="9"/>
        <v>0</v>
      </c>
      <c r="Q18" s="2">
        <f t="shared" si="10"/>
        <v>0</v>
      </c>
      <c r="R18" s="2">
        <f t="shared" si="11"/>
        <v>0</v>
      </c>
    </row>
    <row r="19" spans="1:18" x14ac:dyDescent="0.3">
      <c r="A19" t="s">
        <v>40</v>
      </c>
      <c r="B19" t="s">
        <v>41</v>
      </c>
      <c r="C19" s="2">
        <v>795000000</v>
      </c>
      <c r="D19" s="2">
        <v>340000000</v>
      </c>
      <c r="E19" s="2">
        <v>360202354.90009499</v>
      </c>
      <c r="F19" s="2">
        <v>412452640</v>
      </c>
      <c r="G19" s="2">
        <v>324512358.11794901</v>
      </c>
      <c r="H19" s="2">
        <v>409243264</v>
      </c>
      <c r="I19" s="2">
        <f t="shared" si="2"/>
        <v>-455000000</v>
      </c>
      <c r="J19" s="2">
        <f t="shared" si="3"/>
        <v>-434797645.09990501</v>
      </c>
      <c r="K19" s="2">
        <f t="shared" si="4"/>
        <v>-382547360</v>
      </c>
      <c r="L19" s="2">
        <f t="shared" si="5"/>
        <v>-470487641.88205099</v>
      </c>
      <c r="M19" s="2">
        <f t="shared" si="6"/>
        <v>-385756736</v>
      </c>
      <c r="N19" s="2">
        <f t="shared" si="7"/>
        <v>0</v>
      </c>
      <c r="O19" s="2">
        <f t="shared" si="8"/>
        <v>0</v>
      </c>
      <c r="P19" s="2">
        <f t="shared" si="9"/>
        <v>0</v>
      </c>
      <c r="Q19" s="2">
        <f t="shared" si="10"/>
        <v>0</v>
      </c>
      <c r="R19" s="2">
        <f t="shared" si="11"/>
        <v>0</v>
      </c>
    </row>
    <row r="20" spans="1:18" x14ac:dyDescent="0.3">
      <c r="A20" t="s">
        <v>42</v>
      </c>
      <c r="B20" t="s">
        <v>43</v>
      </c>
      <c r="C20" s="2">
        <v>550000000</v>
      </c>
      <c r="D20" s="2">
        <v>121379310.34482799</v>
      </c>
      <c r="E20" s="2">
        <v>302437050.359712</v>
      </c>
      <c r="F20" s="2">
        <v>395838240</v>
      </c>
      <c r="G20" s="2">
        <v>633461538.46153796</v>
      </c>
      <c r="H20" s="2">
        <v>436899040</v>
      </c>
      <c r="I20" s="2">
        <f t="shared" si="2"/>
        <v>-428620689.65517199</v>
      </c>
      <c r="J20" s="2">
        <f t="shared" si="3"/>
        <v>-247562949.640288</v>
      </c>
      <c r="K20" s="2">
        <f t="shared" si="4"/>
        <v>-154161760</v>
      </c>
      <c r="L20" s="2">
        <f t="shared" si="5"/>
        <v>83461538.461537957</v>
      </c>
      <c r="M20" s="2">
        <f t="shared" si="6"/>
        <v>-113100960</v>
      </c>
      <c r="N20" s="2">
        <f t="shared" si="7"/>
        <v>0</v>
      </c>
      <c r="O20" s="2">
        <f t="shared" si="8"/>
        <v>0</v>
      </c>
      <c r="P20" s="2">
        <f t="shared" si="9"/>
        <v>0</v>
      </c>
      <c r="Q20" s="2">
        <f t="shared" si="10"/>
        <v>633461538.46153796</v>
      </c>
      <c r="R20" s="2">
        <f t="shared" si="11"/>
        <v>0</v>
      </c>
    </row>
    <row r="21" spans="1:18" x14ac:dyDescent="0.3">
      <c r="A21" t="s">
        <v>44</v>
      </c>
      <c r="B21" t="s">
        <v>45</v>
      </c>
      <c r="C21" s="2">
        <v>850000000</v>
      </c>
      <c r="D21" s="2">
        <v>781856210.14272702</v>
      </c>
      <c r="E21" s="2">
        <v>576799344.08602202</v>
      </c>
      <c r="F21" s="2">
        <v>627328000</v>
      </c>
      <c r="G21" s="2">
        <v>650125000</v>
      </c>
      <c r="H21" s="2">
        <v>575391808</v>
      </c>
      <c r="I21" s="2">
        <f t="shared" si="2"/>
        <v>-68143789.857272983</v>
      </c>
      <c r="J21" s="2">
        <f t="shared" si="3"/>
        <v>-273200655.91397798</v>
      </c>
      <c r="K21" s="2">
        <f t="shared" si="4"/>
        <v>-222672000</v>
      </c>
      <c r="L21" s="2">
        <f t="shared" si="5"/>
        <v>-199875000</v>
      </c>
      <c r="M21" s="2">
        <f t="shared" si="6"/>
        <v>-274608192</v>
      </c>
      <c r="N21" s="2">
        <f t="shared" si="7"/>
        <v>0</v>
      </c>
      <c r="O21" s="2">
        <f t="shared" si="8"/>
        <v>0</v>
      </c>
      <c r="P21" s="2">
        <f t="shared" si="9"/>
        <v>0</v>
      </c>
      <c r="Q21" s="2">
        <f t="shared" si="10"/>
        <v>0</v>
      </c>
      <c r="R21" s="2">
        <f t="shared" si="11"/>
        <v>0</v>
      </c>
    </row>
    <row r="22" spans="1:18" x14ac:dyDescent="0.3">
      <c r="A22" t="s">
        <v>46</v>
      </c>
      <c r="B22" t="s">
        <v>47</v>
      </c>
      <c r="C22" s="2">
        <v>750000000</v>
      </c>
      <c r="D22" s="2">
        <v>347864035.08771902</v>
      </c>
      <c r="E22" s="2">
        <v>600059113.300493</v>
      </c>
      <c r="F22" s="2">
        <v>530669216</v>
      </c>
      <c r="G22" s="2">
        <v>915272750</v>
      </c>
      <c r="H22" s="2">
        <v>544470720</v>
      </c>
      <c r="I22" s="2">
        <f t="shared" si="2"/>
        <v>-402135964.91228098</v>
      </c>
      <c r="J22" s="2">
        <f t="shared" si="3"/>
        <v>-149940886.699507</v>
      </c>
      <c r="K22" s="2">
        <f t="shared" si="4"/>
        <v>-219330784</v>
      </c>
      <c r="L22" s="2">
        <f t="shared" si="5"/>
        <v>165272750</v>
      </c>
      <c r="M22" s="2">
        <f t="shared" si="6"/>
        <v>-205529280</v>
      </c>
      <c r="N22" s="2">
        <f t="shared" si="7"/>
        <v>0</v>
      </c>
      <c r="O22" s="2">
        <f t="shared" si="8"/>
        <v>0</v>
      </c>
      <c r="P22" s="2">
        <f t="shared" si="9"/>
        <v>0</v>
      </c>
      <c r="Q22" s="2">
        <f t="shared" si="10"/>
        <v>915272750</v>
      </c>
      <c r="R22" s="2">
        <f t="shared" si="11"/>
        <v>0</v>
      </c>
    </row>
    <row r="23" spans="1:18" x14ac:dyDescent="0.3">
      <c r="A23" t="s">
        <v>48</v>
      </c>
      <c r="B23" t="s">
        <v>49</v>
      </c>
      <c r="C23" s="2">
        <v>200000000</v>
      </c>
      <c r="D23" s="2">
        <v>216000000</v>
      </c>
      <c r="E23" s="2">
        <v>291318605.03547502</v>
      </c>
      <c r="F23" s="2">
        <v>270096288</v>
      </c>
      <c r="G23" s="2">
        <v>229928364.74267101</v>
      </c>
      <c r="H23" s="2">
        <v>286847872</v>
      </c>
      <c r="I23" s="2">
        <f t="shared" si="2"/>
        <v>16000000</v>
      </c>
      <c r="J23" s="2">
        <f t="shared" si="3"/>
        <v>91318605.035475016</v>
      </c>
      <c r="K23" s="2">
        <f t="shared" si="4"/>
        <v>70096288</v>
      </c>
      <c r="L23" s="2">
        <f t="shared" si="5"/>
        <v>29928364.742671013</v>
      </c>
      <c r="M23" s="2">
        <f t="shared" si="6"/>
        <v>86847872</v>
      </c>
      <c r="N23" s="2">
        <f t="shared" si="7"/>
        <v>216000000</v>
      </c>
      <c r="O23" s="2">
        <f t="shared" si="8"/>
        <v>291318605.03547502</v>
      </c>
      <c r="P23" s="2">
        <f t="shared" si="9"/>
        <v>270096288</v>
      </c>
      <c r="Q23" s="2">
        <f t="shared" si="10"/>
        <v>229928364.74267101</v>
      </c>
      <c r="R23" s="2">
        <f t="shared" si="11"/>
        <v>286847872</v>
      </c>
    </row>
    <row r="24" spans="1:18" x14ac:dyDescent="0.3">
      <c r="A24" t="s">
        <v>50</v>
      </c>
      <c r="B24" t="s">
        <v>51</v>
      </c>
      <c r="C24" s="2">
        <v>460000000</v>
      </c>
      <c r="D24" s="2">
        <v>348218181.81818199</v>
      </c>
      <c r="E24" s="2">
        <v>449066746.63090903</v>
      </c>
      <c r="F24" s="2">
        <v>545743424</v>
      </c>
      <c r="G24" s="2">
        <v>730833333.33333302</v>
      </c>
      <c r="H24" s="2">
        <v>538109952</v>
      </c>
      <c r="I24" s="2">
        <f t="shared" si="2"/>
        <v>-111781818.18181801</v>
      </c>
      <c r="J24" s="2">
        <f t="shared" si="3"/>
        <v>-10933253.369090974</v>
      </c>
      <c r="K24" s="2">
        <f t="shared" si="4"/>
        <v>85743424</v>
      </c>
      <c r="L24" s="2">
        <f t="shared" si="5"/>
        <v>270833333.33333302</v>
      </c>
      <c r="M24" s="2">
        <f t="shared" si="6"/>
        <v>78109952</v>
      </c>
      <c r="N24" s="2">
        <f t="shared" si="7"/>
        <v>0</v>
      </c>
      <c r="O24" s="2">
        <f t="shared" si="8"/>
        <v>449066746.63090903</v>
      </c>
      <c r="P24" s="2">
        <f t="shared" si="9"/>
        <v>545743424</v>
      </c>
      <c r="Q24" s="2">
        <f t="shared" si="10"/>
        <v>730833333.33333302</v>
      </c>
      <c r="R24" s="2">
        <f t="shared" si="11"/>
        <v>538109952</v>
      </c>
    </row>
    <row r="25" spans="1:18" x14ac:dyDescent="0.3">
      <c r="A25" t="s">
        <v>52</v>
      </c>
      <c r="B25" t="s">
        <v>53</v>
      </c>
      <c r="C25" s="2">
        <v>530000000</v>
      </c>
      <c r="D25" s="2">
        <v>1280000000</v>
      </c>
      <c r="E25" s="2">
        <v>480607963.013699</v>
      </c>
      <c r="F25" s="2">
        <v>509638880</v>
      </c>
      <c r="G25" s="2">
        <v>514255435.18518502</v>
      </c>
      <c r="H25" s="2">
        <v>544340992</v>
      </c>
      <c r="I25" s="2">
        <f t="shared" si="2"/>
        <v>750000000</v>
      </c>
      <c r="J25" s="2">
        <f t="shared" si="3"/>
        <v>-49392036.986301005</v>
      </c>
      <c r="K25" s="2">
        <f t="shared" si="4"/>
        <v>-20361120</v>
      </c>
      <c r="L25" s="2">
        <f t="shared" si="5"/>
        <v>-15744564.814814985</v>
      </c>
      <c r="M25" s="2">
        <f t="shared" si="6"/>
        <v>14340992</v>
      </c>
      <c r="N25" s="2">
        <f t="shared" si="7"/>
        <v>1280000000</v>
      </c>
      <c r="O25" s="2">
        <f t="shared" si="8"/>
        <v>0</v>
      </c>
      <c r="P25" s="2">
        <f t="shared" si="9"/>
        <v>509638880</v>
      </c>
      <c r="Q25" s="2">
        <f t="shared" si="10"/>
        <v>514255435.18518502</v>
      </c>
      <c r="R25" s="2">
        <f t="shared" si="11"/>
        <v>544340992</v>
      </c>
    </row>
    <row r="26" spans="1:18" x14ac:dyDescent="0.3">
      <c r="A26" t="s">
        <v>54</v>
      </c>
      <c r="B26" t="s">
        <v>55</v>
      </c>
      <c r="C26" s="2">
        <v>235000000</v>
      </c>
      <c r="D26" s="2">
        <v>377000000</v>
      </c>
      <c r="E26" s="2">
        <v>360202354.90009499</v>
      </c>
      <c r="F26" s="2">
        <v>409484704</v>
      </c>
      <c r="G26" s="2">
        <v>374872390.67055398</v>
      </c>
      <c r="H26" s="2">
        <v>417232736</v>
      </c>
      <c r="I26" s="2">
        <f t="shared" si="2"/>
        <v>142000000</v>
      </c>
      <c r="J26" s="2">
        <f t="shared" si="3"/>
        <v>125202354.90009499</v>
      </c>
      <c r="K26" s="2">
        <f t="shared" si="4"/>
        <v>174484704</v>
      </c>
      <c r="L26" s="2">
        <f t="shared" si="5"/>
        <v>139872390.67055398</v>
      </c>
      <c r="M26" s="2">
        <f t="shared" si="6"/>
        <v>182232736</v>
      </c>
      <c r="N26" s="2">
        <f t="shared" si="7"/>
        <v>377000000</v>
      </c>
      <c r="O26" s="2">
        <f t="shared" si="8"/>
        <v>360202354.90009499</v>
      </c>
      <c r="P26" s="2">
        <f t="shared" si="9"/>
        <v>409484704</v>
      </c>
      <c r="Q26" s="2">
        <f t="shared" si="10"/>
        <v>374872390.67055398</v>
      </c>
      <c r="R26" s="2">
        <f t="shared" si="11"/>
        <v>417232736</v>
      </c>
    </row>
    <row r="27" spans="1:18" x14ac:dyDescent="0.3">
      <c r="A27" t="s">
        <v>56</v>
      </c>
      <c r="B27" t="s">
        <v>57</v>
      </c>
      <c r="C27" s="2">
        <v>320000000</v>
      </c>
      <c r="D27" s="2">
        <v>294517241.37931001</v>
      </c>
      <c r="E27" s="2">
        <v>453642857.14285702</v>
      </c>
      <c r="F27" s="2">
        <v>457286272</v>
      </c>
      <c r="G27" s="2">
        <v>416758241.75824201</v>
      </c>
      <c r="H27" s="2">
        <v>441472768</v>
      </c>
      <c r="I27" s="2">
        <f t="shared" si="2"/>
        <v>-25482758.620689988</v>
      </c>
      <c r="J27" s="2">
        <f t="shared" si="3"/>
        <v>133642857.14285702</v>
      </c>
      <c r="K27" s="2">
        <f t="shared" si="4"/>
        <v>137286272</v>
      </c>
      <c r="L27" s="2">
        <f t="shared" si="5"/>
        <v>96758241.758242011</v>
      </c>
      <c r="M27" s="2">
        <f t="shared" si="6"/>
        <v>121472768</v>
      </c>
      <c r="N27" s="2">
        <f t="shared" si="7"/>
        <v>294517241.37931001</v>
      </c>
      <c r="O27" s="2">
        <f t="shared" si="8"/>
        <v>453642857.14285702</v>
      </c>
      <c r="P27" s="2">
        <f t="shared" si="9"/>
        <v>457286272</v>
      </c>
      <c r="Q27" s="2">
        <f t="shared" si="10"/>
        <v>416758241.75824201</v>
      </c>
      <c r="R27" s="2">
        <f t="shared" si="11"/>
        <v>441472768</v>
      </c>
    </row>
    <row r="28" spans="1:18" x14ac:dyDescent="0.3">
      <c r="A28" t="s">
        <v>58</v>
      </c>
      <c r="B28" t="s">
        <v>59</v>
      </c>
      <c r="C28" s="2">
        <v>177000000</v>
      </c>
      <c r="D28" s="2">
        <v>308075500.954198</v>
      </c>
      <c r="E28" s="2">
        <v>409109428.57142901</v>
      </c>
      <c r="F28" s="2">
        <v>426337824</v>
      </c>
      <c r="G28" s="2">
        <v>360545562.13017702</v>
      </c>
      <c r="H28" s="2">
        <v>417859776</v>
      </c>
      <c r="I28" s="2">
        <f t="shared" si="2"/>
        <v>131075500.954198</v>
      </c>
      <c r="J28" s="2">
        <f t="shared" si="3"/>
        <v>232109428.57142901</v>
      </c>
      <c r="K28" s="2">
        <f t="shared" si="4"/>
        <v>249337824</v>
      </c>
      <c r="L28" s="2">
        <f t="shared" si="5"/>
        <v>183545562.13017702</v>
      </c>
      <c r="M28" s="2">
        <f t="shared" si="6"/>
        <v>240859776</v>
      </c>
      <c r="N28" s="2">
        <f t="shared" si="7"/>
        <v>308075500.954198</v>
      </c>
      <c r="O28" s="2">
        <f t="shared" si="8"/>
        <v>409109428.57142901</v>
      </c>
      <c r="P28" s="2">
        <f t="shared" si="9"/>
        <v>426337824</v>
      </c>
      <c r="Q28" s="2">
        <f t="shared" si="10"/>
        <v>360545562.13017702</v>
      </c>
      <c r="R28" s="2">
        <f t="shared" si="11"/>
        <v>417859776</v>
      </c>
    </row>
    <row r="29" spans="1:18" x14ac:dyDescent="0.3">
      <c r="A29" t="s">
        <v>60</v>
      </c>
      <c r="B29" t="s">
        <v>61</v>
      </c>
      <c r="C29" s="2">
        <v>175000000</v>
      </c>
      <c r="D29" s="2">
        <v>165000000</v>
      </c>
      <c r="E29" s="2">
        <v>217744998.15007401</v>
      </c>
      <c r="F29" s="2">
        <v>222988064</v>
      </c>
      <c r="G29" s="2">
        <v>236135676.92307699</v>
      </c>
      <c r="H29" s="2">
        <v>255602400</v>
      </c>
      <c r="I29" s="2">
        <f t="shared" si="2"/>
        <v>-10000000</v>
      </c>
      <c r="J29" s="2">
        <f t="shared" si="3"/>
        <v>42744998.150074005</v>
      </c>
      <c r="K29" s="2">
        <f t="shared" si="4"/>
        <v>47988064</v>
      </c>
      <c r="L29" s="2">
        <f t="shared" si="5"/>
        <v>61135676.923076987</v>
      </c>
      <c r="M29" s="2">
        <f t="shared" si="6"/>
        <v>80602400</v>
      </c>
      <c r="N29" s="2">
        <f t="shared" si="7"/>
        <v>165000000</v>
      </c>
      <c r="O29" s="2">
        <f t="shared" si="8"/>
        <v>217744998.15007401</v>
      </c>
      <c r="P29" s="2">
        <f t="shared" si="9"/>
        <v>222988064</v>
      </c>
      <c r="Q29" s="2">
        <f t="shared" si="10"/>
        <v>236135676.92307699</v>
      </c>
      <c r="R29" s="2">
        <f t="shared" si="11"/>
        <v>255602400</v>
      </c>
    </row>
    <row r="30" spans="1:18" x14ac:dyDescent="0.3">
      <c r="A30" t="s">
        <v>62</v>
      </c>
      <c r="B30" t="s">
        <v>63</v>
      </c>
      <c r="C30" s="2">
        <v>395000000</v>
      </c>
      <c r="D30" s="2">
        <v>326205882.35294098</v>
      </c>
      <c r="E30" s="2">
        <v>360202354.90009499</v>
      </c>
      <c r="F30" s="2">
        <v>356417184</v>
      </c>
      <c r="G30" s="2">
        <v>378889837.70883101</v>
      </c>
      <c r="H30" s="2">
        <v>348850176</v>
      </c>
      <c r="I30" s="2">
        <f t="shared" si="2"/>
        <v>-68794117.647059023</v>
      </c>
      <c r="J30" s="2">
        <f t="shared" si="3"/>
        <v>-34797645.099905014</v>
      </c>
      <c r="K30" s="2">
        <f t="shared" si="4"/>
        <v>-38582816</v>
      </c>
      <c r="L30" s="2">
        <f t="shared" si="5"/>
        <v>-16110162.291168988</v>
      </c>
      <c r="M30" s="2">
        <f t="shared" si="6"/>
        <v>-46149824</v>
      </c>
      <c r="N30" s="2">
        <f t="shared" si="7"/>
        <v>0</v>
      </c>
      <c r="O30" s="2">
        <f t="shared" si="8"/>
        <v>360202354.90009499</v>
      </c>
      <c r="P30" s="2">
        <f t="shared" si="9"/>
        <v>356417184</v>
      </c>
      <c r="Q30" s="2">
        <f t="shared" si="10"/>
        <v>378889837.70883101</v>
      </c>
      <c r="R30" s="2">
        <f t="shared" si="11"/>
        <v>0</v>
      </c>
    </row>
    <row r="31" spans="1:18" x14ac:dyDescent="0.3">
      <c r="A31" t="s">
        <v>64</v>
      </c>
      <c r="B31" t="s">
        <v>65</v>
      </c>
      <c r="C31" s="2">
        <v>130000000</v>
      </c>
      <c r="D31" s="2">
        <v>110000000</v>
      </c>
      <c r="E31" s="2">
        <v>188788299.64912301</v>
      </c>
      <c r="F31" s="2">
        <v>158282224</v>
      </c>
      <c r="G31" s="2">
        <v>202759349.90059599</v>
      </c>
      <c r="H31" s="2">
        <v>173706064</v>
      </c>
      <c r="I31" s="2">
        <f t="shared" si="2"/>
        <v>-20000000</v>
      </c>
      <c r="J31" s="2">
        <f t="shared" si="3"/>
        <v>58788299.649123013</v>
      </c>
      <c r="K31" s="2">
        <f t="shared" si="4"/>
        <v>28282224</v>
      </c>
      <c r="L31" s="2">
        <f t="shared" si="5"/>
        <v>72759349.900595993</v>
      </c>
      <c r="M31" s="2">
        <f t="shared" si="6"/>
        <v>43706064</v>
      </c>
      <c r="N31" s="2">
        <f t="shared" si="7"/>
        <v>110000000</v>
      </c>
      <c r="O31" s="2">
        <f t="shared" si="8"/>
        <v>188788299.64912301</v>
      </c>
      <c r="P31" s="2">
        <f t="shared" si="9"/>
        <v>158282224</v>
      </c>
      <c r="Q31" s="2">
        <f t="shared" si="10"/>
        <v>202759349.90059599</v>
      </c>
      <c r="R31" s="2">
        <f t="shared" si="11"/>
        <v>173706064</v>
      </c>
    </row>
    <row r="32" spans="1:18" x14ac:dyDescent="0.3">
      <c r="A32" t="s">
        <v>66</v>
      </c>
      <c r="B32" t="s">
        <v>67</v>
      </c>
      <c r="C32" s="2">
        <v>630000000</v>
      </c>
      <c r="D32" s="2">
        <v>434557773.10924399</v>
      </c>
      <c r="E32" s="2">
        <v>359351309.090909</v>
      </c>
      <c r="F32" s="2">
        <v>393398336</v>
      </c>
      <c r="G32" s="2">
        <v>378889837.70883101</v>
      </c>
      <c r="H32" s="2">
        <v>383846048</v>
      </c>
      <c r="I32" s="2">
        <f t="shared" si="2"/>
        <v>-195442226.89075601</v>
      </c>
      <c r="J32" s="2">
        <f t="shared" si="3"/>
        <v>-270648690.909091</v>
      </c>
      <c r="K32" s="2">
        <f t="shared" si="4"/>
        <v>-236601664</v>
      </c>
      <c r="L32" s="2">
        <f t="shared" si="5"/>
        <v>-251110162.29116899</v>
      </c>
      <c r="M32" s="2">
        <f t="shared" si="6"/>
        <v>-246153952</v>
      </c>
      <c r="N32" s="2">
        <f t="shared" si="7"/>
        <v>0</v>
      </c>
      <c r="O32" s="2">
        <f t="shared" si="8"/>
        <v>0</v>
      </c>
      <c r="P32" s="2">
        <f t="shared" si="9"/>
        <v>0</v>
      </c>
      <c r="Q32" s="2">
        <f t="shared" si="10"/>
        <v>0</v>
      </c>
      <c r="R32" s="2">
        <f t="shared" si="11"/>
        <v>0</v>
      </c>
    </row>
    <row r="33" spans="1:18" x14ac:dyDescent="0.3">
      <c r="A33" t="s">
        <v>68</v>
      </c>
      <c r="B33" t="s">
        <v>69</v>
      </c>
      <c r="C33" s="2">
        <v>350000000</v>
      </c>
      <c r="D33" s="2">
        <v>290583333.33333302</v>
      </c>
      <c r="E33" s="2">
        <v>448111111.11111099</v>
      </c>
      <c r="F33" s="2">
        <v>515423552</v>
      </c>
      <c r="G33" s="2">
        <v>470158163.265306</v>
      </c>
      <c r="H33" s="2">
        <v>459621440</v>
      </c>
      <c r="I33" s="2">
        <f t="shared" si="2"/>
        <v>-59416666.666666985</v>
      </c>
      <c r="J33" s="2">
        <f t="shared" si="3"/>
        <v>98111111.111110985</v>
      </c>
      <c r="K33" s="2">
        <f t="shared" si="4"/>
        <v>165423552</v>
      </c>
      <c r="L33" s="2">
        <f t="shared" si="5"/>
        <v>120158163.265306</v>
      </c>
      <c r="M33" s="2">
        <f t="shared" si="6"/>
        <v>109621440</v>
      </c>
      <c r="N33" s="2">
        <f t="shared" si="7"/>
        <v>0</v>
      </c>
      <c r="O33" s="2">
        <f t="shared" si="8"/>
        <v>448111111.11111099</v>
      </c>
      <c r="P33" s="2">
        <f t="shared" si="9"/>
        <v>515423552</v>
      </c>
      <c r="Q33" s="2">
        <f t="shared" si="10"/>
        <v>470158163.265306</v>
      </c>
      <c r="R33" s="2">
        <f t="shared" si="11"/>
        <v>459621440</v>
      </c>
    </row>
    <row r="34" spans="1:18" x14ac:dyDescent="0.3">
      <c r="A34" t="s">
        <v>70</v>
      </c>
      <c r="B34" t="s">
        <v>71</v>
      </c>
      <c r="C34" s="2">
        <v>440000000</v>
      </c>
      <c r="D34" s="2">
        <v>195000000</v>
      </c>
      <c r="E34" s="2">
        <v>291318605.03547502</v>
      </c>
      <c r="F34" s="2">
        <v>294199104</v>
      </c>
      <c r="G34" s="2">
        <v>334920779.220779</v>
      </c>
      <c r="H34" s="2">
        <v>294195968</v>
      </c>
      <c r="I34" s="2">
        <f t="shared" si="2"/>
        <v>-245000000</v>
      </c>
      <c r="J34" s="2">
        <f t="shared" si="3"/>
        <v>-148681394.96452498</v>
      </c>
      <c r="K34" s="2">
        <f t="shared" si="4"/>
        <v>-145800896</v>
      </c>
      <c r="L34" s="2">
        <f t="shared" si="5"/>
        <v>-105079220.779221</v>
      </c>
      <c r="M34" s="2">
        <f t="shared" si="6"/>
        <v>-145804032</v>
      </c>
      <c r="N34" s="2">
        <f t="shared" si="7"/>
        <v>0</v>
      </c>
      <c r="O34" s="2">
        <f t="shared" si="8"/>
        <v>0</v>
      </c>
      <c r="P34" s="2">
        <f t="shared" si="9"/>
        <v>0</v>
      </c>
      <c r="Q34" s="2">
        <f t="shared" si="10"/>
        <v>0</v>
      </c>
      <c r="R34" s="2">
        <f t="shared" si="11"/>
        <v>0</v>
      </c>
    </row>
    <row r="35" spans="1:18" x14ac:dyDescent="0.3">
      <c r="A35" t="s">
        <v>72</v>
      </c>
      <c r="B35" t="s">
        <v>73</v>
      </c>
      <c r="C35" s="2">
        <v>615000000</v>
      </c>
      <c r="D35" s="2">
        <v>310000000</v>
      </c>
      <c r="E35" s="2">
        <v>417147470.369515</v>
      </c>
      <c r="F35" s="2">
        <v>408257696</v>
      </c>
      <c r="G35" s="2">
        <v>434750127.13953501</v>
      </c>
      <c r="H35" s="2">
        <v>434974368</v>
      </c>
      <c r="I35" s="2">
        <f t="shared" si="2"/>
        <v>-305000000</v>
      </c>
      <c r="J35" s="2">
        <f t="shared" si="3"/>
        <v>-197852529.630485</v>
      </c>
      <c r="K35" s="2">
        <f t="shared" si="4"/>
        <v>-206742304</v>
      </c>
      <c r="L35" s="2">
        <f t="shared" si="5"/>
        <v>-180249872.86046499</v>
      </c>
      <c r="M35" s="2">
        <f t="shared" si="6"/>
        <v>-180025632</v>
      </c>
      <c r="N35" s="2">
        <f t="shared" si="7"/>
        <v>0</v>
      </c>
      <c r="O35" s="2">
        <f t="shared" si="8"/>
        <v>0</v>
      </c>
      <c r="P35" s="2">
        <f t="shared" si="9"/>
        <v>0</v>
      </c>
      <c r="Q35" s="2">
        <f t="shared" si="10"/>
        <v>0</v>
      </c>
      <c r="R35" s="2">
        <f t="shared" si="11"/>
        <v>0</v>
      </c>
    </row>
    <row r="36" spans="1:18" x14ac:dyDescent="0.3">
      <c r="A36" t="s">
        <v>74</v>
      </c>
      <c r="B36" t="s">
        <v>75</v>
      </c>
      <c r="C36" s="2">
        <v>249000000</v>
      </c>
      <c r="D36" s="2">
        <v>308075500.954198</v>
      </c>
      <c r="E36" s="2">
        <v>290136558.321127</v>
      </c>
      <c r="F36" s="2">
        <v>313571808</v>
      </c>
      <c r="G36" s="2">
        <v>259478430.722727</v>
      </c>
      <c r="H36" s="2">
        <v>324823488</v>
      </c>
      <c r="I36" s="2">
        <f t="shared" si="2"/>
        <v>59075500.954198003</v>
      </c>
      <c r="J36" s="2">
        <f t="shared" si="3"/>
        <v>41136558.321126997</v>
      </c>
      <c r="K36" s="2">
        <f t="shared" si="4"/>
        <v>64571808</v>
      </c>
      <c r="L36" s="2">
        <f t="shared" si="5"/>
        <v>10478430.722727001</v>
      </c>
      <c r="M36" s="2">
        <f t="shared" si="6"/>
        <v>75823488</v>
      </c>
      <c r="N36" s="2">
        <f t="shared" si="7"/>
        <v>308075500.954198</v>
      </c>
      <c r="O36" s="2">
        <f t="shared" si="8"/>
        <v>290136558.321127</v>
      </c>
      <c r="P36" s="2">
        <f t="shared" si="9"/>
        <v>313571808</v>
      </c>
      <c r="Q36" s="2">
        <f t="shared" si="10"/>
        <v>259478430.722727</v>
      </c>
      <c r="R36" s="2">
        <f t="shared" si="11"/>
        <v>324823488</v>
      </c>
    </row>
    <row r="37" spans="1:18" x14ac:dyDescent="0.3">
      <c r="A37" t="s">
        <v>76</v>
      </c>
      <c r="B37" t="s">
        <v>77</v>
      </c>
      <c r="C37" s="2">
        <v>1150000000</v>
      </c>
      <c r="D37" s="2">
        <v>125000000</v>
      </c>
      <c r="E37" s="2">
        <v>217744998.15007401</v>
      </c>
      <c r="F37" s="2">
        <v>238188112</v>
      </c>
      <c r="G37" s="2">
        <v>201799063.13475201</v>
      </c>
      <c r="H37" s="2">
        <v>263785024</v>
      </c>
      <c r="I37" s="2">
        <f t="shared" si="2"/>
        <v>-1025000000</v>
      </c>
      <c r="J37" s="2">
        <f t="shared" si="3"/>
        <v>-932255001.84992599</v>
      </c>
      <c r="K37" s="2">
        <f t="shared" si="4"/>
        <v>-911811888</v>
      </c>
      <c r="L37" s="2">
        <f t="shared" si="5"/>
        <v>-948200936.86524796</v>
      </c>
      <c r="M37" s="2">
        <f t="shared" si="6"/>
        <v>-886214976</v>
      </c>
      <c r="N37" s="2">
        <f t="shared" si="7"/>
        <v>0</v>
      </c>
      <c r="O37" s="2">
        <f t="shared" si="8"/>
        <v>0</v>
      </c>
      <c r="P37" s="2">
        <f t="shared" si="9"/>
        <v>0</v>
      </c>
      <c r="Q37" s="2">
        <f t="shared" si="10"/>
        <v>0</v>
      </c>
      <c r="R37" s="2">
        <f t="shared" si="11"/>
        <v>0</v>
      </c>
    </row>
    <row r="38" spans="1:18" x14ac:dyDescent="0.3">
      <c r="A38" t="s">
        <v>78</v>
      </c>
      <c r="B38" t="s">
        <v>79</v>
      </c>
      <c r="C38" s="2">
        <v>240000000</v>
      </c>
      <c r="D38" s="2">
        <v>133692307.69230799</v>
      </c>
      <c r="E38" s="2">
        <v>267901190.47619</v>
      </c>
      <c r="F38" s="2">
        <v>278393440</v>
      </c>
      <c r="G38" s="2">
        <v>238595945.94594601</v>
      </c>
      <c r="H38" s="2">
        <v>287543936</v>
      </c>
      <c r="I38" s="2">
        <f t="shared" si="2"/>
        <v>-106307692.30769201</v>
      </c>
      <c r="J38" s="2">
        <f t="shared" si="3"/>
        <v>27901190.476190001</v>
      </c>
      <c r="K38" s="2">
        <f t="shared" si="4"/>
        <v>38393440</v>
      </c>
      <c r="L38" s="2">
        <f t="shared" si="5"/>
        <v>-1404054.054053992</v>
      </c>
      <c r="M38" s="2">
        <f t="shared" si="6"/>
        <v>47543936</v>
      </c>
      <c r="N38" s="2">
        <f t="shared" si="7"/>
        <v>0</v>
      </c>
      <c r="O38" s="2">
        <f t="shared" si="8"/>
        <v>267901190.47619</v>
      </c>
      <c r="P38" s="2">
        <f t="shared" si="9"/>
        <v>278393440</v>
      </c>
      <c r="Q38" s="2">
        <f t="shared" si="10"/>
        <v>238595945.94594601</v>
      </c>
      <c r="R38" s="2">
        <f t="shared" si="11"/>
        <v>287543936</v>
      </c>
    </row>
    <row r="39" spans="1:18" x14ac:dyDescent="0.3">
      <c r="A39" t="s">
        <v>80</v>
      </c>
      <c r="B39" t="s">
        <v>81</v>
      </c>
      <c r="C39" s="2">
        <v>160000000</v>
      </c>
      <c r="D39" s="2">
        <v>189333333.33333299</v>
      </c>
      <c r="E39" s="2">
        <v>217744998.15007401</v>
      </c>
      <c r="F39" s="2">
        <v>233501936</v>
      </c>
      <c r="G39" s="2">
        <v>227072781.22743699</v>
      </c>
      <c r="H39" s="2">
        <v>230662096</v>
      </c>
      <c r="I39" s="2">
        <f t="shared" si="2"/>
        <v>29333333.333332986</v>
      </c>
      <c r="J39" s="2">
        <f t="shared" si="3"/>
        <v>57744998.150074005</v>
      </c>
      <c r="K39" s="2">
        <f t="shared" si="4"/>
        <v>73501936</v>
      </c>
      <c r="L39" s="2">
        <f t="shared" si="5"/>
        <v>67072781.22743699</v>
      </c>
      <c r="M39" s="2">
        <f t="shared" si="6"/>
        <v>70662096</v>
      </c>
      <c r="N39" s="2">
        <f t="shared" si="7"/>
        <v>189333333.33333299</v>
      </c>
      <c r="O39" s="2">
        <f t="shared" si="8"/>
        <v>217744998.15007401</v>
      </c>
      <c r="P39" s="2">
        <f t="shared" si="9"/>
        <v>233501936</v>
      </c>
      <c r="Q39" s="2">
        <f t="shared" si="10"/>
        <v>227072781.22743699</v>
      </c>
      <c r="R39" s="2">
        <f t="shared" si="11"/>
        <v>230662096</v>
      </c>
    </row>
    <row r="40" spans="1:18" x14ac:dyDescent="0.3">
      <c r="A40" t="s">
        <v>82</v>
      </c>
      <c r="B40" t="s">
        <v>83</v>
      </c>
      <c r="C40" s="2">
        <v>1495000000</v>
      </c>
      <c r="D40" s="2">
        <v>406153846.15384603</v>
      </c>
      <c r="E40" s="2">
        <v>449066746.63090903</v>
      </c>
      <c r="F40" s="2">
        <v>438893024</v>
      </c>
      <c r="G40" s="2">
        <v>384272727.27272701</v>
      </c>
      <c r="H40" s="2">
        <v>449980928</v>
      </c>
      <c r="I40" s="2">
        <f t="shared" si="2"/>
        <v>-1088846153.846154</v>
      </c>
      <c r="J40" s="2">
        <f t="shared" si="3"/>
        <v>-1045933253.369091</v>
      </c>
      <c r="K40" s="2">
        <f t="shared" si="4"/>
        <v>-1056106976</v>
      </c>
      <c r="L40" s="2">
        <f t="shared" si="5"/>
        <v>-1110727272.727273</v>
      </c>
      <c r="M40" s="2">
        <f t="shared" si="6"/>
        <v>-1045019072</v>
      </c>
      <c r="N40" s="2">
        <f t="shared" si="7"/>
        <v>0</v>
      </c>
      <c r="O40" s="2">
        <f t="shared" si="8"/>
        <v>0</v>
      </c>
      <c r="P40" s="2">
        <f t="shared" si="9"/>
        <v>0</v>
      </c>
      <c r="Q40" s="2">
        <f t="shared" si="10"/>
        <v>0</v>
      </c>
      <c r="R40" s="2">
        <f t="shared" si="11"/>
        <v>0</v>
      </c>
    </row>
    <row r="41" spans="1:18" x14ac:dyDescent="0.3">
      <c r="A41" t="s">
        <v>84</v>
      </c>
      <c r="B41" t="s">
        <v>85</v>
      </c>
      <c r="C41" s="2">
        <v>420000000</v>
      </c>
      <c r="D41" s="2">
        <v>549653303.96475804</v>
      </c>
      <c r="E41" s="2">
        <v>396730769.23076898</v>
      </c>
      <c r="F41" s="2">
        <v>496867104</v>
      </c>
      <c r="G41" s="2">
        <v>356963320</v>
      </c>
      <c r="H41" s="2">
        <v>429613344</v>
      </c>
      <c r="I41" s="2">
        <f t="shared" si="2"/>
        <v>129653303.96475804</v>
      </c>
      <c r="J41" s="2">
        <f t="shared" si="3"/>
        <v>-23269230.769231021</v>
      </c>
      <c r="K41" s="2">
        <f t="shared" si="4"/>
        <v>76867104</v>
      </c>
      <c r="L41" s="2">
        <f t="shared" si="5"/>
        <v>-63036680</v>
      </c>
      <c r="M41" s="2">
        <f t="shared" si="6"/>
        <v>9613344</v>
      </c>
      <c r="N41" s="2">
        <f t="shared" si="7"/>
        <v>549653303.96475804</v>
      </c>
      <c r="O41" s="2">
        <f t="shared" si="8"/>
        <v>396730769.23076898</v>
      </c>
      <c r="P41" s="2">
        <f t="shared" si="9"/>
        <v>496867104</v>
      </c>
      <c r="Q41" s="2">
        <f t="shared" si="10"/>
        <v>0</v>
      </c>
      <c r="R41" s="2">
        <f t="shared" si="11"/>
        <v>429613344</v>
      </c>
    </row>
    <row r="42" spans="1:18" x14ac:dyDescent="0.3">
      <c r="A42" t="s">
        <v>86</v>
      </c>
      <c r="B42" t="s">
        <v>87</v>
      </c>
      <c r="C42" s="2">
        <v>480000000</v>
      </c>
      <c r="D42" s="2">
        <v>487545854.73220801</v>
      </c>
      <c r="E42" s="2">
        <v>290136558.321127</v>
      </c>
      <c r="F42" s="2">
        <v>372357888</v>
      </c>
      <c r="G42" s="2">
        <v>365869967.86301398</v>
      </c>
      <c r="H42" s="2">
        <v>400511072</v>
      </c>
      <c r="I42" s="2">
        <f t="shared" si="2"/>
        <v>7545854.7322080135</v>
      </c>
      <c r="J42" s="2">
        <f t="shared" si="3"/>
        <v>-189863441.678873</v>
      </c>
      <c r="K42" s="2">
        <f t="shared" si="4"/>
        <v>-107642112</v>
      </c>
      <c r="L42" s="2">
        <f t="shared" si="5"/>
        <v>-114130032.13698602</v>
      </c>
      <c r="M42" s="2">
        <f t="shared" si="6"/>
        <v>-79488928</v>
      </c>
      <c r="N42" s="2">
        <f t="shared" si="7"/>
        <v>487545854.73220801</v>
      </c>
      <c r="O42" s="2">
        <f t="shared" si="8"/>
        <v>0</v>
      </c>
      <c r="P42" s="2">
        <f t="shared" si="9"/>
        <v>0</v>
      </c>
      <c r="Q42" s="2">
        <f t="shared" si="10"/>
        <v>0</v>
      </c>
      <c r="R42" s="2">
        <f t="shared" si="11"/>
        <v>0</v>
      </c>
    </row>
    <row r="43" spans="1:18" x14ac:dyDescent="0.3">
      <c r="A43" t="s">
        <v>88</v>
      </c>
      <c r="B43" t="s">
        <v>89</v>
      </c>
      <c r="C43" s="2">
        <v>385000000</v>
      </c>
      <c r="D43" s="2">
        <v>382727335.16483498</v>
      </c>
      <c r="E43" s="2">
        <v>290136558.321127</v>
      </c>
      <c r="F43" s="2">
        <v>298367520</v>
      </c>
      <c r="G43" s="2">
        <v>270562500</v>
      </c>
      <c r="H43" s="2">
        <v>295708160</v>
      </c>
      <c r="I43" s="2">
        <f t="shared" si="2"/>
        <v>-2272664.8351650238</v>
      </c>
      <c r="J43" s="2">
        <f t="shared" si="3"/>
        <v>-94863441.678873003</v>
      </c>
      <c r="K43" s="2">
        <f t="shared" si="4"/>
        <v>-86632480</v>
      </c>
      <c r="L43" s="2">
        <f t="shared" si="5"/>
        <v>-114437500</v>
      </c>
      <c r="M43" s="2">
        <f t="shared" si="6"/>
        <v>-89291840</v>
      </c>
      <c r="N43" s="2">
        <f t="shared" si="7"/>
        <v>382727335.16483498</v>
      </c>
      <c r="O43" s="2">
        <f t="shared" si="8"/>
        <v>0</v>
      </c>
      <c r="P43" s="2">
        <f t="shared" si="9"/>
        <v>0</v>
      </c>
      <c r="Q43" s="2">
        <f t="shared" si="10"/>
        <v>0</v>
      </c>
      <c r="R43" s="2">
        <f t="shared" si="11"/>
        <v>0</v>
      </c>
    </row>
    <row r="44" spans="1:18" x14ac:dyDescent="0.3">
      <c r="A44" t="s">
        <v>90</v>
      </c>
      <c r="B44" t="s">
        <v>91</v>
      </c>
      <c r="C44" s="2">
        <v>1000000000</v>
      </c>
      <c r="D44" s="2">
        <v>293333333.33333302</v>
      </c>
      <c r="E44" s="2">
        <v>360202354.90009499</v>
      </c>
      <c r="F44" s="2">
        <v>330444416</v>
      </c>
      <c r="G44" s="2">
        <v>312824928.36676198</v>
      </c>
      <c r="H44" s="2">
        <v>308287552</v>
      </c>
      <c r="I44" s="2">
        <f t="shared" si="2"/>
        <v>-706666666.66666698</v>
      </c>
      <c r="J44" s="2">
        <f t="shared" si="3"/>
        <v>-639797645.09990501</v>
      </c>
      <c r="K44" s="2">
        <f t="shared" si="4"/>
        <v>-669555584</v>
      </c>
      <c r="L44" s="2">
        <f t="shared" si="5"/>
        <v>-687175071.63323808</v>
      </c>
      <c r="M44" s="2">
        <f t="shared" si="6"/>
        <v>-691712448</v>
      </c>
      <c r="N44" s="2">
        <f t="shared" si="7"/>
        <v>0</v>
      </c>
      <c r="O44" s="2">
        <f t="shared" si="8"/>
        <v>0</v>
      </c>
      <c r="P44" s="2">
        <f t="shared" si="9"/>
        <v>0</v>
      </c>
      <c r="Q44" s="2">
        <f t="shared" si="10"/>
        <v>0</v>
      </c>
      <c r="R44" s="2">
        <f t="shared" si="11"/>
        <v>0</v>
      </c>
    </row>
    <row r="45" spans="1:18" x14ac:dyDescent="0.3">
      <c r="A45" t="s">
        <v>92</v>
      </c>
      <c r="B45" t="s">
        <v>93</v>
      </c>
      <c r="C45" s="2">
        <v>268000000</v>
      </c>
      <c r="D45" s="2">
        <v>850000000</v>
      </c>
      <c r="E45" s="2">
        <v>746195876.56903803</v>
      </c>
      <c r="F45" s="2">
        <v>701214592</v>
      </c>
      <c r="G45" s="2">
        <v>793941176.47058797</v>
      </c>
      <c r="H45" s="2">
        <v>699982464</v>
      </c>
      <c r="I45" s="2">
        <f t="shared" si="2"/>
        <v>582000000</v>
      </c>
      <c r="J45" s="2">
        <f t="shared" si="3"/>
        <v>478195876.56903803</v>
      </c>
      <c r="K45" s="2">
        <f t="shared" si="4"/>
        <v>433214592</v>
      </c>
      <c r="L45" s="2">
        <f t="shared" si="5"/>
        <v>525941176.47058797</v>
      </c>
      <c r="M45" s="2">
        <f t="shared" si="6"/>
        <v>431982464</v>
      </c>
      <c r="N45" s="2">
        <f t="shared" si="7"/>
        <v>850000000</v>
      </c>
      <c r="O45" s="2">
        <f t="shared" si="8"/>
        <v>746195876.56903803</v>
      </c>
      <c r="P45" s="2">
        <f t="shared" si="9"/>
        <v>701214592</v>
      </c>
      <c r="Q45" s="2">
        <f t="shared" si="10"/>
        <v>793941176.47058797</v>
      </c>
      <c r="R45" s="2">
        <f t="shared" si="11"/>
        <v>699982464</v>
      </c>
    </row>
    <row r="46" spans="1:18" x14ac:dyDescent="0.3">
      <c r="A46" t="s">
        <v>94</v>
      </c>
      <c r="B46" t="s">
        <v>95</v>
      </c>
      <c r="C46" s="2">
        <v>280000000</v>
      </c>
      <c r="D46" s="2">
        <v>502681933.47552902</v>
      </c>
      <c r="E46" s="2">
        <v>480607963.013699</v>
      </c>
      <c r="F46" s="2">
        <v>458181440</v>
      </c>
      <c r="G46" s="2">
        <v>484541909.57446802</v>
      </c>
      <c r="H46" s="2">
        <v>467158784</v>
      </c>
      <c r="I46" s="2">
        <f t="shared" si="2"/>
        <v>222681933.47552902</v>
      </c>
      <c r="J46" s="2">
        <f t="shared" si="3"/>
        <v>200607963.013699</v>
      </c>
      <c r="K46" s="2">
        <f t="shared" si="4"/>
        <v>178181440</v>
      </c>
      <c r="L46" s="2">
        <f t="shared" si="5"/>
        <v>204541909.57446802</v>
      </c>
      <c r="M46" s="2">
        <f t="shared" si="6"/>
        <v>187158784</v>
      </c>
      <c r="N46" s="2">
        <f t="shared" si="7"/>
        <v>502681933.47552902</v>
      </c>
      <c r="O46" s="2">
        <f t="shared" si="8"/>
        <v>480607963.013699</v>
      </c>
      <c r="P46" s="2">
        <f t="shared" si="9"/>
        <v>458181440</v>
      </c>
      <c r="Q46" s="2">
        <f t="shared" si="10"/>
        <v>484541909.57446802</v>
      </c>
      <c r="R46" s="2">
        <f t="shared" si="11"/>
        <v>467158784</v>
      </c>
    </row>
    <row r="47" spans="1:18" x14ac:dyDescent="0.3">
      <c r="A47" t="s">
        <v>96</v>
      </c>
      <c r="B47" t="s">
        <v>97</v>
      </c>
      <c r="C47" s="2">
        <v>300000000</v>
      </c>
      <c r="D47" s="2">
        <v>426475409.83606601</v>
      </c>
      <c r="E47" s="2">
        <v>417147470.369515</v>
      </c>
      <c r="F47" s="2">
        <v>356658528</v>
      </c>
      <c r="G47" s="2">
        <v>313756410.25641</v>
      </c>
      <c r="H47" s="2">
        <v>350337472</v>
      </c>
      <c r="I47" s="2">
        <f t="shared" si="2"/>
        <v>126475409.83606601</v>
      </c>
      <c r="J47" s="2">
        <f t="shared" si="3"/>
        <v>117147470.369515</v>
      </c>
      <c r="K47" s="2">
        <f t="shared" si="4"/>
        <v>56658528</v>
      </c>
      <c r="L47" s="2">
        <f t="shared" si="5"/>
        <v>13756410.256410003</v>
      </c>
      <c r="M47" s="2">
        <f t="shared" si="6"/>
        <v>50337472</v>
      </c>
      <c r="N47" s="2">
        <f t="shared" si="7"/>
        <v>426475409.83606601</v>
      </c>
      <c r="O47" s="2">
        <f t="shared" si="8"/>
        <v>417147470.369515</v>
      </c>
      <c r="P47" s="2">
        <f t="shared" si="9"/>
        <v>356658528</v>
      </c>
      <c r="Q47" s="2">
        <f t="shared" si="10"/>
        <v>313756410.25641</v>
      </c>
      <c r="R47" s="2">
        <f t="shared" si="11"/>
        <v>350337472</v>
      </c>
    </row>
    <row r="48" spans="1:18" x14ac:dyDescent="0.3">
      <c r="A48" t="s">
        <v>98</v>
      </c>
      <c r="B48" t="s">
        <v>99</v>
      </c>
      <c r="C48" s="2">
        <v>600000000</v>
      </c>
      <c r="D48" s="2">
        <v>377000000</v>
      </c>
      <c r="E48" s="2">
        <v>360202354.90009499</v>
      </c>
      <c r="F48" s="2">
        <v>409484704</v>
      </c>
      <c r="G48" s="2">
        <v>374872390.67055398</v>
      </c>
      <c r="H48" s="2">
        <v>417232736</v>
      </c>
      <c r="I48" s="2">
        <f t="shared" si="2"/>
        <v>-223000000</v>
      </c>
      <c r="J48" s="2">
        <f t="shared" si="3"/>
        <v>-239797645.09990501</v>
      </c>
      <c r="K48" s="2">
        <f t="shared" si="4"/>
        <v>-190515296</v>
      </c>
      <c r="L48" s="2">
        <f t="shared" si="5"/>
        <v>-225127609.32944602</v>
      </c>
      <c r="M48" s="2">
        <f t="shared" si="6"/>
        <v>-182767264</v>
      </c>
      <c r="N48" s="2">
        <f t="shared" si="7"/>
        <v>0</v>
      </c>
      <c r="O48" s="2">
        <f t="shared" si="8"/>
        <v>0</v>
      </c>
      <c r="P48" s="2">
        <f t="shared" si="9"/>
        <v>0</v>
      </c>
      <c r="Q48" s="2">
        <f t="shared" si="10"/>
        <v>0</v>
      </c>
      <c r="R48" s="2">
        <f t="shared" si="11"/>
        <v>0</v>
      </c>
    </row>
    <row r="49" spans="1:18" x14ac:dyDescent="0.3">
      <c r="A49" t="s">
        <v>100</v>
      </c>
      <c r="B49" t="s">
        <v>101</v>
      </c>
      <c r="C49" s="2">
        <v>165000000</v>
      </c>
      <c r="D49" s="2">
        <v>32000000</v>
      </c>
      <c r="E49" s="2">
        <v>217744998.15007401</v>
      </c>
      <c r="F49" s="2">
        <v>222751120</v>
      </c>
      <c r="G49" s="2">
        <v>201799063.13475201</v>
      </c>
      <c r="H49" s="2">
        <v>188333568</v>
      </c>
      <c r="I49" s="2">
        <f t="shared" si="2"/>
        <v>-133000000</v>
      </c>
      <c r="J49" s="2">
        <f t="shared" si="3"/>
        <v>52744998.150074005</v>
      </c>
      <c r="K49" s="2">
        <f t="shared" si="4"/>
        <v>57751120</v>
      </c>
      <c r="L49" s="2">
        <f t="shared" si="5"/>
        <v>36799063.134752005</v>
      </c>
      <c r="M49" s="2">
        <f t="shared" si="6"/>
        <v>23333568</v>
      </c>
      <c r="N49" s="2">
        <f t="shared" si="7"/>
        <v>0</v>
      </c>
      <c r="O49" s="2">
        <f t="shared" si="8"/>
        <v>217744998.15007401</v>
      </c>
      <c r="P49" s="2">
        <f t="shared" si="9"/>
        <v>222751120</v>
      </c>
      <c r="Q49" s="2">
        <f t="shared" si="10"/>
        <v>201799063.13475201</v>
      </c>
      <c r="R49" s="2">
        <f t="shared" si="11"/>
        <v>188333568</v>
      </c>
    </row>
    <row r="50" spans="1:18" x14ac:dyDescent="0.3">
      <c r="A50" t="s">
        <v>102</v>
      </c>
      <c r="B50" t="s">
        <v>103</v>
      </c>
      <c r="C50" s="2">
        <v>198665200</v>
      </c>
      <c r="D50" s="2">
        <v>133175675.675676</v>
      </c>
      <c r="E50" s="2">
        <v>188788299.64912301</v>
      </c>
      <c r="F50" s="2">
        <v>160730736</v>
      </c>
      <c r="G50" s="2">
        <v>165477452.01465201</v>
      </c>
      <c r="H50" s="2">
        <v>167324544</v>
      </c>
      <c r="I50" s="2">
        <f t="shared" si="2"/>
        <v>-65489524.324323997</v>
      </c>
      <c r="J50" s="2">
        <f t="shared" si="3"/>
        <v>-9876900.350876987</v>
      </c>
      <c r="K50" s="2">
        <f t="shared" si="4"/>
        <v>-37934464</v>
      </c>
      <c r="L50" s="2">
        <f t="shared" si="5"/>
        <v>-33187747.985347986</v>
      </c>
      <c r="M50" s="2">
        <f t="shared" si="6"/>
        <v>-31340656</v>
      </c>
      <c r="N50" s="2">
        <f t="shared" si="7"/>
        <v>0</v>
      </c>
      <c r="O50" s="2">
        <f t="shared" si="8"/>
        <v>188788299.64912301</v>
      </c>
      <c r="P50" s="2">
        <f t="shared" si="9"/>
        <v>160730736</v>
      </c>
      <c r="Q50" s="2">
        <f t="shared" si="10"/>
        <v>165477452.01465201</v>
      </c>
      <c r="R50" s="2">
        <f t="shared" si="11"/>
        <v>167324544</v>
      </c>
    </row>
    <row r="51" spans="1:18" x14ac:dyDescent="0.3">
      <c r="A51" t="s">
        <v>104</v>
      </c>
      <c r="B51" t="s">
        <v>105</v>
      </c>
      <c r="C51" s="2">
        <v>230000000</v>
      </c>
      <c r="D51" s="2">
        <v>331779661.016949</v>
      </c>
      <c r="E51" s="2">
        <v>290136558.321127</v>
      </c>
      <c r="F51" s="2">
        <v>295930880</v>
      </c>
      <c r="G51" s="2">
        <v>278348989.26605499</v>
      </c>
      <c r="H51" s="2">
        <v>300220416</v>
      </c>
      <c r="I51" s="2">
        <f t="shared" si="2"/>
        <v>101779661.016949</v>
      </c>
      <c r="J51" s="2">
        <f t="shared" si="3"/>
        <v>60136558.321126997</v>
      </c>
      <c r="K51" s="2">
        <f t="shared" si="4"/>
        <v>65930880</v>
      </c>
      <c r="L51" s="2">
        <f t="shared" si="5"/>
        <v>48348989.266054988</v>
      </c>
      <c r="M51" s="2">
        <f t="shared" si="6"/>
        <v>70220416</v>
      </c>
      <c r="N51" s="2">
        <f t="shared" si="7"/>
        <v>331779661.016949</v>
      </c>
      <c r="O51" s="2">
        <f t="shared" si="8"/>
        <v>290136558.321127</v>
      </c>
      <c r="P51" s="2">
        <f t="shared" si="9"/>
        <v>295930880</v>
      </c>
      <c r="Q51" s="2">
        <f t="shared" si="10"/>
        <v>278348989.26605499</v>
      </c>
      <c r="R51" s="2">
        <f t="shared" si="11"/>
        <v>300220416</v>
      </c>
    </row>
    <row r="52" spans="1:18" x14ac:dyDescent="0.3">
      <c r="A52" t="s">
        <v>106</v>
      </c>
      <c r="B52" t="s">
        <v>107</v>
      </c>
      <c r="C52" s="2">
        <v>233785000</v>
      </c>
      <c r="D52" s="2">
        <v>133175675.675676</v>
      </c>
      <c r="E52" s="2">
        <v>188788299.64912301</v>
      </c>
      <c r="F52" s="2">
        <v>162574992</v>
      </c>
      <c r="G52" s="2">
        <v>165477452.01465201</v>
      </c>
      <c r="H52" s="2">
        <v>170401936</v>
      </c>
      <c r="I52" s="2">
        <f t="shared" si="2"/>
        <v>-100609324.324324</v>
      </c>
      <c r="J52" s="2">
        <f t="shared" si="3"/>
        <v>-44996700.350876987</v>
      </c>
      <c r="K52" s="2">
        <f t="shared" si="4"/>
        <v>-71210008</v>
      </c>
      <c r="L52" s="2">
        <f t="shared" si="5"/>
        <v>-68307547.985347986</v>
      </c>
      <c r="M52" s="2">
        <f t="shared" si="6"/>
        <v>-63383064</v>
      </c>
      <c r="N52" s="2">
        <f t="shared" si="7"/>
        <v>0</v>
      </c>
      <c r="O52" s="2">
        <f t="shared" si="8"/>
        <v>0</v>
      </c>
      <c r="P52" s="2">
        <f t="shared" si="9"/>
        <v>0</v>
      </c>
      <c r="Q52" s="2">
        <f t="shared" si="10"/>
        <v>0</v>
      </c>
      <c r="R52" s="2">
        <f t="shared" si="11"/>
        <v>0</v>
      </c>
    </row>
    <row r="53" spans="1:18" x14ac:dyDescent="0.3">
      <c r="A53" t="s">
        <v>108</v>
      </c>
      <c r="B53" t="s">
        <v>109</v>
      </c>
      <c r="C53" s="2">
        <v>175000000</v>
      </c>
      <c r="D53" s="2">
        <v>358142717.49755597</v>
      </c>
      <c r="E53" s="2">
        <v>340351700.68027198</v>
      </c>
      <c r="F53" s="2">
        <v>221789808</v>
      </c>
      <c r="G53" s="2">
        <v>232472727.27272701</v>
      </c>
      <c r="H53" s="2">
        <v>216118672</v>
      </c>
      <c r="I53" s="2">
        <f t="shared" si="2"/>
        <v>183142717.49755597</v>
      </c>
      <c r="J53" s="2">
        <f t="shared" si="3"/>
        <v>165351700.68027198</v>
      </c>
      <c r="K53" s="2">
        <f t="shared" si="4"/>
        <v>46789808</v>
      </c>
      <c r="L53" s="2">
        <f t="shared" si="5"/>
        <v>57472727.272727013</v>
      </c>
      <c r="M53" s="2">
        <f t="shared" si="6"/>
        <v>41118672</v>
      </c>
      <c r="N53" s="2">
        <f t="shared" si="7"/>
        <v>358142717.49755597</v>
      </c>
      <c r="O53" s="2">
        <f t="shared" si="8"/>
        <v>340351700.68027198</v>
      </c>
      <c r="P53" s="2">
        <f t="shared" si="9"/>
        <v>221789808</v>
      </c>
      <c r="Q53" s="2">
        <f t="shared" si="10"/>
        <v>232472727.27272701</v>
      </c>
      <c r="R53" s="2">
        <f t="shared" si="11"/>
        <v>216118672</v>
      </c>
    </row>
    <row r="54" spans="1:18" x14ac:dyDescent="0.3">
      <c r="A54" t="s">
        <v>110</v>
      </c>
      <c r="B54" t="s">
        <v>111</v>
      </c>
      <c r="C54" s="2">
        <v>300000000</v>
      </c>
      <c r="D54" s="2">
        <v>312587500</v>
      </c>
      <c r="E54" s="2">
        <v>359351309.090909</v>
      </c>
      <c r="F54" s="2">
        <v>373800832</v>
      </c>
      <c r="G54" s="2">
        <v>378889837.70883101</v>
      </c>
      <c r="H54" s="2">
        <v>367452064</v>
      </c>
      <c r="I54" s="2">
        <f t="shared" si="2"/>
        <v>12587500</v>
      </c>
      <c r="J54" s="2">
        <f t="shared" si="3"/>
        <v>59351309.090909004</v>
      </c>
      <c r="K54" s="2">
        <f t="shared" si="4"/>
        <v>73800832</v>
      </c>
      <c r="L54" s="2">
        <f t="shared" si="5"/>
        <v>78889837.708831012</v>
      </c>
      <c r="M54" s="2">
        <f t="shared" si="6"/>
        <v>67452064</v>
      </c>
      <c r="N54" s="2">
        <f t="shared" si="7"/>
        <v>312587500</v>
      </c>
      <c r="O54" s="2">
        <f t="shared" si="8"/>
        <v>359351309.090909</v>
      </c>
      <c r="P54" s="2">
        <f t="shared" si="9"/>
        <v>373800832</v>
      </c>
      <c r="Q54" s="2">
        <f t="shared" si="10"/>
        <v>378889837.70883101</v>
      </c>
      <c r="R54" s="2">
        <f t="shared" si="11"/>
        <v>367452064</v>
      </c>
    </row>
    <row r="55" spans="1:18" x14ac:dyDescent="0.3">
      <c r="A55" t="s">
        <v>112</v>
      </c>
      <c r="B55" t="s">
        <v>113</v>
      </c>
      <c r="C55" s="2">
        <v>485000000</v>
      </c>
      <c r="D55" s="2">
        <v>853389830.50847495</v>
      </c>
      <c r="E55" s="2">
        <v>538588235.29411805</v>
      </c>
      <c r="F55" s="2">
        <v>581919936</v>
      </c>
      <c r="G55" s="2">
        <v>603361111.11111104</v>
      </c>
      <c r="H55" s="2">
        <v>594736832</v>
      </c>
      <c r="I55" s="2">
        <f t="shared" si="2"/>
        <v>368389830.50847495</v>
      </c>
      <c r="J55" s="2">
        <f t="shared" si="3"/>
        <v>53588235.294118047</v>
      </c>
      <c r="K55" s="2">
        <f t="shared" si="4"/>
        <v>96919936</v>
      </c>
      <c r="L55" s="2">
        <f t="shared" si="5"/>
        <v>118361111.11111104</v>
      </c>
      <c r="M55" s="2">
        <f t="shared" si="6"/>
        <v>109736832</v>
      </c>
      <c r="N55" s="2">
        <f t="shared" si="7"/>
        <v>853389830.50847495</v>
      </c>
      <c r="O55" s="2">
        <f t="shared" si="8"/>
        <v>538588235.29411805</v>
      </c>
      <c r="P55" s="2">
        <f t="shared" si="9"/>
        <v>581919936</v>
      </c>
      <c r="Q55" s="2">
        <f t="shared" si="10"/>
        <v>603361111.11111104</v>
      </c>
      <c r="R55" s="2">
        <f t="shared" si="11"/>
        <v>594736832</v>
      </c>
    </row>
    <row r="56" spans="1:18" x14ac:dyDescent="0.3">
      <c r="A56" t="s">
        <v>114</v>
      </c>
      <c r="B56" t="s">
        <v>115</v>
      </c>
      <c r="C56" s="2">
        <v>130000000</v>
      </c>
      <c r="D56" s="2">
        <v>231638171.116853</v>
      </c>
      <c r="E56" s="2">
        <v>198114400</v>
      </c>
      <c r="F56" s="2">
        <v>199926192</v>
      </c>
      <c r="G56" s="2">
        <v>229928364.74267101</v>
      </c>
      <c r="H56" s="2">
        <v>196490720</v>
      </c>
      <c r="I56" s="2">
        <f t="shared" si="2"/>
        <v>101638171.116853</v>
      </c>
      <c r="J56" s="2">
        <f t="shared" si="3"/>
        <v>68114400</v>
      </c>
      <c r="K56" s="2">
        <f t="shared" si="4"/>
        <v>69926192</v>
      </c>
      <c r="L56" s="2">
        <f t="shared" si="5"/>
        <v>99928364.742671013</v>
      </c>
      <c r="M56" s="2">
        <f t="shared" si="6"/>
        <v>66490720</v>
      </c>
      <c r="N56" s="2">
        <f t="shared" si="7"/>
        <v>231638171.116853</v>
      </c>
      <c r="O56" s="2">
        <f t="shared" si="8"/>
        <v>198114400</v>
      </c>
      <c r="P56" s="2">
        <f t="shared" si="9"/>
        <v>199926192</v>
      </c>
      <c r="Q56" s="2">
        <f t="shared" si="10"/>
        <v>229928364.74267101</v>
      </c>
      <c r="R56" s="2">
        <f t="shared" si="11"/>
        <v>196490720</v>
      </c>
    </row>
    <row r="57" spans="1:18" x14ac:dyDescent="0.3">
      <c r="A57" t="s">
        <v>116</v>
      </c>
      <c r="B57" t="s">
        <v>117</v>
      </c>
      <c r="C57" s="2">
        <v>180000000</v>
      </c>
      <c r="D57" s="2">
        <v>202500000</v>
      </c>
      <c r="E57" s="2">
        <v>239809976.97111899</v>
      </c>
      <c r="F57" s="2">
        <v>215240528</v>
      </c>
      <c r="G57" s="2">
        <v>227072781.22743699</v>
      </c>
      <c r="H57" s="2">
        <v>191790144</v>
      </c>
      <c r="I57" s="2">
        <f t="shared" si="2"/>
        <v>22500000</v>
      </c>
      <c r="J57" s="2">
        <f t="shared" si="3"/>
        <v>59809976.971118987</v>
      </c>
      <c r="K57" s="2">
        <f t="shared" si="4"/>
        <v>35240528</v>
      </c>
      <c r="L57" s="2">
        <f t="shared" si="5"/>
        <v>47072781.22743699</v>
      </c>
      <c r="M57" s="2">
        <f t="shared" si="6"/>
        <v>11790144</v>
      </c>
      <c r="N57" s="2">
        <f t="shared" si="7"/>
        <v>202500000</v>
      </c>
      <c r="O57" s="2">
        <f t="shared" si="8"/>
        <v>239809976.97111899</v>
      </c>
      <c r="P57" s="2">
        <f t="shared" si="9"/>
        <v>215240528</v>
      </c>
      <c r="Q57" s="2">
        <f t="shared" si="10"/>
        <v>227072781.22743699</v>
      </c>
      <c r="R57" s="2">
        <f t="shared" si="11"/>
        <v>191790144</v>
      </c>
    </row>
    <row r="58" spans="1:18" x14ac:dyDescent="0.3">
      <c r="A58" t="s">
        <v>118</v>
      </c>
      <c r="B58" t="s">
        <v>119</v>
      </c>
      <c r="C58" s="2">
        <v>230000000</v>
      </c>
      <c r="D58" s="2">
        <v>189333333.33333299</v>
      </c>
      <c r="E58" s="2">
        <v>217744998.15007401</v>
      </c>
      <c r="F58" s="2">
        <v>247095104</v>
      </c>
      <c r="G58" s="2">
        <v>227072781.22743699</v>
      </c>
      <c r="H58" s="2">
        <v>240827312</v>
      </c>
      <c r="I58" s="2">
        <f t="shared" si="2"/>
        <v>-40666666.666667014</v>
      </c>
      <c r="J58" s="2">
        <f t="shared" si="3"/>
        <v>-12255001.849925995</v>
      </c>
      <c r="K58" s="2">
        <f t="shared" si="4"/>
        <v>17095104</v>
      </c>
      <c r="L58" s="2">
        <f t="shared" si="5"/>
        <v>-2927218.7725630105</v>
      </c>
      <c r="M58" s="2">
        <f t="shared" si="6"/>
        <v>10827312</v>
      </c>
      <c r="N58" s="2">
        <f t="shared" si="7"/>
        <v>0</v>
      </c>
      <c r="O58" s="2">
        <f t="shared" si="8"/>
        <v>217744998.15007401</v>
      </c>
      <c r="P58" s="2">
        <f t="shared" si="9"/>
        <v>247095104</v>
      </c>
      <c r="Q58" s="2">
        <f t="shared" si="10"/>
        <v>227072781.22743699</v>
      </c>
      <c r="R58" s="2">
        <f t="shared" si="11"/>
        <v>240827312</v>
      </c>
    </row>
    <row r="59" spans="1:18" x14ac:dyDescent="0.3">
      <c r="A59" t="s">
        <v>120</v>
      </c>
      <c r="B59" t="s">
        <v>121</v>
      </c>
      <c r="C59" s="2">
        <v>350000000</v>
      </c>
      <c r="D59" s="2">
        <v>291897081.41320997</v>
      </c>
      <c r="E59" s="2">
        <v>827692500</v>
      </c>
      <c r="F59" s="2">
        <v>447957152</v>
      </c>
      <c r="G59" s="2">
        <v>378889837.70883101</v>
      </c>
      <c r="H59" s="2">
        <v>360956544</v>
      </c>
      <c r="I59" s="2">
        <f t="shared" si="2"/>
        <v>-58102918.586790025</v>
      </c>
      <c r="J59" s="2">
        <f t="shared" si="3"/>
        <v>477692500</v>
      </c>
      <c r="K59" s="2">
        <f t="shared" si="4"/>
        <v>97957152</v>
      </c>
      <c r="L59" s="2">
        <f t="shared" si="5"/>
        <v>28889837.708831012</v>
      </c>
      <c r="M59" s="2">
        <f t="shared" si="6"/>
        <v>10956544</v>
      </c>
      <c r="N59" s="2">
        <f t="shared" si="7"/>
        <v>0</v>
      </c>
      <c r="O59" s="2">
        <f t="shared" si="8"/>
        <v>827692500</v>
      </c>
      <c r="P59" s="2">
        <f t="shared" si="9"/>
        <v>447957152</v>
      </c>
      <c r="Q59" s="2">
        <f t="shared" si="10"/>
        <v>378889837.70883101</v>
      </c>
      <c r="R59" s="2">
        <f t="shared" si="11"/>
        <v>360956544</v>
      </c>
    </row>
    <row r="60" spans="1:18" x14ac:dyDescent="0.3">
      <c r="A60" t="s">
        <v>122</v>
      </c>
      <c r="B60" t="s">
        <v>123</v>
      </c>
      <c r="C60" s="2">
        <v>150000000</v>
      </c>
      <c r="D60" s="2">
        <v>104157142.857143</v>
      </c>
      <c r="E60" s="2">
        <v>368642857.14285702</v>
      </c>
      <c r="F60" s="2">
        <v>419759232</v>
      </c>
      <c r="G60" s="2">
        <v>275965517.24137902</v>
      </c>
      <c r="H60" s="2">
        <v>307159232</v>
      </c>
      <c r="I60" s="2">
        <f t="shared" si="2"/>
        <v>-45842857.142857</v>
      </c>
      <c r="J60" s="2">
        <f t="shared" si="3"/>
        <v>218642857.14285702</v>
      </c>
      <c r="K60" s="2">
        <f t="shared" si="4"/>
        <v>269759232</v>
      </c>
      <c r="L60" s="2">
        <f t="shared" si="5"/>
        <v>125965517.24137902</v>
      </c>
      <c r="M60" s="2">
        <f t="shared" si="6"/>
        <v>157159232</v>
      </c>
      <c r="N60" s="2">
        <f t="shared" si="7"/>
        <v>0</v>
      </c>
      <c r="O60" s="2">
        <f t="shared" si="8"/>
        <v>368642857.14285702</v>
      </c>
      <c r="P60" s="2">
        <f t="shared" si="9"/>
        <v>419759232</v>
      </c>
      <c r="Q60" s="2">
        <f t="shared" si="10"/>
        <v>275965517.24137902</v>
      </c>
      <c r="R60" s="2">
        <f t="shared" si="11"/>
        <v>307159232</v>
      </c>
    </row>
    <row r="61" spans="1:18" x14ac:dyDescent="0.3">
      <c r="A61" t="s">
        <v>124</v>
      </c>
      <c r="B61" t="s">
        <v>125</v>
      </c>
      <c r="C61" s="2">
        <v>320000000</v>
      </c>
      <c r="D61" s="2">
        <v>460526315.78947401</v>
      </c>
      <c r="E61" s="2">
        <v>620526315.78947401</v>
      </c>
      <c r="F61" s="2">
        <v>559382208</v>
      </c>
      <c r="G61" s="2">
        <v>545138888.88888896</v>
      </c>
      <c r="H61" s="2">
        <v>579343936</v>
      </c>
      <c r="I61" s="2">
        <f t="shared" si="2"/>
        <v>140526315.78947401</v>
      </c>
      <c r="J61" s="2">
        <f t="shared" si="3"/>
        <v>300526315.78947401</v>
      </c>
      <c r="K61" s="2">
        <f t="shared" si="4"/>
        <v>239382208</v>
      </c>
      <c r="L61" s="2">
        <f t="shared" si="5"/>
        <v>225138888.88888896</v>
      </c>
      <c r="M61" s="2">
        <f t="shared" si="6"/>
        <v>259343936</v>
      </c>
      <c r="N61" s="2">
        <f t="shared" si="7"/>
        <v>460526315.78947401</v>
      </c>
      <c r="O61" s="2">
        <f t="shared" si="8"/>
        <v>620526315.78947401</v>
      </c>
      <c r="P61" s="2">
        <f t="shared" si="9"/>
        <v>559382208</v>
      </c>
      <c r="Q61" s="2">
        <f t="shared" si="10"/>
        <v>545138888.88888896</v>
      </c>
      <c r="R61" s="2">
        <f t="shared" si="11"/>
        <v>579343936</v>
      </c>
    </row>
    <row r="62" spans="1:18" x14ac:dyDescent="0.3">
      <c r="A62" t="s">
        <v>126</v>
      </c>
      <c r="B62" t="s">
        <v>127</v>
      </c>
      <c r="C62" s="2">
        <v>190000000</v>
      </c>
      <c r="D62" s="2">
        <v>173076923.07692301</v>
      </c>
      <c r="E62" s="2">
        <v>217744998.15007401</v>
      </c>
      <c r="F62" s="2">
        <v>208593312</v>
      </c>
      <c r="G62" s="2">
        <v>201799063.13475201</v>
      </c>
      <c r="H62" s="2">
        <v>203097200</v>
      </c>
      <c r="I62" s="2">
        <f t="shared" si="2"/>
        <v>-16923076.923076987</v>
      </c>
      <c r="J62" s="2">
        <f t="shared" si="3"/>
        <v>27744998.150074005</v>
      </c>
      <c r="K62" s="2">
        <f t="shared" si="4"/>
        <v>18593312</v>
      </c>
      <c r="L62" s="2">
        <f t="shared" si="5"/>
        <v>11799063.134752005</v>
      </c>
      <c r="M62" s="2">
        <f t="shared" si="6"/>
        <v>13097200</v>
      </c>
      <c r="N62" s="2">
        <f t="shared" si="7"/>
        <v>173076923.07692301</v>
      </c>
      <c r="O62" s="2">
        <f t="shared" si="8"/>
        <v>217744998.15007401</v>
      </c>
      <c r="P62" s="2">
        <f t="shared" si="9"/>
        <v>208593312</v>
      </c>
      <c r="Q62" s="2">
        <f t="shared" si="10"/>
        <v>201799063.13475201</v>
      </c>
      <c r="R62" s="2">
        <f t="shared" si="11"/>
        <v>203097200</v>
      </c>
    </row>
    <row r="63" spans="1:18" x14ac:dyDescent="0.3">
      <c r="A63" t="s">
        <v>128</v>
      </c>
      <c r="B63" t="s">
        <v>129</v>
      </c>
      <c r="C63" s="2">
        <v>320000000</v>
      </c>
      <c r="D63" s="2">
        <v>188246666.66666701</v>
      </c>
      <c r="E63" s="2">
        <v>217744998.15007401</v>
      </c>
      <c r="F63" s="2">
        <v>247292272</v>
      </c>
      <c r="G63" s="2">
        <v>324512358.11794901</v>
      </c>
      <c r="H63" s="2">
        <v>252136096</v>
      </c>
      <c r="I63" s="2">
        <f t="shared" si="2"/>
        <v>-131753333.33333299</v>
      </c>
      <c r="J63" s="2">
        <f t="shared" si="3"/>
        <v>-102255001.84992599</v>
      </c>
      <c r="K63" s="2">
        <f t="shared" si="4"/>
        <v>-72707728</v>
      </c>
      <c r="L63" s="2">
        <f t="shared" si="5"/>
        <v>4512358.1179490089</v>
      </c>
      <c r="M63" s="2">
        <f t="shared" si="6"/>
        <v>-67863904</v>
      </c>
      <c r="N63" s="2">
        <f t="shared" si="7"/>
        <v>0</v>
      </c>
      <c r="O63" s="2">
        <f t="shared" si="8"/>
        <v>0</v>
      </c>
      <c r="P63" s="2">
        <f t="shared" si="9"/>
        <v>0</v>
      </c>
      <c r="Q63" s="2">
        <f t="shared" si="10"/>
        <v>324512358.11794901</v>
      </c>
      <c r="R63" s="2">
        <f t="shared" si="11"/>
        <v>0</v>
      </c>
    </row>
    <row r="64" spans="1:18" x14ac:dyDescent="0.3">
      <c r="A64" t="s">
        <v>130</v>
      </c>
      <c r="B64" t="s">
        <v>131</v>
      </c>
      <c r="C64" s="2">
        <v>535000000</v>
      </c>
      <c r="D64" s="2">
        <v>470000000</v>
      </c>
      <c r="E64" s="2">
        <v>484380066.78678697</v>
      </c>
      <c r="F64" s="2">
        <v>492524192</v>
      </c>
      <c r="G64" s="2">
        <v>507091607.83377999</v>
      </c>
      <c r="H64" s="2">
        <v>487521760</v>
      </c>
      <c r="I64" s="2">
        <f t="shared" si="2"/>
        <v>-65000000</v>
      </c>
      <c r="J64" s="2">
        <f t="shared" si="3"/>
        <v>-50619933.213213027</v>
      </c>
      <c r="K64" s="2">
        <f t="shared" si="4"/>
        <v>-42475808</v>
      </c>
      <c r="L64" s="2">
        <f t="shared" si="5"/>
        <v>-27908392.166220009</v>
      </c>
      <c r="M64" s="2">
        <f t="shared" si="6"/>
        <v>-47478240</v>
      </c>
      <c r="N64" s="2">
        <f t="shared" si="7"/>
        <v>0</v>
      </c>
      <c r="O64" s="2">
        <f t="shared" si="8"/>
        <v>0</v>
      </c>
      <c r="P64" s="2">
        <f t="shared" si="9"/>
        <v>0</v>
      </c>
      <c r="Q64" s="2">
        <f t="shared" si="10"/>
        <v>507091607.83377999</v>
      </c>
      <c r="R64" s="2">
        <f t="shared" si="11"/>
        <v>0</v>
      </c>
    </row>
    <row r="65" spans="1:18" x14ac:dyDescent="0.3">
      <c r="A65" t="s">
        <v>132</v>
      </c>
      <c r="B65" t="s">
        <v>133</v>
      </c>
      <c r="C65" s="2">
        <v>355000000</v>
      </c>
      <c r="D65" s="2">
        <v>504709266.75451797</v>
      </c>
      <c r="E65" s="2">
        <v>480607963.013699</v>
      </c>
      <c r="F65" s="2">
        <v>444623424</v>
      </c>
      <c r="G65" s="2">
        <v>434750127.13953501</v>
      </c>
      <c r="H65" s="2">
        <v>453013952</v>
      </c>
      <c r="I65" s="2">
        <f t="shared" si="2"/>
        <v>149709266.75451797</v>
      </c>
      <c r="J65" s="2">
        <f t="shared" si="3"/>
        <v>125607963.013699</v>
      </c>
      <c r="K65" s="2">
        <f t="shared" si="4"/>
        <v>89623424</v>
      </c>
      <c r="L65" s="2">
        <f t="shared" si="5"/>
        <v>79750127.13953501</v>
      </c>
      <c r="M65" s="2">
        <f t="shared" si="6"/>
        <v>98013952</v>
      </c>
      <c r="N65" s="2">
        <f t="shared" si="7"/>
        <v>504709266.75451797</v>
      </c>
      <c r="O65" s="2">
        <f t="shared" si="8"/>
        <v>480607963.013699</v>
      </c>
      <c r="P65" s="2">
        <f t="shared" si="9"/>
        <v>444623424</v>
      </c>
      <c r="Q65" s="2">
        <f t="shared" si="10"/>
        <v>434750127.13953501</v>
      </c>
      <c r="R65" s="2">
        <f t="shared" si="11"/>
        <v>453013952</v>
      </c>
    </row>
    <row r="66" spans="1:18" x14ac:dyDescent="0.3">
      <c r="A66" t="s">
        <v>134</v>
      </c>
      <c r="B66" t="s">
        <v>135</v>
      </c>
      <c r="C66" s="2">
        <v>310000000</v>
      </c>
      <c r="D66" s="2">
        <v>400355871.88612098</v>
      </c>
      <c r="E66" s="2">
        <v>449066746.63090903</v>
      </c>
      <c r="F66" s="2">
        <v>523028224</v>
      </c>
      <c r="G66" s="2">
        <v>784857142.85714304</v>
      </c>
      <c r="H66" s="2">
        <v>577970048</v>
      </c>
      <c r="I66" s="2">
        <f t="shared" si="2"/>
        <v>90355871.886120975</v>
      </c>
      <c r="J66" s="2">
        <f t="shared" si="3"/>
        <v>139066746.63090903</v>
      </c>
      <c r="K66" s="2">
        <f t="shared" si="4"/>
        <v>213028224</v>
      </c>
      <c r="L66" s="2">
        <f t="shared" si="5"/>
        <v>474857142.85714304</v>
      </c>
      <c r="M66" s="2">
        <f t="shared" si="6"/>
        <v>267970048</v>
      </c>
      <c r="N66" s="2">
        <f t="shared" si="7"/>
        <v>400355871.88612098</v>
      </c>
      <c r="O66" s="2">
        <f t="shared" si="8"/>
        <v>449066746.63090903</v>
      </c>
      <c r="P66" s="2">
        <f t="shared" si="9"/>
        <v>523028224</v>
      </c>
      <c r="Q66" s="2">
        <f t="shared" si="10"/>
        <v>784857142.85714304</v>
      </c>
      <c r="R66" s="2">
        <f t="shared" si="11"/>
        <v>577970048</v>
      </c>
    </row>
    <row r="67" spans="1:18" x14ac:dyDescent="0.3">
      <c r="A67" t="s">
        <v>136</v>
      </c>
      <c r="B67" t="s">
        <v>137</v>
      </c>
      <c r="C67" s="2">
        <v>1315000000</v>
      </c>
      <c r="D67" s="2">
        <v>110000000</v>
      </c>
      <c r="E67" s="2">
        <v>217744998.15007401</v>
      </c>
      <c r="F67" s="2">
        <v>272330144</v>
      </c>
      <c r="G67" s="2">
        <v>244679310.34482801</v>
      </c>
      <c r="H67" s="2">
        <v>294043712</v>
      </c>
      <c r="I67" s="2">
        <f t="shared" si="2"/>
        <v>-1205000000</v>
      </c>
      <c r="J67" s="2">
        <f t="shared" si="3"/>
        <v>-1097255001.849926</v>
      </c>
      <c r="K67" s="2">
        <f t="shared" si="4"/>
        <v>-1042669856</v>
      </c>
      <c r="L67" s="2">
        <f t="shared" si="5"/>
        <v>-1070320689.655172</v>
      </c>
      <c r="M67" s="2">
        <f t="shared" si="6"/>
        <v>-1020956288</v>
      </c>
      <c r="N67" s="2">
        <f t="shared" si="7"/>
        <v>0</v>
      </c>
      <c r="O67" s="2">
        <f t="shared" si="8"/>
        <v>0</v>
      </c>
      <c r="P67" s="2">
        <f t="shared" si="9"/>
        <v>0</v>
      </c>
      <c r="Q67" s="2">
        <f t="shared" si="10"/>
        <v>0</v>
      </c>
      <c r="R67" s="2">
        <f t="shared" si="11"/>
        <v>0</v>
      </c>
    </row>
    <row r="68" spans="1:18" x14ac:dyDescent="0.3">
      <c r="A68" t="s">
        <v>138</v>
      </c>
      <c r="B68" t="s">
        <v>139</v>
      </c>
      <c r="C68" s="2">
        <v>320000000</v>
      </c>
      <c r="D68" s="2">
        <v>209854379</v>
      </c>
      <c r="E68" s="2">
        <v>301593750</v>
      </c>
      <c r="F68" s="2">
        <v>342174912</v>
      </c>
      <c r="G68" s="2">
        <v>349172030.56768602</v>
      </c>
      <c r="H68" s="2">
        <v>377392992</v>
      </c>
      <c r="I68" s="2">
        <f t="shared" ref="I68:I131" si="12">D68-$C68</f>
        <v>-110145621</v>
      </c>
      <c r="J68" s="2">
        <f t="shared" ref="J68:J131" si="13">E68-$C68</f>
        <v>-18406250</v>
      </c>
      <c r="K68" s="2">
        <f t="shared" ref="K68:K131" si="14">F68-$C68</f>
        <v>22174912</v>
      </c>
      <c r="L68" s="2">
        <f t="shared" ref="L68:L131" si="15">G68-$C68</f>
        <v>29172030.567686021</v>
      </c>
      <c r="M68" s="2">
        <f t="shared" ref="M68:M131" si="16">H68-$C68</f>
        <v>57392992</v>
      </c>
      <c r="N68" s="2">
        <f t="shared" ref="N68:N131" si="17">IF(I68&gt;0,D68,IF(ABS(I68)&gt;40000000,0,D68))</f>
        <v>0</v>
      </c>
      <c r="O68" s="2">
        <f t="shared" ref="O68:O131" si="18">IF(J68&gt;0,E68,IF(ABS(J68)&gt;40000000,0,E68))</f>
        <v>301593750</v>
      </c>
      <c r="P68" s="2">
        <f t="shared" ref="P68:P131" si="19">IF(K68&gt;0,F68,IF(ABS(K68)&gt;40000000,0,F68))</f>
        <v>342174912</v>
      </c>
      <c r="Q68" s="2">
        <f t="shared" ref="Q68:Q131" si="20">IF(L68&gt;0,G68,IF(ABS(L68)&gt;40000000,0,G68))</f>
        <v>349172030.56768602</v>
      </c>
      <c r="R68" s="2">
        <f t="shared" ref="R68:R131" si="21">IF(M68&gt;0,H68,IF(ABS(M68)&gt;40000000,0,H68))</f>
        <v>377392992</v>
      </c>
    </row>
    <row r="69" spans="1:18" x14ac:dyDescent="0.3">
      <c r="A69" t="s">
        <v>140</v>
      </c>
      <c r="B69" t="s">
        <v>141</v>
      </c>
      <c r="C69" s="2">
        <v>320000000</v>
      </c>
      <c r="D69" s="2">
        <v>426475409.83606601</v>
      </c>
      <c r="E69" s="2">
        <v>659000000</v>
      </c>
      <c r="F69" s="2">
        <v>594778432</v>
      </c>
      <c r="G69" s="2">
        <v>571142857.14285696</v>
      </c>
      <c r="H69" s="2">
        <v>569480768</v>
      </c>
      <c r="I69" s="2">
        <f t="shared" si="12"/>
        <v>106475409.83606601</v>
      </c>
      <c r="J69" s="2">
        <f t="shared" si="13"/>
        <v>339000000</v>
      </c>
      <c r="K69" s="2">
        <f t="shared" si="14"/>
        <v>274778432</v>
      </c>
      <c r="L69" s="2">
        <f t="shared" si="15"/>
        <v>251142857.14285696</v>
      </c>
      <c r="M69" s="2">
        <f t="shared" si="16"/>
        <v>249480768</v>
      </c>
      <c r="N69" s="2">
        <f t="shared" si="17"/>
        <v>426475409.83606601</v>
      </c>
      <c r="O69" s="2">
        <f t="shared" si="18"/>
        <v>659000000</v>
      </c>
      <c r="P69" s="2">
        <f t="shared" si="19"/>
        <v>594778432</v>
      </c>
      <c r="Q69" s="2">
        <f t="shared" si="20"/>
        <v>571142857.14285696</v>
      </c>
      <c r="R69" s="2">
        <f t="shared" si="21"/>
        <v>569480768</v>
      </c>
    </row>
    <row r="70" spans="1:18" x14ac:dyDescent="0.3">
      <c r="A70" t="s">
        <v>142</v>
      </c>
      <c r="B70" t="s">
        <v>143</v>
      </c>
      <c r="C70" s="2">
        <v>1450000000</v>
      </c>
      <c r="D70" s="2">
        <v>4463525362.31884</v>
      </c>
      <c r="E70" s="2">
        <v>1620588235.2941201</v>
      </c>
      <c r="F70" s="2">
        <v>1834502272</v>
      </c>
      <c r="G70" s="2">
        <v>1737857142.8571401</v>
      </c>
      <c r="H70" s="2">
        <v>1804365568</v>
      </c>
      <c r="I70" s="2">
        <f t="shared" si="12"/>
        <v>3013525362.31884</v>
      </c>
      <c r="J70" s="2">
        <f t="shared" si="13"/>
        <v>170588235.29412007</v>
      </c>
      <c r="K70" s="2">
        <f t="shared" si="14"/>
        <v>384502272</v>
      </c>
      <c r="L70" s="2">
        <f t="shared" si="15"/>
        <v>287857142.85714006</v>
      </c>
      <c r="M70" s="2">
        <f t="shared" si="16"/>
        <v>354365568</v>
      </c>
      <c r="N70" s="2">
        <f t="shared" si="17"/>
        <v>4463525362.31884</v>
      </c>
      <c r="O70" s="2">
        <f t="shared" si="18"/>
        <v>1620588235.2941201</v>
      </c>
      <c r="P70" s="2">
        <f t="shared" si="19"/>
        <v>1834502272</v>
      </c>
      <c r="Q70" s="2">
        <f t="shared" si="20"/>
        <v>1737857142.8571401</v>
      </c>
      <c r="R70" s="2">
        <f t="shared" si="21"/>
        <v>1804365568</v>
      </c>
    </row>
    <row r="71" spans="1:18" x14ac:dyDescent="0.3">
      <c r="A71" t="s">
        <v>144</v>
      </c>
      <c r="B71" t="s">
        <v>145</v>
      </c>
      <c r="C71" s="2">
        <v>580000000</v>
      </c>
      <c r="D71" s="2">
        <v>853389830.50847495</v>
      </c>
      <c r="E71" s="2">
        <v>538588235.29411805</v>
      </c>
      <c r="F71" s="2">
        <v>611453760</v>
      </c>
      <c r="G71" s="2">
        <v>603361111.11111104</v>
      </c>
      <c r="H71" s="2">
        <v>597835456</v>
      </c>
      <c r="I71" s="2">
        <f t="shared" si="12"/>
        <v>273389830.50847495</v>
      </c>
      <c r="J71" s="2">
        <f t="shared" si="13"/>
        <v>-41411764.705881953</v>
      </c>
      <c r="K71" s="2">
        <f t="shared" si="14"/>
        <v>31453760</v>
      </c>
      <c r="L71" s="2">
        <f t="shared" si="15"/>
        <v>23361111.111111045</v>
      </c>
      <c r="M71" s="2">
        <f t="shared" si="16"/>
        <v>17835456</v>
      </c>
      <c r="N71" s="2">
        <f t="shared" si="17"/>
        <v>853389830.50847495</v>
      </c>
      <c r="O71" s="2">
        <f t="shared" si="18"/>
        <v>0</v>
      </c>
      <c r="P71" s="2">
        <f t="shared" si="19"/>
        <v>611453760</v>
      </c>
      <c r="Q71" s="2">
        <f t="shared" si="20"/>
        <v>603361111.11111104</v>
      </c>
      <c r="R71" s="2">
        <f t="shared" si="21"/>
        <v>597835456</v>
      </c>
    </row>
    <row r="72" spans="1:18" x14ac:dyDescent="0.3">
      <c r="A72" t="s">
        <v>146</v>
      </c>
      <c r="B72" t="s">
        <v>147</v>
      </c>
      <c r="C72" s="2">
        <v>335000000</v>
      </c>
      <c r="D72" s="2">
        <v>990000000</v>
      </c>
      <c r="E72" s="2">
        <v>312426381.66666698</v>
      </c>
      <c r="F72" s="2">
        <v>369427360</v>
      </c>
      <c r="G72" s="2">
        <v>365869967.86301398</v>
      </c>
      <c r="H72" s="2">
        <v>363868032</v>
      </c>
      <c r="I72" s="2">
        <f t="shared" si="12"/>
        <v>655000000</v>
      </c>
      <c r="J72" s="2">
        <f t="shared" si="13"/>
        <v>-22573618.333333015</v>
      </c>
      <c r="K72" s="2">
        <f t="shared" si="14"/>
        <v>34427360</v>
      </c>
      <c r="L72" s="2">
        <f t="shared" si="15"/>
        <v>30869967.863013983</v>
      </c>
      <c r="M72" s="2">
        <f t="shared" si="16"/>
        <v>28868032</v>
      </c>
      <c r="N72" s="2">
        <f t="shared" si="17"/>
        <v>990000000</v>
      </c>
      <c r="O72" s="2">
        <f t="shared" si="18"/>
        <v>312426381.66666698</v>
      </c>
      <c r="P72" s="2">
        <f t="shared" si="19"/>
        <v>369427360</v>
      </c>
      <c r="Q72" s="2">
        <f t="shared" si="20"/>
        <v>365869967.86301398</v>
      </c>
      <c r="R72" s="2">
        <f t="shared" si="21"/>
        <v>363868032</v>
      </c>
    </row>
    <row r="73" spans="1:18" x14ac:dyDescent="0.3">
      <c r="A73" t="s">
        <v>148</v>
      </c>
      <c r="B73" t="s">
        <v>149</v>
      </c>
      <c r="C73" s="2">
        <v>160000000</v>
      </c>
      <c r="D73" s="2">
        <v>334693877.55102003</v>
      </c>
      <c r="E73" s="2">
        <v>290136558.321127</v>
      </c>
      <c r="F73" s="2">
        <v>239776992</v>
      </c>
      <c r="G73" s="2">
        <v>228798904.45934099</v>
      </c>
      <c r="H73" s="2">
        <v>247205904</v>
      </c>
      <c r="I73" s="2">
        <f t="shared" si="12"/>
        <v>174693877.55102003</v>
      </c>
      <c r="J73" s="2">
        <f t="shared" si="13"/>
        <v>130136558.321127</v>
      </c>
      <c r="K73" s="2">
        <f t="shared" si="14"/>
        <v>79776992</v>
      </c>
      <c r="L73" s="2">
        <f t="shared" si="15"/>
        <v>68798904.45934099</v>
      </c>
      <c r="M73" s="2">
        <f t="shared" si="16"/>
        <v>87205904</v>
      </c>
      <c r="N73" s="2">
        <f t="shared" si="17"/>
        <v>334693877.55102003</v>
      </c>
      <c r="O73" s="2">
        <f t="shared" si="18"/>
        <v>290136558.321127</v>
      </c>
      <c r="P73" s="2">
        <f t="shared" si="19"/>
        <v>239776992</v>
      </c>
      <c r="Q73" s="2">
        <f t="shared" si="20"/>
        <v>228798904.45934099</v>
      </c>
      <c r="R73" s="2">
        <f t="shared" si="21"/>
        <v>247205904</v>
      </c>
    </row>
    <row r="74" spans="1:18" x14ac:dyDescent="0.3">
      <c r="A74" t="s">
        <v>150</v>
      </c>
      <c r="B74" t="s">
        <v>151</v>
      </c>
      <c r="C74" s="2">
        <v>124000000</v>
      </c>
      <c r="D74" s="2">
        <v>231638171.116853</v>
      </c>
      <c r="E74" s="2">
        <v>239809976.97111899</v>
      </c>
      <c r="F74" s="2">
        <v>148260848</v>
      </c>
      <c r="G74" s="2">
        <v>228798904.45934099</v>
      </c>
      <c r="H74" s="2">
        <v>146695456</v>
      </c>
      <c r="I74" s="2">
        <f t="shared" si="12"/>
        <v>107638171.116853</v>
      </c>
      <c r="J74" s="2">
        <f t="shared" si="13"/>
        <v>115809976.97111899</v>
      </c>
      <c r="K74" s="2">
        <f t="shared" si="14"/>
        <v>24260848</v>
      </c>
      <c r="L74" s="2">
        <f t="shared" si="15"/>
        <v>104798904.45934099</v>
      </c>
      <c r="M74" s="2">
        <f t="shared" si="16"/>
        <v>22695456</v>
      </c>
      <c r="N74" s="2">
        <f t="shared" si="17"/>
        <v>231638171.116853</v>
      </c>
      <c r="O74" s="2">
        <f t="shared" si="18"/>
        <v>239809976.97111899</v>
      </c>
      <c r="P74" s="2">
        <f t="shared" si="19"/>
        <v>148260848</v>
      </c>
      <c r="Q74" s="2">
        <f t="shared" si="20"/>
        <v>228798904.45934099</v>
      </c>
      <c r="R74" s="2">
        <f t="shared" si="21"/>
        <v>146695456</v>
      </c>
    </row>
    <row r="75" spans="1:18" x14ac:dyDescent="0.3">
      <c r="A75" t="s">
        <v>152</v>
      </c>
      <c r="B75" t="s">
        <v>153</v>
      </c>
      <c r="C75" s="2">
        <v>260000000</v>
      </c>
      <c r="D75" s="2">
        <v>173076923.07692301</v>
      </c>
      <c r="E75" s="2">
        <v>188788299.64912301</v>
      </c>
      <c r="F75" s="2">
        <v>210744512</v>
      </c>
      <c r="G75" s="2">
        <v>202759349.90059599</v>
      </c>
      <c r="H75" s="2">
        <v>208394208</v>
      </c>
      <c r="I75" s="2">
        <f t="shared" si="12"/>
        <v>-86923076.923076987</v>
      </c>
      <c r="J75" s="2">
        <f t="shared" si="13"/>
        <v>-71211700.350876987</v>
      </c>
      <c r="K75" s="2">
        <f t="shared" si="14"/>
        <v>-49255488</v>
      </c>
      <c r="L75" s="2">
        <f t="shared" si="15"/>
        <v>-57240650.099404007</v>
      </c>
      <c r="M75" s="2">
        <f t="shared" si="16"/>
        <v>-51605792</v>
      </c>
      <c r="N75" s="2">
        <f t="shared" si="17"/>
        <v>0</v>
      </c>
      <c r="O75" s="2">
        <f t="shared" si="18"/>
        <v>0</v>
      </c>
      <c r="P75" s="2">
        <f t="shared" si="19"/>
        <v>0</v>
      </c>
      <c r="Q75" s="2">
        <f t="shared" si="20"/>
        <v>0</v>
      </c>
      <c r="R75" s="2">
        <f t="shared" si="21"/>
        <v>0</v>
      </c>
    </row>
    <row r="76" spans="1:18" x14ac:dyDescent="0.3">
      <c r="A76" t="s">
        <v>154</v>
      </c>
      <c r="B76" t="s">
        <v>155</v>
      </c>
      <c r="C76" s="2">
        <v>270000000</v>
      </c>
      <c r="D76" s="2">
        <v>394854545.45454502</v>
      </c>
      <c r="E76" s="2">
        <v>290136558.321127</v>
      </c>
      <c r="F76" s="2">
        <v>364119680</v>
      </c>
      <c r="G76" s="2">
        <v>270562500</v>
      </c>
      <c r="H76" s="2">
        <v>386935328</v>
      </c>
      <c r="I76" s="2">
        <f t="shared" si="12"/>
        <v>124854545.45454502</v>
      </c>
      <c r="J76" s="2">
        <f t="shared" si="13"/>
        <v>20136558.321126997</v>
      </c>
      <c r="K76" s="2">
        <f t="shared" si="14"/>
        <v>94119680</v>
      </c>
      <c r="L76" s="2">
        <f t="shared" si="15"/>
        <v>562500</v>
      </c>
      <c r="M76" s="2">
        <f t="shared" si="16"/>
        <v>116935328</v>
      </c>
      <c r="N76" s="2">
        <f t="shared" si="17"/>
        <v>394854545.45454502</v>
      </c>
      <c r="O76" s="2">
        <f t="shared" si="18"/>
        <v>290136558.321127</v>
      </c>
      <c r="P76" s="2">
        <f t="shared" si="19"/>
        <v>364119680</v>
      </c>
      <c r="Q76" s="2">
        <f t="shared" si="20"/>
        <v>270562500</v>
      </c>
      <c r="R76" s="2">
        <f t="shared" si="21"/>
        <v>386935328</v>
      </c>
    </row>
    <row r="77" spans="1:18" x14ac:dyDescent="0.3">
      <c r="A77" t="s">
        <v>156</v>
      </c>
      <c r="B77" t="s">
        <v>157</v>
      </c>
      <c r="C77" s="2">
        <v>278000000</v>
      </c>
      <c r="D77" s="2">
        <v>176375679.347826</v>
      </c>
      <c r="E77" s="2">
        <v>217744998.15007401</v>
      </c>
      <c r="F77" s="2">
        <v>250146400</v>
      </c>
      <c r="G77" s="2">
        <v>236135676.92307699</v>
      </c>
      <c r="H77" s="2">
        <v>275207072</v>
      </c>
      <c r="I77" s="2">
        <f t="shared" si="12"/>
        <v>-101624320.652174</v>
      </c>
      <c r="J77" s="2">
        <f t="shared" si="13"/>
        <v>-60255001.849925995</v>
      </c>
      <c r="K77" s="2">
        <f t="shared" si="14"/>
        <v>-27853600</v>
      </c>
      <c r="L77" s="2">
        <f t="shared" si="15"/>
        <v>-41864323.076923013</v>
      </c>
      <c r="M77" s="2">
        <f t="shared" si="16"/>
        <v>-2792928</v>
      </c>
      <c r="N77" s="2">
        <f t="shared" si="17"/>
        <v>0</v>
      </c>
      <c r="O77" s="2">
        <f t="shared" si="18"/>
        <v>0</v>
      </c>
      <c r="P77" s="2">
        <f t="shared" si="19"/>
        <v>250146400</v>
      </c>
      <c r="Q77" s="2">
        <f t="shared" si="20"/>
        <v>0</v>
      </c>
      <c r="R77" s="2">
        <f t="shared" si="21"/>
        <v>275207072</v>
      </c>
    </row>
    <row r="78" spans="1:18" x14ac:dyDescent="0.3">
      <c r="A78" t="s">
        <v>158</v>
      </c>
      <c r="B78" t="s">
        <v>159</v>
      </c>
      <c r="C78" s="2">
        <v>1200000000</v>
      </c>
      <c r="D78" s="2">
        <v>287537681.15942001</v>
      </c>
      <c r="E78" s="2">
        <v>376775862.06896502</v>
      </c>
      <c r="F78" s="2">
        <v>378818016</v>
      </c>
      <c r="G78" s="2">
        <v>378889837.70883101</v>
      </c>
      <c r="H78" s="2">
        <v>355660256</v>
      </c>
      <c r="I78" s="2">
        <f t="shared" si="12"/>
        <v>-912462318.84057999</v>
      </c>
      <c r="J78" s="2">
        <f t="shared" si="13"/>
        <v>-823224137.93103504</v>
      </c>
      <c r="K78" s="2">
        <f t="shared" si="14"/>
        <v>-821181984</v>
      </c>
      <c r="L78" s="2">
        <f t="shared" si="15"/>
        <v>-821110162.29116893</v>
      </c>
      <c r="M78" s="2">
        <f t="shared" si="16"/>
        <v>-844339744</v>
      </c>
      <c r="N78" s="2">
        <f t="shared" si="17"/>
        <v>0</v>
      </c>
      <c r="O78" s="2">
        <f t="shared" si="18"/>
        <v>0</v>
      </c>
      <c r="P78" s="2">
        <f t="shared" si="19"/>
        <v>0</v>
      </c>
      <c r="Q78" s="2">
        <f t="shared" si="20"/>
        <v>0</v>
      </c>
      <c r="R78" s="2">
        <f t="shared" si="21"/>
        <v>0</v>
      </c>
    </row>
    <row r="79" spans="1:18" x14ac:dyDescent="0.3">
      <c r="A79" t="s">
        <v>160</v>
      </c>
      <c r="B79" t="s">
        <v>161</v>
      </c>
      <c r="C79" s="2">
        <v>290000000</v>
      </c>
      <c r="D79" s="2">
        <v>269285714.28571397</v>
      </c>
      <c r="E79" s="2">
        <v>337407143.51481497</v>
      </c>
      <c r="F79" s="2">
        <v>343953952</v>
      </c>
      <c r="G79" s="2">
        <v>324512358.11794901</v>
      </c>
      <c r="H79" s="2">
        <v>348030784</v>
      </c>
      <c r="I79" s="2">
        <f t="shared" si="12"/>
        <v>-20714285.714286029</v>
      </c>
      <c r="J79" s="2">
        <f t="shared" si="13"/>
        <v>47407143.514814973</v>
      </c>
      <c r="K79" s="2">
        <f t="shared" si="14"/>
        <v>53953952</v>
      </c>
      <c r="L79" s="2">
        <f t="shared" si="15"/>
        <v>34512358.117949009</v>
      </c>
      <c r="M79" s="2">
        <f t="shared" si="16"/>
        <v>58030784</v>
      </c>
      <c r="N79" s="2">
        <f t="shared" si="17"/>
        <v>269285714.28571397</v>
      </c>
      <c r="O79" s="2">
        <f t="shared" si="18"/>
        <v>337407143.51481497</v>
      </c>
      <c r="P79" s="2">
        <f t="shared" si="19"/>
        <v>343953952</v>
      </c>
      <c r="Q79" s="2">
        <f t="shared" si="20"/>
        <v>324512358.11794901</v>
      </c>
      <c r="R79" s="2">
        <f t="shared" si="21"/>
        <v>348030784</v>
      </c>
    </row>
    <row r="80" spans="1:18" x14ac:dyDescent="0.3">
      <c r="A80" t="s">
        <v>162</v>
      </c>
      <c r="B80" t="s">
        <v>163</v>
      </c>
      <c r="C80" s="2">
        <v>185000000</v>
      </c>
      <c r="D80" s="2">
        <v>150750000</v>
      </c>
      <c r="E80" s="2">
        <v>217744998.15007401</v>
      </c>
      <c r="F80" s="2">
        <v>240245552</v>
      </c>
      <c r="G80" s="2">
        <v>227072781.22743699</v>
      </c>
      <c r="H80" s="2">
        <v>256451024</v>
      </c>
      <c r="I80" s="2">
        <f t="shared" si="12"/>
        <v>-34250000</v>
      </c>
      <c r="J80" s="2">
        <f t="shared" si="13"/>
        <v>32744998.150074005</v>
      </c>
      <c r="K80" s="2">
        <f t="shared" si="14"/>
        <v>55245552</v>
      </c>
      <c r="L80" s="2">
        <f t="shared" si="15"/>
        <v>42072781.22743699</v>
      </c>
      <c r="M80" s="2">
        <f t="shared" si="16"/>
        <v>71451024</v>
      </c>
      <c r="N80" s="2">
        <f t="shared" si="17"/>
        <v>150750000</v>
      </c>
      <c r="O80" s="2">
        <f t="shared" si="18"/>
        <v>217744998.15007401</v>
      </c>
      <c r="P80" s="2">
        <f t="shared" si="19"/>
        <v>240245552</v>
      </c>
      <c r="Q80" s="2">
        <f t="shared" si="20"/>
        <v>227072781.22743699</v>
      </c>
      <c r="R80" s="2">
        <f t="shared" si="21"/>
        <v>256451024</v>
      </c>
    </row>
    <row r="81" spans="1:18" x14ac:dyDescent="0.3">
      <c r="A81" t="s">
        <v>164</v>
      </c>
      <c r="B81" t="s">
        <v>165</v>
      </c>
      <c r="C81" s="2">
        <v>165000000</v>
      </c>
      <c r="D81" s="2">
        <v>173076923.07692301</v>
      </c>
      <c r="E81" s="2">
        <v>217744998.15007401</v>
      </c>
      <c r="F81" s="2">
        <v>212777792</v>
      </c>
      <c r="G81" s="2">
        <v>201799063.13475201</v>
      </c>
      <c r="H81" s="2">
        <v>217714528</v>
      </c>
      <c r="I81" s="2">
        <f t="shared" si="12"/>
        <v>8076923.0769230127</v>
      </c>
      <c r="J81" s="2">
        <f t="shared" si="13"/>
        <v>52744998.150074005</v>
      </c>
      <c r="K81" s="2">
        <f t="shared" si="14"/>
        <v>47777792</v>
      </c>
      <c r="L81" s="2">
        <f t="shared" si="15"/>
        <v>36799063.134752005</v>
      </c>
      <c r="M81" s="2">
        <f t="shared" si="16"/>
        <v>52714528</v>
      </c>
      <c r="N81" s="2">
        <f t="shared" si="17"/>
        <v>173076923.07692301</v>
      </c>
      <c r="O81" s="2">
        <f t="shared" si="18"/>
        <v>217744998.15007401</v>
      </c>
      <c r="P81" s="2">
        <f t="shared" si="19"/>
        <v>212777792</v>
      </c>
      <c r="Q81" s="2">
        <f t="shared" si="20"/>
        <v>201799063.13475201</v>
      </c>
      <c r="R81" s="2">
        <f t="shared" si="21"/>
        <v>217714528</v>
      </c>
    </row>
    <row r="82" spans="1:18" x14ac:dyDescent="0.3">
      <c r="A82" t="s">
        <v>166</v>
      </c>
      <c r="B82" t="s">
        <v>167</v>
      </c>
      <c r="C82" s="2">
        <v>469000000</v>
      </c>
      <c r="D82" s="2">
        <v>293333333.33333302</v>
      </c>
      <c r="E82" s="2">
        <v>360202354.90009499</v>
      </c>
      <c r="F82" s="2">
        <v>321526528</v>
      </c>
      <c r="G82" s="2">
        <v>236135676.92307699</v>
      </c>
      <c r="H82" s="2">
        <v>290293120</v>
      </c>
      <c r="I82" s="2">
        <f t="shared" si="12"/>
        <v>-175666666.66666698</v>
      </c>
      <c r="J82" s="2">
        <f t="shared" si="13"/>
        <v>-108797645.09990501</v>
      </c>
      <c r="K82" s="2">
        <f t="shared" si="14"/>
        <v>-147473472</v>
      </c>
      <c r="L82" s="2">
        <f t="shared" si="15"/>
        <v>-232864323.07692301</v>
      </c>
      <c r="M82" s="2">
        <f t="shared" si="16"/>
        <v>-178706880</v>
      </c>
      <c r="N82" s="2">
        <f t="shared" si="17"/>
        <v>0</v>
      </c>
      <c r="O82" s="2">
        <f t="shared" si="18"/>
        <v>0</v>
      </c>
      <c r="P82" s="2">
        <f t="shared" si="19"/>
        <v>0</v>
      </c>
      <c r="Q82" s="2">
        <f t="shared" si="20"/>
        <v>0</v>
      </c>
      <c r="R82" s="2">
        <f t="shared" si="21"/>
        <v>0</v>
      </c>
    </row>
    <row r="83" spans="1:18" x14ac:dyDescent="0.3">
      <c r="A83" t="s">
        <v>168</v>
      </c>
      <c r="B83" t="s">
        <v>169</v>
      </c>
      <c r="C83" s="2">
        <v>880000000</v>
      </c>
      <c r="D83" s="2">
        <v>240000000</v>
      </c>
      <c r="E83" s="2">
        <v>291318605.03547502</v>
      </c>
      <c r="F83" s="2">
        <v>297703040</v>
      </c>
      <c r="G83" s="2">
        <v>312824928.36676198</v>
      </c>
      <c r="H83" s="2">
        <v>304610752</v>
      </c>
      <c r="I83" s="2">
        <f t="shared" si="12"/>
        <v>-640000000</v>
      </c>
      <c r="J83" s="2">
        <f t="shared" si="13"/>
        <v>-588681394.96452498</v>
      </c>
      <c r="K83" s="2">
        <f t="shared" si="14"/>
        <v>-582296960</v>
      </c>
      <c r="L83" s="2">
        <f t="shared" si="15"/>
        <v>-567175071.63323808</v>
      </c>
      <c r="M83" s="2">
        <f t="shared" si="16"/>
        <v>-575389248</v>
      </c>
      <c r="N83" s="2">
        <f t="shared" si="17"/>
        <v>0</v>
      </c>
      <c r="O83" s="2">
        <f t="shared" si="18"/>
        <v>0</v>
      </c>
      <c r="P83" s="2">
        <f t="shared" si="19"/>
        <v>0</v>
      </c>
      <c r="Q83" s="2">
        <f t="shared" si="20"/>
        <v>0</v>
      </c>
      <c r="R83" s="2">
        <f t="shared" si="21"/>
        <v>0</v>
      </c>
    </row>
    <row r="84" spans="1:18" x14ac:dyDescent="0.3">
      <c r="A84" t="s">
        <v>170</v>
      </c>
      <c r="B84" t="s">
        <v>171</v>
      </c>
      <c r="C84" s="2">
        <v>305000000</v>
      </c>
      <c r="D84" s="2">
        <v>472303030.30303001</v>
      </c>
      <c r="E84" s="2">
        <v>484380066.78678697</v>
      </c>
      <c r="F84" s="2">
        <v>495505760</v>
      </c>
      <c r="G84" s="2">
        <v>507091607.83377999</v>
      </c>
      <c r="H84" s="2">
        <v>503596512</v>
      </c>
      <c r="I84" s="2">
        <f t="shared" si="12"/>
        <v>167303030.30303001</v>
      </c>
      <c r="J84" s="2">
        <f t="shared" si="13"/>
        <v>179380066.78678697</v>
      </c>
      <c r="K84" s="2">
        <f t="shared" si="14"/>
        <v>190505760</v>
      </c>
      <c r="L84" s="2">
        <f t="shared" si="15"/>
        <v>202091607.83377999</v>
      </c>
      <c r="M84" s="2">
        <f t="shared" si="16"/>
        <v>198596512</v>
      </c>
      <c r="N84" s="2">
        <f t="shared" si="17"/>
        <v>472303030.30303001</v>
      </c>
      <c r="O84" s="2">
        <f t="shared" si="18"/>
        <v>484380066.78678697</v>
      </c>
      <c r="P84" s="2">
        <f t="shared" si="19"/>
        <v>495505760</v>
      </c>
      <c r="Q84" s="2">
        <f t="shared" si="20"/>
        <v>507091607.83377999</v>
      </c>
      <c r="R84" s="2">
        <f t="shared" si="21"/>
        <v>503596512</v>
      </c>
    </row>
    <row r="85" spans="1:18" x14ac:dyDescent="0.3">
      <c r="A85" t="s">
        <v>172</v>
      </c>
      <c r="B85" t="s">
        <v>173</v>
      </c>
      <c r="C85" s="2">
        <v>305000000</v>
      </c>
      <c r="D85" s="2">
        <v>260000000</v>
      </c>
      <c r="E85" s="2">
        <v>413005838.32035899</v>
      </c>
      <c r="F85" s="2">
        <v>430933184</v>
      </c>
      <c r="G85" s="2">
        <v>345717948.71794897</v>
      </c>
      <c r="H85" s="2">
        <v>473425088</v>
      </c>
      <c r="I85" s="2">
        <f t="shared" si="12"/>
        <v>-45000000</v>
      </c>
      <c r="J85" s="2">
        <f t="shared" si="13"/>
        <v>108005838.32035899</v>
      </c>
      <c r="K85" s="2">
        <f t="shared" si="14"/>
        <v>125933184</v>
      </c>
      <c r="L85" s="2">
        <f t="shared" si="15"/>
        <v>40717948.717948973</v>
      </c>
      <c r="M85" s="2">
        <f t="shared" si="16"/>
        <v>168425088</v>
      </c>
      <c r="N85" s="2">
        <f t="shared" si="17"/>
        <v>0</v>
      </c>
      <c r="O85" s="2">
        <f t="shared" si="18"/>
        <v>413005838.32035899</v>
      </c>
      <c r="P85" s="2">
        <f t="shared" si="19"/>
        <v>430933184</v>
      </c>
      <c r="Q85" s="2">
        <f t="shared" si="20"/>
        <v>345717948.71794897</v>
      </c>
      <c r="R85" s="2">
        <f t="shared" si="21"/>
        <v>473425088</v>
      </c>
    </row>
    <row r="86" spans="1:18" x14ac:dyDescent="0.3">
      <c r="A86" t="s">
        <v>174</v>
      </c>
      <c r="B86" t="s">
        <v>175</v>
      </c>
      <c r="C86" s="2">
        <v>1055000000</v>
      </c>
      <c r="D86" s="2">
        <v>454785377.358491</v>
      </c>
      <c r="E86" s="2">
        <v>531932850.14005601</v>
      </c>
      <c r="F86" s="2">
        <v>609344640</v>
      </c>
      <c r="G86" s="2">
        <v>524354838.70967698</v>
      </c>
      <c r="H86" s="2">
        <v>597099264</v>
      </c>
      <c r="I86" s="2">
        <f t="shared" si="12"/>
        <v>-600214622.64150906</v>
      </c>
      <c r="J86" s="2">
        <f t="shared" si="13"/>
        <v>-523067149.85994399</v>
      </c>
      <c r="K86" s="2">
        <f t="shared" si="14"/>
        <v>-445655360</v>
      </c>
      <c r="L86" s="2">
        <f t="shared" si="15"/>
        <v>-530645161.29032302</v>
      </c>
      <c r="M86" s="2">
        <f t="shared" si="16"/>
        <v>-457900736</v>
      </c>
      <c r="N86" s="2">
        <f t="shared" si="17"/>
        <v>0</v>
      </c>
      <c r="O86" s="2">
        <f t="shared" si="18"/>
        <v>0</v>
      </c>
      <c r="P86" s="2">
        <f t="shared" si="19"/>
        <v>0</v>
      </c>
      <c r="Q86" s="2">
        <f t="shared" si="20"/>
        <v>0</v>
      </c>
      <c r="R86" s="2">
        <f t="shared" si="21"/>
        <v>0</v>
      </c>
    </row>
    <row r="87" spans="1:18" x14ac:dyDescent="0.3">
      <c r="A87" t="s">
        <v>176</v>
      </c>
      <c r="B87" t="s">
        <v>177</v>
      </c>
      <c r="C87" s="2">
        <v>650000000</v>
      </c>
      <c r="D87" s="2">
        <v>432941176.47058803</v>
      </c>
      <c r="E87" s="2">
        <v>600059113.300493</v>
      </c>
      <c r="F87" s="2">
        <v>518528640</v>
      </c>
      <c r="G87" s="2">
        <v>539541279.569893</v>
      </c>
      <c r="H87" s="2">
        <v>524783520</v>
      </c>
      <c r="I87" s="2">
        <f t="shared" si="12"/>
        <v>-217058823.52941197</v>
      </c>
      <c r="J87" s="2">
        <f t="shared" si="13"/>
        <v>-49940886.699506998</v>
      </c>
      <c r="K87" s="2">
        <f t="shared" si="14"/>
        <v>-131471360</v>
      </c>
      <c r="L87" s="2">
        <f t="shared" si="15"/>
        <v>-110458720.430107</v>
      </c>
      <c r="M87" s="2">
        <f t="shared" si="16"/>
        <v>-125216480</v>
      </c>
      <c r="N87" s="2">
        <f t="shared" si="17"/>
        <v>0</v>
      </c>
      <c r="O87" s="2">
        <f t="shared" si="18"/>
        <v>0</v>
      </c>
      <c r="P87" s="2">
        <f t="shared" si="19"/>
        <v>0</v>
      </c>
      <c r="Q87" s="2">
        <f t="shared" si="20"/>
        <v>0</v>
      </c>
      <c r="R87" s="2">
        <f t="shared" si="21"/>
        <v>0</v>
      </c>
    </row>
    <row r="88" spans="1:18" x14ac:dyDescent="0.3">
      <c r="A88" t="s">
        <v>178</v>
      </c>
      <c r="B88" t="s">
        <v>179</v>
      </c>
      <c r="C88" s="2">
        <v>324900000</v>
      </c>
      <c r="D88" s="2">
        <v>504993368.70026499</v>
      </c>
      <c r="E88" s="2">
        <v>410059605.13291103</v>
      </c>
      <c r="F88" s="2">
        <v>435544384</v>
      </c>
      <c r="G88" s="2">
        <v>365869967.86301398</v>
      </c>
      <c r="H88" s="2">
        <v>430476256</v>
      </c>
      <c r="I88" s="2">
        <f t="shared" si="12"/>
        <v>180093368.70026499</v>
      </c>
      <c r="J88" s="2">
        <f t="shared" si="13"/>
        <v>85159605.132911026</v>
      </c>
      <c r="K88" s="2">
        <f t="shared" si="14"/>
        <v>110644384</v>
      </c>
      <c r="L88" s="2">
        <f t="shared" si="15"/>
        <v>40969967.863013983</v>
      </c>
      <c r="M88" s="2">
        <f t="shared" si="16"/>
        <v>105576256</v>
      </c>
      <c r="N88" s="2">
        <f t="shared" si="17"/>
        <v>504993368.70026499</v>
      </c>
      <c r="O88" s="2">
        <f t="shared" si="18"/>
        <v>410059605.13291103</v>
      </c>
      <c r="P88" s="2">
        <f t="shared" si="19"/>
        <v>435544384</v>
      </c>
      <c r="Q88" s="2">
        <f t="shared" si="20"/>
        <v>365869967.86301398</v>
      </c>
      <c r="R88" s="2">
        <f t="shared" si="21"/>
        <v>430476256</v>
      </c>
    </row>
    <row r="89" spans="1:18" x14ac:dyDescent="0.3">
      <c r="A89" t="s">
        <v>180</v>
      </c>
      <c r="B89" t="s">
        <v>181</v>
      </c>
      <c r="C89" s="2">
        <v>293000000</v>
      </c>
      <c r="D89" s="2">
        <v>353369230.76923102</v>
      </c>
      <c r="E89" s="2">
        <v>290136558.321127</v>
      </c>
      <c r="F89" s="2">
        <v>322510080</v>
      </c>
      <c r="G89" s="2">
        <v>365869967.86301398</v>
      </c>
      <c r="H89" s="2">
        <v>327383168</v>
      </c>
      <c r="I89" s="2">
        <f t="shared" si="12"/>
        <v>60369230.769231021</v>
      </c>
      <c r="J89" s="2">
        <f t="shared" si="13"/>
        <v>-2863441.6788730025</v>
      </c>
      <c r="K89" s="2">
        <f t="shared" si="14"/>
        <v>29510080</v>
      </c>
      <c r="L89" s="2">
        <f t="shared" si="15"/>
        <v>72869967.863013983</v>
      </c>
      <c r="M89" s="2">
        <f t="shared" si="16"/>
        <v>34383168</v>
      </c>
      <c r="N89" s="2">
        <f t="shared" si="17"/>
        <v>353369230.76923102</v>
      </c>
      <c r="O89" s="2">
        <f t="shared" si="18"/>
        <v>290136558.321127</v>
      </c>
      <c r="P89" s="2">
        <f t="shared" si="19"/>
        <v>322510080</v>
      </c>
      <c r="Q89" s="2">
        <f t="shared" si="20"/>
        <v>365869967.86301398</v>
      </c>
      <c r="R89" s="2">
        <f t="shared" si="21"/>
        <v>327383168</v>
      </c>
    </row>
    <row r="90" spans="1:18" x14ac:dyDescent="0.3">
      <c r="A90" t="s">
        <v>182</v>
      </c>
      <c r="B90" t="s">
        <v>183</v>
      </c>
      <c r="C90" s="2">
        <v>385000000</v>
      </c>
      <c r="D90" s="2">
        <v>266666666.66666701</v>
      </c>
      <c r="E90" s="2">
        <v>239809976.97111899</v>
      </c>
      <c r="F90" s="2">
        <v>249490176</v>
      </c>
      <c r="G90" s="2">
        <v>365075000</v>
      </c>
      <c r="H90" s="2">
        <v>240895152</v>
      </c>
      <c r="I90" s="2">
        <f t="shared" si="12"/>
        <v>-118333333.33333299</v>
      </c>
      <c r="J90" s="2">
        <f t="shared" si="13"/>
        <v>-145190023.02888101</v>
      </c>
      <c r="K90" s="2">
        <f t="shared" si="14"/>
        <v>-135509824</v>
      </c>
      <c r="L90" s="2">
        <f t="shared" si="15"/>
        <v>-19925000</v>
      </c>
      <c r="M90" s="2">
        <f t="shared" si="16"/>
        <v>-144104848</v>
      </c>
      <c r="N90" s="2">
        <f t="shared" si="17"/>
        <v>0</v>
      </c>
      <c r="O90" s="2">
        <f t="shared" si="18"/>
        <v>0</v>
      </c>
      <c r="P90" s="2">
        <f t="shared" si="19"/>
        <v>0</v>
      </c>
      <c r="Q90" s="2">
        <f t="shared" si="20"/>
        <v>365075000</v>
      </c>
      <c r="R90" s="2">
        <f t="shared" si="21"/>
        <v>0</v>
      </c>
    </row>
    <row r="91" spans="1:18" x14ac:dyDescent="0.3">
      <c r="A91" t="s">
        <v>184</v>
      </c>
      <c r="B91" t="s">
        <v>185</v>
      </c>
      <c r="C91" s="2">
        <v>590000000</v>
      </c>
      <c r="D91" s="2">
        <v>163818181.81818199</v>
      </c>
      <c r="E91" s="2">
        <v>216329436.842105</v>
      </c>
      <c r="F91" s="2">
        <v>285146304</v>
      </c>
      <c r="G91" s="2">
        <v>229928364.74267101</v>
      </c>
      <c r="H91" s="2">
        <v>310541184</v>
      </c>
      <c r="I91" s="2">
        <f t="shared" si="12"/>
        <v>-426181818.18181801</v>
      </c>
      <c r="J91" s="2">
        <f t="shared" si="13"/>
        <v>-373670563.15789497</v>
      </c>
      <c r="K91" s="2">
        <f t="shared" si="14"/>
        <v>-304853696</v>
      </c>
      <c r="L91" s="2">
        <f t="shared" si="15"/>
        <v>-360071635.25732899</v>
      </c>
      <c r="M91" s="2">
        <f t="shared" si="16"/>
        <v>-279458816</v>
      </c>
      <c r="N91" s="2">
        <f t="shared" si="17"/>
        <v>0</v>
      </c>
      <c r="O91" s="2">
        <f t="shared" si="18"/>
        <v>0</v>
      </c>
      <c r="P91" s="2">
        <f t="shared" si="19"/>
        <v>0</v>
      </c>
      <c r="Q91" s="2">
        <f t="shared" si="20"/>
        <v>0</v>
      </c>
      <c r="R91" s="2">
        <f t="shared" si="21"/>
        <v>0</v>
      </c>
    </row>
    <row r="92" spans="1:18" x14ac:dyDescent="0.3">
      <c r="A92" t="s">
        <v>186</v>
      </c>
      <c r="B92" t="s">
        <v>187</v>
      </c>
      <c r="C92" s="2">
        <v>390000000</v>
      </c>
      <c r="D92" s="2">
        <v>370000000</v>
      </c>
      <c r="E92" s="2">
        <v>449066746.63090903</v>
      </c>
      <c r="F92" s="2">
        <v>454357216</v>
      </c>
      <c r="G92" s="2">
        <v>473705555.555556</v>
      </c>
      <c r="H92" s="2">
        <v>452292672</v>
      </c>
      <c r="I92" s="2">
        <f t="shared" si="12"/>
        <v>-20000000</v>
      </c>
      <c r="J92" s="2">
        <f t="shared" si="13"/>
        <v>59066746.630909026</v>
      </c>
      <c r="K92" s="2">
        <f t="shared" si="14"/>
        <v>64357216</v>
      </c>
      <c r="L92" s="2">
        <f t="shared" si="15"/>
        <v>83705555.555555999</v>
      </c>
      <c r="M92" s="2">
        <f t="shared" si="16"/>
        <v>62292672</v>
      </c>
      <c r="N92" s="2">
        <f t="shared" si="17"/>
        <v>370000000</v>
      </c>
      <c r="O92" s="2">
        <f t="shared" si="18"/>
        <v>449066746.63090903</v>
      </c>
      <c r="P92" s="2">
        <f t="shared" si="19"/>
        <v>454357216</v>
      </c>
      <c r="Q92" s="2">
        <f t="shared" si="20"/>
        <v>473705555.555556</v>
      </c>
      <c r="R92" s="2">
        <f t="shared" si="21"/>
        <v>452292672</v>
      </c>
    </row>
    <row r="93" spans="1:18" x14ac:dyDescent="0.3">
      <c r="A93" t="s">
        <v>188</v>
      </c>
      <c r="B93" t="s">
        <v>189</v>
      </c>
      <c r="C93" s="2">
        <v>310000000</v>
      </c>
      <c r="D93" s="2">
        <v>345560139.573071</v>
      </c>
      <c r="E93" s="2">
        <v>290136558.321127</v>
      </c>
      <c r="F93" s="2">
        <v>268476640</v>
      </c>
      <c r="G93" s="2">
        <v>228798904.45934099</v>
      </c>
      <c r="H93" s="2">
        <v>290194144</v>
      </c>
      <c r="I93" s="2">
        <f t="shared" si="12"/>
        <v>35560139.573071003</v>
      </c>
      <c r="J93" s="2">
        <f t="shared" si="13"/>
        <v>-19863441.678873003</v>
      </c>
      <c r="K93" s="2">
        <f t="shared" si="14"/>
        <v>-41523360</v>
      </c>
      <c r="L93" s="2">
        <f t="shared" si="15"/>
        <v>-81201095.54065901</v>
      </c>
      <c r="M93" s="2">
        <f t="shared" si="16"/>
        <v>-19805856</v>
      </c>
      <c r="N93" s="2">
        <f t="shared" si="17"/>
        <v>345560139.573071</v>
      </c>
      <c r="O93" s="2">
        <f t="shared" si="18"/>
        <v>290136558.321127</v>
      </c>
      <c r="P93" s="2">
        <f t="shared" si="19"/>
        <v>0</v>
      </c>
      <c r="Q93" s="2">
        <f t="shared" si="20"/>
        <v>0</v>
      </c>
      <c r="R93" s="2">
        <f t="shared" si="21"/>
        <v>290194144</v>
      </c>
    </row>
    <row r="94" spans="1:18" x14ac:dyDescent="0.3">
      <c r="A94" t="s">
        <v>190</v>
      </c>
      <c r="B94" t="s">
        <v>191</v>
      </c>
      <c r="C94" s="2">
        <v>670000000</v>
      </c>
      <c r="D94" s="2">
        <v>985000000</v>
      </c>
      <c r="E94" s="2">
        <v>746195876.56903803</v>
      </c>
      <c r="F94" s="2">
        <v>788841792</v>
      </c>
      <c r="G94" s="2">
        <v>971548387.09677398</v>
      </c>
      <c r="H94" s="2">
        <v>764728896</v>
      </c>
      <c r="I94" s="2">
        <f t="shared" si="12"/>
        <v>315000000</v>
      </c>
      <c r="J94" s="2">
        <f t="shared" si="13"/>
        <v>76195876.569038033</v>
      </c>
      <c r="K94" s="2">
        <f t="shared" si="14"/>
        <v>118841792</v>
      </c>
      <c r="L94" s="2">
        <f t="shared" si="15"/>
        <v>301548387.09677398</v>
      </c>
      <c r="M94" s="2">
        <f t="shared" si="16"/>
        <v>94728896</v>
      </c>
      <c r="N94" s="2">
        <f t="shared" si="17"/>
        <v>985000000</v>
      </c>
      <c r="O94" s="2">
        <f t="shared" si="18"/>
        <v>746195876.56903803</v>
      </c>
      <c r="P94" s="2">
        <f t="shared" si="19"/>
        <v>788841792</v>
      </c>
      <c r="Q94" s="2">
        <f t="shared" si="20"/>
        <v>971548387.09677398</v>
      </c>
      <c r="R94" s="2">
        <f t="shared" si="21"/>
        <v>764728896</v>
      </c>
    </row>
    <row r="95" spans="1:18" x14ac:dyDescent="0.3">
      <c r="A95" t="s">
        <v>192</v>
      </c>
      <c r="B95" t="s">
        <v>193</v>
      </c>
      <c r="C95" s="2">
        <v>519000000</v>
      </c>
      <c r="D95" s="2">
        <v>593814432.98969102</v>
      </c>
      <c r="E95" s="2">
        <v>480607963.013699</v>
      </c>
      <c r="F95" s="2">
        <v>455364000</v>
      </c>
      <c r="G95" s="2">
        <v>434750127.13953501</v>
      </c>
      <c r="H95" s="2">
        <v>443086016</v>
      </c>
      <c r="I95" s="2">
        <f t="shared" si="12"/>
        <v>74814432.989691019</v>
      </c>
      <c r="J95" s="2">
        <f t="shared" si="13"/>
        <v>-38392036.986301005</v>
      </c>
      <c r="K95" s="2">
        <f t="shared" si="14"/>
        <v>-63636000</v>
      </c>
      <c r="L95" s="2">
        <f t="shared" si="15"/>
        <v>-84249872.86046499</v>
      </c>
      <c r="M95" s="2">
        <f t="shared" si="16"/>
        <v>-75913984</v>
      </c>
      <c r="N95" s="2">
        <f t="shared" si="17"/>
        <v>593814432.98969102</v>
      </c>
      <c r="O95" s="2">
        <f t="shared" si="18"/>
        <v>480607963.013699</v>
      </c>
      <c r="P95" s="2">
        <f t="shared" si="19"/>
        <v>0</v>
      </c>
      <c r="Q95" s="2">
        <f t="shared" si="20"/>
        <v>0</v>
      </c>
      <c r="R95" s="2">
        <f t="shared" si="21"/>
        <v>0</v>
      </c>
    </row>
    <row r="96" spans="1:18" x14ac:dyDescent="0.3">
      <c r="A96" t="s">
        <v>194</v>
      </c>
      <c r="B96" t="s">
        <v>195</v>
      </c>
      <c r="C96" s="2">
        <v>550000000</v>
      </c>
      <c r="D96" s="2">
        <v>550588235.29411805</v>
      </c>
      <c r="E96" s="2">
        <v>928875000</v>
      </c>
      <c r="F96" s="2">
        <v>495550240</v>
      </c>
      <c r="G96" s="2">
        <v>356963320</v>
      </c>
      <c r="H96" s="2">
        <v>438675520</v>
      </c>
      <c r="I96" s="2">
        <f t="shared" si="12"/>
        <v>588235.29411804676</v>
      </c>
      <c r="J96" s="2">
        <f t="shared" si="13"/>
        <v>378875000</v>
      </c>
      <c r="K96" s="2">
        <f t="shared" si="14"/>
        <v>-54449760</v>
      </c>
      <c r="L96" s="2">
        <f t="shared" si="15"/>
        <v>-193036680</v>
      </c>
      <c r="M96" s="2">
        <f t="shared" si="16"/>
        <v>-111324480</v>
      </c>
      <c r="N96" s="2">
        <f t="shared" si="17"/>
        <v>550588235.29411805</v>
      </c>
      <c r="O96" s="2">
        <f t="shared" si="18"/>
        <v>928875000</v>
      </c>
      <c r="P96" s="2">
        <f t="shared" si="19"/>
        <v>0</v>
      </c>
      <c r="Q96" s="2">
        <f t="shared" si="20"/>
        <v>0</v>
      </c>
      <c r="R96" s="2">
        <f t="shared" si="21"/>
        <v>0</v>
      </c>
    </row>
    <row r="97" spans="1:18" x14ac:dyDescent="0.3">
      <c r="A97" t="s">
        <v>196</v>
      </c>
      <c r="B97" t="s">
        <v>197</v>
      </c>
      <c r="C97" s="2">
        <v>360000000</v>
      </c>
      <c r="D97" s="2">
        <v>380000000</v>
      </c>
      <c r="E97" s="2">
        <v>484380066.78678697</v>
      </c>
      <c r="F97" s="2">
        <v>445153216</v>
      </c>
      <c r="G97" s="2">
        <v>507091607.83377999</v>
      </c>
      <c r="H97" s="2">
        <v>491679968</v>
      </c>
      <c r="I97" s="2">
        <f t="shared" si="12"/>
        <v>20000000</v>
      </c>
      <c r="J97" s="2">
        <f t="shared" si="13"/>
        <v>124380066.78678697</v>
      </c>
      <c r="K97" s="2">
        <f t="shared" si="14"/>
        <v>85153216</v>
      </c>
      <c r="L97" s="2">
        <f t="shared" si="15"/>
        <v>147091607.83377999</v>
      </c>
      <c r="M97" s="2">
        <f t="shared" si="16"/>
        <v>131679968</v>
      </c>
      <c r="N97" s="2">
        <f t="shared" si="17"/>
        <v>380000000</v>
      </c>
      <c r="O97" s="2">
        <f t="shared" si="18"/>
        <v>484380066.78678697</v>
      </c>
      <c r="P97" s="2">
        <f t="shared" si="19"/>
        <v>445153216</v>
      </c>
      <c r="Q97" s="2">
        <f t="shared" si="20"/>
        <v>507091607.83377999</v>
      </c>
      <c r="R97" s="2">
        <f t="shared" si="21"/>
        <v>491679968</v>
      </c>
    </row>
    <row r="98" spans="1:18" x14ac:dyDescent="0.3">
      <c r="A98" t="s">
        <v>198</v>
      </c>
      <c r="B98" t="s">
        <v>199</v>
      </c>
      <c r="C98" s="2">
        <v>650000000</v>
      </c>
      <c r="D98" s="2">
        <v>421170212.765957</v>
      </c>
      <c r="E98" s="2">
        <v>417147470.369515</v>
      </c>
      <c r="F98" s="2">
        <v>444114336</v>
      </c>
      <c r="G98" s="2">
        <v>434750127.13953501</v>
      </c>
      <c r="H98" s="2">
        <v>434089376</v>
      </c>
      <c r="I98" s="2">
        <f t="shared" si="12"/>
        <v>-228829787.234043</v>
      </c>
      <c r="J98" s="2">
        <f t="shared" si="13"/>
        <v>-232852529.630485</v>
      </c>
      <c r="K98" s="2">
        <f t="shared" si="14"/>
        <v>-205885664</v>
      </c>
      <c r="L98" s="2">
        <f t="shared" si="15"/>
        <v>-215249872.86046499</v>
      </c>
      <c r="M98" s="2">
        <f t="shared" si="16"/>
        <v>-215910624</v>
      </c>
      <c r="N98" s="2">
        <f t="shared" si="17"/>
        <v>0</v>
      </c>
      <c r="O98" s="2">
        <f t="shared" si="18"/>
        <v>0</v>
      </c>
      <c r="P98" s="2">
        <f t="shared" si="19"/>
        <v>0</v>
      </c>
      <c r="Q98" s="2">
        <f t="shared" si="20"/>
        <v>0</v>
      </c>
      <c r="R98" s="2">
        <f t="shared" si="21"/>
        <v>0</v>
      </c>
    </row>
    <row r="99" spans="1:18" x14ac:dyDescent="0.3">
      <c r="A99" t="s">
        <v>200</v>
      </c>
      <c r="B99" t="s">
        <v>201</v>
      </c>
      <c r="C99" s="2">
        <v>690000000</v>
      </c>
      <c r="D99" s="2">
        <v>494954954.95495498</v>
      </c>
      <c r="E99" s="2">
        <v>531932850.14005601</v>
      </c>
      <c r="F99" s="2">
        <v>669347456</v>
      </c>
      <c r="G99" s="2">
        <v>693119047.619048</v>
      </c>
      <c r="H99" s="2">
        <v>677048448</v>
      </c>
      <c r="I99" s="2">
        <f t="shared" si="12"/>
        <v>-195045045.04504502</v>
      </c>
      <c r="J99" s="2">
        <f t="shared" si="13"/>
        <v>-158067149.85994399</v>
      </c>
      <c r="K99" s="2">
        <f t="shared" si="14"/>
        <v>-20652544</v>
      </c>
      <c r="L99" s="2">
        <f t="shared" si="15"/>
        <v>3119047.6190479994</v>
      </c>
      <c r="M99" s="2">
        <f t="shared" si="16"/>
        <v>-12951552</v>
      </c>
      <c r="N99" s="2">
        <f t="shared" si="17"/>
        <v>0</v>
      </c>
      <c r="O99" s="2">
        <f t="shared" si="18"/>
        <v>0</v>
      </c>
      <c r="P99" s="2">
        <f t="shared" si="19"/>
        <v>669347456</v>
      </c>
      <c r="Q99" s="2">
        <f t="shared" si="20"/>
        <v>693119047.619048</v>
      </c>
      <c r="R99" s="2">
        <f t="shared" si="21"/>
        <v>677048448</v>
      </c>
    </row>
    <row r="100" spans="1:18" x14ac:dyDescent="0.3">
      <c r="A100" t="s">
        <v>202</v>
      </c>
      <c r="B100" t="s">
        <v>203</v>
      </c>
      <c r="C100" s="2">
        <v>310000000</v>
      </c>
      <c r="D100" s="2">
        <v>285000000</v>
      </c>
      <c r="E100" s="2">
        <v>291318605.03547502</v>
      </c>
      <c r="F100" s="2">
        <v>318765184</v>
      </c>
      <c r="G100" s="2">
        <v>349172030.56768602</v>
      </c>
      <c r="H100" s="2">
        <v>322116160</v>
      </c>
      <c r="I100" s="2">
        <f t="shared" si="12"/>
        <v>-25000000</v>
      </c>
      <c r="J100" s="2">
        <f t="shared" si="13"/>
        <v>-18681394.964524984</v>
      </c>
      <c r="K100" s="2">
        <f t="shared" si="14"/>
        <v>8765184</v>
      </c>
      <c r="L100" s="2">
        <f t="shared" si="15"/>
        <v>39172030.567686021</v>
      </c>
      <c r="M100" s="2">
        <f t="shared" si="16"/>
        <v>12116160</v>
      </c>
      <c r="N100" s="2">
        <f t="shared" si="17"/>
        <v>285000000</v>
      </c>
      <c r="O100" s="2">
        <f t="shared" si="18"/>
        <v>291318605.03547502</v>
      </c>
      <c r="P100" s="2">
        <f t="shared" si="19"/>
        <v>318765184</v>
      </c>
      <c r="Q100" s="2">
        <f t="shared" si="20"/>
        <v>349172030.56768602</v>
      </c>
      <c r="R100" s="2">
        <f t="shared" si="21"/>
        <v>322116160</v>
      </c>
    </row>
    <row r="101" spans="1:18" x14ac:dyDescent="0.3">
      <c r="A101" t="s">
        <v>204</v>
      </c>
      <c r="B101" t="s">
        <v>205</v>
      </c>
      <c r="C101" s="2">
        <v>98000000</v>
      </c>
      <c r="D101" s="2">
        <v>142758620.68965501</v>
      </c>
      <c r="E101" s="2">
        <v>188788299.64912301</v>
      </c>
      <c r="F101" s="2">
        <v>151829552</v>
      </c>
      <c r="G101" s="2">
        <v>165477452.01465201</v>
      </c>
      <c r="H101" s="2">
        <v>150360432</v>
      </c>
      <c r="I101" s="2">
        <f t="shared" si="12"/>
        <v>44758620.689655006</v>
      </c>
      <c r="J101" s="2">
        <f t="shared" si="13"/>
        <v>90788299.649123013</v>
      </c>
      <c r="K101" s="2">
        <f t="shared" si="14"/>
        <v>53829552</v>
      </c>
      <c r="L101" s="2">
        <f t="shared" si="15"/>
        <v>67477452.014652014</v>
      </c>
      <c r="M101" s="2">
        <f t="shared" si="16"/>
        <v>52360432</v>
      </c>
      <c r="N101" s="2">
        <f t="shared" si="17"/>
        <v>142758620.68965501</v>
      </c>
      <c r="O101" s="2">
        <f t="shared" si="18"/>
        <v>188788299.64912301</v>
      </c>
      <c r="P101" s="2">
        <f t="shared" si="19"/>
        <v>151829552</v>
      </c>
      <c r="Q101" s="2">
        <f t="shared" si="20"/>
        <v>165477452.01465201</v>
      </c>
      <c r="R101" s="2">
        <f t="shared" si="21"/>
        <v>150360432</v>
      </c>
    </row>
    <row r="102" spans="1:18" x14ac:dyDescent="0.3">
      <c r="A102" t="s">
        <v>206</v>
      </c>
      <c r="B102" t="s">
        <v>207</v>
      </c>
      <c r="C102" s="2">
        <v>220000000</v>
      </c>
      <c r="D102" s="2">
        <v>295479710.14492798</v>
      </c>
      <c r="E102" s="2">
        <v>249066666.66666701</v>
      </c>
      <c r="F102" s="2">
        <v>319383168</v>
      </c>
      <c r="G102" s="2">
        <v>312824928.36676198</v>
      </c>
      <c r="H102" s="2">
        <v>257744672</v>
      </c>
      <c r="I102" s="2">
        <f t="shared" si="12"/>
        <v>75479710.144927979</v>
      </c>
      <c r="J102" s="2">
        <f t="shared" si="13"/>
        <v>29066666.666667014</v>
      </c>
      <c r="K102" s="2">
        <f t="shared" si="14"/>
        <v>99383168</v>
      </c>
      <c r="L102" s="2">
        <f t="shared" si="15"/>
        <v>92824928.366761982</v>
      </c>
      <c r="M102" s="2">
        <f t="shared" si="16"/>
        <v>37744672</v>
      </c>
      <c r="N102" s="2">
        <f t="shared" si="17"/>
        <v>295479710.14492798</v>
      </c>
      <c r="O102" s="2">
        <f t="shared" si="18"/>
        <v>249066666.66666701</v>
      </c>
      <c r="P102" s="2">
        <f t="shared" si="19"/>
        <v>319383168</v>
      </c>
      <c r="Q102" s="2">
        <f t="shared" si="20"/>
        <v>312824928.36676198</v>
      </c>
      <c r="R102" s="2">
        <f t="shared" si="21"/>
        <v>257744672</v>
      </c>
    </row>
    <row r="103" spans="1:18" x14ac:dyDescent="0.3">
      <c r="A103" t="s">
        <v>208</v>
      </c>
      <c r="B103" t="s">
        <v>209</v>
      </c>
      <c r="C103" s="2">
        <v>225000000</v>
      </c>
      <c r="D103" s="2">
        <v>114159468.438538</v>
      </c>
      <c r="E103" s="2">
        <v>188788299.64912301</v>
      </c>
      <c r="F103" s="2">
        <v>192100656</v>
      </c>
      <c r="G103" s="2">
        <v>202759349.90059599</v>
      </c>
      <c r="H103" s="2">
        <v>208796896</v>
      </c>
      <c r="I103" s="2">
        <f t="shared" si="12"/>
        <v>-110840531.561462</v>
      </c>
      <c r="J103" s="2">
        <f t="shared" si="13"/>
        <v>-36211700.350876987</v>
      </c>
      <c r="K103" s="2">
        <f t="shared" si="14"/>
        <v>-32899344</v>
      </c>
      <c r="L103" s="2">
        <f t="shared" si="15"/>
        <v>-22240650.099404007</v>
      </c>
      <c r="M103" s="2">
        <f t="shared" si="16"/>
        <v>-16203104</v>
      </c>
      <c r="N103" s="2">
        <f t="shared" si="17"/>
        <v>0</v>
      </c>
      <c r="O103" s="2">
        <f t="shared" si="18"/>
        <v>188788299.64912301</v>
      </c>
      <c r="P103" s="2">
        <f t="shared" si="19"/>
        <v>192100656</v>
      </c>
      <c r="Q103" s="2">
        <f t="shared" si="20"/>
        <v>202759349.90059599</v>
      </c>
      <c r="R103" s="2">
        <f t="shared" si="21"/>
        <v>208796896</v>
      </c>
    </row>
    <row r="104" spans="1:18" x14ac:dyDescent="0.3">
      <c r="A104" t="s">
        <v>210</v>
      </c>
      <c r="B104" t="s">
        <v>211</v>
      </c>
      <c r="C104" s="2">
        <v>190000000</v>
      </c>
      <c r="D104" s="2">
        <v>275000000</v>
      </c>
      <c r="E104" s="2">
        <v>677657578.94736803</v>
      </c>
      <c r="F104" s="2">
        <v>349864800</v>
      </c>
      <c r="G104" s="2">
        <v>378889837.70883101</v>
      </c>
      <c r="H104" s="2">
        <v>361714880</v>
      </c>
      <c r="I104" s="2">
        <f t="shared" si="12"/>
        <v>85000000</v>
      </c>
      <c r="J104" s="2">
        <f t="shared" si="13"/>
        <v>487657578.94736803</v>
      </c>
      <c r="K104" s="2">
        <f t="shared" si="14"/>
        <v>159864800</v>
      </c>
      <c r="L104" s="2">
        <f t="shared" si="15"/>
        <v>188889837.70883101</v>
      </c>
      <c r="M104" s="2">
        <f t="shared" si="16"/>
        <v>171714880</v>
      </c>
      <c r="N104" s="2">
        <f t="shared" si="17"/>
        <v>275000000</v>
      </c>
      <c r="O104" s="2">
        <f t="shared" si="18"/>
        <v>677657578.94736803</v>
      </c>
      <c r="P104" s="2">
        <f t="shared" si="19"/>
        <v>349864800</v>
      </c>
      <c r="Q104" s="2">
        <f t="shared" si="20"/>
        <v>378889837.70883101</v>
      </c>
      <c r="R104" s="2">
        <f t="shared" si="21"/>
        <v>361714880</v>
      </c>
    </row>
    <row r="105" spans="1:18" x14ac:dyDescent="0.3">
      <c r="A105" t="s">
        <v>212</v>
      </c>
      <c r="B105" t="s">
        <v>213</v>
      </c>
      <c r="C105" s="2">
        <v>240000000</v>
      </c>
      <c r="D105" s="2">
        <v>173076923.07692301</v>
      </c>
      <c r="E105" s="2">
        <v>217744998.15007401</v>
      </c>
      <c r="F105" s="2">
        <v>219810160</v>
      </c>
      <c r="G105" s="2">
        <v>201799063.13475201</v>
      </c>
      <c r="H105" s="2">
        <v>221240912</v>
      </c>
      <c r="I105" s="2">
        <f t="shared" si="12"/>
        <v>-66923076.923076987</v>
      </c>
      <c r="J105" s="2">
        <f t="shared" si="13"/>
        <v>-22255001.849925995</v>
      </c>
      <c r="K105" s="2">
        <f t="shared" si="14"/>
        <v>-20189840</v>
      </c>
      <c r="L105" s="2">
        <f t="shared" si="15"/>
        <v>-38200936.865247995</v>
      </c>
      <c r="M105" s="2">
        <f t="shared" si="16"/>
        <v>-18759088</v>
      </c>
      <c r="N105" s="2">
        <f t="shared" si="17"/>
        <v>0</v>
      </c>
      <c r="O105" s="2">
        <f t="shared" si="18"/>
        <v>217744998.15007401</v>
      </c>
      <c r="P105" s="2">
        <f t="shared" si="19"/>
        <v>219810160</v>
      </c>
      <c r="Q105" s="2">
        <f t="shared" si="20"/>
        <v>201799063.13475201</v>
      </c>
      <c r="R105" s="2">
        <f t="shared" si="21"/>
        <v>221240912</v>
      </c>
    </row>
    <row r="106" spans="1:18" x14ac:dyDescent="0.3">
      <c r="A106" t="s">
        <v>214</v>
      </c>
      <c r="B106" t="s">
        <v>215</v>
      </c>
      <c r="C106" s="2">
        <v>375000000</v>
      </c>
      <c r="D106" s="2">
        <v>195000000</v>
      </c>
      <c r="E106" s="2">
        <v>291318605.03547502</v>
      </c>
      <c r="F106" s="2">
        <v>284473472</v>
      </c>
      <c r="G106" s="2">
        <v>334920779.220779</v>
      </c>
      <c r="H106" s="2">
        <v>276337376</v>
      </c>
      <c r="I106" s="2">
        <f t="shared" si="12"/>
        <v>-180000000</v>
      </c>
      <c r="J106" s="2">
        <f t="shared" si="13"/>
        <v>-83681394.964524984</v>
      </c>
      <c r="K106" s="2">
        <f t="shared" si="14"/>
        <v>-90526528</v>
      </c>
      <c r="L106" s="2">
        <f t="shared" si="15"/>
        <v>-40079220.779220998</v>
      </c>
      <c r="M106" s="2">
        <f t="shared" si="16"/>
        <v>-98662624</v>
      </c>
      <c r="N106" s="2">
        <f t="shared" si="17"/>
        <v>0</v>
      </c>
      <c r="O106" s="2">
        <f t="shared" si="18"/>
        <v>0</v>
      </c>
      <c r="P106" s="2">
        <f t="shared" si="19"/>
        <v>0</v>
      </c>
      <c r="Q106" s="2">
        <f t="shared" si="20"/>
        <v>0</v>
      </c>
      <c r="R106" s="2">
        <f t="shared" si="21"/>
        <v>0</v>
      </c>
    </row>
    <row r="107" spans="1:18" x14ac:dyDescent="0.3">
      <c r="A107" t="s">
        <v>216</v>
      </c>
      <c r="B107" t="s">
        <v>217</v>
      </c>
      <c r="C107" s="2">
        <v>365000000</v>
      </c>
      <c r="D107" s="2">
        <v>195000000</v>
      </c>
      <c r="E107" s="2">
        <v>291318605.03547502</v>
      </c>
      <c r="F107" s="2">
        <v>292509632</v>
      </c>
      <c r="G107" s="2">
        <v>334920779.220779</v>
      </c>
      <c r="H107" s="2">
        <v>297637920</v>
      </c>
      <c r="I107" s="2">
        <f t="shared" si="12"/>
        <v>-170000000</v>
      </c>
      <c r="J107" s="2">
        <f t="shared" si="13"/>
        <v>-73681394.964524984</v>
      </c>
      <c r="K107" s="2">
        <f t="shared" si="14"/>
        <v>-72490368</v>
      </c>
      <c r="L107" s="2">
        <f t="shared" si="15"/>
        <v>-30079220.779220998</v>
      </c>
      <c r="M107" s="2">
        <f t="shared" si="16"/>
        <v>-67362080</v>
      </c>
      <c r="N107" s="2">
        <f t="shared" si="17"/>
        <v>0</v>
      </c>
      <c r="O107" s="2">
        <f t="shared" si="18"/>
        <v>0</v>
      </c>
      <c r="P107" s="2">
        <f t="shared" si="19"/>
        <v>0</v>
      </c>
      <c r="Q107" s="2">
        <f t="shared" si="20"/>
        <v>334920779.220779</v>
      </c>
      <c r="R107" s="2">
        <f t="shared" si="21"/>
        <v>0</v>
      </c>
    </row>
    <row r="108" spans="1:18" x14ac:dyDescent="0.3">
      <c r="A108" t="s">
        <v>218</v>
      </c>
      <c r="B108" t="s">
        <v>219</v>
      </c>
      <c r="C108" s="2">
        <v>460000000</v>
      </c>
      <c r="D108" s="2">
        <v>392500000</v>
      </c>
      <c r="E108" s="2">
        <v>360202354.90009499</v>
      </c>
      <c r="F108" s="2">
        <v>404537056</v>
      </c>
      <c r="G108" s="2">
        <v>374872390.67055398</v>
      </c>
      <c r="H108" s="2">
        <v>402022464</v>
      </c>
      <c r="I108" s="2">
        <f t="shared" si="12"/>
        <v>-67500000</v>
      </c>
      <c r="J108" s="2">
        <f t="shared" si="13"/>
        <v>-99797645.099905014</v>
      </c>
      <c r="K108" s="2">
        <f t="shared" si="14"/>
        <v>-55462944</v>
      </c>
      <c r="L108" s="2">
        <f t="shared" si="15"/>
        <v>-85127609.329446018</v>
      </c>
      <c r="M108" s="2">
        <f t="shared" si="16"/>
        <v>-57977536</v>
      </c>
      <c r="N108" s="2">
        <f t="shared" si="17"/>
        <v>0</v>
      </c>
      <c r="O108" s="2">
        <f t="shared" si="18"/>
        <v>0</v>
      </c>
      <c r="P108" s="2">
        <f t="shared" si="19"/>
        <v>0</v>
      </c>
      <c r="Q108" s="2">
        <f t="shared" si="20"/>
        <v>0</v>
      </c>
      <c r="R108" s="2">
        <f t="shared" si="21"/>
        <v>0</v>
      </c>
    </row>
    <row r="109" spans="1:18" x14ac:dyDescent="0.3">
      <c r="A109" t="s">
        <v>220</v>
      </c>
      <c r="B109" t="s">
        <v>221</v>
      </c>
      <c r="C109" s="2">
        <v>190000000</v>
      </c>
      <c r="D109" s="2">
        <v>272121824.38192701</v>
      </c>
      <c r="E109" s="2">
        <v>283501262.14018703</v>
      </c>
      <c r="F109" s="2">
        <v>209734496</v>
      </c>
      <c r="G109" s="2">
        <v>232472727.27272701</v>
      </c>
      <c r="H109" s="2">
        <v>176454608</v>
      </c>
      <c r="I109" s="2">
        <f t="shared" si="12"/>
        <v>82121824.381927013</v>
      </c>
      <c r="J109" s="2">
        <f t="shared" si="13"/>
        <v>93501262.140187025</v>
      </c>
      <c r="K109" s="2">
        <f t="shared" si="14"/>
        <v>19734496</v>
      </c>
      <c r="L109" s="2">
        <f t="shared" si="15"/>
        <v>42472727.272727013</v>
      </c>
      <c r="M109" s="2">
        <f t="shared" si="16"/>
        <v>-13545392</v>
      </c>
      <c r="N109" s="2">
        <f t="shared" si="17"/>
        <v>272121824.38192701</v>
      </c>
      <c r="O109" s="2">
        <f t="shared" si="18"/>
        <v>283501262.14018703</v>
      </c>
      <c r="P109" s="2">
        <f t="shared" si="19"/>
        <v>209734496</v>
      </c>
      <c r="Q109" s="2">
        <f t="shared" si="20"/>
        <v>232472727.27272701</v>
      </c>
      <c r="R109" s="2">
        <f t="shared" si="21"/>
        <v>176454608</v>
      </c>
    </row>
    <row r="110" spans="1:18" x14ac:dyDescent="0.3">
      <c r="A110" t="s">
        <v>222</v>
      </c>
      <c r="B110" t="s">
        <v>223</v>
      </c>
      <c r="C110" s="2">
        <v>310000000</v>
      </c>
      <c r="D110" s="2">
        <v>403898550.72463799</v>
      </c>
      <c r="E110" s="2">
        <v>359351309.090909</v>
      </c>
      <c r="F110" s="2">
        <v>376599744</v>
      </c>
      <c r="G110" s="2">
        <v>378889837.70883101</v>
      </c>
      <c r="H110" s="2">
        <v>379898016</v>
      </c>
      <c r="I110" s="2">
        <f t="shared" si="12"/>
        <v>93898550.724637985</v>
      </c>
      <c r="J110" s="2">
        <f t="shared" si="13"/>
        <v>49351309.090909004</v>
      </c>
      <c r="K110" s="2">
        <f t="shared" si="14"/>
        <v>66599744</v>
      </c>
      <c r="L110" s="2">
        <f t="shared" si="15"/>
        <v>68889837.708831012</v>
      </c>
      <c r="M110" s="2">
        <f t="shared" si="16"/>
        <v>69898016</v>
      </c>
      <c r="N110" s="2">
        <f t="shared" si="17"/>
        <v>403898550.72463799</v>
      </c>
      <c r="O110" s="2">
        <f t="shared" si="18"/>
        <v>359351309.090909</v>
      </c>
      <c r="P110" s="2">
        <f t="shared" si="19"/>
        <v>376599744</v>
      </c>
      <c r="Q110" s="2">
        <f t="shared" si="20"/>
        <v>378889837.70883101</v>
      </c>
      <c r="R110" s="2">
        <f t="shared" si="21"/>
        <v>379898016</v>
      </c>
    </row>
    <row r="111" spans="1:18" x14ac:dyDescent="0.3">
      <c r="A111" t="s">
        <v>224</v>
      </c>
      <c r="B111" t="s">
        <v>225</v>
      </c>
      <c r="C111" s="2">
        <v>240000000</v>
      </c>
      <c r="D111" s="2">
        <v>150750000</v>
      </c>
      <c r="E111" s="2">
        <v>188788299.64912301</v>
      </c>
      <c r="F111" s="2">
        <v>205140944</v>
      </c>
      <c r="G111" s="2">
        <v>227072781.22743699</v>
      </c>
      <c r="H111" s="2">
        <v>217443712</v>
      </c>
      <c r="I111" s="2">
        <f t="shared" si="12"/>
        <v>-89250000</v>
      </c>
      <c r="J111" s="2">
        <f t="shared" si="13"/>
        <v>-51211700.350876987</v>
      </c>
      <c r="K111" s="2">
        <f t="shared" si="14"/>
        <v>-34859056</v>
      </c>
      <c r="L111" s="2">
        <f t="shared" si="15"/>
        <v>-12927218.77256301</v>
      </c>
      <c r="M111" s="2">
        <f t="shared" si="16"/>
        <v>-22556288</v>
      </c>
      <c r="N111" s="2">
        <f t="shared" si="17"/>
        <v>0</v>
      </c>
      <c r="O111" s="2">
        <f t="shared" si="18"/>
        <v>0</v>
      </c>
      <c r="P111" s="2">
        <f t="shared" si="19"/>
        <v>205140944</v>
      </c>
      <c r="Q111" s="2">
        <f t="shared" si="20"/>
        <v>227072781.22743699</v>
      </c>
      <c r="R111" s="2">
        <f t="shared" si="21"/>
        <v>217443712</v>
      </c>
    </row>
    <row r="112" spans="1:18" x14ac:dyDescent="0.3">
      <c r="A112" t="s">
        <v>226</v>
      </c>
      <c r="B112" t="s">
        <v>227</v>
      </c>
      <c r="C112" s="2">
        <v>205000000</v>
      </c>
      <c r="D112" s="2">
        <v>245063834.058442</v>
      </c>
      <c r="E112" s="2">
        <v>239809976.97111899</v>
      </c>
      <c r="F112" s="2">
        <v>228783072</v>
      </c>
      <c r="G112" s="2">
        <v>259139863.422131</v>
      </c>
      <c r="H112" s="2">
        <v>233001632</v>
      </c>
      <c r="I112" s="2">
        <f t="shared" si="12"/>
        <v>40063834.058441997</v>
      </c>
      <c r="J112" s="2">
        <f t="shared" si="13"/>
        <v>34809976.971118987</v>
      </c>
      <c r="K112" s="2">
        <f t="shared" si="14"/>
        <v>23783072</v>
      </c>
      <c r="L112" s="2">
        <f t="shared" si="15"/>
        <v>54139863.422131002</v>
      </c>
      <c r="M112" s="2">
        <f t="shared" si="16"/>
        <v>28001632</v>
      </c>
      <c r="N112" s="2">
        <f t="shared" si="17"/>
        <v>245063834.058442</v>
      </c>
      <c r="O112" s="2">
        <f t="shared" si="18"/>
        <v>239809976.97111899</v>
      </c>
      <c r="P112" s="2">
        <f t="shared" si="19"/>
        <v>228783072</v>
      </c>
      <c r="Q112" s="2">
        <f t="shared" si="20"/>
        <v>259139863.422131</v>
      </c>
      <c r="R112" s="2">
        <f t="shared" si="21"/>
        <v>233001632</v>
      </c>
    </row>
    <row r="113" spans="1:18" x14ac:dyDescent="0.3">
      <c r="A113" t="s">
        <v>228</v>
      </c>
      <c r="B113" t="s">
        <v>229</v>
      </c>
      <c r="C113" s="2">
        <v>150000000</v>
      </c>
      <c r="D113" s="2">
        <v>179594567.95963401</v>
      </c>
      <c r="E113" s="2">
        <v>327411506.17721498</v>
      </c>
      <c r="F113" s="2">
        <v>280956704</v>
      </c>
      <c r="G113" s="2">
        <v>317648069.46739101</v>
      </c>
      <c r="H113" s="2">
        <v>290684512</v>
      </c>
      <c r="I113" s="2">
        <f t="shared" si="12"/>
        <v>29594567.959634006</v>
      </c>
      <c r="J113" s="2">
        <f t="shared" si="13"/>
        <v>177411506.17721498</v>
      </c>
      <c r="K113" s="2">
        <f t="shared" si="14"/>
        <v>130956704</v>
      </c>
      <c r="L113" s="2">
        <f t="shared" si="15"/>
        <v>167648069.46739101</v>
      </c>
      <c r="M113" s="2">
        <f t="shared" si="16"/>
        <v>140684512</v>
      </c>
      <c r="N113" s="2">
        <f t="shared" si="17"/>
        <v>179594567.95963401</v>
      </c>
      <c r="O113" s="2">
        <f t="shared" si="18"/>
        <v>327411506.17721498</v>
      </c>
      <c r="P113" s="2">
        <f t="shared" si="19"/>
        <v>280956704</v>
      </c>
      <c r="Q113" s="2">
        <f t="shared" si="20"/>
        <v>317648069.46739101</v>
      </c>
      <c r="R113" s="2">
        <f t="shared" si="21"/>
        <v>290684512</v>
      </c>
    </row>
    <row r="114" spans="1:18" x14ac:dyDescent="0.3">
      <c r="A114" t="s">
        <v>230</v>
      </c>
      <c r="B114" t="s">
        <v>231</v>
      </c>
      <c r="C114" s="2">
        <v>178000000</v>
      </c>
      <c r="D114" s="2">
        <v>152000000</v>
      </c>
      <c r="E114" s="2">
        <v>217744998.15007401</v>
      </c>
      <c r="F114" s="2">
        <v>180910080</v>
      </c>
      <c r="G114" s="2">
        <v>165477452.01465201</v>
      </c>
      <c r="H114" s="2">
        <v>201926832</v>
      </c>
      <c r="I114" s="2">
        <f t="shared" si="12"/>
        <v>-26000000</v>
      </c>
      <c r="J114" s="2">
        <f t="shared" si="13"/>
        <v>39744998.150074005</v>
      </c>
      <c r="K114" s="2">
        <f t="shared" si="14"/>
        <v>2910080</v>
      </c>
      <c r="L114" s="2">
        <f t="shared" si="15"/>
        <v>-12522547.985347986</v>
      </c>
      <c r="M114" s="2">
        <f t="shared" si="16"/>
        <v>23926832</v>
      </c>
      <c r="N114" s="2">
        <f t="shared" si="17"/>
        <v>152000000</v>
      </c>
      <c r="O114" s="2">
        <f t="shared" si="18"/>
        <v>217744998.15007401</v>
      </c>
      <c r="P114" s="2">
        <f t="shared" si="19"/>
        <v>180910080</v>
      </c>
      <c r="Q114" s="2">
        <f t="shared" si="20"/>
        <v>165477452.01465201</v>
      </c>
      <c r="R114" s="2">
        <f t="shared" si="21"/>
        <v>201926832</v>
      </c>
    </row>
    <row r="115" spans="1:18" x14ac:dyDescent="0.3">
      <c r="A115" t="s">
        <v>232</v>
      </c>
      <c r="B115" t="s">
        <v>233</v>
      </c>
      <c r="C115" s="2">
        <v>165000000</v>
      </c>
      <c r="D115" s="2">
        <v>123148648.64864901</v>
      </c>
      <c r="E115" s="2">
        <v>217744998.15007401</v>
      </c>
      <c r="F115" s="2">
        <v>207949568</v>
      </c>
      <c r="G115" s="2">
        <v>236135676.92307699</v>
      </c>
      <c r="H115" s="2">
        <v>200672160</v>
      </c>
      <c r="I115" s="2">
        <f t="shared" si="12"/>
        <v>-41851351.351350993</v>
      </c>
      <c r="J115" s="2">
        <f t="shared" si="13"/>
        <v>52744998.150074005</v>
      </c>
      <c r="K115" s="2">
        <f t="shared" si="14"/>
        <v>42949568</v>
      </c>
      <c r="L115" s="2">
        <f t="shared" si="15"/>
        <v>71135676.923076987</v>
      </c>
      <c r="M115" s="2">
        <f t="shared" si="16"/>
        <v>35672160</v>
      </c>
      <c r="N115" s="2">
        <f t="shared" si="17"/>
        <v>0</v>
      </c>
      <c r="O115" s="2">
        <f t="shared" si="18"/>
        <v>217744998.15007401</v>
      </c>
      <c r="P115" s="2">
        <f t="shared" si="19"/>
        <v>207949568</v>
      </c>
      <c r="Q115" s="2">
        <f t="shared" si="20"/>
        <v>236135676.92307699</v>
      </c>
      <c r="R115" s="2">
        <f t="shared" si="21"/>
        <v>200672160</v>
      </c>
    </row>
    <row r="116" spans="1:18" x14ac:dyDescent="0.3">
      <c r="A116" t="s">
        <v>234</v>
      </c>
      <c r="B116" t="s">
        <v>235</v>
      </c>
      <c r="C116" s="2">
        <v>150000000</v>
      </c>
      <c r="D116" s="2">
        <v>189333333.33333299</v>
      </c>
      <c r="E116" s="2">
        <v>188788299.64912301</v>
      </c>
      <c r="F116" s="2">
        <v>197217600</v>
      </c>
      <c r="G116" s="2">
        <v>227072781.22743699</v>
      </c>
      <c r="H116" s="2">
        <v>189493456</v>
      </c>
      <c r="I116" s="2">
        <f t="shared" si="12"/>
        <v>39333333.333332986</v>
      </c>
      <c r="J116" s="2">
        <f t="shared" si="13"/>
        <v>38788299.649123013</v>
      </c>
      <c r="K116" s="2">
        <f t="shared" si="14"/>
        <v>47217600</v>
      </c>
      <c r="L116" s="2">
        <f t="shared" si="15"/>
        <v>77072781.22743699</v>
      </c>
      <c r="M116" s="2">
        <f t="shared" si="16"/>
        <v>39493456</v>
      </c>
      <c r="N116" s="2">
        <f t="shared" si="17"/>
        <v>189333333.33333299</v>
      </c>
      <c r="O116" s="2">
        <f t="shared" si="18"/>
        <v>188788299.64912301</v>
      </c>
      <c r="P116" s="2">
        <f t="shared" si="19"/>
        <v>197217600</v>
      </c>
      <c r="Q116" s="2">
        <f t="shared" si="20"/>
        <v>227072781.22743699</v>
      </c>
      <c r="R116" s="2">
        <f t="shared" si="21"/>
        <v>189493456</v>
      </c>
    </row>
    <row r="117" spans="1:18" x14ac:dyDescent="0.3">
      <c r="A117" t="s">
        <v>236</v>
      </c>
      <c r="B117" t="s">
        <v>237</v>
      </c>
      <c r="C117" s="2">
        <v>255000000</v>
      </c>
      <c r="D117" s="2">
        <v>173076923.07692301</v>
      </c>
      <c r="E117" s="2">
        <v>217744998.15007401</v>
      </c>
      <c r="F117" s="2">
        <v>217515152</v>
      </c>
      <c r="G117" s="2">
        <v>201799063.13475201</v>
      </c>
      <c r="H117" s="2">
        <v>223597248</v>
      </c>
      <c r="I117" s="2">
        <f t="shared" si="12"/>
        <v>-81923076.923076987</v>
      </c>
      <c r="J117" s="2">
        <f t="shared" si="13"/>
        <v>-37255001.849925995</v>
      </c>
      <c r="K117" s="2">
        <f t="shared" si="14"/>
        <v>-37484848</v>
      </c>
      <c r="L117" s="2">
        <f t="shared" si="15"/>
        <v>-53200936.865247995</v>
      </c>
      <c r="M117" s="2">
        <f t="shared" si="16"/>
        <v>-31402752</v>
      </c>
      <c r="N117" s="2">
        <f t="shared" si="17"/>
        <v>0</v>
      </c>
      <c r="O117" s="2">
        <f t="shared" si="18"/>
        <v>217744998.15007401</v>
      </c>
      <c r="P117" s="2">
        <f t="shared" si="19"/>
        <v>217515152</v>
      </c>
      <c r="Q117" s="2">
        <f t="shared" si="20"/>
        <v>0</v>
      </c>
      <c r="R117" s="2">
        <f t="shared" si="21"/>
        <v>223597248</v>
      </c>
    </row>
    <row r="118" spans="1:18" x14ac:dyDescent="0.3">
      <c r="A118" t="s">
        <v>238</v>
      </c>
      <c r="B118" t="s">
        <v>239</v>
      </c>
      <c r="C118" s="2">
        <v>335000000</v>
      </c>
      <c r="D118" s="2">
        <v>280823529.41176498</v>
      </c>
      <c r="E118" s="2">
        <v>337407143.51481497</v>
      </c>
      <c r="F118" s="2">
        <v>334052064</v>
      </c>
      <c r="G118" s="2">
        <v>324512358.11794901</v>
      </c>
      <c r="H118" s="2">
        <v>340140192</v>
      </c>
      <c r="I118" s="2">
        <f t="shared" si="12"/>
        <v>-54176470.588235021</v>
      </c>
      <c r="J118" s="2">
        <f t="shared" si="13"/>
        <v>2407143.5148149729</v>
      </c>
      <c r="K118" s="2">
        <f t="shared" si="14"/>
        <v>-947936</v>
      </c>
      <c r="L118" s="2">
        <f t="shared" si="15"/>
        <v>-10487641.882050991</v>
      </c>
      <c r="M118" s="2">
        <f t="shared" si="16"/>
        <v>5140192</v>
      </c>
      <c r="N118" s="2">
        <f t="shared" si="17"/>
        <v>0</v>
      </c>
      <c r="O118" s="2">
        <f t="shared" si="18"/>
        <v>337407143.51481497</v>
      </c>
      <c r="P118" s="2">
        <f t="shared" si="19"/>
        <v>334052064</v>
      </c>
      <c r="Q118" s="2">
        <f t="shared" si="20"/>
        <v>324512358.11794901</v>
      </c>
      <c r="R118" s="2">
        <f t="shared" si="21"/>
        <v>340140192</v>
      </c>
    </row>
    <row r="119" spans="1:18" x14ac:dyDescent="0.3">
      <c r="A119" t="s">
        <v>240</v>
      </c>
      <c r="B119" t="s">
        <v>241</v>
      </c>
      <c r="C119" s="2">
        <v>120000000</v>
      </c>
      <c r="D119" s="2">
        <v>97513513.513513505</v>
      </c>
      <c r="E119" s="2">
        <v>217744998.15007401</v>
      </c>
      <c r="F119" s="2">
        <v>129429488</v>
      </c>
      <c r="G119" s="2">
        <v>201799063.13475201</v>
      </c>
      <c r="H119" s="2">
        <v>122257152</v>
      </c>
      <c r="I119" s="2">
        <f t="shared" si="12"/>
        <v>-22486486.486486495</v>
      </c>
      <c r="J119" s="2">
        <f t="shared" si="13"/>
        <v>97744998.150074005</v>
      </c>
      <c r="K119" s="2">
        <f t="shared" si="14"/>
        <v>9429488</v>
      </c>
      <c r="L119" s="2">
        <f t="shared" si="15"/>
        <v>81799063.134752005</v>
      </c>
      <c r="M119" s="2">
        <f t="shared" si="16"/>
        <v>2257152</v>
      </c>
      <c r="N119" s="2">
        <f t="shared" si="17"/>
        <v>97513513.513513505</v>
      </c>
      <c r="O119" s="2">
        <f t="shared" si="18"/>
        <v>217744998.15007401</v>
      </c>
      <c r="P119" s="2">
        <f t="shared" si="19"/>
        <v>129429488</v>
      </c>
      <c r="Q119" s="2">
        <f t="shared" si="20"/>
        <v>201799063.13475201</v>
      </c>
      <c r="R119" s="2">
        <f t="shared" si="21"/>
        <v>122257152</v>
      </c>
    </row>
    <row r="120" spans="1:18" x14ac:dyDescent="0.3">
      <c r="A120" t="s">
        <v>242</v>
      </c>
      <c r="B120" t="s">
        <v>243</v>
      </c>
      <c r="C120" s="2">
        <v>340000000</v>
      </c>
      <c r="D120" s="2">
        <v>253445945.94594601</v>
      </c>
      <c r="E120" s="2">
        <v>291318605.03547502</v>
      </c>
      <c r="F120" s="2">
        <v>293770048</v>
      </c>
      <c r="G120" s="2">
        <v>312824928.36676198</v>
      </c>
      <c r="H120" s="2">
        <v>293032512</v>
      </c>
      <c r="I120" s="2">
        <f t="shared" si="12"/>
        <v>-86554054.054053992</v>
      </c>
      <c r="J120" s="2">
        <f t="shared" si="13"/>
        <v>-48681394.964524984</v>
      </c>
      <c r="K120" s="2">
        <f t="shared" si="14"/>
        <v>-46229952</v>
      </c>
      <c r="L120" s="2">
        <f t="shared" si="15"/>
        <v>-27175071.633238018</v>
      </c>
      <c r="M120" s="2">
        <f t="shared" si="16"/>
        <v>-46967488</v>
      </c>
      <c r="N120" s="2">
        <f t="shared" si="17"/>
        <v>0</v>
      </c>
      <c r="O120" s="2">
        <f t="shared" si="18"/>
        <v>0</v>
      </c>
      <c r="P120" s="2">
        <f t="shared" si="19"/>
        <v>0</v>
      </c>
      <c r="Q120" s="2">
        <f t="shared" si="20"/>
        <v>312824928.36676198</v>
      </c>
      <c r="R120" s="2">
        <f t="shared" si="21"/>
        <v>0</v>
      </c>
    </row>
    <row r="121" spans="1:18" x14ac:dyDescent="0.3">
      <c r="A121" t="s">
        <v>244</v>
      </c>
      <c r="B121" t="s">
        <v>245</v>
      </c>
      <c r="C121" s="2">
        <v>238000000</v>
      </c>
      <c r="D121" s="2">
        <v>255167678.058128</v>
      </c>
      <c r="E121" s="2">
        <v>291318605.03547502</v>
      </c>
      <c r="F121" s="2">
        <v>298202432</v>
      </c>
      <c r="G121" s="2">
        <v>229928364.74267101</v>
      </c>
      <c r="H121" s="2">
        <v>285241728</v>
      </c>
      <c r="I121" s="2">
        <f t="shared" si="12"/>
        <v>17167678.058127999</v>
      </c>
      <c r="J121" s="2">
        <f t="shared" si="13"/>
        <v>53318605.035475016</v>
      </c>
      <c r="K121" s="2">
        <f t="shared" si="14"/>
        <v>60202432</v>
      </c>
      <c r="L121" s="2">
        <f t="shared" si="15"/>
        <v>-8071635.2573289871</v>
      </c>
      <c r="M121" s="2">
        <f t="shared" si="16"/>
        <v>47241728</v>
      </c>
      <c r="N121" s="2">
        <f t="shared" si="17"/>
        <v>255167678.058128</v>
      </c>
      <c r="O121" s="2">
        <f t="shared" si="18"/>
        <v>291318605.03547502</v>
      </c>
      <c r="P121" s="2">
        <f t="shared" si="19"/>
        <v>298202432</v>
      </c>
      <c r="Q121" s="2">
        <f t="shared" si="20"/>
        <v>229928364.74267101</v>
      </c>
      <c r="R121" s="2">
        <f t="shared" si="21"/>
        <v>285241728</v>
      </c>
    </row>
    <row r="122" spans="1:18" x14ac:dyDescent="0.3">
      <c r="A122" t="s">
        <v>246</v>
      </c>
      <c r="B122" t="s">
        <v>247</v>
      </c>
      <c r="C122" s="2">
        <v>250000000</v>
      </c>
      <c r="D122" s="2">
        <v>327887323.94366199</v>
      </c>
      <c r="E122" s="2">
        <v>290136558.321127</v>
      </c>
      <c r="F122" s="2">
        <v>313537024</v>
      </c>
      <c r="G122" s="2">
        <v>270562500</v>
      </c>
      <c r="H122" s="2">
        <v>319147328</v>
      </c>
      <c r="I122" s="2">
        <f t="shared" si="12"/>
        <v>77887323.943661988</v>
      </c>
      <c r="J122" s="2">
        <f t="shared" si="13"/>
        <v>40136558.321126997</v>
      </c>
      <c r="K122" s="2">
        <f t="shared" si="14"/>
        <v>63537024</v>
      </c>
      <c r="L122" s="2">
        <f t="shared" si="15"/>
        <v>20562500</v>
      </c>
      <c r="M122" s="2">
        <f t="shared" si="16"/>
        <v>69147328</v>
      </c>
      <c r="N122" s="2">
        <f t="shared" si="17"/>
        <v>327887323.94366199</v>
      </c>
      <c r="O122" s="2">
        <f t="shared" si="18"/>
        <v>290136558.321127</v>
      </c>
      <c r="P122" s="2">
        <f t="shared" si="19"/>
        <v>313537024</v>
      </c>
      <c r="Q122" s="2">
        <f t="shared" si="20"/>
        <v>270562500</v>
      </c>
      <c r="R122" s="2">
        <f t="shared" si="21"/>
        <v>319147328</v>
      </c>
    </row>
    <row r="123" spans="1:18" x14ac:dyDescent="0.3">
      <c r="A123" t="s">
        <v>248</v>
      </c>
      <c r="B123" t="s">
        <v>249</v>
      </c>
      <c r="C123" s="2">
        <v>650000000</v>
      </c>
      <c r="D123" s="2">
        <v>420000000</v>
      </c>
      <c r="E123" s="2">
        <v>484380066.78678697</v>
      </c>
      <c r="F123" s="2">
        <v>503343296</v>
      </c>
      <c r="G123" s="2">
        <v>507091607.83377999</v>
      </c>
      <c r="H123" s="2">
        <v>521806144</v>
      </c>
      <c r="I123" s="2">
        <f t="shared" si="12"/>
        <v>-230000000</v>
      </c>
      <c r="J123" s="2">
        <f t="shared" si="13"/>
        <v>-165619933.21321303</v>
      </c>
      <c r="K123" s="2">
        <f t="shared" si="14"/>
        <v>-146656704</v>
      </c>
      <c r="L123" s="2">
        <f t="shared" si="15"/>
        <v>-142908392.16622001</v>
      </c>
      <c r="M123" s="2">
        <f t="shared" si="16"/>
        <v>-128193856</v>
      </c>
      <c r="N123" s="2">
        <f t="shared" si="17"/>
        <v>0</v>
      </c>
      <c r="O123" s="2">
        <f t="shared" si="18"/>
        <v>0</v>
      </c>
      <c r="P123" s="2">
        <f t="shared" si="19"/>
        <v>0</v>
      </c>
      <c r="Q123" s="2">
        <f t="shared" si="20"/>
        <v>0</v>
      </c>
      <c r="R123" s="2">
        <f t="shared" si="21"/>
        <v>0</v>
      </c>
    </row>
    <row r="124" spans="1:18" x14ac:dyDescent="0.3">
      <c r="A124" t="s">
        <v>250</v>
      </c>
      <c r="B124" t="s">
        <v>251</v>
      </c>
      <c r="C124" s="2">
        <v>300000000</v>
      </c>
      <c r="D124" s="2">
        <v>306285714.28571397</v>
      </c>
      <c r="E124" s="2">
        <v>290136558.321127</v>
      </c>
      <c r="F124" s="2">
        <v>294784960</v>
      </c>
      <c r="G124" s="2">
        <v>312824928.36676198</v>
      </c>
      <c r="H124" s="2">
        <v>281474976</v>
      </c>
      <c r="I124" s="2">
        <f t="shared" si="12"/>
        <v>6285714.2857139707</v>
      </c>
      <c r="J124" s="2">
        <f t="shared" si="13"/>
        <v>-9863441.6788730025</v>
      </c>
      <c r="K124" s="2">
        <f t="shared" si="14"/>
        <v>-5215040</v>
      </c>
      <c r="L124" s="2">
        <f t="shared" si="15"/>
        <v>12824928.366761982</v>
      </c>
      <c r="M124" s="2">
        <f t="shared" si="16"/>
        <v>-18525024</v>
      </c>
      <c r="N124" s="2">
        <f t="shared" si="17"/>
        <v>306285714.28571397</v>
      </c>
      <c r="O124" s="2">
        <f t="shared" si="18"/>
        <v>290136558.321127</v>
      </c>
      <c r="P124" s="2">
        <f t="shared" si="19"/>
        <v>294784960</v>
      </c>
      <c r="Q124" s="2">
        <f t="shared" si="20"/>
        <v>312824928.36676198</v>
      </c>
      <c r="R124" s="2">
        <f t="shared" si="21"/>
        <v>281474976</v>
      </c>
    </row>
    <row r="125" spans="1:18" x14ac:dyDescent="0.3">
      <c r="A125" t="s">
        <v>252</v>
      </c>
      <c r="B125" t="s">
        <v>253</v>
      </c>
      <c r="C125" s="2">
        <v>210000000</v>
      </c>
      <c r="D125" s="2">
        <v>189333333.33333299</v>
      </c>
      <c r="E125" s="2">
        <v>217744998.15007401</v>
      </c>
      <c r="F125" s="2">
        <v>225379040</v>
      </c>
      <c r="G125" s="2">
        <v>227072781.22743699</v>
      </c>
      <c r="H125" s="2">
        <v>218659552</v>
      </c>
      <c r="I125" s="2">
        <f t="shared" si="12"/>
        <v>-20666666.666667014</v>
      </c>
      <c r="J125" s="2">
        <f t="shared" si="13"/>
        <v>7744998.1500740051</v>
      </c>
      <c r="K125" s="2">
        <f t="shared" si="14"/>
        <v>15379040</v>
      </c>
      <c r="L125" s="2">
        <f t="shared" si="15"/>
        <v>17072781.22743699</v>
      </c>
      <c r="M125" s="2">
        <f t="shared" si="16"/>
        <v>8659552</v>
      </c>
      <c r="N125" s="2">
        <f t="shared" si="17"/>
        <v>189333333.33333299</v>
      </c>
      <c r="O125" s="2">
        <f t="shared" si="18"/>
        <v>217744998.15007401</v>
      </c>
      <c r="P125" s="2">
        <f t="shared" si="19"/>
        <v>225379040</v>
      </c>
      <c r="Q125" s="2">
        <f t="shared" si="20"/>
        <v>227072781.22743699</v>
      </c>
      <c r="R125" s="2">
        <f t="shared" si="21"/>
        <v>218659552</v>
      </c>
    </row>
    <row r="126" spans="1:18" x14ac:dyDescent="0.3">
      <c r="A126" t="s">
        <v>254</v>
      </c>
      <c r="B126" t="s">
        <v>255</v>
      </c>
      <c r="C126" s="2">
        <v>600000000</v>
      </c>
      <c r="D126" s="2">
        <v>377000000</v>
      </c>
      <c r="E126" s="2">
        <v>360202354.90009499</v>
      </c>
      <c r="F126" s="2">
        <v>409484704</v>
      </c>
      <c r="G126" s="2">
        <v>374872390.67055398</v>
      </c>
      <c r="H126" s="2">
        <v>417232736</v>
      </c>
      <c r="I126" s="2">
        <f t="shared" si="12"/>
        <v>-223000000</v>
      </c>
      <c r="J126" s="2">
        <f t="shared" si="13"/>
        <v>-239797645.09990501</v>
      </c>
      <c r="K126" s="2">
        <f t="shared" si="14"/>
        <v>-190515296</v>
      </c>
      <c r="L126" s="2">
        <f t="shared" si="15"/>
        <v>-225127609.32944602</v>
      </c>
      <c r="M126" s="2">
        <f t="shared" si="16"/>
        <v>-182767264</v>
      </c>
      <c r="N126" s="2">
        <f t="shared" si="17"/>
        <v>0</v>
      </c>
      <c r="O126" s="2">
        <f t="shared" si="18"/>
        <v>0</v>
      </c>
      <c r="P126" s="2">
        <f t="shared" si="19"/>
        <v>0</v>
      </c>
      <c r="Q126" s="2">
        <f t="shared" si="20"/>
        <v>0</v>
      </c>
      <c r="R126" s="2">
        <f t="shared" si="21"/>
        <v>0</v>
      </c>
    </row>
    <row r="127" spans="1:18" x14ac:dyDescent="0.3">
      <c r="A127" t="s">
        <v>256</v>
      </c>
      <c r="B127" t="s">
        <v>257</v>
      </c>
      <c r="C127" s="2">
        <v>195000000</v>
      </c>
      <c r="D127" s="2">
        <v>195000000</v>
      </c>
      <c r="E127" s="2">
        <v>239809976.97111899</v>
      </c>
      <c r="F127" s="2">
        <v>236070048</v>
      </c>
      <c r="G127" s="2">
        <v>228798904.45934099</v>
      </c>
      <c r="H127" s="2">
        <v>231086720</v>
      </c>
      <c r="I127" s="2">
        <f t="shared" si="12"/>
        <v>0</v>
      </c>
      <c r="J127" s="2">
        <f t="shared" si="13"/>
        <v>44809976.971118987</v>
      </c>
      <c r="K127" s="2">
        <f t="shared" si="14"/>
        <v>41070048</v>
      </c>
      <c r="L127" s="2">
        <f t="shared" si="15"/>
        <v>33798904.45934099</v>
      </c>
      <c r="M127" s="2">
        <f t="shared" si="16"/>
        <v>36086720</v>
      </c>
      <c r="N127" s="2">
        <f t="shared" si="17"/>
        <v>195000000</v>
      </c>
      <c r="O127" s="2">
        <f t="shared" si="18"/>
        <v>239809976.97111899</v>
      </c>
      <c r="P127" s="2">
        <f t="shared" si="19"/>
        <v>236070048</v>
      </c>
      <c r="Q127" s="2">
        <f t="shared" si="20"/>
        <v>228798904.45934099</v>
      </c>
      <c r="R127" s="2">
        <f t="shared" si="21"/>
        <v>231086720</v>
      </c>
    </row>
    <row r="128" spans="1:18" x14ac:dyDescent="0.3">
      <c r="A128" t="s">
        <v>258</v>
      </c>
      <c r="B128" t="s">
        <v>259</v>
      </c>
      <c r="C128" s="2">
        <v>190000000</v>
      </c>
      <c r="D128" s="2">
        <v>176375679.347826</v>
      </c>
      <c r="E128" s="2">
        <v>217744998.15007401</v>
      </c>
      <c r="F128" s="2">
        <v>250146400</v>
      </c>
      <c r="G128" s="2">
        <v>236135676.92307699</v>
      </c>
      <c r="H128" s="2">
        <v>275207072</v>
      </c>
      <c r="I128" s="2">
        <f t="shared" si="12"/>
        <v>-13624320.652173996</v>
      </c>
      <c r="J128" s="2">
        <f t="shared" si="13"/>
        <v>27744998.150074005</v>
      </c>
      <c r="K128" s="2">
        <f t="shared" si="14"/>
        <v>60146400</v>
      </c>
      <c r="L128" s="2">
        <f t="shared" si="15"/>
        <v>46135676.923076987</v>
      </c>
      <c r="M128" s="2">
        <f t="shared" si="16"/>
        <v>85207072</v>
      </c>
      <c r="N128" s="2">
        <f t="shared" si="17"/>
        <v>176375679.347826</v>
      </c>
      <c r="O128" s="2">
        <f t="shared" si="18"/>
        <v>217744998.15007401</v>
      </c>
      <c r="P128" s="2">
        <f t="shared" si="19"/>
        <v>250146400</v>
      </c>
      <c r="Q128" s="2">
        <f t="shared" si="20"/>
        <v>236135676.92307699</v>
      </c>
      <c r="R128" s="2">
        <f t="shared" si="21"/>
        <v>275207072</v>
      </c>
    </row>
    <row r="129" spans="1:18" x14ac:dyDescent="0.3">
      <c r="A129" t="s">
        <v>260</v>
      </c>
      <c r="B129" t="s">
        <v>261</v>
      </c>
      <c r="C129" s="2">
        <v>240000000</v>
      </c>
      <c r="D129" s="2">
        <v>426475409.83606601</v>
      </c>
      <c r="E129" s="2">
        <v>417147470.369515</v>
      </c>
      <c r="F129" s="2">
        <v>356658528</v>
      </c>
      <c r="G129" s="2">
        <v>313756410.25641</v>
      </c>
      <c r="H129" s="2">
        <v>350337472</v>
      </c>
      <c r="I129" s="2">
        <f t="shared" si="12"/>
        <v>186475409.83606601</v>
      </c>
      <c r="J129" s="2">
        <f t="shared" si="13"/>
        <v>177147470.369515</v>
      </c>
      <c r="K129" s="2">
        <f t="shared" si="14"/>
        <v>116658528</v>
      </c>
      <c r="L129" s="2">
        <f t="shared" si="15"/>
        <v>73756410.256410003</v>
      </c>
      <c r="M129" s="2">
        <f t="shared" si="16"/>
        <v>110337472</v>
      </c>
      <c r="N129" s="2">
        <f t="shared" si="17"/>
        <v>426475409.83606601</v>
      </c>
      <c r="O129" s="2">
        <f t="shared" si="18"/>
        <v>417147470.369515</v>
      </c>
      <c r="P129" s="2">
        <f t="shared" si="19"/>
        <v>356658528</v>
      </c>
      <c r="Q129" s="2">
        <f t="shared" si="20"/>
        <v>313756410.25641</v>
      </c>
      <c r="R129" s="2">
        <f t="shared" si="21"/>
        <v>350337472</v>
      </c>
    </row>
    <row r="130" spans="1:18" x14ac:dyDescent="0.3">
      <c r="A130" t="s">
        <v>262</v>
      </c>
      <c r="B130" t="s">
        <v>263</v>
      </c>
      <c r="C130" s="2">
        <v>125000000</v>
      </c>
      <c r="D130" s="2">
        <v>193846153.846154</v>
      </c>
      <c r="E130" s="2">
        <v>239809976.97111899</v>
      </c>
      <c r="F130" s="2">
        <v>225803568</v>
      </c>
      <c r="G130" s="2">
        <v>222585567.01030901</v>
      </c>
      <c r="H130" s="2">
        <v>224437296</v>
      </c>
      <c r="I130" s="2">
        <f t="shared" si="12"/>
        <v>68846153.846154004</v>
      </c>
      <c r="J130" s="2">
        <f t="shared" si="13"/>
        <v>114809976.97111899</v>
      </c>
      <c r="K130" s="2">
        <f t="shared" si="14"/>
        <v>100803568</v>
      </c>
      <c r="L130" s="2">
        <f t="shared" si="15"/>
        <v>97585567.010309011</v>
      </c>
      <c r="M130" s="2">
        <f t="shared" si="16"/>
        <v>99437296</v>
      </c>
      <c r="N130" s="2">
        <f t="shared" si="17"/>
        <v>193846153.846154</v>
      </c>
      <c r="O130" s="2">
        <f t="shared" si="18"/>
        <v>239809976.97111899</v>
      </c>
      <c r="P130" s="2">
        <f t="shared" si="19"/>
        <v>225803568</v>
      </c>
      <c r="Q130" s="2">
        <f t="shared" si="20"/>
        <v>222585567.01030901</v>
      </c>
      <c r="R130" s="2">
        <f t="shared" si="21"/>
        <v>224437296</v>
      </c>
    </row>
    <row r="131" spans="1:18" x14ac:dyDescent="0.3">
      <c r="A131" t="s">
        <v>264</v>
      </c>
      <c r="B131" t="s">
        <v>265</v>
      </c>
      <c r="C131" s="2">
        <v>230000000</v>
      </c>
      <c r="D131" s="2">
        <v>173076923.07692301</v>
      </c>
      <c r="E131" s="2">
        <v>217744998.15007401</v>
      </c>
      <c r="F131" s="2">
        <v>224689728</v>
      </c>
      <c r="G131" s="2">
        <v>201799063.13475201</v>
      </c>
      <c r="H131" s="2">
        <v>239061552</v>
      </c>
      <c r="I131" s="2">
        <f t="shared" si="12"/>
        <v>-56923076.923076987</v>
      </c>
      <c r="J131" s="2">
        <f t="shared" si="13"/>
        <v>-12255001.849925995</v>
      </c>
      <c r="K131" s="2">
        <f t="shared" si="14"/>
        <v>-5310272</v>
      </c>
      <c r="L131" s="2">
        <f t="shared" si="15"/>
        <v>-28200936.865247995</v>
      </c>
      <c r="M131" s="2">
        <f t="shared" si="16"/>
        <v>9061552</v>
      </c>
      <c r="N131" s="2">
        <f t="shared" si="17"/>
        <v>0</v>
      </c>
      <c r="O131" s="2">
        <f t="shared" si="18"/>
        <v>217744998.15007401</v>
      </c>
      <c r="P131" s="2">
        <f t="shared" si="19"/>
        <v>224689728</v>
      </c>
      <c r="Q131" s="2">
        <f t="shared" si="20"/>
        <v>201799063.13475201</v>
      </c>
      <c r="R131" s="2">
        <f t="shared" si="21"/>
        <v>239061552</v>
      </c>
    </row>
    <row r="132" spans="1:18" x14ac:dyDescent="0.3">
      <c r="A132" t="s">
        <v>266</v>
      </c>
      <c r="B132" t="s">
        <v>267</v>
      </c>
      <c r="C132" s="2">
        <v>173000000</v>
      </c>
      <c r="D132" s="2">
        <v>189333333.33333299</v>
      </c>
      <c r="E132" s="2">
        <v>217744998.15007401</v>
      </c>
      <c r="F132" s="2">
        <v>247095104</v>
      </c>
      <c r="G132" s="2">
        <v>227072781.22743699</v>
      </c>
      <c r="H132" s="2">
        <v>240827312</v>
      </c>
      <c r="I132" s="2">
        <f t="shared" ref="I132:I195" si="22">D132-$C132</f>
        <v>16333333.333332986</v>
      </c>
      <c r="J132" s="2">
        <f t="shared" ref="J132:J195" si="23">E132-$C132</f>
        <v>44744998.150074005</v>
      </c>
      <c r="K132" s="2">
        <f t="shared" ref="K132:K195" si="24">F132-$C132</f>
        <v>74095104</v>
      </c>
      <c r="L132" s="2">
        <f t="shared" ref="L132:L195" si="25">G132-$C132</f>
        <v>54072781.22743699</v>
      </c>
      <c r="M132" s="2">
        <f t="shared" ref="M132:M195" si="26">H132-$C132</f>
        <v>67827312</v>
      </c>
      <c r="N132" s="2">
        <f t="shared" ref="N132:N195" si="27">IF(I132&gt;0,D132,IF(ABS(I132)&gt;40000000,0,D132))</f>
        <v>189333333.33333299</v>
      </c>
      <c r="O132" s="2">
        <f t="shared" ref="O132:O195" si="28">IF(J132&gt;0,E132,IF(ABS(J132)&gt;40000000,0,E132))</f>
        <v>217744998.15007401</v>
      </c>
      <c r="P132" s="2">
        <f t="shared" ref="P132:P195" si="29">IF(K132&gt;0,F132,IF(ABS(K132)&gt;40000000,0,F132))</f>
        <v>247095104</v>
      </c>
      <c r="Q132" s="2">
        <f t="shared" ref="Q132:Q195" si="30">IF(L132&gt;0,G132,IF(ABS(L132)&gt;40000000,0,G132))</f>
        <v>227072781.22743699</v>
      </c>
      <c r="R132" s="2">
        <f t="shared" ref="R132:R195" si="31">IF(M132&gt;0,H132,IF(ABS(M132)&gt;40000000,0,H132))</f>
        <v>240827312</v>
      </c>
    </row>
    <row r="133" spans="1:18" x14ac:dyDescent="0.3">
      <c r="A133" t="s">
        <v>268</v>
      </c>
      <c r="B133" t="s">
        <v>269</v>
      </c>
      <c r="C133" s="2">
        <v>330000000</v>
      </c>
      <c r="D133" s="2">
        <v>334315828.95723897</v>
      </c>
      <c r="E133" s="2">
        <v>359351309.090909</v>
      </c>
      <c r="F133" s="2">
        <v>354089888</v>
      </c>
      <c r="G133" s="2">
        <v>364136363.63636398</v>
      </c>
      <c r="H133" s="2">
        <v>340471840</v>
      </c>
      <c r="I133" s="2">
        <f t="shared" si="22"/>
        <v>4315828.9572389722</v>
      </c>
      <c r="J133" s="2">
        <f t="shared" si="23"/>
        <v>29351309.090909004</v>
      </c>
      <c r="K133" s="2">
        <f t="shared" si="24"/>
        <v>24089888</v>
      </c>
      <c r="L133" s="2">
        <f t="shared" si="25"/>
        <v>34136363.636363983</v>
      </c>
      <c r="M133" s="2">
        <f t="shared" si="26"/>
        <v>10471840</v>
      </c>
      <c r="N133" s="2">
        <f t="shared" si="27"/>
        <v>334315828.95723897</v>
      </c>
      <c r="O133" s="2">
        <f t="shared" si="28"/>
        <v>359351309.090909</v>
      </c>
      <c r="P133" s="2">
        <f t="shared" si="29"/>
        <v>354089888</v>
      </c>
      <c r="Q133" s="2">
        <f t="shared" si="30"/>
        <v>364136363.63636398</v>
      </c>
      <c r="R133" s="2">
        <f t="shared" si="31"/>
        <v>340471840</v>
      </c>
    </row>
    <row r="134" spans="1:18" x14ac:dyDescent="0.3">
      <c r="A134" t="s">
        <v>270</v>
      </c>
      <c r="B134" t="s">
        <v>271</v>
      </c>
      <c r="C134" s="2">
        <v>240000000</v>
      </c>
      <c r="D134" s="2">
        <v>161081081.081081</v>
      </c>
      <c r="E134" s="2">
        <v>327411506.17721498</v>
      </c>
      <c r="F134" s="2">
        <v>307003904</v>
      </c>
      <c r="G134" s="2">
        <v>365075000</v>
      </c>
      <c r="H134" s="2">
        <v>299373088</v>
      </c>
      <c r="I134" s="2">
        <f t="shared" si="22"/>
        <v>-78918918.918918997</v>
      </c>
      <c r="J134" s="2">
        <f t="shared" si="23"/>
        <v>87411506.17721498</v>
      </c>
      <c r="K134" s="2">
        <f t="shared" si="24"/>
        <v>67003904</v>
      </c>
      <c r="L134" s="2">
        <f t="shared" si="25"/>
        <v>125075000</v>
      </c>
      <c r="M134" s="2">
        <f t="shared" si="26"/>
        <v>59373088</v>
      </c>
      <c r="N134" s="2">
        <f t="shared" si="27"/>
        <v>0</v>
      </c>
      <c r="O134" s="2">
        <f t="shared" si="28"/>
        <v>327411506.17721498</v>
      </c>
      <c r="P134" s="2">
        <f t="shared" si="29"/>
        <v>307003904</v>
      </c>
      <c r="Q134" s="2">
        <f t="shared" si="30"/>
        <v>365075000</v>
      </c>
      <c r="R134" s="2">
        <f t="shared" si="31"/>
        <v>299373088</v>
      </c>
    </row>
    <row r="135" spans="1:18" x14ac:dyDescent="0.3">
      <c r="A135" t="s">
        <v>272</v>
      </c>
      <c r="B135" t="s">
        <v>273</v>
      </c>
      <c r="C135" s="2">
        <v>139000000</v>
      </c>
      <c r="D135" s="2">
        <v>154181818.18181801</v>
      </c>
      <c r="E135" s="2">
        <v>216329436.842105</v>
      </c>
      <c r="F135" s="2">
        <v>225007200</v>
      </c>
      <c r="G135" s="2">
        <v>229928364.74267101</v>
      </c>
      <c r="H135" s="2">
        <v>246334960</v>
      </c>
      <c r="I135" s="2">
        <f t="shared" si="22"/>
        <v>15181818.181818008</v>
      </c>
      <c r="J135" s="2">
        <f t="shared" si="23"/>
        <v>77329436.842105001</v>
      </c>
      <c r="K135" s="2">
        <f t="shared" si="24"/>
        <v>86007200</v>
      </c>
      <c r="L135" s="2">
        <f t="shared" si="25"/>
        <v>90928364.742671013</v>
      </c>
      <c r="M135" s="2">
        <f t="shared" si="26"/>
        <v>107334960</v>
      </c>
      <c r="N135" s="2">
        <f t="shared" si="27"/>
        <v>154181818.18181801</v>
      </c>
      <c r="O135" s="2">
        <f t="shared" si="28"/>
        <v>216329436.842105</v>
      </c>
      <c r="P135" s="2">
        <f t="shared" si="29"/>
        <v>225007200</v>
      </c>
      <c r="Q135" s="2">
        <f t="shared" si="30"/>
        <v>229928364.74267101</v>
      </c>
      <c r="R135" s="2">
        <f t="shared" si="31"/>
        <v>246334960</v>
      </c>
    </row>
    <row r="136" spans="1:18" x14ac:dyDescent="0.3">
      <c r="A136" t="s">
        <v>274</v>
      </c>
      <c r="B136" t="s">
        <v>275</v>
      </c>
      <c r="C136" s="2">
        <v>450000000</v>
      </c>
      <c r="D136" s="2">
        <v>119720279.72028001</v>
      </c>
      <c r="E136" s="2">
        <v>368642857.14285702</v>
      </c>
      <c r="F136" s="2">
        <v>273274272</v>
      </c>
      <c r="G136" s="2">
        <v>276119892.47311801</v>
      </c>
      <c r="H136" s="2">
        <v>296786400</v>
      </c>
      <c r="I136" s="2">
        <f t="shared" si="22"/>
        <v>-330279720.27972001</v>
      </c>
      <c r="J136" s="2">
        <f t="shared" si="23"/>
        <v>-81357142.857142985</v>
      </c>
      <c r="K136" s="2">
        <f t="shared" si="24"/>
        <v>-176725728</v>
      </c>
      <c r="L136" s="2">
        <f t="shared" si="25"/>
        <v>-173880107.52688199</v>
      </c>
      <c r="M136" s="2">
        <f t="shared" si="26"/>
        <v>-153213600</v>
      </c>
      <c r="N136" s="2">
        <f t="shared" si="27"/>
        <v>0</v>
      </c>
      <c r="O136" s="2">
        <f t="shared" si="28"/>
        <v>0</v>
      </c>
      <c r="P136" s="2">
        <f t="shared" si="29"/>
        <v>0</v>
      </c>
      <c r="Q136" s="2">
        <f t="shared" si="30"/>
        <v>0</v>
      </c>
      <c r="R136" s="2">
        <f t="shared" si="31"/>
        <v>0</v>
      </c>
    </row>
    <row r="137" spans="1:18" x14ac:dyDescent="0.3">
      <c r="A137" t="s">
        <v>276</v>
      </c>
      <c r="B137" t="s">
        <v>277</v>
      </c>
      <c r="C137" s="2">
        <v>255000000</v>
      </c>
      <c r="D137" s="2">
        <v>216720685.11198899</v>
      </c>
      <c r="E137" s="2">
        <v>267901190.47619</v>
      </c>
      <c r="F137" s="2">
        <v>240140544</v>
      </c>
      <c r="G137" s="2">
        <v>238595945.94594601</v>
      </c>
      <c r="H137" s="2">
        <v>270660192</v>
      </c>
      <c r="I137" s="2">
        <f t="shared" si="22"/>
        <v>-38279314.888011009</v>
      </c>
      <c r="J137" s="2">
        <f t="shared" si="23"/>
        <v>12901190.476190001</v>
      </c>
      <c r="K137" s="2">
        <f t="shared" si="24"/>
        <v>-14859456</v>
      </c>
      <c r="L137" s="2">
        <f t="shared" si="25"/>
        <v>-16404054.054053992</v>
      </c>
      <c r="M137" s="2">
        <f t="shared" si="26"/>
        <v>15660192</v>
      </c>
      <c r="N137" s="2">
        <f t="shared" si="27"/>
        <v>216720685.11198899</v>
      </c>
      <c r="O137" s="2">
        <f t="shared" si="28"/>
        <v>267901190.47619</v>
      </c>
      <c r="P137" s="2">
        <f t="shared" si="29"/>
        <v>240140544</v>
      </c>
      <c r="Q137" s="2">
        <f t="shared" si="30"/>
        <v>238595945.94594601</v>
      </c>
      <c r="R137" s="2">
        <f t="shared" si="31"/>
        <v>270660192</v>
      </c>
    </row>
    <row r="138" spans="1:18" x14ac:dyDescent="0.3">
      <c r="A138" t="s">
        <v>278</v>
      </c>
      <c r="B138" t="s">
        <v>279</v>
      </c>
      <c r="C138" s="2">
        <v>329000000</v>
      </c>
      <c r="D138" s="2">
        <v>195533906.88259101</v>
      </c>
      <c r="E138" s="2">
        <v>337407143.51481497</v>
      </c>
      <c r="F138" s="2">
        <v>320223808</v>
      </c>
      <c r="G138" s="2">
        <v>281187248.32214803</v>
      </c>
      <c r="H138" s="2">
        <v>377643520</v>
      </c>
      <c r="I138" s="2">
        <f t="shared" si="22"/>
        <v>-133466093.11740899</v>
      </c>
      <c r="J138" s="2">
        <f t="shared" si="23"/>
        <v>8407143.5148149729</v>
      </c>
      <c r="K138" s="2">
        <f t="shared" si="24"/>
        <v>-8776192</v>
      </c>
      <c r="L138" s="2">
        <f t="shared" si="25"/>
        <v>-47812751.677851975</v>
      </c>
      <c r="M138" s="2">
        <f t="shared" si="26"/>
        <v>48643520</v>
      </c>
      <c r="N138" s="2">
        <f t="shared" si="27"/>
        <v>0</v>
      </c>
      <c r="O138" s="2">
        <f t="shared" si="28"/>
        <v>337407143.51481497</v>
      </c>
      <c r="P138" s="2">
        <f t="shared" si="29"/>
        <v>320223808</v>
      </c>
      <c r="Q138" s="2">
        <f t="shared" si="30"/>
        <v>0</v>
      </c>
      <c r="R138" s="2">
        <f t="shared" si="31"/>
        <v>377643520</v>
      </c>
    </row>
    <row r="139" spans="1:18" x14ac:dyDescent="0.3">
      <c r="A139" t="s">
        <v>280</v>
      </c>
      <c r="B139" t="s">
        <v>281</v>
      </c>
      <c r="C139" s="2">
        <v>198000000</v>
      </c>
      <c r="D139" s="2">
        <v>265166666.66666701</v>
      </c>
      <c r="E139" s="2">
        <v>239809976.97111899</v>
      </c>
      <c r="F139" s="2">
        <v>276843744</v>
      </c>
      <c r="G139" s="2">
        <v>324512358.11794901</v>
      </c>
      <c r="H139" s="2">
        <v>288645664</v>
      </c>
      <c r="I139" s="2">
        <f t="shared" si="22"/>
        <v>67166666.666667014</v>
      </c>
      <c r="J139" s="2">
        <f t="shared" si="23"/>
        <v>41809976.971118987</v>
      </c>
      <c r="K139" s="2">
        <f t="shared" si="24"/>
        <v>78843744</v>
      </c>
      <c r="L139" s="2">
        <f t="shared" si="25"/>
        <v>126512358.11794901</v>
      </c>
      <c r="M139" s="2">
        <f t="shared" si="26"/>
        <v>90645664</v>
      </c>
      <c r="N139" s="2">
        <f t="shared" si="27"/>
        <v>265166666.66666701</v>
      </c>
      <c r="O139" s="2">
        <f t="shared" si="28"/>
        <v>239809976.97111899</v>
      </c>
      <c r="P139" s="2">
        <f t="shared" si="29"/>
        <v>276843744</v>
      </c>
      <c r="Q139" s="2">
        <f t="shared" si="30"/>
        <v>324512358.11794901</v>
      </c>
      <c r="R139" s="2">
        <f t="shared" si="31"/>
        <v>288645664</v>
      </c>
    </row>
    <row r="140" spans="1:18" x14ac:dyDescent="0.3">
      <c r="A140" t="s">
        <v>282</v>
      </c>
      <c r="B140" t="s">
        <v>283</v>
      </c>
      <c r="C140" s="2">
        <v>750000000</v>
      </c>
      <c r="D140" s="2">
        <v>890000000</v>
      </c>
      <c r="E140" s="2">
        <v>576799344.08602202</v>
      </c>
      <c r="F140" s="2">
        <v>1055814336</v>
      </c>
      <c r="G140" s="2">
        <v>891066666.66666698</v>
      </c>
      <c r="H140" s="2">
        <v>1100892032</v>
      </c>
      <c r="I140" s="2">
        <f t="shared" si="22"/>
        <v>140000000</v>
      </c>
      <c r="J140" s="2">
        <f t="shared" si="23"/>
        <v>-173200655.91397798</v>
      </c>
      <c r="K140" s="2">
        <f t="shared" si="24"/>
        <v>305814336</v>
      </c>
      <c r="L140" s="2">
        <f t="shared" si="25"/>
        <v>141066666.66666698</v>
      </c>
      <c r="M140" s="2">
        <f t="shared" si="26"/>
        <v>350892032</v>
      </c>
      <c r="N140" s="2">
        <f t="shared" si="27"/>
        <v>890000000</v>
      </c>
      <c r="O140" s="2">
        <f t="shared" si="28"/>
        <v>0</v>
      </c>
      <c r="P140" s="2">
        <f t="shared" si="29"/>
        <v>1055814336</v>
      </c>
      <c r="Q140" s="2">
        <f t="shared" si="30"/>
        <v>891066666.66666698</v>
      </c>
      <c r="R140" s="2">
        <f t="shared" si="31"/>
        <v>1100892032</v>
      </c>
    </row>
    <row r="141" spans="1:18" x14ac:dyDescent="0.3">
      <c r="A141" t="s">
        <v>284</v>
      </c>
      <c r="B141" t="s">
        <v>285</v>
      </c>
      <c r="C141" s="2">
        <v>550000000</v>
      </c>
      <c r="D141" s="2">
        <v>430852217.93635499</v>
      </c>
      <c r="E141" s="2">
        <v>417147470.369515</v>
      </c>
      <c r="F141" s="2">
        <v>435411360</v>
      </c>
      <c r="G141" s="2">
        <v>434750127.13953501</v>
      </c>
      <c r="H141" s="2">
        <v>430657440</v>
      </c>
      <c r="I141" s="2">
        <f t="shared" si="22"/>
        <v>-119147782.06364501</v>
      </c>
      <c r="J141" s="2">
        <f t="shared" si="23"/>
        <v>-132852529.630485</v>
      </c>
      <c r="K141" s="2">
        <f t="shared" si="24"/>
        <v>-114588640</v>
      </c>
      <c r="L141" s="2">
        <f t="shared" si="25"/>
        <v>-115249872.86046499</v>
      </c>
      <c r="M141" s="2">
        <f t="shared" si="26"/>
        <v>-119342560</v>
      </c>
      <c r="N141" s="2">
        <f t="shared" si="27"/>
        <v>0</v>
      </c>
      <c r="O141" s="2">
        <f t="shared" si="28"/>
        <v>0</v>
      </c>
      <c r="P141" s="2">
        <f t="shared" si="29"/>
        <v>0</v>
      </c>
      <c r="Q141" s="2">
        <f t="shared" si="30"/>
        <v>0</v>
      </c>
      <c r="R141" s="2">
        <f t="shared" si="31"/>
        <v>0</v>
      </c>
    </row>
    <row r="142" spans="1:18" x14ac:dyDescent="0.3">
      <c r="A142" t="s">
        <v>286</v>
      </c>
      <c r="B142" t="s">
        <v>287</v>
      </c>
      <c r="C142" s="2">
        <v>320000000</v>
      </c>
      <c r="D142" s="2">
        <v>500000000</v>
      </c>
      <c r="E142" s="2">
        <v>410059605.13291103</v>
      </c>
      <c r="F142" s="2">
        <v>392173984</v>
      </c>
      <c r="G142" s="2">
        <v>365869967.86301398</v>
      </c>
      <c r="H142" s="2">
        <v>368335744</v>
      </c>
      <c r="I142" s="2">
        <f t="shared" si="22"/>
        <v>180000000</v>
      </c>
      <c r="J142" s="2">
        <f t="shared" si="23"/>
        <v>90059605.132911026</v>
      </c>
      <c r="K142" s="2">
        <f t="shared" si="24"/>
        <v>72173984</v>
      </c>
      <c r="L142" s="2">
        <f t="shared" si="25"/>
        <v>45869967.863013983</v>
      </c>
      <c r="M142" s="2">
        <f t="shared" si="26"/>
        <v>48335744</v>
      </c>
      <c r="N142" s="2">
        <f t="shared" si="27"/>
        <v>500000000</v>
      </c>
      <c r="O142" s="2">
        <f t="shared" si="28"/>
        <v>410059605.13291103</v>
      </c>
      <c r="P142" s="2">
        <f t="shared" si="29"/>
        <v>392173984</v>
      </c>
      <c r="Q142" s="2">
        <f t="shared" si="30"/>
        <v>365869967.86301398</v>
      </c>
      <c r="R142" s="2">
        <f t="shared" si="31"/>
        <v>368335744</v>
      </c>
    </row>
    <row r="143" spans="1:18" x14ac:dyDescent="0.3">
      <c r="A143" t="s">
        <v>288</v>
      </c>
      <c r="B143" t="s">
        <v>289</v>
      </c>
      <c r="C143" s="2">
        <v>660000000</v>
      </c>
      <c r="D143" s="2">
        <v>500000000</v>
      </c>
      <c r="E143" s="2">
        <v>531932850.14005601</v>
      </c>
      <c r="F143" s="2">
        <v>608945024</v>
      </c>
      <c r="G143" s="2">
        <v>771379310.34482801</v>
      </c>
      <c r="H143" s="2">
        <v>590220672</v>
      </c>
      <c r="I143" s="2">
        <f t="shared" si="22"/>
        <v>-160000000</v>
      </c>
      <c r="J143" s="2">
        <f t="shared" si="23"/>
        <v>-128067149.85994399</v>
      </c>
      <c r="K143" s="2">
        <f t="shared" si="24"/>
        <v>-51054976</v>
      </c>
      <c r="L143" s="2">
        <f t="shared" si="25"/>
        <v>111379310.34482801</v>
      </c>
      <c r="M143" s="2">
        <f t="shared" si="26"/>
        <v>-69779328</v>
      </c>
      <c r="N143" s="2">
        <f t="shared" si="27"/>
        <v>0</v>
      </c>
      <c r="O143" s="2">
        <f t="shared" si="28"/>
        <v>0</v>
      </c>
      <c r="P143" s="2">
        <f t="shared" si="29"/>
        <v>0</v>
      </c>
      <c r="Q143" s="2">
        <f t="shared" si="30"/>
        <v>771379310.34482801</v>
      </c>
      <c r="R143" s="2">
        <f t="shared" si="31"/>
        <v>0</v>
      </c>
    </row>
    <row r="144" spans="1:18" x14ac:dyDescent="0.3">
      <c r="A144" t="s">
        <v>290</v>
      </c>
      <c r="B144" t="s">
        <v>291</v>
      </c>
      <c r="C144" s="2">
        <v>190000000</v>
      </c>
      <c r="D144" s="2">
        <v>236471794.871795</v>
      </c>
      <c r="E144" s="2">
        <v>283501262.14018703</v>
      </c>
      <c r="F144" s="2">
        <v>232191152</v>
      </c>
      <c r="G144" s="2">
        <v>300456790.11111099</v>
      </c>
      <c r="H144" s="2">
        <v>234461008</v>
      </c>
      <c r="I144" s="2">
        <f t="shared" si="22"/>
        <v>46471794.871794999</v>
      </c>
      <c r="J144" s="2">
        <f t="shared" si="23"/>
        <v>93501262.140187025</v>
      </c>
      <c r="K144" s="2">
        <f t="shared" si="24"/>
        <v>42191152</v>
      </c>
      <c r="L144" s="2">
        <f t="shared" si="25"/>
        <v>110456790.11111099</v>
      </c>
      <c r="M144" s="2">
        <f t="shared" si="26"/>
        <v>44461008</v>
      </c>
      <c r="N144" s="2">
        <f t="shared" si="27"/>
        <v>236471794.871795</v>
      </c>
      <c r="O144" s="2">
        <f t="shared" si="28"/>
        <v>283501262.14018703</v>
      </c>
      <c r="P144" s="2">
        <f t="shared" si="29"/>
        <v>232191152</v>
      </c>
      <c r="Q144" s="2">
        <f t="shared" si="30"/>
        <v>300456790.11111099</v>
      </c>
      <c r="R144" s="2">
        <f t="shared" si="31"/>
        <v>234461008</v>
      </c>
    </row>
    <row r="145" spans="1:18" x14ac:dyDescent="0.3">
      <c r="A145" t="s">
        <v>292</v>
      </c>
      <c r="B145" t="s">
        <v>293</v>
      </c>
      <c r="C145" s="2">
        <v>280000000</v>
      </c>
      <c r="D145" s="2">
        <v>173076923.07692301</v>
      </c>
      <c r="E145" s="2">
        <v>302437050.359712</v>
      </c>
      <c r="F145" s="2">
        <v>402472352</v>
      </c>
      <c r="G145" s="2">
        <v>369496350.36496401</v>
      </c>
      <c r="H145" s="2">
        <v>382302080</v>
      </c>
      <c r="I145" s="2">
        <f t="shared" si="22"/>
        <v>-106923076.92307699</v>
      </c>
      <c r="J145" s="2">
        <f t="shared" si="23"/>
        <v>22437050.359712005</v>
      </c>
      <c r="K145" s="2">
        <f t="shared" si="24"/>
        <v>122472352</v>
      </c>
      <c r="L145" s="2">
        <f t="shared" si="25"/>
        <v>89496350.364964008</v>
      </c>
      <c r="M145" s="2">
        <f t="shared" si="26"/>
        <v>102302080</v>
      </c>
      <c r="N145" s="2">
        <f t="shared" si="27"/>
        <v>0</v>
      </c>
      <c r="O145" s="2">
        <f t="shared" si="28"/>
        <v>302437050.359712</v>
      </c>
      <c r="P145" s="2">
        <f t="shared" si="29"/>
        <v>402472352</v>
      </c>
      <c r="Q145" s="2">
        <f t="shared" si="30"/>
        <v>369496350.36496401</v>
      </c>
      <c r="R145" s="2">
        <f t="shared" si="31"/>
        <v>382302080</v>
      </c>
    </row>
    <row r="146" spans="1:18" x14ac:dyDescent="0.3">
      <c r="A146" t="s">
        <v>294</v>
      </c>
      <c r="B146" t="s">
        <v>295</v>
      </c>
      <c r="C146" s="2">
        <v>550000000</v>
      </c>
      <c r="D146" s="2">
        <v>416738785</v>
      </c>
      <c r="E146" s="2">
        <v>417147470.369515</v>
      </c>
      <c r="F146" s="2">
        <v>420678112</v>
      </c>
      <c r="G146" s="2">
        <v>434750127.13953501</v>
      </c>
      <c r="H146" s="2">
        <v>425711936</v>
      </c>
      <c r="I146" s="2">
        <f t="shared" si="22"/>
        <v>-133261215</v>
      </c>
      <c r="J146" s="2">
        <f t="shared" si="23"/>
        <v>-132852529.630485</v>
      </c>
      <c r="K146" s="2">
        <f t="shared" si="24"/>
        <v>-129321888</v>
      </c>
      <c r="L146" s="2">
        <f t="shared" si="25"/>
        <v>-115249872.86046499</v>
      </c>
      <c r="M146" s="2">
        <f t="shared" si="26"/>
        <v>-124288064</v>
      </c>
      <c r="N146" s="2">
        <f t="shared" si="27"/>
        <v>0</v>
      </c>
      <c r="O146" s="2">
        <f t="shared" si="28"/>
        <v>0</v>
      </c>
      <c r="P146" s="2">
        <f t="shared" si="29"/>
        <v>0</v>
      </c>
      <c r="Q146" s="2">
        <f t="shared" si="30"/>
        <v>0</v>
      </c>
      <c r="R146" s="2">
        <f t="shared" si="31"/>
        <v>0</v>
      </c>
    </row>
    <row r="147" spans="1:18" x14ac:dyDescent="0.3">
      <c r="A147" t="s">
        <v>296</v>
      </c>
      <c r="B147" t="s">
        <v>297</v>
      </c>
      <c r="C147" s="2">
        <v>375000000</v>
      </c>
      <c r="D147" s="2">
        <v>380171686.746988</v>
      </c>
      <c r="E147" s="2">
        <v>290136558.321127</v>
      </c>
      <c r="F147" s="2">
        <v>327593152</v>
      </c>
      <c r="G147" s="2">
        <v>270562500</v>
      </c>
      <c r="H147" s="2">
        <v>313004480</v>
      </c>
      <c r="I147" s="2">
        <f t="shared" si="22"/>
        <v>5171686.7469879985</v>
      </c>
      <c r="J147" s="2">
        <f t="shared" si="23"/>
        <v>-84863441.678873003</v>
      </c>
      <c r="K147" s="2">
        <f t="shared" si="24"/>
        <v>-47406848</v>
      </c>
      <c r="L147" s="2">
        <f t="shared" si="25"/>
        <v>-104437500</v>
      </c>
      <c r="M147" s="2">
        <f t="shared" si="26"/>
        <v>-61995520</v>
      </c>
      <c r="N147" s="2">
        <f t="shared" si="27"/>
        <v>380171686.746988</v>
      </c>
      <c r="O147" s="2">
        <f t="shared" si="28"/>
        <v>0</v>
      </c>
      <c r="P147" s="2">
        <f t="shared" si="29"/>
        <v>0</v>
      </c>
      <c r="Q147" s="2">
        <f t="shared" si="30"/>
        <v>0</v>
      </c>
      <c r="R147" s="2">
        <f t="shared" si="31"/>
        <v>0</v>
      </c>
    </row>
    <row r="148" spans="1:18" x14ac:dyDescent="0.3">
      <c r="A148" t="s">
        <v>298</v>
      </c>
      <c r="B148" t="s">
        <v>299</v>
      </c>
      <c r="C148" s="2">
        <v>900000000</v>
      </c>
      <c r="D148" s="2">
        <v>1200000000</v>
      </c>
      <c r="E148" s="2">
        <v>746195876.56903803</v>
      </c>
      <c r="F148" s="2">
        <v>867841152</v>
      </c>
      <c r="G148" s="2">
        <v>941001697.36842096</v>
      </c>
      <c r="H148" s="2">
        <v>892362432</v>
      </c>
      <c r="I148" s="2">
        <f t="shared" si="22"/>
        <v>300000000</v>
      </c>
      <c r="J148" s="2">
        <f t="shared" si="23"/>
        <v>-153804123.43096197</v>
      </c>
      <c r="K148" s="2">
        <f t="shared" si="24"/>
        <v>-32158848</v>
      </c>
      <c r="L148" s="2">
        <f t="shared" si="25"/>
        <v>41001697.368420959</v>
      </c>
      <c r="M148" s="2">
        <f t="shared" si="26"/>
        <v>-7637568</v>
      </c>
      <c r="N148" s="2">
        <f t="shared" si="27"/>
        <v>1200000000</v>
      </c>
      <c r="O148" s="2">
        <f t="shared" si="28"/>
        <v>0</v>
      </c>
      <c r="P148" s="2">
        <f t="shared" si="29"/>
        <v>867841152</v>
      </c>
      <c r="Q148" s="2">
        <f t="shared" si="30"/>
        <v>941001697.36842096</v>
      </c>
      <c r="R148" s="2">
        <f t="shared" si="31"/>
        <v>892362432</v>
      </c>
    </row>
    <row r="149" spans="1:18" x14ac:dyDescent="0.3">
      <c r="A149" t="s">
        <v>300</v>
      </c>
      <c r="B149" t="s">
        <v>301</v>
      </c>
      <c r="C149" s="2">
        <v>270000000</v>
      </c>
      <c r="D149" s="2">
        <v>670000000</v>
      </c>
      <c r="E149" s="2">
        <v>312426381.66666698</v>
      </c>
      <c r="F149" s="2">
        <v>297627488</v>
      </c>
      <c r="G149" s="2">
        <v>228798904.45934099</v>
      </c>
      <c r="H149" s="2">
        <v>261391392</v>
      </c>
      <c r="I149" s="2">
        <f t="shared" si="22"/>
        <v>400000000</v>
      </c>
      <c r="J149" s="2">
        <f t="shared" si="23"/>
        <v>42426381.666666985</v>
      </c>
      <c r="K149" s="2">
        <f t="shared" si="24"/>
        <v>27627488</v>
      </c>
      <c r="L149" s="2">
        <f t="shared" si="25"/>
        <v>-41201095.54065901</v>
      </c>
      <c r="M149" s="2">
        <f t="shared" si="26"/>
        <v>-8608608</v>
      </c>
      <c r="N149" s="2">
        <f t="shared" si="27"/>
        <v>670000000</v>
      </c>
      <c r="O149" s="2">
        <f t="shared" si="28"/>
        <v>312426381.66666698</v>
      </c>
      <c r="P149" s="2">
        <f t="shared" si="29"/>
        <v>297627488</v>
      </c>
      <c r="Q149" s="2">
        <f t="shared" si="30"/>
        <v>0</v>
      </c>
      <c r="R149" s="2">
        <f t="shared" si="31"/>
        <v>261391392</v>
      </c>
    </row>
    <row r="150" spans="1:18" x14ac:dyDescent="0.3">
      <c r="A150" t="s">
        <v>302</v>
      </c>
      <c r="B150" t="s">
        <v>303</v>
      </c>
      <c r="C150" s="2">
        <v>160000000</v>
      </c>
      <c r="D150" s="2">
        <v>207083333.33333299</v>
      </c>
      <c r="E150" s="2">
        <v>291318605.03547502</v>
      </c>
      <c r="F150" s="2">
        <v>304215168</v>
      </c>
      <c r="G150" s="2">
        <v>317648069.46739101</v>
      </c>
      <c r="H150" s="2">
        <v>330520192</v>
      </c>
      <c r="I150" s="2">
        <f t="shared" si="22"/>
        <v>47083333.333332986</v>
      </c>
      <c r="J150" s="2">
        <f t="shared" si="23"/>
        <v>131318605.03547502</v>
      </c>
      <c r="K150" s="2">
        <f t="shared" si="24"/>
        <v>144215168</v>
      </c>
      <c r="L150" s="2">
        <f t="shared" si="25"/>
        <v>157648069.46739101</v>
      </c>
      <c r="M150" s="2">
        <f t="shared" si="26"/>
        <v>170520192</v>
      </c>
      <c r="N150" s="2">
        <f t="shared" si="27"/>
        <v>207083333.33333299</v>
      </c>
      <c r="O150" s="2">
        <f t="shared" si="28"/>
        <v>291318605.03547502</v>
      </c>
      <c r="P150" s="2">
        <f t="shared" si="29"/>
        <v>304215168</v>
      </c>
      <c r="Q150" s="2">
        <f t="shared" si="30"/>
        <v>317648069.46739101</v>
      </c>
      <c r="R150" s="2">
        <f t="shared" si="31"/>
        <v>330520192</v>
      </c>
    </row>
    <row r="151" spans="1:18" x14ac:dyDescent="0.3">
      <c r="A151" t="s">
        <v>304</v>
      </c>
      <c r="B151" t="s">
        <v>305</v>
      </c>
      <c r="C151" s="2">
        <v>1300000000</v>
      </c>
      <c r="D151" s="2">
        <v>1251851851.85185</v>
      </c>
      <c r="E151" s="2">
        <v>1028000000</v>
      </c>
      <c r="F151" s="2">
        <v>1140509568</v>
      </c>
      <c r="G151" s="2">
        <v>1238750000</v>
      </c>
      <c r="H151" s="2">
        <v>1102958464</v>
      </c>
      <c r="I151" s="2">
        <f t="shared" si="22"/>
        <v>-48148148.148149967</v>
      </c>
      <c r="J151" s="2">
        <f t="shared" si="23"/>
        <v>-272000000</v>
      </c>
      <c r="K151" s="2">
        <f t="shared" si="24"/>
        <v>-159490432</v>
      </c>
      <c r="L151" s="2">
        <f t="shared" si="25"/>
        <v>-61250000</v>
      </c>
      <c r="M151" s="2">
        <f t="shared" si="26"/>
        <v>-197041536</v>
      </c>
      <c r="N151" s="2">
        <f t="shared" si="27"/>
        <v>0</v>
      </c>
      <c r="O151" s="2">
        <f t="shared" si="28"/>
        <v>0</v>
      </c>
      <c r="P151" s="2">
        <f t="shared" si="29"/>
        <v>0</v>
      </c>
      <c r="Q151" s="2">
        <f t="shared" si="30"/>
        <v>0</v>
      </c>
      <c r="R151" s="2">
        <f t="shared" si="31"/>
        <v>0</v>
      </c>
    </row>
    <row r="152" spans="1:18" x14ac:dyDescent="0.3">
      <c r="A152" t="s">
        <v>306</v>
      </c>
      <c r="B152" t="s">
        <v>307</v>
      </c>
      <c r="C152" s="2">
        <v>330000000</v>
      </c>
      <c r="D152" s="2">
        <v>195000000</v>
      </c>
      <c r="E152" s="2">
        <v>291318605.03547502</v>
      </c>
      <c r="F152" s="2">
        <v>291119328</v>
      </c>
      <c r="G152" s="2">
        <v>317648069.46739101</v>
      </c>
      <c r="H152" s="2">
        <v>307863520</v>
      </c>
      <c r="I152" s="2">
        <f t="shared" si="22"/>
        <v>-135000000</v>
      </c>
      <c r="J152" s="2">
        <f t="shared" si="23"/>
        <v>-38681394.964524984</v>
      </c>
      <c r="K152" s="2">
        <f t="shared" si="24"/>
        <v>-38880672</v>
      </c>
      <c r="L152" s="2">
        <f t="shared" si="25"/>
        <v>-12351930.532608986</v>
      </c>
      <c r="M152" s="2">
        <f t="shared" si="26"/>
        <v>-22136480</v>
      </c>
      <c r="N152" s="2">
        <f t="shared" si="27"/>
        <v>0</v>
      </c>
      <c r="O152" s="2">
        <f t="shared" si="28"/>
        <v>291318605.03547502</v>
      </c>
      <c r="P152" s="2">
        <f t="shared" si="29"/>
        <v>291119328</v>
      </c>
      <c r="Q152" s="2">
        <f t="shared" si="30"/>
        <v>317648069.46739101</v>
      </c>
      <c r="R152" s="2">
        <f t="shared" si="31"/>
        <v>307863520</v>
      </c>
    </row>
    <row r="153" spans="1:18" x14ac:dyDescent="0.3">
      <c r="A153" t="s">
        <v>308</v>
      </c>
      <c r="B153" t="s">
        <v>309</v>
      </c>
      <c r="C153" s="2">
        <v>320000000</v>
      </c>
      <c r="D153" s="2">
        <v>260080645.16128999</v>
      </c>
      <c r="E153" s="2">
        <v>291318605.03547502</v>
      </c>
      <c r="F153" s="2">
        <v>325515648</v>
      </c>
      <c r="G153" s="2">
        <v>324512358.11794901</v>
      </c>
      <c r="H153" s="2">
        <v>320963520</v>
      </c>
      <c r="I153" s="2">
        <f t="shared" si="22"/>
        <v>-59919354.83871001</v>
      </c>
      <c r="J153" s="2">
        <f t="shared" si="23"/>
        <v>-28681394.964524984</v>
      </c>
      <c r="K153" s="2">
        <f t="shared" si="24"/>
        <v>5515648</v>
      </c>
      <c r="L153" s="2">
        <f t="shared" si="25"/>
        <v>4512358.1179490089</v>
      </c>
      <c r="M153" s="2">
        <f t="shared" si="26"/>
        <v>963520</v>
      </c>
      <c r="N153" s="2">
        <f t="shared" si="27"/>
        <v>0</v>
      </c>
      <c r="O153" s="2">
        <f t="shared" si="28"/>
        <v>291318605.03547502</v>
      </c>
      <c r="P153" s="2">
        <f t="shared" si="29"/>
        <v>325515648</v>
      </c>
      <c r="Q153" s="2">
        <f t="shared" si="30"/>
        <v>324512358.11794901</v>
      </c>
      <c r="R153" s="2">
        <f t="shared" si="31"/>
        <v>320963520</v>
      </c>
    </row>
    <row r="154" spans="1:18" x14ac:dyDescent="0.3">
      <c r="A154" t="s">
        <v>310</v>
      </c>
      <c r="B154" t="s">
        <v>311</v>
      </c>
      <c r="C154" s="2">
        <v>700000000</v>
      </c>
      <c r="D154" s="2">
        <v>419684405.94059402</v>
      </c>
      <c r="E154" s="2">
        <v>484380066.78678697</v>
      </c>
      <c r="F154" s="2">
        <v>474827776</v>
      </c>
      <c r="G154" s="2">
        <v>507091607.83377999</v>
      </c>
      <c r="H154" s="2">
        <v>461864800</v>
      </c>
      <c r="I154" s="2">
        <f t="shared" si="22"/>
        <v>-280315594.05940598</v>
      </c>
      <c r="J154" s="2">
        <f t="shared" si="23"/>
        <v>-215619933.21321303</v>
      </c>
      <c r="K154" s="2">
        <f t="shared" si="24"/>
        <v>-225172224</v>
      </c>
      <c r="L154" s="2">
        <f t="shared" si="25"/>
        <v>-192908392.16622001</v>
      </c>
      <c r="M154" s="2">
        <f t="shared" si="26"/>
        <v>-238135200</v>
      </c>
      <c r="N154" s="2">
        <f t="shared" si="27"/>
        <v>0</v>
      </c>
      <c r="O154" s="2">
        <f t="shared" si="28"/>
        <v>0</v>
      </c>
      <c r="P154" s="2">
        <f t="shared" si="29"/>
        <v>0</v>
      </c>
      <c r="Q154" s="2">
        <f t="shared" si="30"/>
        <v>0</v>
      </c>
      <c r="R154" s="2">
        <f t="shared" si="31"/>
        <v>0</v>
      </c>
    </row>
    <row r="155" spans="1:18" x14ac:dyDescent="0.3">
      <c r="A155" t="s">
        <v>312</v>
      </c>
      <c r="B155" t="s">
        <v>313</v>
      </c>
      <c r="C155" s="2">
        <v>420000000</v>
      </c>
      <c r="D155" s="2">
        <v>304404705.03940803</v>
      </c>
      <c r="E155" s="2">
        <v>483200000</v>
      </c>
      <c r="F155" s="2">
        <v>417605024</v>
      </c>
      <c r="G155" s="2">
        <v>384272727.27272701</v>
      </c>
      <c r="H155" s="2">
        <v>415557056</v>
      </c>
      <c r="I155" s="2">
        <f t="shared" si="22"/>
        <v>-115595294.96059197</v>
      </c>
      <c r="J155" s="2">
        <f t="shared" si="23"/>
        <v>63200000</v>
      </c>
      <c r="K155" s="2">
        <f t="shared" si="24"/>
        <v>-2394976</v>
      </c>
      <c r="L155" s="2">
        <f t="shared" si="25"/>
        <v>-35727272.727272987</v>
      </c>
      <c r="M155" s="2">
        <f t="shared" si="26"/>
        <v>-4442944</v>
      </c>
      <c r="N155" s="2">
        <f t="shared" si="27"/>
        <v>0</v>
      </c>
      <c r="O155" s="2">
        <f t="shared" si="28"/>
        <v>483200000</v>
      </c>
      <c r="P155" s="2">
        <f t="shared" si="29"/>
        <v>417605024</v>
      </c>
      <c r="Q155" s="2">
        <f t="shared" si="30"/>
        <v>384272727.27272701</v>
      </c>
      <c r="R155" s="2">
        <f t="shared" si="31"/>
        <v>415557056</v>
      </c>
    </row>
    <row r="156" spans="1:18" x14ac:dyDescent="0.3">
      <c r="A156" t="s">
        <v>314</v>
      </c>
      <c r="B156" t="s">
        <v>315</v>
      </c>
      <c r="C156" s="2">
        <v>210000000</v>
      </c>
      <c r="D156" s="2">
        <v>596808510.63829803</v>
      </c>
      <c r="E156" s="2">
        <v>396730769.23076898</v>
      </c>
      <c r="F156" s="2">
        <v>487757536</v>
      </c>
      <c r="G156" s="2">
        <v>356963320</v>
      </c>
      <c r="H156" s="2">
        <v>463023936</v>
      </c>
      <c r="I156" s="2">
        <f t="shared" si="22"/>
        <v>386808510.63829803</v>
      </c>
      <c r="J156" s="2">
        <f t="shared" si="23"/>
        <v>186730769.23076898</v>
      </c>
      <c r="K156" s="2">
        <f t="shared" si="24"/>
        <v>277757536</v>
      </c>
      <c r="L156" s="2">
        <f t="shared" si="25"/>
        <v>146963320</v>
      </c>
      <c r="M156" s="2">
        <f t="shared" si="26"/>
        <v>253023936</v>
      </c>
      <c r="N156" s="2">
        <f t="shared" si="27"/>
        <v>596808510.63829803</v>
      </c>
      <c r="O156" s="2">
        <f t="shared" si="28"/>
        <v>396730769.23076898</v>
      </c>
      <c r="P156" s="2">
        <f t="shared" si="29"/>
        <v>487757536</v>
      </c>
      <c r="Q156" s="2">
        <f t="shared" si="30"/>
        <v>356963320</v>
      </c>
      <c r="R156" s="2">
        <f t="shared" si="31"/>
        <v>463023936</v>
      </c>
    </row>
    <row r="157" spans="1:18" x14ac:dyDescent="0.3">
      <c r="A157" t="s">
        <v>316</v>
      </c>
      <c r="B157" t="s">
        <v>103</v>
      </c>
      <c r="C157" s="2">
        <v>198665200</v>
      </c>
      <c r="D157" s="2">
        <v>133175675.675676</v>
      </c>
      <c r="E157" s="2">
        <v>188788299.64912301</v>
      </c>
      <c r="F157" s="2">
        <v>160730736</v>
      </c>
      <c r="G157" s="2">
        <v>165477452.01465201</v>
      </c>
      <c r="H157" s="2">
        <v>167324544</v>
      </c>
      <c r="I157" s="2">
        <f t="shared" si="22"/>
        <v>-65489524.324323997</v>
      </c>
      <c r="J157" s="2">
        <f t="shared" si="23"/>
        <v>-9876900.350876987</v>
      </c>
      <c r="K157" s="2">
        <f t="shared" si="24"/>
        <v>-37934464</v>
      </c>
      <c r="L157" s="2">
        <f t="shared" si="25"/>
        <v>-33187747.985347986</v>
      </c>
      <c r="M157" s="2">
        <f t="shared" si="26"/>
        <v>-31340656</v>
      </c>
      <c r="N157" s="2">
        <f t="shared" si="27"/>
        <v>0</v>
      </c>
      <c r="O157" s="2">
        <f t="shared" si="28"/>
        <v>188788299.64912301</v>
      </c>
      <c r="P157" s="2">
        <f t="shared" si="29"/>
        <v>160730736</v>
      </c>
      <c r="Q157" s="2">
        <f t="shared" si="30"/>
        <v>165477452.01465201</v>
      </c>
      <c r="R157" s="2">
        <f t="shared" si="31"/>
        <v>167324544</v>
      </c>
    </row>
    <row r="158" spans="1:18" x14ac:dyDescent="0.3">
      <c r="A158" t="s">
        <v>317</v>
      </c>
      <c r="B158" t="s">
        <v>318</v>
      </c>
      <c r="C158" s="2">
        <v>250000000</v>
      </c>
      <c r="D158" s="2">
        <v>160000000</v>
      </c>
      <c r="E158" s="2">
        <v>188788299.64912301</v>
      </c>
      <c r="F158" s="2">
        <v>226936960</v>
      </c>
      <c r="G158" s="2">
        <v>259139863.422131</v>
      </c>
      <c r="H158" s="2">
        <v>243331760</v>
      </c>
      <c r="I158" s="2">
        <f t="shared" si="22"/>
        <v>-90000000</v>
      </c>
      <c r="J158" s="2">
        <f t="shared" si="23"/>
        <v>-61211700.350876987</v>
      </c>
      <c r="K158" s="2">
        <f t="shared" si="24"/>
        <v>-23063040</v>
      </c>
      <c r="L158" s="2">
        <f t="shared" si="25"/>
        <v>9139863.4221310019</v>
      </c>
      <c r="M158" s="2">
        <f t="shared" si="26"/>
        <v>-6668240</v>
      </c>
      <c r="N158" s="2">
        <f t="shared" si="27"/>
        <v>0</v>
      </c>
      <c r="O158" s="2">
        <f t="shared" si="28"/>
        <v>0</v>
      </c>
      <c r="P158" s="2">
        <f t="shared" si="29"/>
        <v>226936960</v>
      </c>
      <c r="Q158" s="2">
        <f t="shared" si="30"/>
        <v>259139863.422131</v>
      </c>
      <c r="R158" s="2">
        <f t="shared" si="31"/>
        <v>243331760</v>
      </c>
    </row>
    <row r="159" spans="1:18" x14ac:dyDescent="0.3">
      <c r="A159" t="s">
        <v>319</v>
      </c>
      <c r="B159" t="s">
        <v>320</v>
      </c>
      <c r="C159" s="2">
        <v>115000000</v>
      </c>
      <c r="D159" s="2">
        <v>127439024.39024401</v>
      </c>
      <c r="E159" s="2">
        <v>188788299.64912301</v>
      </c>
      <c r="F159" s="2">
        <v>176859536</v>
      </c>
      <c r="G159" s="2">
        <v>202759349.90059599</v>
      </c>
      <c r="H159" s="2">
        <v>177860400</v>
      </c>
      <c r="I159" s="2">
        <f t="shared" si="22"/>
        <v>12439024.390244007</v>
      </c>
      <c r="J159" s="2">
        <f t="shared" si="23"/>
        <v>73788299.649123013</v>
      </c>
      <c r="K159" s="2">
        <f t="shared" si="24"/>
        <v>61859536</v>
      </c>
      <c r="L159" s="2">
        <f t="shared" si="25"/>
        <v>87759349.900595993</v>
      </c>
      <c r="M159" s="2">
        <f t="shared" si="26"/>
        <v>62860400</v>
      </c>
      <c r="N159" s="2">
        <f t="shared" si="27"/>
        <v>127439024.39024401</v>
      </c>
      <c r="O159" s="2">
        <f t="shared" si="28"/>
        <v>188788299.64912301</v>
      </c>
      <c r="P159" s="2">
        <f t="shared" si="29"/>
        <v>176859536</v>
      </c>
      <c r="Q159" s="2">
        <f t="shared" si="30"/>
        <v>202759349.90059599</v>
      </c>
      <c r="R159" s="2">
        <f t="shared" si="31"/>
        <v>177860400</v>
      </c>
    </row>
    <row r="160" spans="1:18" x14ac:dyDescent="0.3">
      <c r="A160" t="s">
        <v>321</v>
      </c>
      <c r="B160" t="s">
        <v>111</v>
      </c>
      <c r="C160" s="2">
        <v>300000000</v>
      </c>
      <c r="D160" s="2">
        <v>312587500</v>
      </c>
      <c r="E160" s="2">
        <v>359351309.090909</v>
      </c>
      <c r="F160" s="2">
        <v>373800832</v>
      </c>
      <c r="G160" s="2">
        <v>378889837.70883101</v>
      </c>
      <c r="H160" s="2">
        <v>367452064</v>
      </c>
      <c r="I160" s="2">
        <f t="shared" si="22"/>
        <v>12587500</v>
      </c>
      <c r="J160" s="2">
        <f t="shared" si="23"/>
        <v>59351309.090909004</v>
      </c>
      <c r="K160" s="2">
        <f t="shared" si="24"/>
        <v>73800832</v>
      </c>
      <c r="L160" s="2">
        <f t="shared" si="25"/>
        <v>78889837.708831012</v>
      </c>
      <c r="M160" s="2">
        <f t="shared" si="26"/>
        <v>67452064</v>
      </c>
      <c r="N160" s="2">
        <f t="shared" si="27"/>
        <v>312587500</v>
      </c>
      <c r="O160" s="2">
        <f t="shared" si="28"/>
        <v>359351309.090909</v>
      </c>
      <c r="P160" s="2">
        <f t="shared" si="29"/>
        <v>373800832</v>
      </c>
      <c r="Q160" s="2">
        <f t="shared" si="30"/>
        <v>378889837.70883101</v>
      </c>
      <c r="R160" s="2">
        <f t="shared" si="31"/>
        <v>367452064</v>
      </c>
    </row>
    <row r="161" spans="1:18" x14ac:dyDescent="0.3">
      <c r="A161" t="s">
        <v>322</v>
      </c>
      <c r="B161" t="s">
        <v>323</v>
      </c>
      <c r="C161" s="2">
        <v>215000000</v>
      </c>
      <c r="D161" s="2">
        <v>228000000</v>
      </c>
      <c r="E161" s="2">
        <v>239809976.97111899</v>
      </c>
      <c r="F161" s="2">
        <v>207067120</v>
      </c>
      <c r="G161" s="2">
        <v>228798904.45934099</v>
      </c>
      <c r="H161" s="2">
        <v>237189344</v>
      </c>
      <c r="I161" s="2">
        <f t="shared" si="22"/>
        <v>13000000</v>
      </c>
      <c r="J161" s="2">
        <f t="shared" si="23"/>
        <v>24809976.971118987</v>
      </c>
      <c r="K161" s="2">
        <f t="shared" si="24"/>
        <v>-7932880</v>
      </c>
      <c r="L161" s="2">
        <f t="shared" si="25"/>
        <v>13798904.45934099</v>
      </c>
      <c r="M161" s="2">
        <f t="shared" si="26"/>
        <v>22189344</v>
      </c>
      <c r="N161" s="2">
        <f t="shared" si="27"/>
        <v>228000000</v>
      </c>
      <c r="O161" s="2">
        <f t="shared" si="28"/>
        <v>239809976.97111899</v>
      </c>
      <c r="P161" s="2">
        <f t="shared" si="29"/>
        <v>207067120</v>
      </c>
      <c r="Q161" s="2">
        <f t="shared" si="30"/>
        <v>228798904.45934099</v>
      </c>
      <c r="R161" s="2">
        <f t="shared" si="31"/>
        <v>237189344</v>
      </c>
    </row>
    <row r="162" spans="1:18" x14ac:dyDescent="0.3">
      <c r="A162" t="s">
        <v>324</v>
      </c>
      <c r="B162" t="s">
        <v>325</v>
      </c>
      <c r="C162" s="2">
        <v>170000000</v>
      </c>
      <c r="D162" s="2">
        <v>184382415.254237</v>
      </c>
      <c r="E162" s="2">
        <v>188788299.64912301</v>
      </c>
      <c r="F162" s="2">
        <v>203073984</v>
      </c>
      <c r="G162" s="2">
        <v>202759349.90059599</v>
      </c>
      <c r="H162" s="2">
        <v>193079024</v>
      </c>
      <c r="I162" s="2">
        <f t="shared" si="22"/>
        <v>14382415.254236996</v>
      </c>
      <c r="J162" s="2">
        <f t="shared" si="23"/>
        <v>18788299.649123013</v>
      </c>
      <c r="K162" s="2">
        <f t="shared" si="24"/>
        <v>33073984</v>
      </c>
      <c r="L162" s="2">
        <f t="shared" si="25"/>
        <v>32759349.900595993</v>
      </c>
      <c r="M162" s="2">
        <f t="shared" si="26"/>
        <v>23079024</v>
      </c>
      <c r="N162" s="2">
        <f t="shared" si="27"/>
        <v>184382415.254237</v>
      </c>
      <c r="O162" s="2">
        <f t="shared" si="28"/>
        <v>188788299.64912301</v>
      </c>
      <c r="P162" s="2">
        <f t="shared" si="29"/>
        <v>203073984</v>
      </c>
      <c r="Q162" s="2">
        <f t="shared" si="30"/>
        <v>202759349.90059599</v>
      </c>
      <c r="R162" s="2">
        <f t="shared" si="31"/>
        <v>193079024</v>
      </c>
    </row>
    <row r="163" spans="1:18" x14ac:dyDescent="0.3">
      <c r="A163" t="s">
        <v>326</v>
      </c>
      <c r="B163" t="s">
        <v>327</v>
      </c>
      <c r="C163" s="2">
        <v>420000000</v>
      </c>
      <c r="D163" s="2">
        <v>1426909090.90909</v>
      </c>
      <c r="E163" s="2">
        <v>312426381.66666698</v>
      </c>
      <c r="F163" s="2">
        <v>297255808</v>
      </c>
      <c r="G163" s="2">
        <v>278348989.26605499</v>
      </c>
      <c r="H163" s="2">
        <v>288318816</v>
      </c>
      <c r="I163" s="2">
        <f t="shared" si="22"/>
        <v>1006909090.90909</v>
      </c>
      <c r="J163" s="2">
        <f t="shared" si="23"/>
        <v>-107573618.33333302</v>
      </c>
      <c r="K163" s="2">
        <f t="shared" si="24"/>
        <v>-122744192</v>
      </c>
      <c r="L163" s="2">
        <f t="shared" si="25"/>
        <v>-141651010.73394501</v>
      </c>
      <c r="M163" s="2">
        <f t="shared" si="26"/>
        <v>-131681184</v>
      </c>
      <c r="N163" s="2">
        <f t="shared" si="27"/>
        <v>1426909090.90909</v>
      </c>
      <c r="O163" s="2">
        <f t="shared" si="28"/>
        <v>0</v>
      </c>
      <c r="P163" s="2">
        <f t="shared" si="29"/>
        <v>0</v>
      </c>
      <c r="Q163" s="2">
        <f t="shared" si="30"/>
        <v>0</v>
      </c>
      <c r="R163" s="2">
        <f t="shared" si="31"/>
        <v>0</v>
      </c>
    </row>
    <row r="164" spans="1:18" x14ac:dyDescent="0.3">
      <c r="A164" t="s">
        <v>328</v>
      </c>
      <c r="B164" t="s">
        <v>329</v>
      </c>
      <c r="C164" s="2">
        <v>190000000</v>
      </c>
      <c r="D164" s="2">
        <v>228353125</v>
      </c>
      <c r="E164" s="2">
        <v>239809976.97111899</v>
      </c>
      <c r="F164" s="2">
        <v>213686160</v>
      </c>
      <c r="G164" s="2">
        <v>227072781.22743699</v>
      </c>
      <c r="H164" s="2">
        <v>206548912</v>
      </c>
      <c r="I164" s="2">
        <f t="shared" si="22"/>
        <v>38353125</v>
      </c>
      <c r="J164" s="2">
        <f t="shared" si="23"/>
        <v>49809976.971118987</v>
      </c>
      <c r="K164" s="2">
        <f t="shared" si="24"/>
        <v>23686160</v>
      </c>
      <c r="L164" s="2">
        <f t="shared" si="25"/>
        <v>37072781.22743699</v>
      </c>
      <c r="M164" s="2">
        <f t="shared" si="26"/>
        <v>16548912</v>
      </c>
      <c r="N164" s="2">
        <f t="shared" si="27"/>
        <v>228353125</v>
      </c>
      <c r="O164" s="2">
        <f t="shared" si="28"/>
        <v>239809976.97111899</v>
      </c>
      <c r="P164" s="2">
        <f t="shared" si="29"/>
        <v>213686160</v>
      </c>
      <c r="Q164" s="2">
        <f t="shared" si="30"/>
        <v>227072781.22743699</v>
      </c>
      <c r="R164" s="2">
        <f t="shared" si="31"/>
        <v>206548912</v>
      </c>
    </row>
    <row r="165" spans="1:18" x14ac:dyDescent="0.3">
      <c r="A165" t="s">
        <v>330</v>
      </c>
      <c r="B165" t="s">
        <v>331</v>
      </c>
      <c r="C165" s="2">
        <v>115000000</v>
      </c>
      <c r="D165" s="2">
        <v>127024390.243902</v>
      </c>
      <c r="E165" s="2">
        <v>134680640.56563199</v>
      </c>
      <c r="F165" s="2">
        <v>122217496</v>
      </c>
      <c r="G165" s="2">
        <v>137628848.629545</v>
      </c>
      <c r="H165" s="2">
        <v>126541680</v>
      </c>
      <c r="I165" s="2">
        <f t="shared" si="22"/>
        <v>12024390.243901998</v>
      </c>
      <c r="J165" s="2">
        <f t="shared" si="23"/>
        <v>19680640.565631986</v>
      </c>
      <c r="K165" s="2">
        <f t="shared" si="24"/>
        <v>7217496</v>
      </c>
      <c r="L165" s="2">
        <f t="shared" si="25"/>
        <v>22628848.629545003</v>
      </c>
      <c r="M165" s="2">
        <f t="shared" si="26"/>
        <v>11541680</v>
      </c>
      <c r="N165" s="2">
        <f t="shared" si="27"/>
        <v>127024390.243902</v>
      </c>
      <c r="O165" s="2">
        <f t="shared" si="28"/>
        <v>134680640.56563199</v>
      </c>
      <c r="P165" s="2">
        <f t="shared" si="29"/>
        <v>122217496</v>
      </c>
      <c r="Q165" s="2">
        <f t="shared" si="30"/>
        <v>137628848.629545</v>
      </c>
      <c r="R165" s="2">
        <f t="shared" si="31"/>
        <v>126541680</v>
      </c>
    </row>
    <row r="166" spans="1:18" x14ac:dyDescent="0.3">
      <c r="A166" t="s">
        <v>332</v>
      </c>
      <c r="B166" t="s">
        <v>333</v>
      </c>
      <c r="C166" s="2">
        <v>130000000</v>
      </c>
      <c r="D166" s="2">
        <v>121379310.34482799</v>
      </c>
      <c r="E166" s="2">
        <v>207137994.058824</v>
      </c>
      <c r="F166" s="2">
        <v>184348032</v>
      </c>
      <c r="G166" s="2">
        <v>228798904.45934099</v>
      </c>
      <c r="H166" s="2">
        <v>205851200</v>
      </c>
      <c r="I166" s="2">
        <f t="shared" si="22"/>
        <v>-8620689.6551720053</v>
      </c>
      <c r="J166" s="2">
        <f t="shared" si="23"/>
        <v>77137994.058824003</v>
      </c>
      <c r="K166" s="2">
        <f t="shared" si="24"/>
        <v>54348032</v>
      </c>
      <c r="L166" s="2">
        <f t="shared" si="25"/>
        <v>98798904.45934099</v>
      </c>
      <c r="M166" s="2">
        <f t="shared" si="26"/>
        <v>75851200</v>
      </c>
      <c r="N166" s="2">
        <f t="shared" si="27"/>
        <v>121379310.34482799</v>
      </c>
      <c r="O166" s="2">
        <f t="shared" si="28"/>
        <v>207137994.058824</v>
      </c>
      <c r="P166" s="2">
        <f t="shared" si="29"/>
        <v>184348032</v>
      </c>
      <c r="Q166" s="2">
        <f t="shared" si="30"/>
        <v>228798904.45934099</v>
      </c>
      <c r="R166" s="2">
        <f t="shared" si="31"/>
        <v>205851200</v>
      </c>
    </row>
    <row r="167" spans="1:18" x14ac:dyDescent="0.3">
      <c r="A167" t="s">
        <v>334</v>
      </c>
      <c r="B167" t="s">
        <v>335</v>
      </c>
      <c r="C167" s="2">
        <v>124000000</v>
      </c>
      <c r="D167" s="2">
        <v>128000000</v>
      </c>
      <c r="E167" s="2">
        <v>134680640.56563199</v>
      </c>
      <c r="F167" s="2">
        <v>128028328</v>
      </c>
      <c r="G167" s="2">
        <v>137628848.629545</v>
      </c>
      <c r="H167" s="2">
        <v>131551088</v>
      </c>
      <c r="I167" s="2">
        <f t="shared" si="22"/>
        <v>4000000</v>
      </c>
      <c r="J167" s="2">
        <f t="shared" si="23"/>
        <v>10680640.565631986</v>
      </c>
      <c r="K167" s="2">
        <f t="shared" si="24"/>
        <v>4028328</v>
      </c>
      <c r="L167" s="2">
        <f t="shared" si="25"/>
        <v>13628848.629545003</v>
      </c>
      <c r="M167" s="2">
        <f t="shared" si="26"/>
        <v>7551088</v>
      </c>
      <c r="N167" s="2">
        <f t="shared" si="27"/>
        <v>128000000</v>
      </c>
      <c r="O167" s="2">
        <f t="shared" si="28"/>
        <v>134680640.56563199</v>
      </c>
      <c r="P167" s="2">
        <f t="shared" si="29"/>
        <v>128028328</v>
      </c>
      <c r="Q167" s="2">
        <f t="shared" si="30"/>
        <v>137628848.629545</v>
      </c>
      <c r="R167" s="2">
        <f t="shared" si="31"/>
        <v>131551088</v>
      </c>
    </row>
    <row r="168" spans="1:18" x14ac:dyDescent="0.3">
      <c r="A168" t="s">
        <v>336</v>
      </c>
      <c r="B168" t="s">
        <v>337</v>
      </c>
      <c r="C168" s="2">
        <v>258000000</v>
      </c>
      <c r="D168" s="2">
        <v>485178571.42857099</v>
      </c>
      <c r="E168" s="2">
        <v>290136558.321127</v>
      </c>
      <c r="F168" s="2">
        <v>322423168</v>
      </c>
      <c r="G168" s="2">
        <v>365869967.86301398</v>
      </c>
      <c r="H168" s="2">
        <v>323691008</v>
      </c>
      <c r="I168" s="2">
        <f t="shared" si="22"/>
        <v>227178571.42857099</v>
      </c>
      <c r="J168" s="2">
        <f t="shared" si="23"/>
        <v>32136558.321126997</v>
      </c>
      <c r="K168" s="2">
        <f t="shared" si="24"/>
        <v>64423168</v>
      </c>
      <c r="L168" s="2">
        <f t="shared" si="25"/>
        <v>107869967.86301398</v>
      </c>
      <c r="M168" s="2">
        <f t="shared" si="26"/>
        <v>65691008</v>
      </c>
      <c r="N168" s="2">
        <f t="shared" si="27"/>
        <v>485178571.42857099</v>
      </c>
      <c r="O168" s="2">
        <f t="shared" si="28"/>
        <v>290136558.321127</v>
      </c>
      <c r="P168" s="2">
        <f t="shared" si="29"/>
        <v>322423168</v>
      </c>
      <c r="Q168" s="2">
        <f t="shared" si="30"/>
        <v>365869967.86301398</v>
      </c>
      <c r="R168" s="2">
        <f t="shared" si="31"/>
        <v>323691008</v>
      </c>
    </row>
    <row r="169" spans="1:18" x14ac:dyDescent="0.3">
      <c r="A169" t="s">
        <v>338</v>
      </c>
      <c r="B169" t="s">
        <v>339</v>
      </c>
      <c r="C169" s="2">
        <v>180000000</v>
      </c>
      <c r="D169" s="2">
        <v>173076923.07692301</v>
      </c>
      <c r="E169" s="2">
        <v>217744998.15007401</v>
      </c>
      <c r="F169" s="2">
        <v>208593312</v>
      </c>
      <c r="G169" s="2">
        <v>201799063.13475201</v>
      </c>
      <c r="H169" s="2">
        <v>203097200</v>
      </c>
      <c r="I169" s="2">
        <f t="shared" si="22"/>
        <v>-6923076.9230769873</v>
      </c>
      <c r="J169" s="2">
        <f t="shared" si="23"/>
        <v>37744998.150074005</v>
      </c>
      <c r="K169" s="2">
        <f t="shared" si="24"/>
        <v>28593312</v>
      </c>
      <c r="L169" s="2">
        <f t="shared" si="25"/>
        <v>21799063.134752005</v>
      </c>
      <c r="M169" s="2">
        <f t="shared" si="26"/>
        <v>23097200</v>
      </c>
      <c r="N169" s="2">
        <f t="shared" si="27"/>
        <v>173076923.07692301</v>
      </c>
      <c r="O169" s="2">
        <f t="shared" si="28"/>
        <v>217744998.15007401</v>
      </c>
      <c r="P169" s="2">
        <f t="shared" si="29"/>
        <v>208593312</v>
      </c>
      <c r="Q169" s="2">
        <f t="shared" si="30"/>
        <v>201799063.13475201</v>
      </c>
      <c r="R169" s="2">
        <f t="shared" si="31"/>
        <v>203097200</v>
      </c>
    </row>
    <row r="170" spans="1:18" x14ac:dyDescent="0.3">
      <c r="A170" t="s">
        <v>340</v>
      </c>
      <c r="B170" t="s">
        <v>341</v>
      </c>
      <c r="C170" s="2">
        <v>850000000</v>
      </c>
      <c r="D170" s="2">
        <v>690000000</v>
      </c>
      <c r="E170" s="2">
        <v>544350324.44986498</v>
      </c>
      <c r="F170" s="2">
        <v>584924544</v>
      </c>
      <c r="G170" s="2">
        <v>514255435.18518502</v>
      </c>
      <c r="H170" s="2">
        <v>579396224</v>
      </c>
      <c r="I170" s="2">
        <f t="shared" si="22"/>
        <v>-160000000</v>
      </c>
      <c r="J170" s="2">
        <f t="shared" si="23"/>
        <v>-305649675.55013502</v>
      </c>
      <c r="K170" s="2">
        <f t="shared" si="24"/>
        <v>-265075456</v>
      </c>
      <c r="L170" s="2">
        <f t="shared" si="25"/>
        <v>-335744564.81481498</v>
      </c>
      <c r="M170" s="2">
        <f t="shared" si="26"/>
        <v>-270603776</v>
      </c>
      <c r="N170" s="2">
        <f t="shared" si="27"/>
        <v>0</v>
      </c>
      <c r="O170" s="2">
        <f t="shared" si="28"/>
        <v>0</v>
      </c>
      <c r="P170" s="2">
        <f t="shared" si="29"/>
        <v>0</v>
      </c>
      <c r="Q170" s="2">
        <f t="shared" si="30"/>
        <v>0</v>
      </c>
      <c r="R170" s="2">
        <f t="shared" si="31"/>
        <v>0</v>
      </c>
    </row>
    <row r="171" spans="1:18" x14ac:dyDescent="0.3">
      <c r="A171" t="s">
        <v>342</v>
      </c>
      <c r="B171" t="s">
        <v>343</v>
      </c>
      <c r="C171" s="2">
        <v>265000000</v>
      </c>
      <c r="D171" s="2">
        <v>174461538.46153799</v>
      </c>
      <c r="E171" s="2">
        <v>216329436.842105</v>
      </c>
      <c r="F171" s="2">
        <v>279841760</v>
      </c>
      <c r="G171" s="2">
        <v>222585567.01030901</v>
      </c>
      <c r="H171" s="2">
        <v>291437568</v>
      </c>
      <c r="I171" s="2">
        <f t="shared" si="22"/>
        <v>-90538461.538462013</v>
      </c>
      <c r="J171" s="2">
        <f t="shared" si="23"/>
        <v>-48670563.157894999</v>
      </c>
      <c r="K171" s="2">
        <f t="shared" si="24"/>
        <v>14841760</v>
      </c>
      <c r="L171" s="2">
        <f t="shared" si="25"/>
        <v>-42414432.989690989</v>
      </c>
      <c r="M171" s="2">
        <f t="shared" si="26"/>
        <v>26437568</v>
      </c>
      <c r="N171" s="2">
        <f t="shared" si="27"/>
        <v>0</v>
      </c>
      <c r="O171" s="2">
        <f t="shared" si="28"/>
        <v>0</v>
      </c>
      <c r="P171" s="2">
        <f t="shared" si="29"/>
        <v>279841760</v>
      </c>
      <c r="Q171" s="2">
        <f t="shared" si="30"/>
        <v>0</v>
      </c>
      <c r="R171" s="2">
        <f t="shared" si="31"/>
        <v>291437568</v>
      </c>
    </row>
    <row r="172" spans="1:18" x14ac:dyDescent="0.3">
      <c r="A172" t="s">
        <v>344</v>
      </c>
      <c r="B172" t="s">
        <v>345</v>
      </c>
      <c r="C172" s="2">
        <v>120000000</v>
      </c>
      <c r="D172" s="2">
        <v>231638171.116853</v>
      </c>
      <c r="E172" s="2">
        <v>198114400</v>
      </c>
      <c r="F172" s="2">
        <v>199926192</v>
      </c>
      <c r="G172" s="2">
        <v>229928364.74267101</v>
      </c>
      <c r="H172" s="2">
        <v>196490720</v>
      </c>
      <c r="I172" s="2">
        <f t="shared" si="22"/>
        <v>111638171.116853</v>
      </c>
      <c r="J172" s="2">
        <f t="shared" si="23"/>
        <v>78114400</v>
      </c>
      <c r="K172" s="2">
        <f t="shared" si="24"/>
        <v>79926192</v>
      </c>
      <c r="L172" s="2">
        <f t="shared" si="25"/>
        <v>109928364.74267101</v>
      </c>
      <c r="M172" s="2">
        <f t="shared" si="26"/>
        <v>76490720</v>
      </c>
      <c r="N172" s="2">
        <f t="shared" si="27"/>
        <v>231638171.116853</v>
      </c>
      <c r="O172" s="2">
        <f t="shared" si="28"/>
        <v>198114400</v>
      </c>
      <c r="P172" s="2">
        <f t="shared" si="29"/>
        <v>199926192</v>
      </c>
      <c r="Q172" s="2">
        <f t="shared" si="30"/>
        <v>229928364.74267101</v>
      </c>
      <c r="R172" s="2">
        <f t="shared" si="31"/>
        <v>196490720</v>
      </c>
    </row>
    <row r="173" spans="1:18" x14ac:dyDescent="0.3">
      <c r="A173" t="s">
        <v>346</v>
      </c>
      <c r="B173" t="s">
        <v>347</v>
      </c>
      <c r="C173" s="2">
        <v>315000000</v>
      </c>
      <c r="D173" s="2">
        <v>227125000</v>
      </c>
      <c r="E173" s="2">
        <v>291318605.03547502</v>
      </c>
      <c r="F173" s="2">
        <v>330285728</v>
      </c>
      <c r="G173" s="2">
        <v>324512358.11794901</v>
      </c>
      <c r="H173" s="2">
        <v>337662816</v>
      </c>
      <c r="I173" s="2">
        <f t="shared" si="22"/>
        <v>-87875000</v>
      </c>
      <c r="J173" s="2">
        <f t="shared" si="23"/>
        <v>-23681394.964524984</v>
      </c>
      <c r="K173" s="2">
        <f t="shared" si="24"/>
        <v>15285728</v>
      </c>
      <c r="L173" s="2">
        <f t="shared" si="25"/>
        <v>9512358.1179490089</v>
      </c>
      <c r="M173" s="2">
        <f t="shared" si="26"/>
        <v>22662816</v>
      </c>
      <c r="N173" s="2">
        <f t="shared" si="27"/>
        <v>0</v>
      </c>
      <c r="O173" s="2">
        <f t="shared" si="28"/>
        <v>291318605.03547502</v>
      </c>
      <c r="P173" s="2">
        <f t="shared" si="29"/>
        <v>330285728</v>
      </c>
      <c r="Q173" s="2">
        <f t="shared" si="30"/>
        <v>324512358.11794901</v>
      </c>
      <c r="R173" s="2">
        <f t="shared" si="31"/>
        <v>337662816</v>
      </c>
    </row>
    <row r="174" spans="1:18" x14ac:dyDescent="0.3">
      <c r="A174" t="s">
        <v>348</v>
      </c>
      <c r="B174" t="s">
        <v>349</v>
      </c>
      <c r="C174" s="2">
        <v>150000000</v>
      </c>
      <c r="D174" s="2">
        <v>174281792.03347</v>
      </c>
      <c r="E174" s="2">
        <v>327411506.17721498</v>
      </c>
      <c r="F174" s="2">
        <v>264324768</v>
      </c>
      <c r="G174" s="2">
        <v>229928364.74267101</v>
      </c>
      <c r="H174" s="2">
        <v>270163424</v>
      </c>
      <c r="I174" s="2">
        <f t="shared" si="22"/>
        <v>24281792.033470005</v>
      </c>
      <c r="J174" s="2">
        <f t="shared" si="23"/>
        <v>177411506.17721498</v>
      </c>
      <c r="K174" s="2">
        <f t="shared" si="24"/>
        <v>114324768</v>
      </c>
      <c r="L174" s="2">
        <f t="shared" si="25"/>
        <v>79928364.742671013</v>
      </c>
      <c r="M174" s="2">
        <f t="shared" si="26"/>
        <v>120163424</v>
      </c>
      <c r="N174" s="2">
        <f t="shared" si="27"/>
        <v>174281792.03347</v>
      </c>
      <c r="O174" s="2">
        <f t="shared" si="28"/>
        <v>327411506.17721498</v>
      </c>
      <c r="P174" s="2">
        <f t="shared" si="29"/>
        <v>264324768</v>
      </c>
      <c r="Q174" s="2">
        <f t="shared" si="30"/>
        <v>229928364.74267101</v>
      </c>
      <c r="R174" s="2">
        <f t="shared" si="31"/>
        <v>270163424</v>
      </c>
    </row>
    <row r="175" spans="1:18" x14ac:dyDescent="0.3">
      <c r="A175" t="s">
        <v>350</v>
      </c>
      <c r="B175" t="s">
        <v>351</v>
      </c>
      <c r="C175" s="2">
        <v>180000000</v>
      </c>
      <c r="D175" s="2">
        <v>144782608.69565201</v>
      </c>
      <c r="E175" s="2">
        <v>217744998.15007401</v>
      </c>
      <c r="F175" s="2">
        <v>285155552</v>
      </c>
      <c r="G175" s="2">
        <v>276119892.47311801</v>
      </c>
      <c r="H175" s="2">
        <v>292949440</v>
      </c>
      <c r="I175" s="2">
        <f t="shared" si="22"/>
        <v>-35217391.304347992</v>
      </c>
      <c r="J175" s="2">
        <f t="shared" si="23"/>
        <v>37744998.150074005</v>
      </c>
      <c r="K175" s="2">
        <f t="shared" si="24"/>
        <v>105155552</v>
      </c>
      <c r="L175" s="2">
        <f t="shared" si="25"/>
        <v>96119892.473118007</v>
      </c>
      <c r="M175" s="2">
        <f t="shared" si="26"/>
        <v>112949440</v>
      </c>
      <c r="N175" s="2">
        <f t="shared" si="27"/>
        <v>144782608.69565201</v>
      </c>
      <c r="O175" s="2">
        <f t="shared" si="28"/>
        <v>217744998.15007401</v>
      </c>
      <c r="P175" s="2">
        <f t="shared" si="29"/>
        <v>285155552</v>
      </c>
      <c r="Q175" s="2">
        <f t="shared" si="30"/>
        <v>276119892.47311801</v>
      </c>
      <c r="R175" s="2">
        <f t="shared" si="31"/>
        <v>292949440</v>
      </c>
    </row>
    <row r="176" spans="1:18" x14ac:dyDescent="0.3">
      <c r="A176" t="s">
        <v>352</v>
      </c>
      <c r="B176" t="s">
        <v>353</v>
      </c>
      <c r="C176" s="2">
        <v>170000000</v>
      </c>
      <c r="D176" s="2">
        <v>184287587.41258699</v>
      </c>
      <c r="E176" s="2">
        <v>216329436.842105</v>
      </c>
      <c r="F176" s="2">
        <v>231235520</v>
      </c>
      <c r="G176" s="2">
        <v>229928364.74267101</v>
      </c>
      <c r="H176" s="2">
        <v>236310416</v>
      </c>
      <c r="I176" s="2">
        <f t="shared" si="22"/>
        <v>14287587.412586987</v>
      </c>
      <c r="J176" s="2">
        <f t="shared" si="23"/>
        <v>46329436.842105001</v>
      </c>
      <c r="K176" s="2">
        <f t="shared" si="24"/>
        <v>61235520</v>
      </c>
      <c r="L176" s="2">
        <f t="shared" si="25"/>
        <v>59928364.742671013</v>
      </c>
      <c r="M176" s="2">
        <f t="shared" si="26"/>
        <v>66310416</v>
      </c>
      <c r="N176" s="2">
        <f t="shared" si="27"/>
        <v>184287587.41258699</v>
      </c>
      <c r="O176" s="2">
        <f t="shared" si="28"/>
        <v>216329436.842105</v>
      </c>
      <c r="P176" s="2">
        <f t="shared" si="29"/>
        <v>231235520</v>
      </c>
      <c r="Q176" s="2">
        <f t="shared" si="30"/>
        <v>229928364.74267101</v>
      </c>
      <c r="R176" s="2">
        <f t="shared" si="31"/>
        <v>236310416</v>
      </c>
    </row>
    <row r="177" spans="1:18" x14ac:dyDescent="0.3">
      <c r="A177" t="s">
        <v>354</v>
      </c>
      <c r="B177" t="s">
        <v>355</v>
      </c>
      <c r="C177" s="2">
        <v>420000000</v>
      </c>
      <c r="D177" s="2">
        <v>314785714.28571397</v>
      </c>
      <c r="E177" s="2">
        <v>600059113.300493</v>
      </c>
      <c r="F177" s="2">
        <v>492671520</v>
      </c>
      <c r="G177" s="2">
        <v>539541279.569893</v>
      </c>
      <c r="H177" s="2">
        <v>497924096</v>
      </c>
      <c r="I177" s="2">
        <f t="shared" si="22"/>
        <v>-105214285.71428603</v>
      </c>
      <c r="J177" s="2">
        <f t="shared" si="23"/>
        <v>180059113.300493</v>
      </c>
      <c r="K177" s="2">
        <f t="shared" si="24"/>
        <v>72671520</v>
      </c>
      <c r="L177" s="2">
        <f t="shared" si="25"/>
        <v>119541279.569893</v>
      </c>
      <c r="M177" s="2">
        <f t="shared" si="26"/>
        <v>77924096</v>
      </c>
      <c r="N177" s="2">
        <f t="shared" si="27"/>
        <v>0</v>
      </c>
      <c r="O177" s="2">
        <f t="shared" si="28"/>
        <v>600059113.300493</v>
      </c>
      <c r="P177" s="2">
        <f t="shared" si="29"/>
        <v>492671520</v>
      </c>
      <c r="Q177" s="2">
        <f t="shared" si="30"/>
        <v>539541279.569893</v>
      </c>
      <c r="R177" s="2">
        <f t="shared" si="31"/>
        <v>497924096</v>
      </c>
    </row>
    <row r="178" spans="1:18" x14ac:dyDescent="0.3">
      <c r="A178" t="s">
        <v>356</v>
      </c>
      <c r="B178" t="s">
        <v>357</v>
      </c>
      <c r="C178" s="2">
        <v>130000000</v>
      </c>
      <c r="D178" s="2">
        <v>154181818.18181801</v>
      </c>
      <c r="E178" s="2">
        <v>267901190.47619</v>
      </c>
      <c r="F178" s="2">
        <v>245237728</v>
      </c>
      <c r="G178" s="2">
        <v>238595945.94594601</v>
      </c>
      <c r="H178" s="2">
        <v>234448608</v>
      </c>
      <c r="I178" s="2">
        <f t="shared" si="22"/>
        <v>24181818.181818008</v>
      </c>
      <c r="J178" s="2">
        <f t="shared" si="23"/>
        <v>137901190.47619</v>
      </c>
      <c r="K178" s="2">
        <f t="shared" si="24"/>
        <v>115237728</v>
      </c>
      <c r="L178" s="2">
        <f t="shared" si="25"/>
        <v>108595945.94594601</v>
      </c>
      <c r="M178" s="2">
        <f t="shared" si="26"/>
        <v>104448608</v>
      </c>
      <c r="N178" s="2">
        <f t="shared" si="27"/>
        <v>154181818.18181801</v>
      </c>
      <c r="O178" s="2">
        <f t="shared" si="28"/>
        <v>267901190.47619</v>
      </c>
      <c r="P178" s="2">
        <f t="shared" si="29"/>
        <v>245237728</v>
      </c>
      <c r="Q178" s="2">
        <f t="shared" si="30"/>
        <v>238595945.94594601</v>
      </c>
      <c r="R178" s="2">
        <f t="shared" si="31"/>
        <v>234448608</v>
      </c>
    </row>
    <row r="179" spans="1:18" x14ac:dyDescent="0.3">
      <c r="A179" t="s">
        <v>358</v>
      </c>
      <c r="B179" t="s">
        <v>359</v>
      </c>
      <c r="C179" s="2">
        <v>140000000</v>
      </c>
      <c r="D179" s="2">
        <v>154181818.18181801</v>
      </c>
      <c r="E179" s="2">
        <v>267901190.47619</v>
      </c>
      <c r="F179" s="2">
        <v>245237728</v>
      </c>
      <c r="G179" s="2">
        <v>238595945.94594601</v>
      </c>
      <c r="H179" s="2">
        <v>234448608</v>
      </c>
      <c r="I179" s="2">
        <f t="shared" si="22"/>
        <v>14181818.181818008</v>
      </c>
      <c r="J179" s="2">
        <f t="shared" si="23"/>
        <v>127901190.47619</v>
      </c>
      <c r="K179" s="2">
        <f t="shared" si="24"/>
        <v>105237728</v>
      </c>
      <c r="L179" s="2">
        <f t="shared" si="25"/>
        <v>98595945.945946008</v>
      </c>
      <c r="M179" s="2">
        <f t="shared" si="26"/>
        <v>94448608</v>
      </c>
      <c r="N179" s="2">
        <f t="shared" si="27"/>
        <v>154181818.18181801</v>
      </c>
      <c r="O179" s="2">
        <f t="shared" si="28"/>
        <v>267901190.47619</v>
      </c>
      <c r="P179" s="2">
        <f t="shared" si="29"/>
        <v>245237728</v>
      </c>
      <c r="Q179" s="2">
        <f t="shared" si="30"/>
        <v>238595945.94594601</v>
      </c>
      <c r="R179" s="2">
        <f t="shared" si="31"/>
        <v>234448608</v>
      </c>
    </row>
    <row r="180" spans="1:18" x14ac:dyDescent="0.3">
      <c r="A180" t="s">
        <v>360</v>
      </c>
      <c r="B180" t="s">
        <v>361</v>
      </c>
      <c r="C180" s="2">
        <v>195000000</v>
      </c>
      <c r="D180" s="2">
        <v>168692307.69230801</v>
      </c>
      <c r="E180" s="2">
        <v>267901190.47619</v>
      </c>
      <c r="F180" s="2">
        <v>265056864</v>
      </c>
      <c r="G180" s="2">
        <v>238595945.94594601</v>
      </c>
      <c r="H180" s="2">
        <v>239126960</v>
      </c>
      <c r="I180" s="2">
        <f t="shared" si="22"/>
        <v>-26307692.307691991</v>
      </c>
      <c r="J180" s="2">
        <f t="shared" si="23"/>
        <v>72901190.476190001</v>
      </c>
      <c r="K180" s="2">
        <f t="shared" si="24"/>
        <v>70056864</v>
      </c>
      <c r="L180" s="2">
        <f t="shared" si="25"/>
        <v>43595945.945946008</v>
      </c>
      <c r="M180" s="2">
        <f t="shared" si="26"/>
        <v>44126960</v>
      </c>
      <c r="N180" s="2">
        <f t="shared" si="27"/>
        <v>168692307.69230801</v>
      </c>
      <c r="O180" s="2">
        <f t="shared" si="28"/>
        <v>267901190.47619</v>
      </c>
      <c r="P180" s="2">
        <f t="shared" si="29"/>
        <v>265056864</v>
      </c>
      <c r="Q180" s="2">
        <f t="shared" si="30"/>
        <v>238595945.94594601</v>
      </c>
      <c r="R180" s="2">
        <f t="shared" si="31"/>
        <v>239126960</v>
      </c>
    </row>
    <row r="181" spans="1:18" x14ac:dyDescent="0.3">
      <c r="A181" t="s">
        <v>362</v>
      </c>
      <c r="B181" t="s">
        <v>363</v>
      </c>
      <c r="C181" s="2">
        <v>295000000</v>
      </c>
      <c r="D181" s="2">
        <v>219742268.041237</v>
      </c>
      <c r="E181" s="2">
        <v>302437050.359712</v>
      </c>
      <c r="F181" s="2">
        <v>426967328</v>
      </c>
      <c r="G181" s="2">
        <v>1103833333.3333299</v>
      </c>
      <c r="H181" s="2">
        <v>469241312</v>
      </c>
      <c r="I181" s="2">
        <f t="shared" si="22"/>
        <v>-75257731.958763003</v>
      </c>
      <c r="J181" s="2">
        <f t="shared" si="23"/>
        <v>7437050.3597120047</v>
      </c>
      <c r="K181" s="2">
        <f t="shared" si="24"/>
        <v>131967328</v>
      </c>
      <c r="L181" s="2">
        <f t="shared" si="25"/>
        <v>808833333.33332992</v>
      </c>
      <c r="M181" s="2">
        <f t="shared" si="26"/>
        <v>174241312</v>
      </c>
      <c r="N181" s="2">
        <f t="shared" si="27"/>
        <v>0</v>
      </c>
      <c r="O181" s="2">
        <f t="shared" si="28"/>
        <v>302437050.359712</v>
      </c>
      <c r="P181" s="2">
        <f t="shared" si="29"/>
        <v>426967328</v>
      </c>
      <c r="Q181" s="2">
        <f t="shared" si="30"/>
        <v>1103833333.3333299</v>
      </c>
      <c r="R181" s="2">
        <f t="shared" si="31"/>
        <v>469241312</v>
      </c>
    </row>
    <row r="182" spans="1:18" x14ac:dyDescent="0.3">
      <c r="A182" t="s">
        <v>364</v>
      </c>
      <c r="B182" t="s">
        <v>365</v>
      </c>
      <c r="C182" s="2">
        <v>240000000</v>
      </c>
      <c r="D182" s="2">
        <v>240857056.93664801</v>
      </c>
      <c r="E182" s="2">
        <v>1311453437.7142899</v>
      </c>
      <c r="F182" s="2">
        <v>386246816</v>
      </c>
      <c r="G182" s="2">
        <v>293908362.73529398</v>
      </c>
      <c r="H182" s="2">
        <v>410308384</v>
      </c>
      <c r="I182" s="2">
        <f t="shared" si="22"/>
        <v>857056.93664801121</v>
      </c>
      <c r="J182" s="2">
        <f t="shared" si="23"/>
        <v>1071453437.7142899</v>
      </c>
      <c r="K182" s="2">
        <f t="shared" si="24"/>
        <v>146246816</v>
      </c>
      <c r="L182" s="2">
        <f t="shared" si="25"/>
        <v>53908362.735293984</v>
      </c>
      <c r="M182" s="2">
        <f t="shared" si="26"/>
        <v>170308384</v>
      </c>
      <c r="N182" s="2">
        <f t="shared" si="27"/>
        <v>240857056.93664801</v>
      </c>
      <c r="O182" s="2">
        <f t="shared" si="28"/>
        <v>1311453437.7142899</v>
      </c>
      <c r="P182" s="2">
        <f t="shared" si="29"/>
        <v>386246816</v>
      </c>
      <c r="Q182" s="2">
        <f t="shared" si="30"/>
        <v>293908362.73529398</v>
      </c>
      <c r="R182" s="2">
        <f t="shared" si="31"/>
        <v>410308384</v>
      </c>
    </row>
    <row r="183" spans="1:18" x14ac:dyDescent="0.3">
      <c r="A183" t="s">
        <v>366</v>
      </c>
      <c r="B183" t="s">
        <v>367</v>
      </c>
      <c r="C183" s="2">
        <v>307000000</v>
      </c>
      <c r="D183" s="2">
        <v>195533906.88259101</v>
      </c>
      <c r="E183" s="2">
        <v>239809976.97111899</v>
      </c>
      <c r="F183" s="2">
        <v>250805088</v>
      </c>
      <c r="G183" s="2">
        <v>202759349.90059599</v>
      </c>
      <c r="H183" s="2">
        <v>263292960</v>
      </c>
      <c r="I183" s="2">
        <f t="shared" si="22"/>
        <v>-111466093.11740899</v>
      </c>
      <c r="J183" s="2">
        <f t="shared" si="23"/>
        <v>-67190023.028881013</v>
      </c>
      <c r="K183" s="2">
        <f t="shared" si="24"/>
        <v>-56194912</v>
      </c>
      <c r="L183" s="2">
        <f t="shared" si="25"/>
        <v>-104240650.09940401</v>
      </c>
      <c r="M183" s="2">
        <f t="shared" si="26"/>
        <v>-43707040</v>
      </c>
      <c r="N183" s="2">
        <f t="shared" si="27"/>
        <v>0</v>
      </c>
      <c r="O183" s="2">
        <f t="shared" si="28"/>
        <v>0</v>
      </c>
      <c r="P183" s="2">
        <f t="shared" si="29"/>
        <v>0</v>
      </c>
      <c r="Q183" s="2">
        <f t="shared" si="30"/>
        <v>0</v>
      </c>
      <c r="R183" s="2">
        <f t="shared" si="31"/>
        <v>0</v>
      </c>
    </row>
    <row r="184" spans="1:18" x14ac:dyDescent="0.3">
      <c r="A184" t="s">
        <v>368</v>
      </c>
      <c r="B184" t="s">
        <v>369</v>
      </c>
      <c r="C184" s="2">
        <v>235000000</v>
      </c>
      <c r="D184" s="2">
        <v>213571428.57142901</v>
      </c>
      <c r="E184" s="2">
        <v>239809976.97111899</v>
      </c>
      <c r="F184" s="2">
        <v>251668304</v>
      </c>
      <c r="G184" s="2">
        <v>259139863.422131</v>
      </c>
      <c r="H184" s="2">
        <v>276586432</v>
      </c>
      <c r="I184" s="2">
        <f t="shared" si="22"/>
        <v>-21428571.428570986</v>
      </c>
      <c r="J184" s="2">
        <f t="shared" si="23"/>
        <v>4809976.9711189866</v>
      </c>
      <c r="K184" s="2">
        <f t="shared" si="24"/>
        <v>16668304</v>
      </c>
      <c r="L184" s="2">
        <f t="shared" si="25"/>
        <v>24139863.422131002</v>
      </c>
      <c r="M184" s="2">
        <f t="shared" si="26"/>
        <v>41586432</v>
      </c>
      <c r="N184" s="2">
        <f t="shared" si="27"/>
        <v>213571428.57142901</v>
      </c>
      <c r="O184" s="2">
        <f t="shared" si="28"/>
        <v>239809976.97111899</v>
      </c>
      <c r="P184" s="2">
        <f t="shared" si="29"/>
        <v>251668304</v>
      </c>
      <c r="Q184" s="2">
        <f t="shared" si="30"/>
        <v>259139863.422131</v>
      </c>
      <c r="R184" s="2">
        <f t="shared" si="31"/>
        <v>276586432</v>
      </c>
    </row>
    <row r="185" spans="1:18" x14ac:dyDescent="0.3">
      <c r="A185" t="s">
        <v>370</v>
      </c>
      <c r="B185" t="s">
        <v>371</v>
      </c>
      <c r="C185" s="2">
        <v>900000000</v>
      </c>
      <c r="D185" s="2">
        <v>406153846.15384603</v>
      </c>
      <c r="E185" s="2">
        <v>449066746.63090903</v>
      </c>
      <c r="F185" s="2">
        <v>507155296</v>
      </c>
      <c r="G185" s="2">
        <v>384663858.91869903</v>
      </c>
      <c r="H185" s="2">
        <v>514219040</v>
      </c>
      <c r="I185" s="2">
        <f t="shared" si="22"/>
        <v>-493846153.84615397</v>
      </c>
      <c r="J185" s="2">
        <f t="shared" si="23"/>
        <v>-450933253.36909097</v>
      </c>
      <c r="K185" s="2">
        <f t="shared" si="24"/>
        <v>-392844704</v>
      </c>
      <c r="L185" s="2">
        <f t="shared" si="25"/>
        <v>-515336141.08130097</v>
      </c>
      <c r="M185" s="2">
        <f t="shared" si="26"/>
        <v>-385780960</v>
      </c>
      <c r="N185" s="2">
        <f t="shared" si="27"/>
        <v>0</v>
      </c>
      <c r="O185" s="2">
        <f t="shared" si="28"/>
        <v>0</v>
      </c>
      <c r="P185" s="2">
        <f t="shared" si="29"/>
        <v>0</v>
      </c>
      <c r="Q185" s="2">
        <f t="shared" si="30"/>
        <v>0</v>
      </c>
      <c r="R185" s="2">
        <f t="shared" si="31"/>
        <v>0</v>
      </c>
    </row>
    <row r="186" spans="1:18" x14ac:dyDescent="0.3">
      <c r="A186" t="s">
        <v>372</v>
      </c>
      <c r="B186" t="s">
        <v>373</v>
      </c>
      <c r="C186" s="2">
        <v>170000000</v>
      </c>
      <c r="D186" s="2">
        <v>1196384803.9215701</v>
      </c>
      <c r="E186" s="2">
        <v>312426381.66666698</v>
      </c>
      <c r="F186" s="2">
        <v>277112160</v>
      </c>
      <c r="G186" s="2">
        <v>270562500</v>
      </c>
      <c r="H186" s="2">
        <v>301731200</v>
      </c>
      <c r="I186" s="2">
        <f t="shared" si="22"/>
        <v>1026384803.9215701</v>
      </c>
      <c r="J186" s="2">
        <f t="shared" si="23"/>
        <v>142426381.66666698</v>
      </c>
      <c r="K186" s="2">
        <f t="shared" si="24"/>
        <v>107112160</v>
      </c>
      <c r="L186" s="2">
        <f t="shared" si="25"/>
        <v>100562500</v>
      </c>
      <c r="M186" s="2">
        <f t="shared" si="26"/>
        <v>131731200</v>
      </c>
      <c r="N186" s="2">
        <f t="shared" si="27"/>
        <v>1196384803.9215701</v>
      </c>
      <c r="O186" s="2">
        <f t="shared" si="28"/>
        <v>312426381.66666698</v>
      </c>
      <c r="P186" s="2">
        <f t="shared" si="29"/>
        <v>277112160</v>
      </c>
      <c r="Q186" s="2">
        <f t="shared" si="30"/>
        <v>270562500</v>
      </c>
      <c r="R186" s="2">
        <f t="shared" si="31"/>
        <v>301731200</v>
      </c>
    </row>
    <row r="187" spans="1:18" x14ac:dyDescent="0.3">
      <c r="A187" t="s">
        <v>374</v>
      </c>
      <c r="B187" t="s">
        <v>375</v>
      </c>
      <c r="C187" s="2">
        <v>240000000</v>
      </c>
      <c r="D187" s="2">
        <v>450213675.21367502</v>
      </c>
      <c r="E187" s="2">
        <v>290136558.321127</v>
      </c>
      <c r="F187" s="2">
        <v>235397136</v>
      </c>
      <c r="G187" s="2">
        <v>270562500</v>
      </c>
      <c r="H187" s="2">
        <v>254239616</v>
      </c>
      <c r="I187" s="2">
        <f t="shared" si="22"/>
        <v>210213675.21367502</v>
      </c>
      <c r="J187" s="2">
        <f t="shared" si="23"/>
        <v>50136558.321126997</v>
      </c>
      <c r="K187" s="2">
        <f t="shared" si="24"/>
        <v>-4602864</v>
      </c>
      <c r="L187" s="2">
        <f t="shared" si="25"/>
        <v>30562500</v>
      </c>
      <c r="M187" s="2">
        <f t="shared" si="26"/>
        <v>14239616</v>
      </c>
      <c r="N187" s="2">
        <f t="shared" si="27"/>
        <v>450213675.21367502</v>
      </c>
      <c r="O187" s="2">
        <f t="shared" si="28"/>
        <v>290136558.321127</v>
      </c>
      <c r="P187" s="2">
        <f t="shared" si="29"/>
        <v>235397136</v>
      </c>
      <c r="Q187" s="2">
        <f t="shared" si="30"/>
        <v>270562500</v>
      </c>
      <c r="R187" s="2">
        <f t="shared" si="31"/>
        <v>254239616</v>
      </c>
    </row>
    <row r="188" spans="1:18" x14ac:dyDescent="0.3">
      <c r="A188" t="s">
        <v>376</v>
      </c>
      <c r="B188" t="s">
        <v>377</v>
      </c>
      <c r="C188" s="2">
        <v>280000000</v>
      </c>
      <c r="D188" s="2">
        <v>515290322.58064502</v>
      </c>
      <c r="E188" s="2">
        <v>600059113.300493</v>
      </c>
      <c r="F188" s="2">
        <v>588936000</v>
      </c>
      <c r="G188" s="2">
        <v>771379310.34482801</v>
      </c>
      <c r="H188" s="2">
        <v>568833024</v>
      </c>
      <c r="I188" s="2">
        <f t="shared" si="22"/>
        <v>235290322.58064502</v>
      </c>
      <c r="J188" s="2">
        <f t="shared" si="23"/>
        <v>320059113.300493</v>
      </c>
      <c r="K188" s="2">
        <f t="shared" si="24"/>
        <v>308936000</v>
      </c>
      <c r="L188" s="2">
        <f t="shared" si="25"/>
        <v>491379310.34482801</v>
      </c>
      <c r="M188" s="2">
        <f t="shared" si="26"/>
        <v>288833024</v>
      </c>
      <c r="N188" s="2">
        <f t="shared" si="27"/>
        <v>515290322.58064502</v>
      </c>
      <c r="O188" s="2">
        <f t="shared" si="28"/>
        <v>600059113.300493</v>
      </c>
      <c r="P188" s="2">
        <f t="shared" si="29"/>
        <v>588936000</v>
      </c>
      <c r="Q188" s="2">
        <f t="shared" si="30"/>
        <v>771379310.34482801</v>
      </c>
      <c r="R188" s="2">
        <f t="shared" si="31"/>
        <v>568833024</v>
      </c>
    </row>
    <row r="189" spans="1:18" x14ac:dyDescent="0.3">
      <c r="A189" t="s">
        <v>378</v>
      </c>
      <c r="B189" t="s">
        <v>379</v>
      </c>
      <c r="C189" s="2">
        <v>257000000</v>
      </c>
      <c r="D189" s="2">
        <v>324285714.28571397</v>
      </c>
      <c r="E189" s="2">
        <v>359351309.090909</v>
      </c>
      <c r="F189" s="2">
        <v>292767488</v>
      </c>
      <c r="G189" s="2">
        <v>229928364.74267101</v>
      </c>
      <c r="H189" s="2">
        <v>238782400</v>
      </c>
      <c r="I189" s="2">
        <f t="shared" si="22"/>
        <v>67285714.285713971</v>
      </c>
      <c r="J189" s="2">
        <f t="shared" si="23"/>
        <v>102351309.090909</v>
      </c>
      <c r="K189" s="2">
        <f t="shared" si="24"/>
        <v>35767488</v>
      </c>
      <c r="L189" s="2">
        <f t="shared" si="25"/>
        <v>-27071635.257328987</v>
      </c>
      <c r="M189" s="2">
        <f t="shared" si="26"/>
        <v>-18217600</v>
      </c>
      <c r="N189" s="2">
        <f t="shared" si="27"/>
        <v>324285714.28571397</v>
      </c>
      <c r="O189" s="2">
        <f t="shared" si="28"/>
        <v>359351309.090909</v>
      </c>
      <c r="P189" s="2">
        <f t="shared" si="29"/>
        <v>292767488</v>
      </c>
      <c r="Q189" s="2">
        <f t="shared" si="30"/>
        <v>229928364.74267101</v>
      </c>
      <c r="R189" s="2">
        <f t="shared" si="31"/>
        <v>238782400</v>
      </c>
    </row>
    <row r="190" spans="1:18" x14ac:dyDescent="0.3">
      <c r="A190" t="s">
        <v>380</v>
      </c>
      <c r="B190" t="s">
        <v>381</v>
      </c>
      <c r="C190" s="2">
        <v>800000000</v>
      </c>
      <c r="D190" s="2">
        <v>272000000</v>
      </c>
      <c r="E190" s="2">
        <v>283501262.14018703</v>
      </c>
      <c r="F190" s="2">
        <v>373670720</v>
      </c>
      <c r="G190" s="2">
        <v>300456790.11111099</v>
      </c>
      <c r="H190" s="2">
        <v>402720640</v>
      </c>
      <c r="I190" s="2">
        <f t="shared" si="22"/>
        <v>-528000000</v>
      </c>
      <c r="J190" s="2">
        <f t="shared" si="23"/>
        <v>-516498737.85981297</v>
      </c>
      <c r="K190" s="2">
        <f t="shared" si="24"/>
        <v>-426329280</v>
      </c>
      <c r="L190" s="2">
        <f t="shared" si="25"/>
        <v>-499543209.88888901</v>
      </c>
      <c r="M190" s="2">
        <f t="shared" si="26"/>
        <v>-397279360</v>
      </c>
      <c r="N190" s="2">
        <f t="shared" si="27"/>
        <v>0</v>
      </c>
      <c r="O190" s="2">
        <f t="shared" si="28"/>
        <v>0</v>
      </c>
      <c r="P190" s="2">
        <f t="shared" si="29"/>
        <v>0</v>
      </c>
      <c r="Q190" s="2">
        <f t="shared" si="30"/>
        <v>0</v>
      </c>
      <c r="R190" s="2">
        <f t="shared" si="31"/>
        <v>0</v>
      </c>
    </row>
    <row r="191" spans="1:18" x14ac:dyDescent="0.3">
      <c r="A191" t="s">
        <v>382</v>
      </c>
      <c r="B191" t="s">
        <v>383</v>
      </c>
      <c r="C191" s="2">
        <v>700000000</v>
      </c>
      <c r="D191" s="2">
        <v>95000000</v>
      </c>
      <c r="E191" s="2">
        <v>217744998.15007401</v>
      </c>
      <c r="F191" s="2">
        <v>193353408</v>
      </c>
      <c r="G191" s="2">
        <v>201799063.13475201</v>
      </c>
      <c r="H191" s="2">
        <v>205652560</v>
      </c>
      <c r="I191" s="2">
        <f t="shared" si="22"/>
        <v>-605000000</v>
      </c>
      <c r="J191" s="2">
        <f t="shared" si="23"/>
        <v>-482255001.84992599</v>
      </c>
      <c r="K191" s="2">
        <f t="shared" si="24"/>
        <v>-506646592</v>
      </c>
      <c r="L191" s="2">
        <f t="shared" si="25"/>
        <v>-498200936.86524796</v>
      </c>
      <c r="M191" s="2">
        <f t="shared" si="26"/>
        <v>-494347440</v>
      </c>
      <c r="N191" s="2">
        <f t="shared" si="27"/>
        <v>0</v>
      </c>
      <c r="O191" s="2">
        <f t="shared" si="28"/>
        <v>0</v>
      </c>
      <c r="P191" s="2">
        <f t="shared" si="29"/>
        <v>0</v>
      </c>
      <c r="Q191" s="2">
        <f t="shared" si="30"/>
        <v>0</v>
      </c>
      <c r="R191" s="2">
        <f t="shared" si="31"/>
        <v>0</v>
      </c>
    </row>
    <row r="192" spans="1:18" x14ac:dyDescent="0.3">
      <c r="A192" t="s">
        <v>384</v>
      </c>
      <c r="B192" t="s">
        <v>385</v>
      </c>
      <c r="C192" s="2">
        <v>530000000</v>
      </c>
      <c r="D192" s="2">
        <v>568947368.42105305</v>
      </c>
      <c r="E192" s="2">
        <v>544350324.44986498</v>
      </c>
      <c r="F192" s="2">
        <v>536435904</v>
      </c>
      <c r="G192" s="2">
        <v>507091607.83377999</v>
      </c>
      <c r="H192" s="2">
        <v>522843040</v>
      </c>
      <c r="I192" s="2">
        <f t="shared" si="22"/>
        <v>38947368.421053052</v>
      </c>
      <c r="J192" s="2">
        <f t="shared" si="23"/>
        <v>14350324.449864984</v>
      </c>
      <c r="K192" s="2">
        <f t="shared" si="24"/>
        <v>6435904</v>
      </c>
      <c r="L192" s="2">
        <f t="shared" si="25"/>
        <v>-22908392.166220009</v>
      </c>
      <c r="M192" s="2">
        <f t="shared" si="26"/>
        <v>-7156960</v>
      </c>
      <c r="N192" s="2">
        <f t="shared" si="27"/>
        <v>568947368.42105305</v>
      </c>
      <c r="O192" s="2">
        <f t="shared" si="28"/>
        <v>544350324.44986498</v>
      </c>
      <c r="P192" s="2">
        <f t="shared" si="29"/>
        <v>536435904</v>
      </c>
      <c r="Q192" s="2">
        <f t="shared" si="30"/>
        <v>507091607.83377999</v>
      </c>
      <c r="R192" s="2">
        <f t="shared" si="31"/>
        <v>522843040</v>
      </c>
    </row>
    <row r="193" spans="1:18" x14ac:dyDescent="0.3">
      <c r="A193" t="s">
        <v>386</v>
      </c>
      <c r="B193" t="s">
        <v>387</v>
      </c>
      <c r="C193" s="2">
        <v>420000000</v>
      </c>
      <c r="D193" s="2">
        <v>140000000</v>
      </c>
      <c r="E193" s="2">
        <v>217744998.15007401</v>
      </c>
      <c r="F193" s="2">
        <v>240475328</v>
      </c>
      <c r="G193" s="2">
        <v>201799063.13475201</v>
      </c>
      <c r="H193" s="2">
        <v>263609936</v>
      </c>
      <c r="I193" s="2">
        <f t="shared" si="22"/>
        <v>-280000000</v>
      </c>
      <c r="J193" s="2">
        <f t="shared" si="23"/>
        <v>-202255001.84992599</v>
      </c>
      <c r="K193" s="2">
        <f t="shared" si="24"/>
        <v>-179524672</v>
      </c>
      <c r="L193" s="2">
        <f t="shared" si="25"/>
        <v>-218200936.86524799</v>
      </c>
      <c r="M193" s="2">
        <f t="shared" si="26"/>
        <v>-156390064</v>
      </c>
      <c r="N193" s="2">
        <f t="shared" si="27"/>
        <v>0</v>
      </c>
      <c r="O193" s="2">
        <f t="shared" si="28"/>
        <v>0</v>
      </c>
      <c r="P193" s="2">
        <f t="shared" si="29"/>
        <v>0</v>
      </c>
      <c r="Q193" s="2">
        <f t="shared" si="30"/>
        <v>0</v>
      </c>
      <c r="R193" s="2">
        <f t="shared" si="31"/>
        <v>0</v>
      </c>
    </row>
    <row r="194" spans="1:18" x14ac:dyDescent="0.3">
      <c r="A194" t="s">
        <v>388</v>
      </c>
      <c r="B194" t="s">
        <v>389</v>
      </c>
      <c r="C194" s="2">
        <v>680000000</v>
      </c>
      <c r="D194" s="2">
        <v>430852217.93635499</v>
      </c>
      <c r="E194" s="2">
        <v>600059113.300493</v>
      </c>
      <c r="F194" s="2">
        <v>537635200</v>
      </c>
      <c r="G194" s="2">
        <v>865000000</v>
      </c>
      <c r="H194" s="2">
        <v>559792960</v>
      </c>
      <c r="I194" s="2">
        <f t="shared" si="22"/>
        <v>-249147782.06364501</v>
      </c>
      <c r="J194" s="2">
        <f t="shared" si="23"/>
        <v>-79940886.699506998</v>
      </c>
      <c r="K194" s="2">
        <f t="shared" si="24"/>
        <v>-142364800</v>
      </c>
      <c r="L194" s="2">
        <f t="shared" si="25"/>
        <v>185000000</v>
      </c>
      <c r="M194" s="2">
        <f t="shared" si="26"/>
        <v>-120207040</v>
      </c>
      <c r="N194" s="2">
        <f t="shared" si="27"/>
        <v>0</v>
      </c>
      <c r="O194" s="2">
        <f t="shared" si="28"/>
        <v>0</v>
      </c>
      <c r="P194" s="2">
        <f t="shared" si="29"/>
        <v>0</v>
      </c>
      <c r="Q194" s="2">
        <f t="shared" si="30"/>
        <v>865000000</v>
      </c>
      <c r="R194" s="2">
        <f t="shared" si="31"/>
        <v>0</v>
      </c>
    </row>
    <row r="195" spans="1:18" x14ac:dyDescent="0.3">
      <c r="A195" t="s">
        <v>390</v>
      </c>
      <c r="B195" t="s">
        <v>391</v>
      </c>
      <c r="C195" s="2">
        <v>150000000</v>
      </c>
      <c r="D195" s="2">
        <v>133175675.675676</v>
      </c>
      <c r="E195" s="2">
        <v>217744998.15007401</v>
      </c>
      <c r="F195" s="2">
        <v>173858032</v>
      </c>
      <c r="G195" s="2">
        <v>165477452.01465201</v>
      </c>
      <c r="H195" s="2">
        <v>181302448</v>
      </c>
      <c r="I195" s="2">
        <f t="shared" si="22"/>
        <v>-16824324.324323997</v>
      </c>
      <c r="J195" s="2">
        <f t="shared" si="23"/>
        <v>67744998.150074005</v>
      </c>
      <c r="K195" s="2">
        <f t="shared" si="24"/>
        <v>23858032</v>
      </c>
      <c r="L195" s="2">
        <f t="shared" si="25"/>
        <v>15477452.014652014</v>
      </c>
      <c r="M195" s="2">
        <f t="shared" si="26"/>
        <v>31302448</v>
      </c>
      <c r="N195" s="2">
        <f t="shared" si="27"/>
        <v>133175675.675676</v>
      </c>
      <c r="O195" s="2">
        <f t="shared" si="28"/>
        <v>217744998.15007401</v>
      </c>
      <c r="P195" s="2">
        <f t="shared" si="29"/>
        <v>173858032</v>
      </c>
      <c r="Q195" s="2">
        <f t="shared" si="30"/>
        <v>165477452.01465201</v>
      </c>
      <c r="R195" s="2">
        <f t="shared" si="31"/>
        <v>181302448</v>
      </c>
    </row>
    <row r="196" spans="1:18" x14ac:dyDescent="0.3">
      <c r="A196" t="s">
        <v>392</v>
      </c>
      <c r="B196" t="s">
        <v>393</v>
      </c>
      <c r="C196" s="2">
        <v>335000000</v>
      </c>
      <c r="D196" s="2">
        <v>306285714.28571397</v>
      </c>
      <c r="E196" s="2">
        <v>290136558.321127</v>
      </c>
      <c r="F196" s="2">
        <v>289826624</v>
      </c>
      <c r="G196" s="2">
        <v>312824928.36676198</v>
      </c>
      <c r="H196" s="2">
        <v>288040576</v>
      </c>
      <c r="I196" s="2">
        <f t="shared" ref="I196:I259" si="32">D196-$C196</f>
        <v>-28714285.714286029</v>
      </c>
      <c r="J196" s="2">
        <f t="shared" ref="J196:J259" si="33">E196-$C196</f>
        <v>-44863441.678873003</v>
      </c>
      <c r="K196" s="2">
        <f t="shared" ref="K196:K259" si="34">F196-$C196</f>
        <v>-45173376</v>
      </c>
      <c r="L196" s="2">
        <f t="shared" ref="L196:L259" si="35">G196-$C196</f>
        <v>-22175071.633238018</v>
      </c>
      <c r="M196" s="2">
        <f t="shared" ref="M196:M259" si="36">H196-$C196</f>
        <v>-46959424</v>
      </c>
      <c r="N196" s="2">
        <f t="shared" ref="N196:N259" si="37">IF(I196&gt;0,D196,IF(ABS(I196)&gt;40000000,0,D196))</f>
        <v>306285714.28571397</v>
      </c>
      <c r="O196" s="2">
        <f t="shared" ref="O196:O259" si="38">IF(J196&gt;0,E196,IF(ABS(J196)&gt;40000000,0,E196))</f>
        <v>0</v>
      </c>
      <c r="P196" s="2">
        <f t="shared" ref="P196:P259" si="39">IF(K196&gt;0,F196,IF(ABS(K196)&gt;40000000,0,F196))</f>
        <v>0</v>
      </c>
      <c r="Q196" s="2">
        <f t="shared" ref="Q196:Q259" si="40">IF(L196&gt;0,G196,IF(ABS(L196)&gt;40000000,0,G196))</f>
        <v>312824928.36676198</v>
      </c>
      <c r="R196" s="2">
        <f t="shared" ref="R196:R259" si="41">IF(M196&gt;0,H196,IF(ABS(M196)&gt;40000000,0,H196))</f>
        <v>0</v>
      </c>
    </row>
    <row r="197" spans="1:18" x14ac:dyDescent="0.3">
      <c r="A197" t="s">
        <v>394</v>
      </c>
      <c r="B197" t="s">
        <v>395</v>
      </c>
      <c r="C197" s="2">
        <v>560000000</v>
      </c>
      <c r="D197" s="2">
        <v>592054465.35843003</v>
      </c>
      <c r="E197" s="2">
        <v>544350324.44986498</v>
      </c>
      <c r="F197" s="2">
        <v>556500224</v>
      </c>
      <c r="G197" s="2">
        <v>484541909.57446802</v>
      </c>
      <c r="H197" s="2">
        <v>538627328</v>
      </c>
      <c r="I197" s="2">
        <f t="shared" si="32"/>
        <v>32054465.358430028</v>
      </c>
      <c r="J197" s="2">
        <f t="shared" si="33"/>
        <v>-15649675.550135016</v>
      </c>
      <c r="K197" s="2">
        <f t="shared" si="34"/>
        <v>-3499776</v>
      </c>
      <c r="L197" s="2">
        <f t="shared" si="35"/>
        <v>-75458090.425531983</v>
      </c>
      <c r="M197" s="2">
        <f t="shared" si="36"/>
        <v>-21372672</v>
      </c>
      <c r="N197" s="2">
        <f t="shared" si="37"/>
        <v>592054465.35843003</v>
      </c>
      <c r="O197" s="2">
        <f t="shared" si="38"/>
        <v>544350324.44986498</v>
      </c>
      <c r="P197" s="2">
        <f t="shared" si="39"/>
        <v>556500224</v>
      </c>
      <c r="Q197" s="2">
        <f t="shared" si="40"/>
        <v>0</v>
      </c>
      <c r="R197" s="2">
        <f t="shared" si="41"/>
        <v>538627328</v>
      </c>
    </row>
    <row r="198" spans="1:18" x14ac:dyDescent="0.3">
      <c r="A198" t="s">
        <v>396</v>
      </c>
      <c r="B198" t="s">
        <v>397</v>
      </c>
      <c r="C198" s="2">
        <v>300000000</v>
      </c>
      <c r="D198" s="2">
        <v>640000000</v>
      </c>
      <c r="E198" s="2">
        <v>480607963.013699</v>
      </c>
      <c r="F198" s="2">
        <v>522040768</v>
      </c>
      <c r="G198" s="2">
        <v>551789473.68421102</v>
      </c>
      <c r="H198" s="2">
        <v>585899136</v>
      </c>
      <c r="I198" s="2">
        <f t="shared" si="32"/>
        <v>340000000</v>
      </c>
      <c r="J198" s="2">
        <f t="shared" si="33"/>
        <v>180607963.013699</v>
      </c>
      <c r="K198" s="2">
        <f t="shared" si="34"/>
        <v>222040768</v>
      </c>
      <c r="L198" s="2">
        <f t="shared" si="35"/>
        <v>251789473.68421102</v>
      </c>
      <c r="M198" s="2">
        <f t="shared" si="36"/>
        <v>285899136</v>
      </c>
      <c r="N198" s="2">
        <f t="shared" si="37"/>
        <v>640000000</v>
      </c>
      <c r="O198" s="2">
        <f t="shared" si="38"/>
        <v>480607963.013699</v>
      </c>
      <c r="P198" s="2">
        <f t="shared" si="39"/>
        <v>522040768</v>
      </c>
      <c r="Q198" s="2">
        <f t="shared" si="40"/>
        <v>551789473.68421102</v>
      </c>
      <c r="R198" s="2">
        <f t="shared" si="41"/>
        <v>585899136</v>
      </c>
    </row>
    <row r="199" spans="1:18" x14ac:dyDescent="0.3">
      <c r="A199" t="s">
        <v>398</v>
      </c>
      <c r="B199" t="s">
        <v>399</v>
      </c>
      <c r="C199" s="2">
        <v>430000000</v>
      </c>
      <c r="D199" s="2">
        <v>260840336.13445401</v>
      </c>
      <c r="E199" s="2">
        <v>302437050.359712</v>
      </c>
      <c r="F199" s="2">
        <v>411963040</v>
      </c>
      <c r="G199" s="2">
        <v>448082246.37681198</v>
      </c>
      <c r="H199" s="2">
        <v>468943264</v>
      </c>
      <c r="I199" s="2">
        <f t="shared" si="32"/>
        <v>-169159663.86554599</v>
      </c>
      <c r="J199" s="2">
        <f t="shared" si="33"/>
        <v>-127562949.640288</v>
      </c>
      <c r="K199" s="2">
        <f t="shared" si="34"/>
        <v>-18036960</v>
      </c>
      <c r="L199" s="2">
        <f t="shared" si="35"/>
        <v>18082246.376811981</v>
      </c>
      <c r="M199" s="2">
        <f t="shared" si="36"/>
        <v>38943264</v>
      </c>
      <c r="N199" s="2">
        <f t="shared" si="37"/>
        <v>0</v>
      </c>
      <c r="O199" s="2">
        <f t="shared" si="38"/>
        <v>0</v>
      </c>
      <c r="P199" s="2">
        <f t="shared" si="39"/>
        <v>411963040</v>
      </c>
      <c r="Q199" s="2">
        <f t="shared" si="40"/>
        <v>448082246.37681198</v>
      </c>
      <c r="R199" s="2">
        <f t="shared" si="41"/>
        <v>468943264</v>
      </c>
    </row>
    <row r="200" spans="1:18" x14ac:dyDescent="0.3">
      <c r="A200" t="s">
        <v>400</v>
      </c>
      <c r="B200" t="s">
        <v>401</v>
      </c>
      <c r="C200" s="2">
        <v>290000000</v>
      </c>
      <c r="D200" s="2">
        <v>304404705.03940803</v>
      </c>
      <c r="E200" s="2">
        <v>483200000</v>
      </c>
      <c r="F200" s="2">
        <v>417605024</v>
      </c>
      <c r="G200" s="2">
        <v>384272727.27272701</v>
      </c>
      <c r="H200" s="2">
        <v>415557056</v>
      </c>
      <c r="I200" s="2">
        <f t="shared" si="32"/>
        <v>14404705.039408028</v>
      </c>
      <c r="J200" s="2">
        <f t="shared" si="33"/>
        <v>193200000</v>
      </c>
      <c r="K200" s="2">
        <f t="shared" si="34"/>
        <v>127605024</v>
      </c>
      <c r="L200" s="2">
        <f t="shared" si="35"/>
        <v>94272727.272727013</v>
      </c>
      <c r="M200" s="2">
        <f t="shared" si="36"/>
        <v>125557056</v>
      </c>
      <c r="N200" s="2">
        <f t="shared" si="37"/>
        <v>304404705.03940803</v>
      </c>
      <c r="O200" s="2">
        <f t="shared" si="38"/>
        <v>483200000</v>
      </c>
      <c r="P200" s="2">
        <f t="shared" si="39"/>
        <v>417605024</v>
      </c>
      <c r="Q200" s="2">
        <f t="shared" si="40"/>
        <v>384272727.27272701</v>
      </c>
      <c r="R200" s="2">
        <f t="shared" si="41"/>
        <v>415557056</v>
      </c>
    </row>
    <row r="201" spans="1:18" x14ac:dyDescent="0.3">
      <c r="A201" t="s">
        <v>402</v>
      </c>
      <c r="B201" t="s">
        <v>403</v>
      </c>
      <c r="C201" s="2">
        <v>520000000</v>
      </c>
      <c r="D201" s="2">
        <v>219595588.23529401</v>
      </c>
      <c r="E201" s="2">
        <v>337407143.51481497</v>
      </c>
      <c r="F201" s="2">
        <v>647766720</v>
      </c>
      <c r="G201" s="2">
        <v>557000000</v>
      </c>
      <c r="H201" s="2">
        <v>641080512</v>
      </c>
      <c r="I201" s="2">
        <f t="shared" si="32"/>
        <v>-300404411.76470602</v>
      </c>
      <c r="J201" s="2">
        <f t="shared" si="33"/>
        <v>-182592856.48518503</v>
      </c>
      <c r="K201" s="2">
        <f t="shared" si="34"/>
        <v>127766720</v>
      </c>
      <c r="L201" s="2">
        <f t="shared" si="35"/>
        <v>37000000</v>
      </c>
      <c r="M201" s="2">
        <f t="shared" si="36"/>
        <v>121080512</v>
      </c>
      <c r="N201" s="2">
        <f t="shared" si="37"/>
        <v>0</v>
      </c>
      <c r="O201" s="2">
        <f t="shared" si="38"/>
        <v>0</v>
      </c>
      <c r="P201" s="2">
        <f t="shared" si="39"/>
        <v>647766720</v>
      </c>
      <c r="Q201" s="2">
        <f t="shared" si="40"/>
        <v>557000000</v>
      </c>
      <c r="R201" s="2">
        <f t="shared" si="41"/>
        <v>641080512</v>
      </c>
    </row>
    <row r="202" spans="1:18" x14ac:dyDescent="0.3">
      <c r="A202" t="s">
        <v>404</v>
      </c>
      <c r="B202" t="s">
        <v>405</v>
      </c>
      <c r="C202" s="2">
        <v>850000000</v>
      </c>
      <c r="D202" s="2">
        <v>433296112.48966098</v>
      </c>
      <c r="E202" s="2">
        <v>620526315.78947401</v>
      </c>
      <c r="F202" s="2">
        <v>672418880</v>
      </c>
      <c r="G202" s="2">
        <v>1278750002.5</v>
      </c>
      <c r="H202" s="2">
        <v>705902848</v>
      </c>
      <c r="I202" s="2">
        <f t="shared" si="32"/>
        <v>-416703887.51033902</v>
      </c>
      <c r="J202" s="2">
        <f t="shared" si="33"/>
        <v>-229473684.21052599</v>
      </c>
      <c r="K202" s="2">
        <f t="shared" si="34"/>
        <v>-177581120</v>
      </c>
      <c r="L202" s="2">
        <f t="shared" si="35"/>
        <v>428750002.5</v>
      </c>
      <c r="M202" s="2">
        <f t="shared" si="36"/>
        <v>-144097152</v>
      </c>
      <c r="N202" s="2">
        <f t="shared" si="37"/>
        <v>0</v>
      </c>
      <c r="O202" s="2">
        <f t="shared" si="38"/>
        <v>0</v>
      </c>
      <c r="P202" s="2">
        <f t="shared" si="39"/>
        <v>0</v>
      </c>
      <c r="Q202" s="2">
        <f t="shared" si="40"/>
        <v>1278750002.5</v>
      </c>
      <c r="R202" s="2">
        <f t="shared" si="41"/>
        <v>0</v>
      </c>
    </row>
    <row r="203" spans="1:18" x14ac:dyDescent="0.3">
      <c r="A203" t="s">
        <v>406</v>
      </c>
      <c r="B203" t="s">
        <v>407</v>
      </c>
      <c r="C203" s="2">
        <v>570000000</v>
      </c>
      <c r="D203" s="2">
        <v>348218181.81818199</v>
      </c>
      <c r="E203" s="2">
        <v>1734642857.1428599</v>
      </c>
      <c r="F203" s="2">
        <v>908735552</v>
      </c>
      <c r="G203" s="2">
        <v>1443571428.57143</v>
      </c>
      <c r="H203" s="2">
        <v>881808256</v>
      </c>
      <c r="I203" s="2">
        <f t="shared" si="32"/>
        <v>-221781818.18181801</v>
      </c>
      <c r="J203" s="2">
        <f t="shared" si="33"/>
        <v>1164642857.1428599</v>
      </c>
      <c r="K203" s="2">
        <f t="shared" si="34"/>
        <v>338735552</v>
      </c>
      <c r="L203" s="2">
        <f t="shared" si="35"/>
        <v>873571428.57142997</v>
      </c>
      <c r="M203" s="2">
        <f t="shared" si="36"/>
        <v>311808256</v>
      </c>
      <c r="N203" s="2">
        <f t="shared" si="37"/>
        <v>0</v>
      </c>
      <c r="O203" s="2">
        <f t="shared" si="38"/>
        <v>1734642857.1428599</v>
      </c>
      <c r="P203" s="2">
        <f t="shared" si="39"/>
        <v>908735552</v>
      </c>
      <c r="Q203" s="2">
        <f t="shared" si="40"/>
        <v>1443571428.57143</v>
      </c>
      <c r="R203" s="2">
        <f t="shared" si="41"/>
        <v>881808256</v>
      </c>
    </row>
    <row r="204" spans="1:18" x14ac:dyDescent="0.3">
      <c r="A204" t="s">
        <v>408</v>
      </c>
      <c r="B204" t="s">
        <v>409</v>
      </c>
      <c r="C204" s="2">
        <v>650000000</v>
      </c>
      <c r="D204" s="2">
        <v>884000000</v>
      </c>
      <c r="E204" s="2">
        <v>576799344.08602202</v>
      </c>
      <c r="F204" s="2">
        <v>676527552</v>
      </c>
      <c r="G204" s="2">
        <v>693119047.619048</v>
      </c>
      <c r="H204" s="2">
        <v>634736320</v>
      </c>
      <c r="I204" s="2">
        <f t="shared" si="32"/>
        <v>234000000</v>
      </c>
      <c r="J204" s="2">
        <f t="shared" si="33"/>
        <v>-73200655.913977981</v>
      </c>
      <c r="K204" s="2">
        <f t="shared" si="34"/>
        <v>26527552</v>
      </c>
      <c r="L204" s="2">
        <f t="shared" si="35"/>
        <v>43119047.619047999</v>
      </c>
      <c r="M204" s="2">
        <f t="shared" si="36"/>
        <v>-15263680</v>
      </c>
      <c r="N204" s="2">
        <f t="shared" si="37"/>
        <v>884000000</v>
      </c>
      <c r="O204" s="2">
        <f t="shared" si="38"/>
        <v>0</v>
      </c>
      <c r="P204" s="2">
        <f t="shared" si="39"/>
        <v>676527552</v>
      </c>
      <c r="Q204" s="2">
        <f t="shared" si="40"/>
        <v>693119047.619048</v>
      </c>
      <c r="R204" s="2">
        <f t="shared" si="41"/>
        <v>634736320</v>
      </c>
    </row>
    <row r="205" spans="1:18" x14ac:dyDescent="0.3">
      <c r="A205" t="s">
        <v>410</v>
      </c>
      <c r="B205" t="s">
        <v>411</v>
      </c>
      <c r="C205" s="2">
        <v>740000000</v>
      </c>
      <c r="D205" s="2">
        <v>530617909.57624298</v>
      </c>
      <c r="E205" s="2">
        <v>531932850.14005601</v>
      </c>
      <c r="F205" s="2">
        <v>603185024</v>
      </c>
      <c r="G205" s="2">
        <v>507111111.11111099</v>
      </c>
      <c r="H205" s="2">
        <v>553366848</v>
      </c>
      <c r="I205" s="2">
        <f t="shared" si="32"/>
        <v>-209382090.42375702</v>
      </c>
      <c r="J205" s="2">
        <f t="shared" si="33"/>
        <v>-208067149.85994399</v>
      </c>
      <c r="K205" s="2">
        <f t="shared" si="34"/>
        <v>-136814976</v>
      </c>
      <c r="L205" s="2">
        <f t="shared" si="35"/>
        <v>-232888888.88888901</v>
      </c>
      <c r="M205" s="2">
        <f t="shared" si="36"/>
        <v>-186633152</v>
      </c>
      <c r="N205" s="2">
        <f t="shared" si="37"/>
        <v>0</v>
      </c>
      <c r="O205" s="2">
        <f t="shared" si="38"/>
        <v>0</v>
      </c>
      <c r="P205" s="2">
        <f t="shared" si="39"/>
        <v>0</v>
      </c>
      <c r="Q205" s="2">
        <f t="shared" si="40"/>
        <v>0</v>
      </c>
      <c r="R205" s="2">
        <f t="shared" si="41"/>
        <v>0</v>
      </c>
    </row>
    <row r="206" spans="1:18" x14ac:dyDescent="0.3">
      <c r="A206" t="s">
        <v>412</v>
      </c>
      <c r="B206" t="s">
        <v>413</v>
      </c>
      <c r="C206" s="2">
        <v>650000000</v>
      </c>
      <c r="D206" s="2">
        <v>500000000</v>
      </c>
      <c r="E206" s="2">
        <v>480607963.013699</v>
      </c>
      <c r="F206" s="2">
        <v>508088128</v>
      </c>
      <c r="G206" s="2">
        <v>514255435.18518502</v>
      </c>
      <c r="H206" s="2">
        <v>510383712</v>
      </c>
      <c r="I206" s="2">
        <f t="shared" si="32"/>
        <v>-150000000</v>
      </c>
      <c r="J206" s="2">
        <f t="shared" si="33"/>
        <v>-169392036.986301</v>
      </c>
      <c r="K206" s="2">
        <f t="shared" si="34"/>
        <v>-141911872</v>
      </c>
      <c r="L206" s="2">
        <f t="shared" si="35"/>
        <v>-135744564.81481498</v>
      </c>
      <c r="M206" s="2">
        <f t="shared" si="36"/>
        <v>-139616288</v>
      </c>
      <c r="N206" s="2">
        <f t="shared" si="37"/>
        <v>0</v>
      </c>
      <c r="O206" s="2">
        <f t="shared" si="38"/>
        <v>0</v>
      </c>
      <c r="P206" s="2">
        <f t="shared" si="39"/>
        <v>0</v>
      </c>
      <c r="Q206" s="2">
        <f t="shared" si="40"/>
        <v>0</v>
      </c>
      <c r="R206" s="2">
        <f t="shared" si="41"/>
        <v>0</v>
      </c>
    </row>
    <row r="207" spans="1:18" x14ac:dyDescent="0.3">
      <c r="A207" t="s">
        <v>414</v>
      </c>
      <c r="B207" t="s">
        <v>415</v>
      </c>
      <c r="C207" s="2">
        <v>850000000</v>
      </c>
      <c r="D207" s="2">
        <v>500000000</v>
      </c>
      <c r="E207" s="2">
        <v>531932850.14005601</v>
      </c>
      <c r="F207" s="2">
        <v>607825088</v>
      </c>
      <c r="G207" s="2">
        <v>771379310.34482801</v>
      </c>
      <c r="H207" s="2">
        <v>591081664</v>
      </c>
      <c r="I207" s="2">
        <f t="shared" si="32"/>
        <v>-350000000</v>
      </c>
      <c r="J207" s="2">
        <f t="shared" si="33"/>
        <v>-318067149.85994399</v>
      </c>
      <c r="K207" s="2">
        <f t="shared" si="34"/>
        <v>-242174912</v>
      </c>
      <c r="L207" s="2">
        <f t="shared" si="35"/>
        <v>-78620689.65517199</v>
      </c>
      <c r="M207" s="2">
        <f t="shared" si="36"/>
        <v>-258918336</v>
      </c>
      <c r="N207" s="2">
        <f t="shared" si="37"/>
        <v>0</v>
      </c>
      <c r="O207" s="2">
        <f t="shared" si="38"/>
        <v>0</v>
      </c>
      <c r="P207" s="2">
        <f t="shared" si="39"/>
        <v>0</v>
      </c>
      <c r="Q207" s="2">
        <f t="shared" si="40"/>
        <v>0</v>
      </c>
      <c r="R207" s="2">
        <f t="shared" si="41"/>
        <v>0</v>
      </c>
    </row>
    <row r="208" spans="1:18" x14ac:dyDescent="0.3">
      <c r="A208" t="s">
        <v>416</v>
      </c>
      <c r="B208" t="s">
        <v>417</v>
      </c>
      <c r="C208" s="2">
        <v>155000000</v>
      </c>
      <c r="D208" s="2">
        <v>255167678.058128</v>
      </c>
      <c r="E208" s="2">
        <v>239809976.97111899</v>
      </c>
      <c r="F208" s="2">
        <v>221816000</v>
      </c>
      <c r="G208" s="2">
        <v>228798904.45934099</v>
      </c>
      <c r="H208" s="2">
        <v>221948848</v>
      </c>
      <c r="I208" s="2">
        <f t="shared" si="32"/>
        <v>100167678.058128</v>
      </c>
      <c r="J208" s="2">
        <f t="shared" si="33"/>
        <v>84809976.971118987</v>
      </c>
      <c r="K208" s="2">
        <f t="shared" si="34"/>
        <v>66816000</v>
      </c>
      <c r="L208" s="2">
        <f t="shared" si="35"/>
        <v>73798904.45934099</v>
      </c>
      <c r="M208" s="2">
        <f t="shared" si="36"/>
        <v>66948848</v>
      </c>
      <c r="N208" s="2">
        <f t="shared" si="37"/>
        <v>255167678.058128</v>
      </c>
      <c r="O208" s="2">
        <f t="shared" si="38"/>
        <v>239809976.97111899</v>
      </c>
      <c r="P208" s="2">
        <f t="shared" si="39"/>
        <v>221816000</v>
      </c>
      <c r="Q208" s="2">
        <f t="shared" si="40"/>
        <v>228798904.45934099</v>
      </c>
      <c r="R208" s="2">
        <f t="shared" si="41"/>
        <v>221948848</v>
      </c>
    </row>
    <row r="209" spans="1:18" x14ac:dyDescent="0.3">
      <c r="A209" t="s">
        <v>418</v>
      </c>
      <c r="B209" t="s">
        <v>419</v>
      </c>
      <c r="C209" s="2">
        <v>470000000</v>
      </c>
      <c r="D209" s="2">
        <v>550000000</v>
      </c>
      <c r="E209" s="2">
        <v>544350324.44986498</v>
      </c>
      <c r="F209" s="2">
        <v>484548288</v>
      </c>
      <c r="G209" s="2">
        <v>359333333.33333302</v>
      </c>
      <c r="H209" s="2">
        <v>437281856</v>
      </c>
      <c r="I209" s="2">
        <f t="shared" si="32"/>
        <v>80000000</v>
      </c>
      <c r="J209" s="2">
        <f t="shared" si="33"/>
        <v>74350324.449864984</v>
      </c>
      <c r="K209" s="2">
        <f t="shared" si="34"/>
        <v>14548288</v>
      </c>
      <c r="L209" s="2">
        <f t="shared" si="35"/>
        <v>-110666666.66666698</v>
      </c>
      <c r="M209" s="2">
        <f t="shared" si="36"/>
        <v>-32718144</v>
      </c>
      <c r="N209" s="2">
        <f t="shared" si="37"/>
        <v>550000000</v>
      </c>
      <c r="O209" s="2">
        <f t="shared" si="38"/>
        <v>544350324.44986498</v>
      </c>
      <c r="P209" s="2">
        <f t="shared" si="39"/>
        <v>484548288</v>
      </c>
      <c r="Q209" s="2">
        <f t="shared" si="40"/>
        <v>0</v>
      </c>
      <c r="R209" s="2">
        <f t="shared" si="41"/>
        <v>437281856</v>
      </c>
    </row>
    <row r="210" spans="1:18" x14ac:dyDescent="0.3">
      <c r="A210" t="s">
        <v>420</v>
      </c>
      <c r="B210" t="s">
        <v>421</v>
      </c>
      <c r="C210" s="2">
        <v>720000000</v>
      </c>
      <c r="D210" s="2">
        <v>596808510.63829803</v>
      </c>
      <c r="E210" s="2">
        <v>544350324.44986498</v>
      </c>
      <c r="F210" s="2">
        <v>605247808</v>
      </c>
      <c r="G210" s="2">
        <v>631214185.85365903</v>
      </c>
      <c r="H210" s="2">
        <v>592591488</v>
      </c>
      <c r="I210" s="2">
        <f t="shared" si="32"/>
        <v>-123191489.36170197</v>
      </c>
      <c r="J210" s="2">
        <f t="shared" si="33"/>
        <v>-175649675.55013502</v>
      </c>
      <c r="K210" s="2">
        <f t="shared" si="34"/>
        <v>-114752192</v>
      </c>
      <c r="L210" s="2">
        <f t="shared" si="35"/>
        <v>-88785814.146340966</v>
      </c>
      <c r="M210" s="2">
        <f t="shared" si="36"/>
        <v>-127408512</v>
      </c>
      <c r="N210" s="2">
        <f t="shared" si="37"/>
        <v>0</v>
      </c>
      <c r="O210" s="2">
        <f t="shared" si="38"/>
        <v>0</v>
      </c>
      <c r="P210" s="2">
        <f t="shared" si="39"/>
        <v>0</v>
      </c>
      <c r="Q210" s="2">
        <f t="shared" si="40"/>
        <v>0</v>
      </c>
      <c r="R210" s="2">
        <f t="shared" si="41"/>
        <v>0</v>
      </c>
    </row>
    <row r="211" spans="1:18" x14ac:dyDescent="0.3">
      <c r="A211" t="s">
        <v>422</v>
      </c>
      <c r="B211" t="s">
        <v>423</v>
      </c>
      <c r="C211" s="2">
        <v>750000000</v>
      </c>
      <c r="D211" s="2">
        <v>593814432.98969102</v>
      </c>
      <c r="E211" s="2">
        <v>531932850.14005601</v>
      </c>
      <c r="F211" s="2">
        <v>616829760</v>
      </c>
      <c r="G211" s="2">
        <v>771379310.34482801</v>
      </c>
      <c r="H211" s="2">
        <v>609923904</v>
      </c>
      <c r="I211" s="2">
        <f t="shared" si="32"/>
        <v>-156185567.01030898</v>
      </c>
      <c r="J211" s="2">
        <f t="shared" si="33"/>
        <v>-218067149.85994399</v>
      </c>
      <c r="K211" s="2">
        <f t="shared" si="34"/>
        <v>-133170240</v>
      </c>
      <c r="L211" s="2">
        <f t="shared" si="35"/>
        <v>21379310.34482801</v>
      </c>
      <c r="M211" s="2">
        <f t="shared" si="36"/>
        <v>-140076096</v>
      </c>
      <c r="N211" s="2">
        <f t="shared" si="37"/>
        <v>0</v>
      </c>
      <c r="O211" s="2">
        <f t="shared" si="38"/>
        <v>0</v>
      </c>
      <c r="P211" s="2">
        <f t="shared" si="39"/>
        <v>0</v>
      </c>
      <c r="Q211" s="2">
        <f t="shared" si="40"/>
        <v>771379310.34482801</v>
      </c>
      <c r="R211" s="2">
        <f t="shared" si="41"/>
        <v>0</v>
      </c>
    </row>
    <row r="212" spans="1:18" x14ac:dyDescent="0.3">
      <c r="A212" t="s">
        <v>424</v>
      </c>
      <c r="B212" t="s">
        <v>425</v>
      </c>
      <c r="C212" s="2">
        <v>590000000</v>
      </c>
      <c r="D212" s="2">
        <v>308075500.954198</v>
      </c>
      <c r="E212" s="2">
        <v>1093750000</v>
      </c>
      <c r="F212" s="2">
        <v>592418752</v>
      </c>
      <c r="G212" s="2">
        <v>1094285714.2857101</v>
      </c>
      <c r="H212" s="2">
        <v>620218496</v>
      </c>
      <c r="I212" s="2">
        <f t="shared" si="32"/>
        <v>-281924499.045802</v>
      </c>
      <c r="J212" s="2">
        <f t="shared" si="33"/>
        <v>503750000</v>
      </c>
      <c r="K212" s="2">
        <f t="shared" si="34"/>
        <v>2418752</v>
      </c>
      <c r="L212" s="2">
        <f t="shared" si="35"/>
        <v>504285714.2857101</v>
      </c>
      <c r="M212" s="2">
        <f t="shared" si="36"/>
        <v>30218496</v>
      </c>
      <c r="N212" s="2">
        <f t="shared" si="37"/>
        <v>0</v>
      </c>
      <c r="O212" s="2">
        <f t="shared" si="38"/>
        <v>1093750000</v>
      </c>
      <c r="P212" s="2">
        <f t="shared" si="39"/>
        <v>592418752</v>
      </c>
      <c r="Q212" s="2">
        <f t="shared" si="40"/>
        <v>1094285714.2857101</v>
      </c>
      <c r="R212" s="2">
        <f t="shared" si="41"/>
        <v>620218496</v>
      </c>
    </row>
    <row r="213" spans="1:18" x14ac:dyDescent="0.3">
      <c r="A213" t="s">
        <v>426</v>
      </c>
      <c r="B213" t="s">
        <v>427</v>
      </c>
      <c r="C213" s="2">
        <v>1200000000</v>
      </c>
      <c r="D213" s="2">
        <v>298067667.19326001</v>
      </c>
      <c r="E213" s="2">
        <v>290136558.321127</v>
      </c>
      <c r="F213" s="2">
        <v>869844544</v>
      </c>
      <c r="G213" s="2">
        <v>665590152.30769205</v>
      </c>
      <c r="H213" s="2">
        <v>907077568</v>
      </c>
      <c r="I213" s="2">
        <f t="shared" si="32"/>
        <v>-901932332.80674005</v>
      </c>
      <c r="J213" s="2">
        <f t="shared" si="33"/>
        <v>-909863441.67887306</v>
      </c>
      <c r="K213" s="2">
        <f t="shared" si="34"/>
        <v>-330155456</v>
      </c>
      <c r="L213" s="2">
        <f t="shared" si="35"/>
        <v>-534409847.69230795</v>
      </c>
      <c r="M213" s="2">
        <f t="shared" si="36"/>
        <v>-292922432</v>
      </c>
      <c r="N213" s="2">
        <f t="shared" si="37"/>
        <v>0</v>
      </c>
      <c r="O213" s="2">
        <f t="shared" si="38"/>
        <v>0</v>
      </c>
      <c r="P213" s="2">
        <f t="shared" si="39"/>
        <v>0</v>
      </c>
      <c r="Q213" s="2">
        <f t="shared" si="40"/>
        <v>0</v>
      </c>
      <c r="R213" s="2">
        <f t="shared" si="41"/>
        <v>0</v>
      </c>
    </row>
    <row r="214" spans="1:18" x14ac:dyDescent="0.3">
      <c r="A214" t="s">
        <v>428</v>
      </c>
      <c r="B214" t="s">
        <v>429</v>
      </c>
      <c r="C214" s="2">
        <v>375000000</v>
      </c>
      <c r="D214" s="2">
        <v>595000000</v>
      </c>
      <c r="E214" s="2">
        <v>480607963.013699</v>
      </c>
      <c r="F214" s="2">
        <v>462205440</v>
      </c>
      <c r="G214" s="2">
        <v>484541909.57446802</v>
      </c>
      <c r="H214" s="2">
        <v>453800704</v>
      </c>
      <c r="I214" s="2">
        <f t="shared" si="32"/>
        <v>220000000</v>
      </c>
      <c r="J214" s="2">
        <f t="shared" si="33"/>
        <v>105607963.013699</v>
      </c>
      <c r="K214" s="2">
        <f t="shared" si="34"/>
        <v>87205440</v>
      </c>
      <c r="L214" s="2">
        <f t="shared" si="35"/>
        <v>109541909.57446802</v>
      </c>
      <c r="M214" s="2">
        <f t="shared" si="36"/>
        <v>78800704</v>
      </c>
      <c r="N214" s="2">
        <f t="shared" si="37"/>
        <v>595000000</v>
      </c>
      <c r="O214" s="2">
        <f t="shared" si="38"/>
        <v>480607963.013699</v>
      </c>
      <c r="P214" s="2">
        <f t="shared" si="39"/>
        <v>462205440</v>
      </c>
      <c r="Q214" s="2">
        <f t="shared" si="40"/>
        <v>484541909.57446802</v>
      </c>
      <c r="R214" s="2">
        <f t="shared" si="41"/>
        <v>453800704</v>
      </c>
    </row>
    <row r="215" spans="1:18" x14ac:dyDescent="0.3">
      <c r="A215" t="s">
        <v>430</v>
      </c>
      <c r="B215" t="s">
        <v>431</v>
      </c>
      <c r="C215" s="2">
        <v>480000000</v>
      </c>
      <c r="D215" s="2">
        <v>1150000000</v>
      </c>
      <c r="E215" s="2">
        <v>746195876.56903803</v>
      </c>
      <c r="F215" s="2">
        <v>674831168</v>
      </c>
      <c r="G215" s="2">
        <v>596071428.57142901</v>
      </c>
      <c r="H215" s="2">
        <v>636546688</v>
      </c>
      <c r="I215" s="2">
        <f t="shared" si="32"/>
        <v>670000000</v>
      </c>
      <c r="J215" s="2">
        <f t="shared" si="33"/>
        <v>266195876.56903803</v>
      </c>
      <c r="K215" s="2">
        <f t="shared" si="34"/>
        <v>194831168</v>
      </c>
      <c r="L215" s="2">
        <f t="shared" si="35"/>
        <v>116071428.57142901</v>
      </c>
      <c r="M215" s="2">
        <f t="shared" si="36"/>
        <v>156546688</v>
      </c>
      <c r="N215" s="2">
        <f t="shared" si="37"/>
        <v>1150000000</v>
      </c>
      <c r="O215" s="2">
        <f t="shared" si="38"/>
        <v>746195876.56903803</v>
      </c>
      <c r="P215" s="2">
        <f t="shared" si="39"/>
        <v>674831168</v>
      </c>
      <c r="Q215" s="2">
        <f t="shared" si="40"/>
        <v>596071428.57142901</v>
      </c>
      <c r="R215" s="2">
        <f t="shared" si="41"/>
        <v>636546688</v>
      </c>
    </row>
    <row r="216" spans="1:18" x14ac:dyDescent="0.3">
      <c r="A216" t="s">
        <v>432</v>
      </c>
      <c r="B216" t="s">
        <v>433</v>
      </c>
      <c r="C216" s="2">
        <v>235000000</v>
      </c>
      <c r="D216" s="2">
        <v>172552209.44309899</v>
      </c>
      <c r="E216" s="2">
        <v>217744998.15007401</v>
      </c>
      <c r="F216" s="2">
        <v>216304928</v>
      </c>
      <c r="G216" s="2">
        <v>201799063.13475201</v>
      </c>
      <c r="H216" s="2">
        <v>234585296</v>
      </c>
      <c r="I216" s="2">
        <f t="shared" si="32"/>
        <v>-62447790.556901008</v>
      </c>
      <c r="J216" s="2">
        <f t="shared" si="33"/>
        <v>-17255001.849925995</v>
      </c>
      <c r="K216" s="2">
        <f t="shared" si="34"/>
        <v>-18695072</v>
      </c>
      <c r="L216" s="2">
        <f t="shared" si="35"/>
        <v>-33200936.865247995</v>
      </c>
      <c r="M216" s="2">
        <f t="shared" si="36"/>
        <v>-414704</v>
      </c>
      <c r="N216" s="2">
        <f t="shared" si="37"/>
        <v>0</v>
      </c>
      <c r="O216" s="2">
        <f t="shared" si="38"/>
        <v>217744998.15007401</v>
      </c>
      <c r="P216" s="2">
        <f t="shared" si="39"/>
        <v>216304928</v>
      </c>
      <c r="Q216" s="2">
        <f t="shared" si="40"/>
        <v>201799063.13475201</v>
      </c>
      <c r="R216" s="2">
        <f t="shared" si="41"/>
        <v>234585296</v>
      </c>
    </row>
    <row r="217" spans="1:18" x14ac:dyDescent="0.3">
      <c r="A217" t="s">
        <v>434</v>
      </c>
      <c r="B217" t="s">
        <v>435</v>
      </c>
      <c r="C217" s="2">
        <v>385000000</v>
      </c>
      <c r="D217" s="2">
        <v>331779661.016949</v>
      </c>
      <c r="E217" s="2">
        <v>360202354.90009499</v>
      </c>
      <c r="F217" s="2">
        <v>378857920</v>
      </c>
      <c r="G217" s="2">
        <v>378889837.70883101</v>
      </c>
      <c r="H217" s="2">
        <v>363644608</v>
      </c>
      <c r="I217" s="2">
        <f t="shared" si="32"/>
        <v>-53220338.983051002</v>
      </c>
      <c r="J217" s="2">
        <f t="shared" si="33"/>
        <v>-24797645.099905014</v>
      </c>
      <c r="K217" s="2">
        <f t="shared" si="34"/>
        <v>-6142080</v>
      </c>
      <c r="L217" s="2">
        <f t="shared" si="35"/>
        <v>-6110162.2911689878</v>
      </c>
      <c r="M217" s="2">
        <f t="shared" si="36"/>
        <v>-21355392</v>
      </c>
      <c r="N217" s="2">
        <f t="shared" si="37"/>
        <v>0</v>
      </c>
      <c r="O217" s="2">
        <f t="shared" si="38"/>
        <v>360202354.90009499</v>
      </c>
      <c r="P217" s="2">
        <f t="shared" si="39"/>
        <v>378857920</v>
      </c>
      <c r="Q217" s="2">
        <f t="shared" si="40"/>
        <v>378889837.70883101</v>
      </c>
      <c r="R217" s="2">
        <f t="shared" si="41"/>
        <v>363644608</v>
      </c>
    </row>
    <row r="218" spans="1:18" x14ac:dyDescent="0.3">
      <c r="A218" t="s">
        <v>436</v>
      </c>
      <c r="B218" t="s">
        <v>437</v>
      </c>
      <c r="C218" s="2">
        <v>265000000</v>
      </c>
      <c r="D218" s="2">
        <v>331779661.016949</v>
      </c>
      <c r="E218" s="2">
        <v>290136558.321127</v>
      </c>
      <c r="F218" s="2">
        <v>291595264</v>
      </c>
      <c r="G218" s="2">
        <v>278348989.26605499</v>
      </c>
      <c r="H218" s="2">
        <v>285291456</v>
      </c>
      <c r="I218" s="2">
        <f t="shared" si="32"/>
        <v>66779661.016948998</v>
      </c>
      <c r="J218" s="2">
        <f t="shared" si="33"/>
        <v>25136558.321126997</v>
      </c>
      <c r="K218" s="2">
        <f t="shared" si="34"/>
        <v>26595264</v>
      </c>
      <c r="L218" s="2">
        <f t="shared" si="35"/>
        <v>13348989.266054988</v>
      </c>
      <c r="M218" s="2">
        <f t="shared" si="36"/>
        <v>20291456</v>
      </c>
      <c r="N218" s="2">
        <f t="shared" si="37"/>
        <v>331779661.016949</v>
      </c>
      <c r="O218" s="2">
        <f t="shared" si="38"/>
        <v>290136558.321127</v>
      </c>
      <c r="P218" s="2">
        <f t="shared" si="39"/>
        <v>291595264</v>
      </c>
      <c r="Q218" s="2">
        <f t="shared" si="40"/>
        <v>278348989.26605499</v>
      </c>
      <c r="R218" s="2">
        <f t="shared" si="41"/>
        <v>285291456</v>
      </c>
    </row>
    <row r="219" spans="1:18" x14ac:dyDescent="0.3">
      <c r="A219" t="s">
        <v>438</v>
      </c>
      <c r="B219" t="s">
        <v>439</v>
      </c>
      <c r="C219" s="2">
        <v>335000000</v>
      </c>
      <c r="D219" s="2">
        <v>321268600</v>
      </c>
      <c r="E219" s="2">
        <v>360202354.90009499</v>
      </c>
      <c r="F219" s="2">
        <v>363736448</v>
      </c>
      <c r="G219" s="2">
        <v>349172030.56768602</v>
      </c>
      <c r="H219" s="2">
        <v>347377728</v>
      </c>
      <c r="I219" s="2">
        <f t="shared" si="32"/>
        <v>-13731400</v>
      </c>
      <c r="J219" s="2">
        <f t="shared" si="33"/>
        <v>25202354.900094986</v>
      </c>
      <c r="K219" s="2">
        <f t="shared" si="34"/>
        <v>28736448</v>
      </c>
      <c r="L219" s="2">
        <f t="shared" si="35"/>
        <v>14172030.567686021</v>
      </c>
      <c r="M219" s="2">
        <f t="shared" si="36"/>
        <v>12377728</v>
      </c>
      <c r="N219" s="2">
        <f t="shared" si="37"/>
        <v>321268600</v>
      </c>
      <c r="O219" s="2">
        <f t="shared" si="38"/>
        <v>360202354.90009499</v>
      </c>
      <c r="P219" s="2">
        <f t="shared" si="39"/>
        <v>363736448</v>
      </c>
      <c r="Q219" s="2">
        <f t="shared" si="40"/>
        <v>349172030.56768602</v>
      </c>
      <c r="R219" s="2">
        <f t="shared" si="41"/>
        <v>347377728</v>
      </c>
    </row>
    <row r="220" spans="1:18" x14ac:dyDescent="0.3">
      <c r="A220" t="s">
        <v>440</v>
      </c>
      <c r="B220" t="s">
        <v>441</v>
      </c>
      <c r="C220" s="2">
        <v>198000000</v>
      </c>
      <c r="D220" s="2">
        <v>321268600</v>
      </c>
      <c r="E220" s="2">
        <v>360202354.90009499</v>
      </c>
      <c r="F220" s="2">
        <v>363736448</v>
      </c>
      <c r="G220" s="2">
        <v>349172030.56768602</v>
      </c>
      <c r="H220" s="2">
        <v>347377728</v>
      </c>
      <c r="I220" s="2">
        <f t="shared" si="32"/>
        <v>123268600</v>
      </c>
      <c r="J220" s="2">
        <f t="shared" si="33"/>
        <v>162202354.90009499</v>
      </c>
      <c r="K220" s="2">
        <f t="shared" si="34"/>
        <v>165736448</v>
      </c>
      <c r="L220" s="2">
        <f t="shared" si="35"/>
        <v>151172030.56768602</v>
      </c>
      <c r="M220" s="2">
        <f t="shared" si="36"/>
        <v>149377728</v>
      </c>
      <c r="N220" s="2">
        <f t="shared" si="37"/>
        <v>321268600</v>
      </c>
      <c r="O220" s="2">
        <f t="shared" si="38"/>
        <v>360202354.90009499</v>
      </c>
      <c r="P220" s="2">
        <f t="shared" si="39"/>
        <v>363736448</v>
      </c>
      <c r="Q220" s="2">
        <f t="shared" si="40"/>
        <v>349172030.56768602</v>
      </c>
      <c r="R220" s="2">
        <f t="shared" si="41"/>
        <v>347377728</v>
      </c>
    </row>
    <row r="221" spans="1:18" x14ac:dyDescent="0.3">
      <c r="A221" t="s">
        <v>442</v>
      </c>
      <c r="B221" t="s">
        <v>443</v>
      </c>
      <c r="C221" s="2">
        <v>350000000</v>
      </c>
      <c r="D221" s="2">
        <v>321268600</v>
      </c>
      <c r="E221" s="2">
        <v>360202354.90009499</v>
      </c>
      <c r="F221" s="2">
        <v>363736448</v>
      </c>
      <c r="G221" s="2">
        <v>349172030.56768602</v>
      </c>
      <c r="H221" s="2">
        <v>347377728</v>
      </c>
      <c r="I221" s="2">
        <f t="shared" si="32"/>
        <v>-28731400</v>
      </c>
      <c r="J221" s="2">
        <f t="shared" si="33"/>
        <v>10202354.900094986</v>
      </c>
      <c r="K221" s="2">
        <f t="shared" si="34"/>
        <v>13736448</v>
      </c>
      <c r="L221" s="2">
        <f t="shared" si="35"/>
        <v>-827969.43231397867</v>
      </c>
      <c r="M221" s="2">
        <f t="shared" si="36"/>
        <v>-2622272</v>
      </c>
      <c r="N221" s="2">
        <f t="shared" si="37"/>
        <v>321268600</v>
      </c>
      <c r="O221" s="2">
        <f t="shared" si="38"/>
        <v>360202354.90009499</v>
      </c>
      <c r="P221" s="2">
        <f t="shared" si="39"/>
        <v>363736448</v>
      </c>
      <c r="Q221" s="2">
        <f t="shared" si="40"/>
        <v>349172030.56768602</v>
      </c>
      <c r="R221" s="2">
        <f t="shared" si="41"/>
        <v>347377728</v>
      </c>
    </row>
    <row r="222" spans="1:18" x14ac:dyDescent="0.3">
      <c r="A222" t="s">
        <v>444</v>
      </c>
      <c r="B222" t="s">
        <v>445</v>
      </c>
      <c r="C222" s="2">
        <v>660000000</v>
      </c>
      <c r="D222" s="2">
        <v>64000000</v>
      </c>
      <c r="E222" s="2">
        <v>217744998.15007401</v>
      </c>
      <c r="F222" s="2">
        <v>254804544</v>
      </c>
      <c r="G222" s="2">
        <v>165477452.01465201</v>
      </c>
      <c r="H222" s="2">
        <v>325048288</v>
      </c>
      <c r="I222" s="2">
        <f t="shared" si="32"/>
        <v>-596000000</v>
      </c>
      <c r="J222" s="2">
        <f t="shared" si="33"/>
        <v>-442255001.84992599</v>
      </c>
      <c r="K222" s="2">
        <f t="shared" si="34"/>
        <v>-405195456</v>
      </c>
      <c r="L222" s="2">
        <f t="shared" si="35"/>
        <v>-494522547.98534799</v>
      </c>
      <c r="M222" s="2">
        <f t="shared" si="36"/>
        <v>-334951712</v>
      </c>
      <c r="N222" s="2">
        <f t="shared" si="37"/>
        <v>0</v>
      </c>
      <c r="O222" s="2">
        <f t="shared" si="38"/>
        <v>0</v>
      </c>
      <c r="P222" s="2">
        <f t="shared" si="39"/>
        <v>0</v>
      </c>
      <c r="Q222" s="2">
        <f t="shared" si="40"/>
        <v>0</v>
      </c>
      <c r="R222" s="2">
        <f t="shared" si="41"/>
        <v>0</v>
      </c>
    </row>
    <row r="223" spans="1:18" x14ac:dyDescent="0.3">
      <c r="A223" t="s">
        <v>446</v>
      </c>
      <c r="B223" t="s">
        <v>447</v>
      </c>
      <c r="C223" s="2">
        <v>430000000</v>
      </c>
      <c r="D223" s="2">
        <v>853389830.50847495</v>
      </c>
      <c r="E223" s="2">
        <v>538588235.29411805</v>
      </c>
      <c r="F223" s="2">
        <v>545889344</v>
      </c>
      <c r="G223" s="2">
        <v>484541909.57446802</v>
      </c>
      <c r="H223" s="2">
        <v>546231872</v>
      </c>
      <c r="I223" s="2">
        <f t="shared" si="32"/>
        <v>423389830.50847495</v>
      </c>
      <c r="J223" s="2">
        <f t="shared" si="33"/>
        <v>108588235.29411805</v>
      </c>
      <c r="K223" s="2">
        <f t="shared" si="34"/>
        <v>115889344</v>
      </c>
      <c r="L223" s="2">
        <f t="shared" si="35"/>
        <v>54541909.574468017</v>
      </c>
      <c r="M223" s="2">
        <f t="shared" si="36"/>
        <v>116231872</v>
      </c>
      <c r="N223" s="2">
        <f t="shared" si="37"/>
        <v>853389830.50847495</v>
      </c>
      <c r="O223" s="2">
        <f t="shared" si="38"/>
        <v>538588235.29411805</v>
      </c>
      <c r="P223" s="2">
        <f t="shared" si="39"/>
        <v>545889344</v>
      </c>
      <c r="Q223" s="2">
        <f t="shared" si="40"/>
        <v>484541909.57446802</v>
      </c>
      <c r="R223" s="2">
        <f t="shared" si="41"/>
        <v>546231872</v>
      </c>
    </row>
    <row r="224" spans="1:18" x14ac:dyDescent="0.3">
      <c r="A224" t="s">
        <v>448</v>
      </c>
      <c r="B224" t="s">
        <v>449</v>
      </c>
      <c r="C224" s="2">
        <v>1250000000</v>
      </c>
      <c r="D224" s="2">
        <v>188860307.74935099</v>
      </c>
      <c r="E224" s="2">
        <v>217744998.15007401</v>
      </c>
      <c r="F224" s="2">
        <v>326187872</v>
      </c>
      <c r="G224" s="2">
        <v>523200000</v>
      </c>
      <c r="H224" s="2">
        <v>316296256</v>
      </c>
      <c r="I224" s="2">
        <f t="shared" si="32"/>
        <v>-1061139692.250649</v>
      </c>
      <c r="J224" s="2">
        <f t="shared" si="33"/>
        <v>-1032255001.849926</v>
      </c>
      <c r="K224" s="2">
        <f t="shared" si="34"/>
        <v>-923812128</v>
      </c>
      <c r="L224" s="2">
        <f t="shared" si="35"/>
        <v>-726800000</v>
      </c>
      <c r="M224" s="2">
        <f t="shared" si="36"/>
        <v>-933703744</v>
      </c>
      <c r="N224" s="2">
        <f t="shared" si="37"/>
        <v>0</v>
      </c>
      <c r="O224" s="2">
        <f t="shared" si="38"/>
        <v>0</v>
      </c>
      <c r="P224" s="2">
        <f t="shared" si="39"/>
        <v>0</v>
      </c>
      <c r="Q224" s="2">
        <f t="shared" si="40"/>
        <v>0</v>
      </c>
      <c r="R224" s="2">
        <f t="shared" si="41"/>
        <v>0</v>
      </c>
    </row>
    <row r="225" spans="1:18" x14ac:dyDescent="0.3">
      <c r="A225" t="s">
        <v>450</v>
      </c>
      <c r="B225" t="s">
        <v>451</v>
      </c>
      <c r="C225" s="2">
        <v>190000000</v>
      </c>
      <c r="D225" s="2">
        <v>358142717.49755597</v>
      </c>
      <c r="E225" s="2">
        <v>449066746.63090903</v>
      </c>
      <c r="F225" s="2">
        <v>249666160</v>
      </c>
      <c r="G225" s="2">
        <v>198571428.57142901</v>
      </c>
      <c r="H225" s="2">
        <v>237238528</v>
      </c>
      <c r="I225" s="2">
        <f t="shared" si="32"/>
        <v>168142717.49755597</v>
      </c>
      <c r="J225" s="2">
        <f t="shared" si="33"/>
        <v>259066746.63090903</v>
      </c>
      <c r="K225" s="2">
        <f t="shared" si="34"/>
        <v>59666160</v>
      </c>
      <c r="L225" s="2">
        <f t="shared" si="35"/>
        <v>8571428.5714290142</v>
      </c>
      <c r="M225" s="2">
        <f t="shared" si="36"/>
        <v>47238528</v>
      </c>
      <c r="N225" s="2">
        <f t="shared" si="37"/>
        <v>358142717.49755597</v>
      </c>
      <c r="O225" s="2">
        <f t="shared" si="38"/>
        <v>449066746.63090903</v>
      </c>
      <c r="P225" s="2">
        <f t="shared" si="39"/>
        <v>249666160</v>
      </c>
      <c r="Q225" s="2">
        <f t="shared" si="40"/>
        <v>198571428.57142901</v>
      </c>
      <c r="R225" s="2">
        <f t="shared" si="41"/>
        <v>237238528</v>
      </c>
    </row>
    <row r="226" spans="1:18" x14ac:dyDescent="0.3">
      <c r="A226" t="s">
        <v>452</v>
      </c>
      <c r="B226" t="s">
        <v>453</v>
      </c>
      <c r="C226" s="2">
        <v>165000000</v>
      </c>
      <c r="D226" s="2">
        <v>134660194.174757</v>
      </c>
      <c r="E226" s="2">
        <v>216329436.842105</v>
      </c>
      <c r="F226" s="2">
        <v>206665200</v>
      </c>
      <c r="G226" s="2">
        <v>229928364.74267101</v>
      </c>
      <c r="H226" s="2">
        <v>220927280</v>
      </c>
      <c r="I226" s="2">
        <f t="shared" si="32"/>
        <v>-30339805.825242996</v>
      </c>
      <c r="J226" s="2">
        <f t="shared" si="33"/>
        <v>51329436.842105001</v>
      </c>
      <c r="K226" s="2">
        <f t="shared" si="34"/>
        <v>41665200</v>
      </c>
      <c r="L226" s="2">
        <f t="shared" si="35"/>
        <v>64928364.742671013</v>
      </c>
      <c r="M226" s="2">
        <f t="shared" si="36"/>
        <v>55927280</v>
      </c>
      <c r="N226" s="2">
        <f t="shared" si="37"/>
        <v>134660194.174757</v>
      </c>
      <c r="O226" s="2">
        <f t="shared" si="38"/>
        <v>216329436.842105</v>
      </c>
      <c r="P226" s="2">
        <f t="shared" si="39"/>
        <v>206665200</v>
      </c>
      <c r="Q226" s="2">
        <f t="shared" si="40"/>
        <v>229928364.74267101</v>
      </c>
      <c r="R226" s="2">
        <f t="shared" si="41"/>
        <v>220927280</v>
      </c>
    </row>
    <row r="227" spans="1:18" x14ac:dyDescent="0.3">
      <c r="A227" t="s">
        <v>454</v>
      </c>
      <c r="B227" t="s">
        <v>455</v>
      </c>
      <c r="C227" s="2">
        <v>360000000</v>
      </c>
      <c r="D227" s="2">
        <v>304404705.03940803</v>
      </c>
      <c r="E227" s="2">
        <v>359351309.090909</v>
      </c>
      <c r="F227" s="2">
        <v>338113664</v>
      </c>
      <c r="G227" s="2">
        <v>349172030.56768602</v>
      </c>
      <c r="H227" s="2">
        <v>336193696</v>
      </c>
      <c r="I227" s="2">
        <f t="shared" si="32"/>
        <v>-55595294.960591972</v>
      </c>
      <c r="J227" s="2">
        <f t="shared" si="33"/>
        <v>-648690.90909099579</v>
      </c>
      <c r="K227" s="2">
        <f t="shared" si="34"/>
        <v>-21886336</v>
      </c>
      <c r="L227" s="2">
        <f t="shared" si="35"/>
        <v>-10827969.432313979</v>
      </c>
      <c r="M227" s="2">
        <f t="shared" si="36"/>
        <v>-23806304</v>
      </c>
      <c r="N227" s="2">
        <f t="shared" si="37"/>
        <v>0</v>
      </c>
      <c r="O227" s="2">
        <f t="shared" si="38"/>
        <v>359351309.090909</v>
      </c>
      <c r="P227" s="2">
        <f t="shared" si="39"/>
        <v>338113664</v>
      </c>
      <c r="Q227" s="2">
        <f t="shared" si="40"/>
        <v>349172030.56768602</v>
      </c>
      <c r="R227" s="2">
        <f t="shared" si="41"/>
        <v>336193696</v>
      </c>
    </row>
    <row r="228" spans="1:18" x14ac:dyDescent="0.3">
      <c r="A228" t="s">
        <v>456</v>
      </c>
      <c r="B228" t="s">
        <v>457</v>
      </c>
      <c r="C228" s="2">
        <v>600000000</v>
      </c>
      <c r="D228" s="2">
        <v>347864035.08771902</v>
      </c>
      <c r="E228" s="2">
        <v>600059113.300493</v>
      </c>
      <c r="F228" s="2">
        <v>559833792</v>
      </c>
      <c r="G228" s="2">
        <v>524354838.70967698</v>
      </c>
      <c r="H228" s="2">
        <v>564033280</v>
      </c>
      <c r="I228" s="2">
        <f t="shared" si="32"/>
        <v>-252135964.91228098</v>
      </c>
      <c r="J228" s="2">
        <f t="shared" si="33"/>
        <v>59113.300493001938</v>
      </c>
      <c r="K228" s="2">
        <f t="shared" si="34"/>
        <v>-40166208</v>
      </c>
      <c r="L228" s="2">
        <f t="shared" si="35"/>
        <v>-75645161.290323019</v>
      </c>
      <c r="M228" s="2">
        <f t="shared" si="36"/>
        <v>-35966720</v>
      </c>
      <c r="N228" s="2">
        <f t="shared" si="37"/>
        <v>0</v>
      </c>
      <c r="O228" s="2">
        <f t="shared" si="38"/>
        <v>600059113.300493</v>
      </c>
      <c r="P228" s="2">
        <f t="shared" si="39"/>
        <v>0</v>
      </c>
      <c r="Q228" s="2">
        <f t="shared" si="40"/>
        <v>0</v>
      </c>
      <c r="R228" s="2">
        <f t="shared" si="41"/>
        <v>564033280</v>
      </c>
    </row>
    <row r="229" spans="1:18" x14ac:dyDescent="0.3">
      <c r="A229" t="s">
        <v>458</v>
      </c>
      <c r="B229" t="s">
        <v>459</v>
      </c>
      <c r="C229" s="2">
        <v>195000000</v>
      </c>
      <c r="D229" s="2">
        <v>151800000</v>
      </c>
      <c r="E229" s="2">
        <v>267901190.47619</v>
      </c>
      <c r="F229" s="2">
        <v>319740096</v>
      </c>
      <c r="G229" s="2">
        <v>238595945.94594601</v>
      </c>
      <c r="H229" s="2">
        <v>341174336</v>
      </c>
      <c r="I229" s="2">
        <f t="shared" si="32"/>
        <v>-43200000</v>
      </c>
      <c r="J229" s="2">
        <f t="shared" si="33"/>
        <v>72901190.476190001</v>
      </c>
      <c r="K229" s="2">
        <f t="shared" si="34"/>
        <v>124740096</v>
      </c>
      <c r="L229" s="2">
        <f t="shared" si="35"/>
        <v>43595945.945946008</v>
      </c>
      <c r="M229" s="2">
        <f t="shared" si="36"/>
        <v>146174336</v>
      </c>
      <c r="N229" s="2">
        <f t="shared" si="37"/>
        <v>0</v>
      </c>
      <c r="O229" s="2">
        <f t="shared" si="38"/>
        <v>267901190.47619</v>
      </c>
      <c r="P229" s="2">
        <f t="shared" si="39"/>
        <v>319740096</v>
      </c>
      <c r="Q229" s="2">
        <f t="shared" si="40"/>
        <v>238595945.94594601</v>
      </c>
      <c r="R229" s="2">
        <f t="shared" si="41"/>
        <v>341174336</v>
      </c>
    </row>
    <row r="230" spans="1:18" x14ac:dyDescent="0.3">
      <c r="A230" t="s">
        <v>460</v>
      </c>
      <c r="B230" t="s">
        <v>461</v>
      </c>
      <c r="C230" s="2">
        <v>485000000</v>
      </c>
      <c r="D230" s="2">
        <v>463911290.32258099</v>
      </c>
      <c r="E230" s="2">
        <v>360202354.90009499</v>
      </c>
      <c r="F230" s="2">
        <v>440485856</v>
      </c>
      <c r="G230" s="2">
        <v>374872390.67055398</v>
      </c>
      <c r="H230" s="2">
        <v>413413056</v>
      </c>
      <c r="I230" s="2">
        <f t="shared" si="32"/>
        <v>-21088709.677419007</v>
      </c>
      <c r="J230" s="2">
        <f t="shared" si="33"/>
        <v>-124797645.09990501</v>
      </c>
      <c r="K230" s="2">
        <f t="shared" si="34"/>
        <v>-44514144</v>
      </c>
      <c r="L230" s="2">
        <f t="shared" si="35"/>
        <v>-110127609.32944602</v>
      </c>
      <c r="M230" s="2">
        <f t="shared" si="36"/>
        <v>-71586944</v>
      </c>
      <c r="N230" s="2">
        <f t="shared" si="37"/>
        <v>463911290.32258099</v>
      </c>
      <c r="O230" s="2">
        <f t="shared" si="38"/>
        <v>0</v>
      </c>
      <c r="P230" s="2">
        <f t="shared" si="39"/>
        <v>0</v>
      </c>
      <c r="Q230" s="2">
        <f t="shared" si="40"/>
        <v>0</v>
      </c>
      <c r="R230" s="2">
        <f t="shared" si="41"/>
        <v>0</v>
      </c>
    </row>
    <row r="231" spans="1:18" x14ac:dyDescent="0.3">
      <c r="A231" t="s">
        <v>462</v>
      </c>
      <c r="B231" t="s">
        <v>463</v>
      </c>
      <c r="C231" s="2">
        <v>400000000</v>
      </c>
      <c r="D231" s="2">
        <v>515290322.58064502</v>
      </c>
      <c r="E231" s="2">
        <v>312426381.66666698</v>
      </c>
      <c r="F231" s="2">
        <v>336626656</v>
      </c>
      <c r="G231" s="2">
        <v>270562500</v>
      </c>
      <c r="H231" s="2">
        <v>327272256</v>
      </c>
      <c r="I231" s="2">
        <f t="shared" si="32"/>
        <v>115290322.58064502</v>
      </c>
      <c r="J231" s="2">
        <f t="shared" si="33"/>
        <v>-87573618.333333015</v>
      </c>
      <c r="K231" s="2">
        <f t="shared" si="34"/>
        <v>-63373344</v>
      </c>
      <c r="L231" s="2">
        <f t="shared" si="35"/>
        <v>-129437500</v>
      </c>
      <c r="M231" s="2">
        <f t="shared" si="36"/>
        <v>-72727744</v>
      </c>
      <c r="N231" s="2">
        <f t="shared" si="37"/>
        <v>515290322.58064502</v>
      </c>
      <c r="O231" s="2">
        <f t="shared" si="38"/>
        <v>0</v>
      </c>
      <c r="P231" s="2">
        <f t="shared" si="39"/>
        <v>0</v>
      </c>
      <c r="Q231" s="2">
        <f t="shared" si="40"/>
        <v>0</v>
      </c>
      <c r="R231" s="2">
        <f t="shared" si="41"/>
        <v>0</v>
      </c>
    </row>
    <row r="232" spans="1:18" x14ac:dyDescent="0.3">
      <c r="A232" t="s">
        <v>464</v>
      </c>
      <c r="B232" t="s">
        <v>465</v>
      </c>
      <c r="C232" s="2">
        <v>1100000000</v>
      </c>
      <c r="D232" s="2">
        <v>539641233.76623404</v>
      </c>
      <c r="E232" s="2">
        <v>544350324.44986498</v>
      </c>
      <c r="F232" s="2">
        <v>555690752</v>
      </c>
      <c r="G232" s="2">
        <v>631214185.85365903</v>
      </c>
      <c r="H232" s="2">
        <v>553657600</v>
      </c>
      <c r="I232" s="2">
        <f t="shared" si="32"/>
        <v>-560358766.23376596</v>
      </c>
      <c r="J232" s="2">
        <f t="shared" si="33"/>
        <v>-555649675.55013502</v>
      </c>
      <c r="K232" s="2">
        <f t="shared" si="34"/>
        <v>-544309248</v>
      </c>
      <c r="L232" s="2">
        <f t="shared" si="35"/>
        <v>-468785814.14634097</v>
      </c>
      <c r="M232" s="2">
        <f t="shared" si="36"/>
        <v>-546342400</v>
      </c>
      <c r="N232" s="2">
        <f t="shared" si="37"/>
        <v>0</v>
      </c>
      <c r="O232" s="2">
        <f t="shared" si="38"/>
        <v>0</v>
      </c>
      <c r="P232" s="2">
        <f t="shared" si="39"/>
        <v>0</v>
      </c>
      <c r="Q232" s="2">
        <f t="shared" si="40"/>
        <v>0</v>
      </c>
      <c r="R232" s="2">
        <f t="shared" si="41"/>
        <v>0</v>
      </c>
    </row>
    <row r="233" spans="1:18" x14ac:dyDescent="0.3">
      <c r="A233" t="s">
        <v>466</v>
      </c>
      <c r="B233" t="s">
        <v>467</v>
      </c>
      <c r="C233" s="2">
        <v>500000000</v>
      </c>
      <c r="D233" s="2">
        <v>370000000</v>
      </c>
      <c r="E233" s="2">
        <v>417147470.369515</v>
      </c>
      <c r="F233" s="2">
        <v>424368448</v>
      </c>
      <c r="G233" s="2">
        <v>374872390.67055398</v>
      </c>
      <c r="H233" s="2">
        <v>442790560</v>
      </c>
      <c r="I233" s="2">
        <f t="shared" si="32"/>
        <v>-130000000</v>
      </c>
      <c r="J233" s="2">
        <f t="shared" si="33"/>
        <v>-82852529.630484998</v>
      </c>
      <c r="K233" s="2">
        <f t="shared" si="34"/>
        <v>-75631552</v>
      </c>
      <c r="L233" s="2">
        <f t="shared" si="35"/>
        <v>-125127609.32944602</v>
      </c>
      <c r="M233" s="2">
        <f t="shared" si="36"/>
        <v>-57209440</v>
      </c>
      <c r="N233" s="2">
        <f t="shared" si="37"/>
        <v>0</v>
      </c>
      <c r="O233" s="2">
        <f t="shared" si="38"/>
        <v>0</v>
      </c>
      <c r="P233" s="2">
        <f t="shared" si="39"/>
        <v>0</v>
      </c>
      <c r="Q233" s="2">
        <f t="shared" si="40"/>
        <v>0</v>
      </c>
      <c r="R233" s="2">
        <f t="shared" si="41"/>
        <v>0</v>
      </c>
    </row>
    <row r="234" spans="1:18" x14ac:dyDescent="0.3">
      <c r="A234" t="s">
        <v>468</v>
      </c>
      <c r="B234" t="s">
        <v>469</v>
      </c>
      <c r="C234" s="2">
        <v>1200000000</v>
      </c>
      <c r="D234" s="2">
        <v>1200000000</v>
      </c>
      <c r="E234" s="2">
        <v>746195876.56903803</v>
      </c>
      <c r="F234" s="2">
        <v>768296832</v>
      </c>
      <c r="G234" s="2">
        <v>531625000</v>
      </c>
      <c r="H234" s="2">
        <v>710965376</v>
      </c>
      <c r="I234" s="2">
        <f t="shared" si="32"/>
        <v>0</v>
      </c>
      <c r="J234" s="2">
        <f t="shared" si="33"/>
        <v>-453804123.43096197</v>
      </c>
      <c r="K234" s="2">
        <f t="shared" si="34"/>
        <v>-431703168</v>
      </c>
      <c r="L234" s="2">
        <f t="shared" si="35"/>
        <v>-668375000</v>
      </c>
      <c r="M234" s="2">
        <f t="shared" si="36"/>
        <v>-489034624</v>
      </c>
      <c r="N234" s="2">
        <f t="shared" si="37"/>
        <v>1200000000</v>
      </c>
      <c r="O234" s="2">
        <f t="shared" si="38"/>
        <v>0</v>
      </c>
      <c r="P234" s="2">
        <f t="shared" si="39"/>
        <v>0</v>
      </c>
      <c r="Q234" s="2">
        <f t="shared" si="40"/>
        <v>0</v>
      </c>
      <c r="R234" s="2">
        <f t="shared" si="41"/>
        <v>0</v>
      </c>
    </row>
    <row r="235" spans="1:18" x14ac:dyDescent="0.3">
      <c r="A235" t="s">
        <v>470</v>
      </c>
      <c r="B235" t="s">
        <v>471</v>
      </c>
      <c r="C235" s="2">
        <v>140000000</v>
      </c>
      <c r="D235" s="2">
        <v>255167678.058128</v>
      </c>
      <c r="E235" s="2">
        <v>239809976.97111899</v>
      </c>
      <c r="F235" s="2">
        <v>197733104</v>
      </c>
      <c r="G235" s="2">
        <v>228798904.45934099</v>
      </c>
      <c r="H235" s="2">
        <v>198003952</v>
      </c>
      <c r="I235" s="2">
        <f t="shared" si="32"/>
        <v>115167678.058128</v>
      </c>
      <c r="J235" s="2">
        <f t="shared" si="33"/>
        <v>99809976.971118987</v>
      </c>
      <c r="K235" s="2">
        <f t="shared" si="34"/>
        <v>57733104</v>
      </c>
      <c r="L235" s="2">
        <f t="shared" si="35"/>
        <v>88798904.45934099</v>
      </c>
      <c r="M235" s="2">
        <f t="shared" si="36"/>
        <v>58003952</v>
      </c>
      <c r="N235" s="2">
        <f t="shared" si="37"/>
        <v>255167678.058128</v>
      </c>
      <c r="O235" s="2">
        <f t="shared" si="38"/>
        <v>239809976.97111899</v>
      </c>
      <c r="P235" s="2">
        <f t="shared" si="39"/>
        <v>197733104</v>
      </c>
      <c r="Q235" s="2">
        <f t="shared" si="40"/>
        <v>228798904.45934099</v>
      </c>
      <c r="R235" s="2">
        <f t="shared" si="41"/>
        <v>198003952</v>
      </c>
    </row>
    <row r="236" spans="1:18" x14ac:dyDescent="0.3">
      <c r="A236" t="s">
        <v>472</v>
      </c>
      <c r="B236" t="s">
        <v>473</v>
      </c>
      <c r="C236" s="2">
        <v>315000000</v>
      </c>
      <c r="D236" s="2">
        <v>260000000</v>
      </c>
      <c r="E236" s="2">
        <v>413005838.32035899</v>
      </c>
      <c r="F236" s="2">
        <v>473036608</v>
      </c>
      <c r="G236" s="2">
        <v>369496350.36496401</v>
      </c>
      <c r="H236" s="2">
        <v>507111168</v>
      </c>
      <c r="I236" s="2">
        <f t="shared" si="32"/>
        <v>-55000000</v>
      </c>
      <c r="J236" s="2">
        <f t="shared" si="33"/>
        <v>98005838.320358992</v>
      </c>
      <c r="K236" s="2">
        <f t="shared" si="34"/>
        <v>158036608</v>
      </c>
      <c r="L236" s="2">
        <f t="shared" si="35"/>
        <v>54496350.364964008</v>
      </c>
      <c r="M236" s="2">
        <f t="shared" si="36"/>
        <v>192111168</v>
      </c>
      <c r="N236" s="2">
        <f t="shared" si="37"/>
        <v>0</v>
      </c>
      <c r="O236" s="2">
        <f t="shared" si="38"/>
        <v>413005838.32035899</v>
      </c>
      <c r="P236" s="2">
        <f t="shared" si="39"/>
        <v>473036608</v>
      </c>
      <c r="Q236" s="2">
        <f t="shared" si="40"/>
        <v>369496350.36496401</v>
      </c>
      <c r="R236" s="2">
        <f t="shared" si="41"/>
        <v>507111168</v>
      </c>
    </row>
    <row r="237" spans="1:18" x14ac:dyDescent="0.3">
      <c r="A237" t="s">
        <v>474</v>
      </c>
      <c r="B237" t="s">
        <v>475</v>
      </c>
      <c r="C237" s="2">
        <v>220000000</v>
      </c>
      <c r="D237" s="2">
        <v>295223320</v>
      </c>
      <c r="E237" s="2">
        <v>290136558.321127</v>
      </c>
      <c r="F237" s="2">
        <v>301632448</v>
      </c>
      <c r="G237" s="2">
        <v>270562500</v>
      </c>
      <c r="H237" s="2">
        <v>313768768</v>
      </c>
      <c r="I237" s="2">
        <f t="shared" si="32"/>
        <v>75223320</v>
      </c>
      <c r="J237" s="2">
        <f t="shared" si="33"/>
        <v>70136558.321126997</v>
      </c>
      <c r="K237" s="2">
        <f t="shared" si="34"/>
        <v>81632448</v>
      </c>
      <c r="L237" s="2">
        <f t="shared" si="35"/>
        <v>50562500</v>
      </c>
      <c r="M237" s="2">
        <f t="shared" si="36"/>
        <v>93768768</v>
      </c>
      <c r="N237" s="2">
        <f t="shared" si="37"/>
        <v>295223320</v>
      </c>
      <c r="O237" s="2">
        <f t="shared" si="38"/>
        <v>290136558.321127</v>
      </c>
      <c r="P237" s="2">
        <f t="shared" si="39"/>
        <v>301632448</v>
      </c>
      <c r="Q237" s="2">
        <f t="shared" si="40"/>
        <v>270562500</v>
      </c>
      <c r="R237" s="2">
        <f t="shared" si="41"/>
        <v>313768768</v>
      </c>
    </row>
    <row r="238" spans="1:18" x14ac:dyDescent="0.3">
      <c r="A238" t="s">
        <v>476</v>
      </c>
      <c r="B238" t="s">
        <v>477</v>
      </c>
      <c r="C238" s="2">
        <v>220000000</v>
      </c>
      <c r="D238" s="2">
        <v>227500000</v>
      </c>
      <c r="E238" s="2">
        <v>239809976.97111899</v>
      </c>
      <c r="F238" s="2">
        <v>237872704</v>
      </c>
      <c r="G238" s="2">
        <v>202759349.90059599</v>
      </c>
      <c r="H238" s="2">
        <v>225689984</v>
      </c>
      <c r="I238" s="2">
        <f t="shared" si="32"/>
        <v>7500000</v>
      </c>
      <c r="J238" s="2">
        <f t="shared" si="33"/>
        <v>19809976.971118987</v>
      </c>
      <c r="K238" s="2">
        <f t="shared" si="34"/>
        <v>17872704</v>
      </c>
      <c r="L238" s="2">
        <f t="shared" si="35"/>
        <v>-17240650.099404007</v>
      </c>
      <c r="M238" s="2">
        <f t="shared" si="36"/>
        <v>5689984</v>
      </c>
      <c r="N238" s="2">
        <f t="shared" si="37"/>
        <v>227500000</v>
      </c>
      <c r="O238" s="2">
        <f t="shared" si="38"/>
        <v>239809976.97111899</v>
      </c>
      <c r="P238" s="2">
        <f t="shared" si="39"/>
        <v>237872704</v>
      </c>
      <c r="Q238" s="2">
        <f t="shared" si="40"/>
        <v>202759349.90059599</v>
      </c>
      <c r="R238" s="2">
        <f t="shared" si="41"/>
        <v>225689984</v>
      </c>
    </row>
    <row r="239" spans="1:18" x14ac:dyDescent="0.3">
      <c r="A239" t="s">
        <v>478</v>
      </c>
      <c r="B239" t="s">
        <v>479</v>
      </c>
      <c r="C239" s="2">
        <v>390000000</v>
      </c>
      <c r="D239" s="2">
        <v>1426909090.90909</v>
      </c>
      <c r="E239" s="2">
        <v>312426381.66666698</v>
      </c>
      <c r="F239" s="2">
        <v>297255808</v>
      </c>
      <c r="G239" s="2">
        <v>278348989.26605499</v>
      </c>
      <c r="H239" s="2">
        <v>288318816</v>
      </c>
      <c r="I239" s="2">
        <f t="shared" si="32"/>
        <v>1036909090.90909</v>
      </c>
      <c r="J239" s="2">
        <f t="shared" si="33"/>
        <v>-77573618.333333015</v>
      </c>
      <c r="K239" s="2">
        <f t="shared" si="34"/>
        <v>-92744192</v>
      </c>
      <c r="L239" s="2">
        <f t="shared" si="35"/>
        <v>-111651010.73394501</v>
      </c>
      <c r="M239" s="2">
        <f t="shared" si="36"/>
        <v>-101681184</v>
      </c>
      <c r="N239" s="2">
        <f t="shared" si="37"/>
        <v>1426909090.90909</v>
      </c>
      <c r="O239" s="2">
        <f t="shared" si="38"/>
        <v>0</v>
      </c>
      <c r="P239" s="2">
        <f t="shared" si="39"/>
        <v>0</v>
      </c>
      <c r="Q239" s="2">
        <f t="shared" si="40"/>
        <v>0</v>
      </c>
      <c r="R239" s="2">
        <f t="shared" si="41"/>
        <v>0</v>
      </c>
    </row>
    <row r="240" spans="1:18" x14ac:dyDescent="0.3">
      <c r="A240" t="s">
        <v>480</v>
      </c>
      <c r="B240" t="s">
        <v>481</v>
      </c>
      <c r="C240" s="2">
        <v>87000000</v>
      </c>
      <c r="D240" s="2">
        <v>88163265.306122497</v>
      </c>
      <c r="E240" s="2">
        <v>134680640.56563199</v>
      </c>
      <c r="F240" s="2">
        <v>81223992</v>
      </c>
      <c r="G240" s="2">
        <v>137628848.629545</v>
      </c>
      <c r="H240" s="2">
        <v>90509656</v>
      </c>
      <c r="I240" s="2">
        <f t="shared" si="32"/>
        <v>1163265.3061224967</v>
      </c>
      <c r="J240" s="2">
        <f t="shared" si="33"/>
        <v>47680640.565631986</v>
      </c>
      <c r="K240" s="2">
        <f t="shared" si="34"/>
        <v>-5776008</v>
      </c>
      <c r="L240" s="2">
        <f t="shared" si="35"/>
        <v>50628848.629545003</v>
      </c>
      <c r="M240" s="2">
        <f t="shared" si="36"/>
        <v>3509656</v>
      </c>
      <c r="N240" s="2">
        <f t="shared" si="37"/>
        <v>88163265.306122497</v>
      </c>
      <c r="O240" s="2">
        <f t="shared" si="38"/>
        <v>134680640.56563199</v>
      </c>
      <c r="P240" s="2">
        <f t="shared" si="39"/>
        <v>81223992</v>
      </c>
      <c r="Q240" s="2">
        <f t="shared" si="40"/>
        <v>137628848.629545</v>
      </c>
      <c r="R240" s="2">
        <f t="shared" si="41"/>
        <v>90509656</v>
      </c>
    </row>
    <row r="241" spans="1:18" x14ac:dyDescent="0.3">
      <c r="A241" t="s">
        <v>482</v>
      </c>
      <c r="B241" t="s">
        <v>483</v>
      </c>
      <c r="C241" s="2">
        <v>240000000</v>
      </c>
      <c r="D241" s="2">
        <v>200000000</v>
      </c>
      <c r="E241" s="2">
        <v>291318605.03547502</v>
      </c>
      <c r="F241" s="2">
        <v>286215808</v>
      </c>
      <c r="G241" s="2">
        <v>324512358.11794901</v>
      </c>
      <c r="H241" s="2">
        <v>304986880</v>
      </c>
      <c r="I241" s="2">
        <f t="shared" si="32"/>
        <v>-40000000</v>
      </c>
      <c r="J241" s="2">
        <f t="shared" si="33"/>
        <v>51318605.035475016</v>
      </c>
      <c r="K241" s="2">
        <f t="shared" si="34"/>
        <v>46215808</v>
      </c>
      <c r="L241" s="2">
        <f t="shared" si="35"/>
        <v>84512358.117949009</v>
      </c>
      <c r="M241" s="2">
        <f t="shared" si="36"/>
        <v>64986880</v>
      </c>
      <c r="N241" s="2">
        <f t="shared" si="37"/>
        <v>200000000</v>
      </c>
      <c r="O241" s="2">
        <f t="shared" si="38"/>
        <v>291318605.03547502</v>
      </c>
      <c r="P241" s="2">
        <f t="shared" si="39"/>
        <v>286215808</v>
      </c>
      <c r="Q241" s="2">
        <f t="shared" si="40"/>
        <v>324512358.11794901</v>
      </c>
      <c r="R241" s="2">
        <f t="shared" si="41"/>
        <v>304986880</v>
      </c>
    </row>
    <row r="242" spans="1:18" x14ac:dyDescent="0.3">
      <c r="A242" t="s">
        <v>484</v>
      </c>
      <c r="B242" t="s">
        <v>485</v>
      </c>
      <c r="C242" s="2">
        <v>410000000</v>
      </c>
      <c r="D242" s="2">
        <v>671900826.44628096</v>
      </c>
      <c r="E242" s="2">
        <v>449066746.63090903</v>
      </c>
      <c r="F242" s="2">
        <v>638360704</v>
      </c>
      <c r="G242" s="2">
        <v>780020454.54545498</v>
      </c>
      <c r="H242" s="2">
        <v>698766080</v>
      </c>
      <c r="I242" s="2">
        <f t="shared" si="32"/>
        <v>261900826.44628096</v>
      </c>
      <c r="J242" s="2">
        <f t="shared" si="33"/>
        <v>39066746.630909026</v>
      </c>
      <c r="K242" s="2">
        <f t="shared" si="34"/>
        <v>228360704</v>
      </c>
      <c r="L242" s="2">
        <f t="shared" si="35"/>
        <v>370020454.54545498</v>
      </c>
      <c r="M242" s="2">
        <f t="shared" si="36"/>
        <v>288766080</v>
      </c>
      <c r="N242" s="2">
        <f t="shared" si="37"/>
        <v>671900826.44628096</v>
      </c>
      <c r="O242" s="2">
        <f t="shared" si="38"/>
        <v>449066746.63090903</v>
      </c>
      <c r="P242" s="2">
        <f t="shared" si="39"/>
        <v>638360704</v>
      </c>
      <c r="Q242" s="2">
        <f t="shared" si="40"/>
        <v>780020454.54545498</v>
      </c>
      <c r="R242" s="2">
        <f t="shared" si="41"/>
        <v>698766080</v>
      </c>
    </row>
    <row r="243" spans="1:18" x14ac:dyDescent="0.3">
      <c r="A243" t="s">
        <v>486</v>
      </c>
      <c r="B243" t="s">
        <v>487</v>
      </c>
      <c r="C243" s="2">
        <v>420000000</v>
      </c>
      <c r="D243" s="2">
        <v>480800781.25</v>
      </c>
      <c r="E243" s="2">
        <v>531932850.14005601</v>
      </c>
      <c r="F243" s="2">
        <v>565668352</v>
      </c>
      <c r="G243" s="2">
        <v>539541279.569893</v>
      </c>
      <c r="H243" s="2">
        <v>563550976</v>
      </c>
      <c r="I243" s="2">
        <f t="shared" si="32"/>
        <v>60800781.25</v>
      </c>
      <c r="J243" s="2">
        <f t="shared" si="33"/>
        <v>111932850.14005601</v>
      </c>
      <c r="K243" s="2">
        <f t="shared" si="34"/>
        <v>145668352</v>
      </c>
      <c r="L243" s="2">
        <f t="shared" si="35"/>
        <v>119541279.569893</v>
      </c>
      <c r="M243" s="2">
        <f t="shared" si="36"/>
        <v>143550976</v>
      </c>
      <c r="N243" s="2">
        <f t="shared" si="37"/>
        <v>480800781.25</v>
      </c>
      <c r="O243" s="2">
        <f t="shared" si="38"/>
        <v>531932850.14005601</v>
      </c>
      <c r="P243" s="2">
        <f t="shared" si="39"/>
        <v>565668352</v>
      </c>
      <c r="Q243" s="2">
        <f t="shared" si="40"/>
        <v>539541279.569893</v>
      </c>
      <c r="R243" s="2">
        <f t="shared" si="41"/>
        <v>563550976</v>
      </c>
    </row>
    <row r="244" spans="1:18" x14ac:dyDescent="0.3">
      <c r="A244" t="s">
        <v>488</v>
      </c>
      <c r="B244" t="s">
        <v>489</v>
      </c>
      <c r="C244" s="2">
        <v>920000000</v>
      </c>
      <c r="D244" s="2">
        <v>350000000</v>
      </c>
      <c r="E244" s="2">
        <v>518730769.23076898</v>
      </c>
      <c r="F244" s="2">
        <v>575598848</v>
      </c>
      <c r="G244" s="2">
        <v>638250000</v>
      </c>
      <c r="H244" s="2">
        <v>627748352</v>
      </c>
      <c r="I244" s="2">
        <f t="shared" si="32"/>
        <v>-570000000</v>
      </c>
      <c r="J244" s="2">
        <f t="shared" si="33"/>
        <v>-401269230.76923102</v>
      </c>
      <c r="K244" s="2">
        <f t="shared" si="34"/>
        <v>-344401152</v>
      </c>
      <c r="L244" s="2">
        <f t="shared" si="35"/>
        <v>-281750000</v>
      </c>
      <c r="M244" s="2">
        <f t="shared" si="36"/>
        <v>-292251648</v>
      </c>
      <c r="N244" s="2">
        <f t="shared" si="37"/>
        <v>0</v>
      </c>
      <c r="O244" s="2">
        <f t="shared" si="38"/>
        <v>0</v>
      </c>
      <c r="P244" s="2">
        <f t="shared" si="39"/>
        <v>0</v>
      </c>
      <c r="Q244" s="2">
        <f t="shared" si="40"/>
        <v>0</v>
      </c>
      <c r="R244" s="2">
        <f t="shared" si="41"/>
        <v>0</v>
      </c>
    </row>
    <row r="245" spans="1:18" x14ac:dyDescent="0.3">
      <c r="A245" t="s">
        <v>490</v>
      </c>
      <c r="B245" t="s">
        <v>491</v>
      </c>
      <c r="C245" s="2">
        <v>355000000</v>
      </c>
      <c r="D245" s="2">
        <v>195533906.88259101</v>
      </c>
      <c r="E245" s="2">
        <v>239809976.97111899</v>
      </c>
      <c r="F245" s="2">
        <v>267585136</v>
      </c>
      <c r="G245" s="2">
        <v>202759349.90059599</v>
      </c>
      <c r="H245" s="2">
        <v>279256832</v>
      </c>
      <c r="I245" s="2">
        <f t="shared" si="32"/>
        <v>-159466093.11740899</v>
      </c>
      <c r="J245" s="2">
        <f t="shared" si="33"/>
        <v>-115190023.02888101</v>
      </c>
      <c r="K245" s="2">
        <f t="shared" si="34"/>
        <v>-87414864</v>
      </c>
      <c r="L245" s="2">
        <f t="shared" si="35"/>
        <v>-152240650.09940401</v>
      </c>
      <c r="M245" s="2">
        <f t="shared" si="36"/>
        <v>-75743168</v>
      </c>
      <c r="N245" s="2">
        <f t="shared" si="37"/>
        <v>0</v>
      </c>
      <c r="O245" s="2">
        <f t="shared" si="38"/>
        <v>0</v>
      </c>
      <c r="P245" s="2">
        <f t="shared" si="39"/>
        <v>0</v>
      </c>
      <c r="Q245" s="2">
        <f t="shared" si="40"/>
        <v>0</v>
      </c>
      <c r="R245" s="2">
        <f t="shared" si="41"/>
        <v>0</v>
      </c>
    </row>
    <row r="246" spans="1:18" x14ac:dyDescent="0.3">
      <c r="A246" t="s">
        <v>492</v>
      </c>
      <c r="B246" t="s">
        <v>493</v>
      </c>
      <c r="C246" s="2">
        <v>195000000</v>
      </c>
      <c r="D246" s="2">
        <v>199509803.92156899</v>
      </c>
      <c r="E246" s="2">
        <v>337407143.51481497</v>
      </c>
      <c r="F246" s="2">
        <v>290936672</v>
      </c>
      <c r="G246" s="2">
        <v>281187248.32214803</v>
      </c>
      <c r="H246" s="2">
        <v>282519776</v>
      </c>
      <c r="I246" s="2">
        <f t="shared" si="32"/>
        <v>4509803.9215689898</v>
      </c>
      <c r="J246" s="2">
        <f t="shared" si="33"/>
        <v>142407143.51481497</v>
      </c>
      <c r="K246" s="2">
        <f t="shared" si="34"/>
        <v>95936672</v>
      </c>
      <c r="L246" s="2">
        <f t="shared" si="35"/>
        <v>86187248.322148025</v>
      </c>
      <c r="M246" s="2">
        <f t="shared" si="36"/>
        <v>87519776</v>
      </c>
      <c r="N246" s="2">
        <f t="shared" si="37"/>
        <v>199509803.92156899</v>
      </c>
      <c r="O246" s="2">
        <f t="shared" si="38"/>
        <v>337407143.51481497</v>
      </c>
      <c r="P246" s="2">
        <f t="shared" si="39"/>
        <v>290936672</v>
      </c>
      <c r="Q246" s="2">
        <f t="shared" si="40"/>
        <v>281187248.32214803</v>
      </c>
      <c r="R246" s="2">
        <f t="shared" si="41"/>
        <v>282519776</v>
      </c>
    </row>
    <row r="247" spans="1:18" x14ac:dyDescent="0.3">
      <c r="A247" t="s">
        <v>494</v>
      </c>
      <c r="B247" t="s">
        <v>495</v>
      </c>
      <c r="C247" s="2">
        <v>380000000</v>
      </c>
      <c r="D247" s="2">
        <v>265166666.66666701</v>
      </c>
      <c r="E247" s="2">
        <v>337407143.51481497</v>
      </c>
      <c r="F247" s="2">
        <v>334756576</v>
      </c>
      <c r="G247" s="2">
        <v>324512358.11794901</v>
      </c>
      <c r="H247" s="2">
        <v>337881728</v>
      </c>
      <c r="I247" s="2">
        <f t="shared" si="32"/>
        <v>-114833333.33333299</v>
      </c>
      <c r="J247" s="2">
        <f t="shared" si="33"/>
        <v>-42592856.485185027</v>
      </c>
      <c r="K247" s="2">
        <f t="shared" si="34"/>
        <v>-45243424</v>
      </c>
      <c r="L247" s="2">
        <f t="shared" si="35"/>
        <v>-55487641.882050991</v>
      </c>
      <c r="M247" s="2">
        <f t="shared" si="36"/>
        <v>-42118272</v>
      </c>
      <c r="N247" s="2">
        <f t="shared" si="37"/>
        <v>0</v>
      </c>
      <c r="O247" s="2">
        <f t="shared" si="38"/>
        <v>0</v>
      </c>
      <c r="P247" s="2">
        <f t="shared" si="39"/>
        <v>0</v>
      </c>
      <c r="Q247" s="2">
        <f t="shared" si="40"/>
        <v>0</v>
      </c>
      <c r="R247" s="2">
        <f t="shared" si="41"/>
        <v>0</v>
      </c>
    </row>
    <row r="248" spans="1:18" x14ac:dyDescent="0.3">
      <c r="A248" t="s">
        <v>496</v>
      </c>
      <c r="B248" t="s">
        <v>497</v>
      </c>
      <c r="C248" s="2">
        <v>110000000</v>
      </c>
      <c r="D248" s="2">
        <v>89506321.112515807</v>
      </c>
      <c r="E248" s="2">
        <v>217744998.15007401</v>
      </c>
      <c r="F248" s="2">
        <v>234148592</v>
      </c>
      <c r="G248" s="2">
        <v>201799063.13475201</v>
      </c>
      <c r="H248" s="2">
        <v>265250400</v>
      </c>
      <c r="I248" s="2">
        <f t="shared" si="32"/>
        <v>-20493678.887484193</v>
      </c>
      <c r="J248" s="2">
        <f t="shared" si="33"/>
        <v>107744998.15007401</v>
      </c>
      <c r="K248" s="2">
        <f t="shared" si="34"/>
        <v>124148592</v>
      </c>
      <c r="L248" s="2">
        <f t="shared" si="35"/>
        <v>91799063.134752005</v>
      </c>
      <c r="M248" s="2">
        <f t="shared" si="36"/>
        <v>155250400</v>
      </c>
      <c r="N248" s="2">
        <f t="shared" si="37"/>
        <v>89506321.112515807</v>
      </c>
      <c r="O248" s="2">
        <f t="shared" si="38"/>
        <v>217744998.15007401</v>
      </c>
      <c r="P248" s="2">
        <f t="shared" si="39"/>
        <v>234148592</v>
      </c>
      <c r="Q248" s="2">
        <f t="shared" si="40"/>
        <v>201799063.13475201</v>
      </c>
      <c r="R248" s="2">
        <f t="shared" si="41"/>
        <v>265250400</v>
      </c>
    </row>
    <row r="249" spans="1:18" x14ac:dyDescent="0.3">
      <c r="A249" t="s">
        <v>498</v>
      </c>
      <c r="B249" t="s">
        <v>499</v>
      </c>
      <c r="C249" s="2">
        <v>180000000</v>
      </c>
      <c r="D249" s="2">
        <v>138297872.340426</v>
      </c>
      <c r="E249" s="2">
        <v>217744998.15007401</v>
      </c>
      <c r="F249" s="2">
        <v>148188416</v>
      </c>
      <c r="G249" s="2">
        <v>201799063.13475201</v>
      </c>
      <c r="H249" s="2">
        <v>142120864</v>
      </c>
      <c r="I249" s="2">
        <f t="shared" si="32"/>
        <v>-41702127.659574002</v>
      </c>
      <c r="J249" s="2">
        <f t="shared" si="33"/>
        <v>37744998.150074005</v>
      </c>
      <c r="K249" s="2">
        <f t="shared" si="34"/>
        <v>-31811584</v>
      </c>
      <c r="L249" s="2">
        <f t="shared" si="35"/>
        <v>21799063.134752005</v>
      </c>
      <c r="M249" s="2">
        <f t="shared" si="36"/>
        <v>-37879136</v>
      </c>
      <c r="N249" s="2">
        <f t="shared" si="37"/>
        <v>0</v>
      </c>
      <c r="O249" s="2">
        <f t="shared" si="38"/>
        <v>217744998.15007401</v>
      </c>
      <c r="P249" s="2">
        <f t="shared" si="39"/>
        <v>148188416</v>
      </c>
      <c r="Q249" s="2">
        <f t="shared" si="40"/>
        <v>201799063.13475201</v>
      </c>
      <c r="R249" s="2">
        <f t="shared" si="41"/>
        <v>142120864</v>
      </c>
    </row>
    <row r="250" spans="1:18" x14ac:dyDescent="0.3">
      <c r="A250" t="s">
        <v>500</v>
      </c>
      <c r="B250" t="s">
        <v>501</v>
      </c>
      <c r="C250" s="2">
        <v>260000000</v>
      </c>
      <c r="D250" s="2">
        <v>405979010.494753</v>
      </c>
      <c r="E250" s="2">
        <v>290136558.321127</v>
      </c>
      <c r="F250" s="2">
        <v>337431424</v>
      </c>
      <c r="G250" s="2">
        <v>365869967.86301398</v>
      </c>
      <c r="H250" s="2">
        <v>353861088</v>
      </c>
      <c r="I250" s="2">
        <f t="shared" si="32"/>
        <v>145979010.494753</v>
      </c>
      <c r="J250" s="2">
        <f t="shared" si="33"/>
        <v>30136558.321126997</v>
      </c>
      <c r="K250" s="2">
        <f t="shared" si="34"/>
        <v>77431424</v>
      </c>
      <c r="L250" s="2">
        <f t="shared" si="35"/>
        <v>105869967.86301398</v>
      </c>
      <c r="M250" s="2">
        <f t="shared" si="36"/>
        <v>93861088</v>
      </c>
      <c r="N250" s="2">
        <f t="shared" si="37"/>
        <v>405979010.494753</v>
      </c>
      <c r="O250" s="2">
        <f t="shared" si="38"/>
        <v>290136558.321127</v>
      </c>
      <c r="P250" s="2">
        <f t="shared" si="39"/>
        <v>337431424</v>
      </c>
      <c r="Q250" s="2">
        <f t="shared" si="40"/>
        <v>365869967.86301398</v>
      </c>
      <c r="R250" s="2">
        <f t="shared" si="41"/>
        <v>353861088</v>
      </c>
    </row>
    <row r="251" spans="1:18" x14ac:dyDescent="0.3">
      <c r="A251" t="s">
        <v>502</v>
      </c>
      <c r="B251" t="s">
        <v>503</v>
      </c>
      <c r="C251" s="2">
        <v>424000000</v>
      </c>
      <c r="D251" s="2">
        <v>688342857.14285696</v>
      </c>
      <c r="E251" s="2">
        <v>544350324.44986498</v>
      </c>
      <c r="F251" s="2">
        <v>590526784</v>
      </c>
      <c r="G251" s="2">
        <v>631214185.85365903</v>
      </c>
      <c r="H251" s="2">
        <v>570391168</v>
      </c>
      <c r="I251" s="2">
        <f t="shared" si="32"/>
        <v>264342857.14285696</v>
      </c>
      <c r="J251" s="2">
        <f t="shared" si="33"/>
        <v>120350324.44986498</v>
      </c>
      <c r="K251" s="2">
        <f t="shared" si="34"/>
        <v>166526784</v>
      </c>
      <c r="L251" s="2">
        <f t="shared" si="35"/>
        <v>207214185.85365903</v>
      </c>
      <c r="M251" s="2">
        <f t="shared" si="36"/>
        <v>146391168</v>
      </c>
      <c r="N251" s="2">
        <f t="shared" si="37"/>
        <v>688342857.14285696</v>
      </c>
      <c r="O251" s="2">
        <f t="shared" si="38"/>
        <v>544350324.44986498</v>
      </c>
      <c r="P251" s="2">
        <f t="shared" si="39"/>
        <v>590526784</v>
      </c>
      <c r="Q251" s="2">
        <f t="shared" si="40"/>
        <v>631214185.85365903</v>
      </c>
      <c r="R251" s="2">
        <f t="shared" si="41"/>
        <v>570391168</v>
      </c>
    </row>
    <row r="252" spans="1:18" x14ac:dyDescent="0.3">
      <c r="A252" t="s">
        <v>504</v>
      </c>
      <c r="B252" t="s">
        <v>505</v>
      </c>
      <c r="C252" s="2">
        <v>550000000</v>
      </c>
      <c r="D252" s="2">
        <v>308075500.954198</v>
      </c>
      <c r="E252" s="2">
        <v>409109428.57142901</v>
      </c>
      <c r="F252" s="2">
        <v>429131072</v>
      </c>
      <c r="G252" s="2">
        <v>390470869.56521702</v>
      </c>
      <c r="H252" s="2">
        <v>420197440</v>
      </c>
      <c r="I252" s="2">
        <f t="shared" si="32"/>
        <v>-241924499.045802</v>
      </c>
      <c r="J252" s="2">
        <f t="shared" si="33"/>
        <v>-140890571.42857099</v>
      </c>
      <c r="K252" s="2">
        <f t="shared" si="34"/>
        <v>-120868928</v>
      </c>
      <c r="L252" s="2">
        <f t="shared" si="35"/>
        <v>-159529130.43478298</v>
      </c>
      <c r="M252" s="2">
        <f t="shared" si="36"/>
        <v>-129802560</v>
      </c>
      <c r="N252" s="2">
        <f t="shared" si="37"/>
        <v>0</v>
      </c>
      <c r="O252" s="2">
        <f t="shared" si="38"/>
        <v>0</v>
      </c>
      <c r="P252" s="2">
        <f t="shared" si="39"/>
        <v>0</v>
      </c>
      <c r="Q252" s="2">
        <f t="shared" si="40"/>
        <v>0</v>
      </c>
      <c r="R252" s="2">
        <f t="shared" si="41"/>
        <v>0</v>
      </c>
    </row>
    <row r="253" spans="1:18" x14ac:dyDescent="0.3">
      <c r="A253" t="s">
        <v>506</v>
      </c>
      <c r="B253" t="s">
        <v>507</v>
      </c>
      <c r="C253" s="2">
        <v>375000000</v>
      </c>
      <c r="D253" s="2">
        <v>700000000</v>
      </c>
      <c r="E253" s="2">
        <v>576799344.08602202</v>
      </c>
      <c r="F253" s="2">
        <v>564306624</v>
      </c>
      <c r="G253" s="2">
        <v>539541279.569893</v>
      </c>
      <c r="H253" s="2">
        <v>533603936</v>
      </c>
      <c r="I253" s="2">
        <f t="shared" si="32"/>
        <v>325000000</v>
      </c>
      <c r="J253" s="2">
        <f t="shared" si="33"/>
        <v>201799344.08602202</v>
      </c>
      <c r="K253" s="2">
        <f t="shared" si="34"/>
        <v>189306624</v>
      </c>
      <c r="L253" s="2">
        <f t="shared" si="35"/>
        <v>164541279.569893</v>
      </c>
      <c r="M253" s="2">
        <f t="shared" si="36"/>
        <v>158603936</v>
      </c>
      <c r="N253" s="2">
        <f t="shared" si="37"/>
        <v>700000000</v>
      </c>
      <c r="O253" s="2">
        <f t="shared" si="38"/>
        <v>576799344.08602202</v>
      </c>
      <c r="P253" s="2">
        <f t="shared" si="39"/>
        <v>564306624</v>
      </c>
      <c r="Q253" s="2">
        <f t="shared" si="40"/>
        <v>539541279.569893</v>
      </c>
      <c r="R253" s="2">
        <f t="shared" si="41"/>
        <v>533603936</v>
      </c>
    </row>
    <row r="254" spans="1:18" x14ac:dyDescent="0.3">
      <c r="A254" t="s">
        <v>508</v>
      </c>
      <c r="B254" t="s">
        <v>509</v>
      </c>
      <c r="C254" s="2">
        <v>820000000</v>
      </c>
      <c r="D254" s="2">
        <v>479927419.35483903</v>
      </c>
      <c r="E254" s="2">
        <v>600059113.300493</v>
      </c>
      <c r="F254" s="2">
        <v>551118336</v>
      </c>
      <c r="G254" s="2">
        <v>539541279.569893</v>
      </c>
      <c r="H254" s="2">
        <v>536305728</v>
      </c>
      <c r="I254" s="2">
        <f t="shared" si="32"/>
        <v>-340072580.64516097</v>
      </c>
      <c r="J254" s="2">
        <f t="shared" si="33"/>
        <v>-219940886.699507</v>
      </c>
      <c r="K254" s="2">
        <f t="shared" si="34"/>
        <v>-268881664</v>
      </c>
      <c r="L254" s="2">
        <f t="shared" si="35"/>
        <v>-280458720.430107</v>
      </c>
      <c r="M254" s="2">
        <f t="shared" si="36"/>
        <v>-283694272</v>
      </c>
      <c r="N254" s="2">
        <f t="shared" si="37"/>
        <v>0</v>
      </c>
      <c r="O254" s="2">
        <f t="shared" si="38"/>
        <v>0</v>
      </c>
      <c r="P254" s="2">
        <f t="shared" si="39"/>
        <v>0</v>
      </c>
      <c r="Q254" s="2">
        <f t="shared" si="40"/>
        <v>0</v>
      </c>
      <c r="R254" s="2">
        <f t="shared" si="41"/>
        <v>0</v>
      </c>
    </row>
    <row r="255" spans="1:18" x14ac:dyDescent="0.3">
      <c r="A255" t="s">
        <v>510</v>
      </c>
      <c r="B255" t="s">
        <v>511</v>
      </c>
      <c r="C255" s="2">
        <v>260000000</v>
      </c>
      <c r="D255" s="2">
        <v>209865470.852018</v>
      </c>
      <c r="E255" s="2">
        <v>291318605.03547502</v>
      </c>
      <c r="F255" s="2">
        <v>289723872</v>
      </c>
      <c r="G255" s="2">
        <v>334920779.220779</v>
      </c>
      <c r="H255" s="2">
        <v>302539776</v>
      </c>
      <c r="I255" s="2">
        <f t="shared" si="32"/>
        <v>-50134529.147982001</v>
      </c>
      <c r="J255" s="2">
        <f t="shared" si="33"/>
        <v>31318605.035475016</v>
      </c>
      <c r="K255" s="2">
        <f t="shared" si="34"/>
        <v>29723872</v>
      </c>
      <c r="L255" s="2">
        <f t="shared" si="35"/>
        <v>74920779.220779002</v>
      </c>
      <c r="M255" s="2">
        <f t="shared" si="36"/>
        <v>42539776</v>
      </c>
      <c r="N255" s="2">
        <f t="shared" si="37"/>
        <v>0</v>
      </c>
      <c r="O255" s="2">
        <f t="shared" si="38"/>
        <v>291318605.03547502</v>
      </c>
      <c r="P255" s="2">
        <f t="shared" si="39"/>
        <v>289723872</v>
      </c>
      <c r="Q255" s="2">
        <f t="shared" si="40"/>
        <v>334920779.220779</v>
      </c>
      <c r="R255" s="2">
        <f t="shared" si="41"/>
        <v>302539776</v>
      </c>
    </row>
    <row r="256" spans="1:18" x14ac:dyDescent="0.3">
      <c r="A256" t="s">
        <v>512</v>
      </c>
      <c r="B256" t="s">
        <v>513</v>
      </c>
      <c r="C256" s="2">
        <v>1400000000</v>
      </c>
      <c r="D256" s="2">
        <v>308075500.954198</v>
      </c>
      <c r="E256" s="2">
        <v>449066746.63090903</v>
      </c>
      <c r="F256" s="2">
        <v>503093088</v>
      </c>
      <c r="G256" s="2">
        <v>448082246.37681198</v>
      </c>
      <c r="H256" s="2">
        <v>526005952</v>
      </c>
      <c r="I256" s="2">
        <f t="shared" si="32"/>
        <v>-1091924499.0458021</v>
      </c>
      <c r="J256" s="2">
        <f t="shared" si="33"/>
        <v>-950933253.36909103</v>
      </c>
      <c r="K256" s="2">
        <f t="shared" si="34"/>
        <v>-896906912</v>
      </c>
      <c r="L256" s="2">
        <f t="shared" si="35"/>
        <v>-951917753.62318802</v>
      </c>
      <c r="M256" s="2">
        <f t="shared" si="36"/>
        <v>-873994048</v>
      </c>
      <c r="N256" s="2">
        <f t="shared" si="37"/>
        <v>0</v>
      </c>
      <c r="O256" s="2">
        <f t="shared" si="38"/>
        <v>0</v>
      </c>
      <c r="P256" s="2">
        <f t="shared" si="39"/>
        <v>0</v>
      </c>
      <c r="Q256" s="2">
        <f t="shared" si="40"/>
        <v>0</v>
      </c>
      <c r="R256" s="2">
        <f t="shared" si="41"/>
        <v>0</v>
      </c>
    </row>
    <row r="257" spans="1:18" x14ac:dyDescent="0.3">
      <c r="A257" t="s">
        <v>514</v>
      </c>
      <c r="B257" t="s">
        <v>515</v>
      </c>
      <c r="C257" s="2">
        <v>350000000</v>
      </c>
      <c r="D257" s="2">
        <v>426475409.83606601</v>
      </c>
      <c r="E257" s="2">
        <v>417147470.369515</v>
      </c>
      <c r="F257" s="2">
        <v>356658528</v>
      </c>
      <c r="G257" s="2">
        <v>313756410.25641</v>
      </c>
      <c r="H257" s="2">
        <v>350337472</v>
      </c>
      <c r="I257" s="2">
        <f t="shared" si="32"/>
        <v>76475409.836066008</v>
      </c>
      <c r="J257" s="2">
        <f t="shared" si="33"/>
        <v>67147470.369515002</v>
      </c>
      <c r="K257" s="2">
        <f t="shared" si="34"/>
        <v>6658528</v>
      </c>
      <c r="L257" s="2">
        <f t="shared" si="35"/>
        <v>-36243589.743589997</v>
      </c>
      <c r="M257" s="2">
        <f t="shared" si="36"/>
        <v>337472</v>
      </c>
      <c r="N257" s="2">
        <f t="shared" si="37"/>
        <v>426475409.83606601</v>
      </c>
      <c r="O257" s="2">
        <f t="shared" si="38"/>
        <v>417147470.369515</v>
      </c>
      <c r="P257" s="2">
        <f t="shared" si="39"/>
        <v>356658528</v>
      </c>
      <c r="Q257" s="2">
        <f t="shared" si="40"/>
        <v>313756410.25641</v>
      </c>
      <c r="R257" s="2">
        <f t="shared" si="41"/>
        <v>350337472</v>
      </c>
    </row>
    <row r="258" spans="1:18" x14ac:dyDescent="0.3">
      <c r="A258" t="s">
        <v>516</v>
      </c>
      <c r="B258" t="s">
        <v>517</v>
      </c>
      <c r="C258" s="2">
        <v>350000000</v>
      </c>
      <c r="D258" s="2">
        <v>392268346.92364699</v>
      </c>
      <c r="E258" s="2">
        <v>600059113.300493</v>
      </c>
      <c r="F258" s="2">
        <v>550749696</v>
      </c>
      <c r="G258" s="2">
        <v>539541279.569893</v>
      </c>
      <c r="H258" s="2">
        <v>565237504</v>
      </c>
      <c r="I258" s="2">
        <f t="shared" si="32"/>
        <v>42268346.923646986</v>
      </c>
      <c r="J258" s="2">
        <f t="shared" si="33"/>
        <v>250059113.300493</v>
      </c>
      <c r="K258" s="2">
        <f t="shared" si="34"/>
        <v>200749696</v>
      </c>
      <c r="L258" s="2">
        <f t="shared" si="35"/>
        <v>189541279.569893</v>
      </c>
      <c r="M258" s="2">
        <f t="shared" si="36"/>
        <v>215237504</v>
      </c>
      <c r="N258" s="2">
        <f t="shared" si="37"/>
        <v>392268346.92364699</v>
      </c>
      <c r="O258" s="2">
        <f t="shared" si="38"/>
        <v>600059113.300493</v>
      </c>
      <c r="P258" s="2">
        <f t="shared" si="39"/>
        <v>550749696</v>
      </c>
      <c r="Q258" s="2">
        <f t="shared" si="40"/>
        <v>539541279.569893</v>
      </c>
      <c r="R258" s="2">
        <f t="shared" si="41"/>
        <v>565237504</v>
      </c>
    </row>
    <row r="259" spans="1:18" x14ac:dyDescent="0.3">
      <c r="A259" t="s">
        <v>518</v>
      </c>
      <c r="B259" t="s">
        <v>519</v>
      </c>
      <c r="C259" s="2">
        <v>280000000</v>
      </c>
      <c r="D259" s="2">
        <v>230000000</v>
      </c>
      <c r="E259" s="2">
        <v>267901190.47619</v>
      </c>
      <c r="F259" s="2">
        <v>253030592</v>
      </c>
      <c r="G259" s="2">
        <v>238595945.94594601</v>
      </c>
      <c r="H259" s="2">
        <v>279542848</v>
      </c>
      <c r="I259" s="2">
        <f t="shared" si="32"/>
        <v>-50000000</v>
      </c>
      <c r="J259" s="2">
        <f t="shared" si="33"/>
        <v>-12098809.523809999</v>
      </c>
      <c r="K259" s="2">
        <f t="shared" si="34"/>
        <v>-26969408</v>
      </c>
      <c r="L259" s="2">
        <f t="shared" si="35"/>
        <v>-41404054.054053992</v>
      </c>
      <c r="M259" s="2">
        <f t="shared" si="36"/>
        <v>-457152</v>
      </c>
      <c r="N259" s="2">
        <f t="shared" si="37"/>
        <v>0</v>
      </c>
      <c r="O259" s="2">
        <f t="shared" si="38"/>
        <v>267901190.47619</v>
      </c>
      <c r="P259" s="2">
        <f t="shared" si="39"/>
        <v>253030592</v>
      </c>
      <c r="Q259" s="2">
        <f t="shared" si="40"/>
        <v>0</v>
      </c>
      <c r="R259" s="2">
        <f t="shared" si="41"/>
        <v>279542848</v>
      </c>
    </row>
    <row r="260" spans="1:18" x14ac:dyDescent="0.3">
      <c r="A260" t="s">
        <v>520</v>
      </c>
      <c r="B260" t="s">
        <v>521</v>
      </c>
      <c r="C260" s="2">
        <v>330000000</v>
      </c>
      <c r="D260" s="2">
        <v>272000000</v>
      </c>
      <c r="E260" s="2">
        <v>283501262.14018703</v>
      </c>
      <c r="F260" s="2">
        <v>362439136</v>
      </c>
      <c r="G260" s="2">
        <v>300456790.11111099</v>
      </c>
      <c r="H260" s="2">
        <v>397941536</v>
      </c>
      <c r="I260" s="2">
        <f t="shared" ref="I260:I323" si="42">D260-$C260</f>
        <v>-58000000</v>
      </c>
      <c r="J260" s="2">
        <f t="shared" ref="J260:J323" si="43">E260-$C260</f>
        <v>-46498737.859812975</v>
      </c>
      <c r="K260" s="2">
        <f t="shared" ref="K260:K323" si="44">F260-$C260</f>
        <v>32439136</v>
      </c>
      <c r="L260" s="2">
        <f t="shared" ref="L260:L323" si="45">G260-$C260</f>
        <v>-29543209.888889015</v>
      </c>
      <c r="M260" s="2">
        <f t="shared" ref="M260:M323" si="46">H260-$C260</f>
        <v>67941536</v>
      </c>
      <c r="N260" s="2">
        <f t="shared" ref="N260:N323" si="47">IF(I260&gt;0,D260,IF(ABS(I260)&gt;40000000,0,D260))</f>
        <v>0</v>
      </c>
      <c r="O260" s="2">
        <f t="shared" ref="O260:O323" si="48">IF(J260&gt;0,E260,IF(ABS(J260)&gt;40000000,0,E260))</f>
        <v>0</v>
      </c>
      <c r="P260" s="2">
        <f t="shared" ref="P260:P323" si="49">IF(K260&gt;0,F260,IF(ABS(K260)&gt;40000000,0,F260))</f>
        <v>362439136</v>
      </c>
      <c r="Q260" s="2">
        <f t="shared" ref="Q260:Q323" si="50">IF(L260&gt;0,G260,IF(ABS(L260)&gt;40000000,0,G260))</f>
        <v>300456790.11111099</v>
      </c>
      <c r="R260" s="2">
        <f t="shared" ref="R260:R323" si="51">IF(M260&gt;0,H260,IF(ABS(M260)&gt;40000000,0,H260))</f>
        <v>397941536</v>
      </c>
    </row>
    <row r="261" spans="1:18" x14ac:dyDescent="0.3">
      <c r="A261" t="s">
        <v>522</v>
      </c>
      <c r="B261" t="s">
        <v>523</v>
      </c>
      <c r="C261" s="2">
        <v>300000000</v>
      </c>
      <c r="D261" s="2">
        <v>227125000</v>
      </c>
      <c r="E261" s="2">
        <v>239809976.97111899</v>
      </c>
      <c r="F261" s="2">
        <v>307979936</v>
      </c>
      <c r="G261" s="2">
        <v>324512358.11794901</v>
      </c>
      <c r="H261" s="2">
        <v>302910496</v>
      </c>
      <c r="I261" s="2">
        <f t="shared" si="42"/>
        <v>-72875000</v>
      </c>
      <c r="J261" s="2">
        <f t="shared" si="43"/>
        <v>-60190023.028881013</v>
      </c>
      <c r="K261" s="2">
        <f t="shared" si="44"/>
        <v>7979936</v>
      </c>
      <c r="L261" s="2">
        <f t="shared" si="45"/>
        <v>24512358.117949009</v>
      </c>
      <c r="M261" s="2">
        <f t="shared" si="46"/>
        <v>2910496</v>
      </c>
      <c r="N261" s="2">
        <f t="shared" si="47"/>
        <v>0</v>
      </c>
      <c r="O261" s="2">
        <f t="shared" si="48"/>
        <v>0</v>
      </c>
      <c r="P261" s="2">
        <f t="shared" si="49"/>
        <v>307979936</v>
      </c>
      <c r="Q261" s="2">
        <f t="shared" si="50"/>
        <v>324512358.11794901</v>
      </c>
      <c r="R261" s="2">
        <f t="shared" si="51"/>
        <v>302910496</v>
      </c>
    </row>
    <row r="262" spans="1:18" x14ac:dyDescent="0.3">
      <c r="A262" t="s">
        <v>524</v>
      </c>
      <c r="B262" t="s">
        <v>525</v>
      </c>
      <c r="C262" s="2">
        <v>412000000</v>
      </c>
      <c r="D262" s="2">
        <v>480250000</v>
      </c>
      <c r="E262" s="2">
        <v>484380066.78678697</v>
      </c>
      <c r="F262" s="2">
        <v>471340064</v>
      </c>
      <c r="G262" s="2">
        <v>514255435.18518502</v>
      </c>
      <c r="H262" s="2">
        <v>490320288</v>
      </c>
      <c r="I262" s="2">
        <f t="shared" si="42"/>
        <v>68250000</v>
      </c>
      <c r="J262" s="2">
        <f t="shared" si="43"/>
        <v>72380066.786786973</v>
      </c>
      <c r="K262" s="2">
        <f t="shared" si="44"/>
        <v>59340064</v>
      </c>
      <c r="L262" s="2">
        <f t="shared" si="45"/>
        <v>102255435.18518502</v>
      </c>
      <c r="M262" s="2">
        <f t="shared" si="46"/>
        <v>78320288</v>
      </c>
      <c r="N262" s="2">
        <f t="shared" si="47"/>
        <v>480250000</v>
      </c>
      <c r="O262" s="2">
        <f t="shared" si="48"/>
        <v>484380066.78678697</v>
      </c>
      <c r="P262" s="2">
        <f t="shared" si="49"/>
        <v>471340064</v>
      </c>
      <c r="Q262" s="2">
        <f t="shared" si="50"/>
        <v>514255435.18518502</v>
      </c>
      <c r="R262" s="2">
        <f t="shared" si="51"/>
        <v>490320288</v>
      </c>
    </row>
    <row r="263" spans="1:18" x14ac:dyDescent="0.3">
      <c r="A263" t="s">
        <v>526</v>
      </c>
      <c r="B263" t="s">
        <v>527</v>
      </c>
      <c r="C263" s="2">
        <v>650000000</v>
      </c>
      <c r="D263" s="2">
        <v>432941176.47058803</v>
      </c>
      <c r="E263" s="2">
        <v>600059113.300493</v>
      </c>
      <c r="F263" s="2">
        <v>551096832</v>
      </c>
      <c r="G263" s="2">
        <v>539541279.569893</v>
      </c>
      <c r="H263" s="2">
        <v>511412448</v>
      </c>
      <c r="I263" s="2">
        <f t="shared" si="42"/>
        <v>-217058823.52941197</v>
      </c>
      <c r="J263" s="2">
        <f t="shared" si="43"/>
        <v>-49940886.699506998</v>
      </c>
      <c r="K263" s="2">
        <f t="shared" si="44"/>
        <v>-98903168</v>
      </c>
      <c r="L263" s="2">
        <f t="shared" si="45"/>
        <v>-110458720.430107</v>
      </c>
      <c r="M263" s="2">
        <f t="shared" si="46"/>
        <v>-138587552</v>
      </c>
      <c r="N263" s="2">
        <f t="shared" si="47"/>
        <v>0</v>
      </c>
      <c r="O263" s="2">
        <f t="shared" si="48"/>
        <v>0</v>
      </c>
      <c r="P263" s="2">
        <f t="shared" si="49"/>
        <v>0</v>
      </c>
      <c r="Q263" s="2">
        <f t="shared" si="50"/>
        <v>0</v>
      </c>
      <c r="R263" s="2">
        <f t="shared" si="51"/>
        <v>0</v>
      </c>
    </row>
    <row r="264" spans="1:18" x14ac:dyDescent="0.3">
      <c r="A264" t="s">
        <v>528</v>
      </c>
      <c r="B264" t="s">
        <v>529</v>
      </c>
      <c r="C264" s="2">
        <v>175000000</v>
      </c>
      <c r="D264" s="2">
        <v>174461538.46153799</v>
      </c>
      <c r="E264" s="2">
        <v>787333333.33333302</v>
      </c>
      <c r="F264" s="2">
        <v>628998400</v>
      </c>
      <c r="G264" s="2">
        <v>2018947368.4210501</v>
      </c>
      <c r="H264" s="2">
        <v>701487616</v>
      </c>
      <c r="I264" s="2">
        <f t="shared" si="42"/>
        <v>-538461.53846201301</v>
      </c>
      <c r="J264" s="2">
        <f t="shared" si="43"/>
        <v>612333333.33333302</v>
      </c>
      <c r="K264" s="2">
        <f t="shared" si="44"/>
        <v>453998400</v>
      </c>
      <c r="L264" s="2">
        <f t="shared" si="45"/>
        <v>1843947368.4210501</v>
      </c>
      <c r="M264" s="2">
        <f t="shared" si="46"/>
        <v>526487616</v>
      </c>
      <c r="N264" s="2">
        <f t="shared" si="47"/>
        <v>174461538.46153799</v>
      </c>
      <c r="O264" s="2">
        <f t="shared" si="48"/>
        <v>787333333.33333302</v>
      </c>
      <c r="P264" s="2">
        <f t="shared" si="49"/>
        <v>628998400</v>
      </c>
      <c r="Q264" s="2">
        <f t="shared" si="50"/>
        <v>2018947368.4210501</v>
      </c>
      <c r="R264" s="2">
        <f t="shared" si="51"/>
        <v>701487616</v>
      </c>
    </row>
    <row r="265" spans="1:18" x14ac:dyDescent="0.3">
      <c r="A265" t="s">
        <v>530</v>
      </c>
      <c r="B265" t="s">
        <v>531</v>
      </c>
      <c r="C265" s="2">
        <v>218000000</v>
      </c>
      <c r="D265" s="2">
        <v>232191271.20950899</v>
      </c>
      <c r="E265" s="2">
        <v>291318605.03547502</v>
      </c>
      <c r="F265" s="2">
        <v>292784960</v>
      </c>
      <c r="G265" s="2">
        <v>334920779.220779</v>
      </c>
      <c r="H265" s="2">
        <v>316404288</v>
      </c>
      <c r="I265" s="2">
        <f t="shared" si="42"/>
        <v>14191271.209508985</v>
      </c>
      <c r="J265" s="2">
        <f t="shared" si="43"/>
        <v>73318605.035475016</v>
      </c>
      <c r="K265" s="2">
        <f t="shared" si="44"/>
        <v>74784960</v>
      </c>
      <c r="L265" s="2">
        <f t="shared" si="45"/>
        <v>116920779.220779</v>
      </c>
      <c r="M265" s="2">
        <f t="shared" si="46"/>
        <v>98404288</v>
      </c>
      <c r="N265" s="2">
        <f t="shared" si="47"/>
        <v>232191271.20950899</v>
      </c>
      <c r="O265" s="2">
        <f t="shared" si="48"/>
        <v>291318605.03547502</v>
      </c>
      <c r="P265" s="2">
        <f t="shared" si="49"/>
        <v>292784960</v>
      </c>
      <c r="Q265" s="2">
        <f t="shared" si="50"/>
        <v>334920779.220779</v>
      </c>
      <c r="R265" s="2">
        <f t="shared" si="51"/>
        <v>316404288</v>
      </c>
    </row>
    <row r="266" spans="1:18" x14ac:dyDescent="0.3">
      <c r="A266" t="s">
        <v>532</v>
      </c>
      <c r="B266" t="s">
        <v>533</v>
      </c>
      <c r="C266" s="2">
        <v>245000000</v>
      </c>
      <c r="D266" s="2">
        <v>225000000</v>
      </c>
      <c r="E266" s="2">
        <v>291318605.03547502</v>
      </c>
      <c r="F266" s="2">
        <v>292267104</v>
      </c>
      <c r="G266" s="2">
        <v>276119892.47311801</v>
      </c>
      <c r="H266" s="2">
        <v>281965952</v>
      </c>
      <c r="I266" s="2">
        <f t="shared" si="42"/>
        <v>-20000000</v>
      </c>
      <c r="J266" s="2">
        <f t="shared" si="43"/>
        <v>46318605.035475016</v>
      </c>
      <c r="K266" s="2">
        <f t="shared" si="44"/>
        <v>47267104</v>
      </c>
      <c r="L266" s="2">
        <f t="shared" si="45"/>
        <v>31119892.473118007</v>
      </c>
      <c r="M266" s="2">
        <f t="shared" si="46"/>
        <v>36965952</v>
      </c>
      <c r="N266" s="2">
        <f t="shared" si="47"/>
        <v>225000000</v>
      </c>
      <c r="O266" s="2">
        <f t="shared" si="48"/>
        <v>291318605.03547502</v>
      </c>
      <c r="P266" s="2">
        <f t="shared" si="49"/>
        <v>292267104</v>
      </c>
      <c r="Q266" s="2">
        <f t="shared" si="50"/>
        <v>276119892.47311801</v>
      </c>
      <c r="R266" s="2">
        <f t="shared" si="51"/>
        <v>281965952</v>
      </c>
    </row>
    <row r="267" spans="1:18" x14ac:dyDescent="0.3">
      <c r="A267" t="s">
        <v>534</v>
      </c>
      <c r="B267" t="s">
        <v>535</v>
      </c>
      <c r="C267" s="2">
        <v>340000000</v>
      </c>
      <c r="D267" s="2">
        <v>480000000</v>
      </c>
      <c r="E267" s="2">
        <v>417147470.369515</v>
      </c>
      <c r="F267" s="2">
        <v>445399392</v>
      </c>
      <c r="G267" s="2">
        <v>434750127.13953501</v>
      </c>
      <c r="H267" s="2">
        <v>448919232</v>
      </c>
      <c r="I267" s="2">
        <f t="shared" si="42"/>
        <v>140000000</v>
      </c>
      <c r="J267" s="2">
        <f t="shared" si="43"/>
        <v>77147470.369515002</v>
      </c>
      <c r="K267" s="2">
        <f t="shared" si="44"/>
        <v>105399392</v>
      </c>
      <c r="L267" s="2">
        <f t="shared" si="45"/>
        <v>94750127.13953501</v>
      </c>
      <c r="M267" s="2">
        <f t="shared" si="46"/>
        <v>108919232</v>
      </c>
      <c r="N267" s="2">
        <f t="shared" si="47"/>
        <v>480000000</v>
      </c>
      <c r="O267" s="2">
        <f t="shared" si="48"/>
        <v>417147470.369515</v>
      </c>
      <c r="P267" s="2">
        <f t="shared" si="49"/>
        <v>445399392</v>
      </c>
      <c r="Q267" s="2">
        <f t="shared" si="50"/>
        <v>434750127.13953501</v>
      </c>
      <c r="R267" s="2">
        <f t="shared" si="51"/>
        <v>448919232</v>
      </c>
    </row>
    <row r="268" spans="1:18" x14ac:dyDescent="0.3">
      <c r="A268" t="s">
        <v>536</v>
      </c>
      <c r="B268" t="s">
        <v>537</v>
      </c>
      <c r="C268" s="2">
        <v>217000000</v>
      </c>
      <c r="D268" s="2">
        <v>173076923.07692301</v>
      </c>
      <c r="E268" s="2">
        <v>217744998.15007401</v>
      </c>
      <c r="F268" s="2">
        <v>209868816</v>
      </c>
      <c r="G268" s="2">
        <v>201799063.13475201</v>
      </c>
      <c r="H268" s="2">
        <v>206883968</v>
      </c>
      <c r="I268" s="2">
        <f t="shared" si="42"/>
        <v>-43923076.923076987</v>
      </c>
      <c r="J268" s="2">
        <f t="shared" si="43"/>
        <v>744998.15007400513</v>
      </c>
      <c r="K268" s="2">
        <f t="shared" si="44"/>
        <v>-7131184</v>
      </c>
      <c r="L268" s="2">
        <f t="shared" si="45"/>
        <v>-15200936.865247995</v>
      </c>
      <c r="M268" s="2">
        <f t="shared" si="46"/>
        <v>-10116032</v>
      </c>
      <c r="N268" s="2">
        <f t="shared" si="47"/>
        <v>0</v>
      </c>
      <c r="O268" s="2">
        <f t="shared" si="48"/>
        <v>217744998.15007401</v>
      </c>
      <c r="P268" s="2">
        <f t="shared" si="49"/>
        <v>209868816</v>
      </c>
      <c r="Q268" s="2">
        <f t="shared" si="50"/>
        <v>201799063.13475201</v>
      </c>
      <c r="R268" s="2">
        <f t="shared" si="51"/>
        <v>206883968</v>
      </c>
    </row>
    <row r="269" spans="1:18" x14ac:dyDescent="0.3">
      <c r="A269" t="s">
        <v>538</v>
      </c>
      <c r="B269" t="s">
        <v>539</v>
      </c>
      <c r="C269" s="2">
        <v>270000000</v>
      </c>
      <c r="D269" s="2">
        <v>306555555.555556</v>
      </c>
      <c r="E269" s="2">
        <v>360202354.90009499</v>
      </c>
      <c r="F269" s="2">
        <v>364205952</v>
      </c>
      <c r="G269" s="2">
        <v>374872390.67055398</v>
      </c>
      <c r="H269" s="2">
        <v>356950400</v>
      </c>
      <c r="I269" s="2">
        <f t="shared" si="42"/>
        <v>36555555.555555999</v>
      </c>
      <c r="J269" s="2">
        <f t="shared" si="43"/>
        <v>90202354.900094986</v>
      </c>
      <c r="K269" s="2">
        <f t="shared" si="44"/>
        <v>94205952</v>
      </c>
      <c r="L269" s="2">
        <f t="shared" si="45"/>
        <v>104872390.67055398</v>
      </c>
      <c r="M269" s="2">
        <f t="shared" si="46"/>
        <v>86950400</v>
      </c>
      <c r="N269" s="2">
        <f t="shared" si="47"/>
        <v>306555555.555556</v>
      </c>
      <c r="O269" s="2">
        <f t="shared" si="48"/>
        <v>360202354.90009499</v>
      </c>
      <c r="P269" s="2">
        <f t="shared" si="49"/>
        <v>364205952</v>
      </c>
      <c r="Q269" s="2">
        <f t="shared" si="50"/>
        <v>374872390.67055398</v>
      </c>
      <c r="R269" s="2">
        <f t="shared" si="51"/>
        <v>356950400</v>
      </c>
    </row>
    <row r="270" spans="1:18" x14ac:dyDescent="0.3">
      <c r="A270" t="s">
        <v>540</v>
      </c>
      <c r="B270" t="s">
        <v>541</v>
      </c>
      <c r="C270" s="2">
        <v>520000000</v>
      </c>
      <c r="D270" s="2">
        <v>561104100.94637203</v>
      </c>
      <c r="E270" s="2">
        <v>531932850.14005601</v>
      </c>
      <c r="F270" s="2">
        <v>605869632</v>
      </c>
      <c r="G270" s="2">
        <v>865000000</v>
      </c>
      <c r="H270" s="2">
        <v>590178944</v>
      </c>
      <c r="I270" s="2">
        <f t="shared" si="42"/>
        <v>41104100.946372032</v>
      </c>
      <c r="J270" s="2">
        <f t="shared" si="43"/>
        <v>11932850.140056014</v>
      </c>
      <c r="K270" s="2">
        <f t="shared" si="44"/>
        <v>85869632</v>
      </c>
      <c r="L270" s="2">
        <f t="shared" si="45"/>
        <v>345000000</v>
      </c>
      <c r="M270" s="2">
        <f t="shared" si="46"/>
        <v>70178944</v>
      </c>
      <c r="N270" s="2">
        <f t="shared" si="47"/>
        <v>561104100.94637203</v>
      </c>
      <c r="O270" s="2">
        <f t="shared" si="48"/>
        <v>531932850.14005601</v>
      </c>
      <c r="P270" s="2">
        <f t="shared" si="49"/>
        <v>605869632</v>
      </c>
      <c r="Q270" s="2">
        <f t="shared" si="50"/>
        <v>865000000</v>
      </c>
      <c r="R270" s="2">
        <f t="shared" si="51"/>
        <v>590178944</v>
      </c>
    </row>
    <row r="271" spans="1:18" x14ac:dyDescent="0.3">
      <c r="A271" t="s">
        <v>542</v>
      </c>
      <c r="B271" t="s">
        <v>543</v>
      </c>
      <c r="C271" s="2">
        <v>245000000</v>
      </c>
      <c r="D271" s="2">
        <v>270000000</v>
      </c>
      <c r="E271" s="2">
        <v>239809976.97111899</v>
      </c>
      <c r="F271" s="2">
        <v>356447968</v>
      </c>
      <c r="G271" s="2">
        <v>365869967.86301398</v>
      </c>
      <c r="H271" s="2">
        <v>385004384</v>
      </c>
      <c r="I271" s="2">
        <f t="shared" si="42"/>
        <v>25000000</v>
      </c>
      <c r="J271" s="2">
        <f t="shared" si="43"/>
        <v>-5190023.0288810134</v>
      </c>
      <c r="K271" s="2">
        <f t="shared" si="44"/>
        <v>111447968</v>
      </c>
      <c r="L271" s="2">
        <f t="shared" si="45"/>
        <v>120869967.86301398</v>
      </c>
      <c r="M271" s="2">
        <f t="shared" si="46"/>
        <v>140004384</v>
      </c>
      <c r="N271" s="2">
        <f t="shared" si="47"/>
        <v>270000000</v>
      </c>
      <c r="O271" s="2">
        <f t="shared" si="48"/>
        <v>239809976.97111899</v>
      </c>
      <c r="P271" s="2">
        <f t="shared" si="49"/>
        <v>356447968</v>
      </c>
      <c r="Q271" s="2">
        <f t="shared" si="50"/>
        <v>365869967.86301398</v>
      </c>
      <c r="R271" s="2">
        <f t="shared" si="51"/>
        <v>385004384</v>
      </c>
    </row>
    <row r="272" spans="1:18" x14ac:dyDescent="0.3">
      <c r="A272" t="s">
        <v>544</v>
      </c>
      <c r="B272" t="s">
        <v>545</v>
      </c>
      <c r="C272" s="2">
        <v>408615600</v>
      </c>
      <c r="D272" s="2">
        <v>916687697.16088295</v>
      </c>
      <c r="E272" s="2">
        <v>410059605.13291103</v>
      </c>
      <c r="F272" s="2">
        <v>327777536</v>
      </c>
      <c r="G272" s="2">
        <v>248214520.54794499</v>
      </c>
      <c r="H272" s="2">
        <v>292907328</v>
      </c>
      <c r="I272" s="2">
        <f t="shared" si="42"/>
        <v>508072097.16088295</v>
      </c>
      <c r="J272" s="2">
        <f t="shared" si="43"/>
        <v>1444005.1329110265</v>
      </c>
      <c r="K272" s="2">
        <f t="shared" si="44"/>
        <v>-80838064</v>
      </c>
      <c r="L272" s="2">
        <f t="shared" si="45"/>
        <v>-160401079.45205501</v>
      </c>
      <c r="M272" s="2">
        <f t="shared" si="46"/>
        <v>-115708272</v>
      </c>
      <c r="N272" s="2">
        <f t="shared" si="47"/>
        <v>916687697.16088295</v>
      </c>
      <c r="O272" s="2">
        <f t="shared" si="48"/>
        <v>410059605.13291103</v>
      </c>
      <c r="P272" s="2">
        <f t="shared" si="49"/>
        <v>0</v>
      </c>
      <c r="Q272" s="2">
        <f t="shared" si="50"/>
        <v>0</v>
      </c>
      <c r="R272" s="2">
        <f t="shared" si="51"/>
        <v>0</v>
      </c>
    </row>
    <row r="273" spans="1:18" x14ac:dyDescent="0.3">
      <c r="A273" t="s">
        <v>546</v>
      </c>
      <c r="B273" t="s">
        <v>547</v>
      </c>
      <c r="C273" s="2">
        <v>225000000</v>
      </c>
      <c r="D273" s="2">
        <v>426475409.83606601</v>
      </c>
      <c r="E273" s="2">
        <v>417147470.369515</v>
      </c>
      <c r="F273" s="2">
        <v>356658528</v>
      </c>
      <c r="G273" s="2">
        <v>313756410.25641</v>
      </c>
      <c r="H273" s="2">
        <v>350337472</v>
      </c>
      <c r="I273" s="2">
        <f t="shared" si="42"/>
        <v>201475409.83606601</v>
      </c>
      <c r="J273" s="2">
        <f t="shared" si="43"/>
        <v>192147470.369515</v>
      </c>
      <c r="K273" s="2">
        <f t="shared" si="44"/>
        <v>131658528</v>
      </c>
      <c r="L273" s="2">
        <f t="shared" si="45"/>
        <v>88756410.256410003</v>
      </c>
      <c r="M273" s="2">
        <f t="shared" si="46"/>
        <v>125337472</v>
      </c>
      <c r="N273" s="2">
        <f t="shared" si="47"/>
        <v>426475409.83606601</v>
      </c>
      <c r="O273" s="2">
        <f t="shared" si="48"/>
        <v>417147470.369515</v>
      </c>
      <c r="P273" s="2">
        <f t="shared" si="49"/>
        <v>356658528</v>
      </c>
      <c r="Q273" s="2">
        <f t="shared" si="50"/>
        <v>313756410.25641</v>
      </c>
      <c r="R273" s="2">
        <f t="shared" si="51"/>
        <v>350337472</v>
      </c>
    </row>
    <row r="274" spans="1:18" x14ac:dyDescent="0.3">
      <c r="A274" t="s">
        <v>548</v>
      </c>
      <c r="B274" t="s">
        <v>549</v>
      </c>
      <c r="C274" s="2">
        <v>132000000</v>
      </c>
      <c r="D274" s="2">
        <v>125000000</v>
      </c>
      <c r="E274" s="2">
        <v>134680640.56563199</v>
      </c>
      <c r="F274" s="2">
        <v>187808192</v>
      </c>
      <c r="G274" s="2">
        <v>137628848.629545</v>
      </c>
      <c r="H274" s="2">
        <v>192974016</v>
      </c>
      <c r="I274" s="2">
        <f t="shared" si="42"/>
        <v>-7000000</v>
      </c>
      <c r="J274" s="2">
        <f t="shared" si="43"/>
        <v>2680640.5656319857</v>
      </c>
      <c r="K274" s="2">
        <f t="shared" si="44"/>
        <v>55808192</v>
      </c>
      <c r="L274" s="2">
        <f t="shared" si="45"/>
        <v>5628848.6295450032</v>
      </c>
      <c r="M274" s="2">
        <f t="shared" si="46"/>
        <v>60974016</v>
      </c>
      <c r="N274" s="2">
        <f t="shared" si="47"/>
        <v>125000000</v>
      </c>
      <c r="O274" s="2">
        <f t="shared" si="48"/>
        <v>134680640.56563199</v>
      </c>
      <c r="P274" s="2">
        <f t="shared" si="49"/>
        <v>187808192</v>
      </c>
      <c r="Q274" s="2">
        <f t="shared" si="50"/>
        <v>137628848.629545</v>
      </c>
      <c r="R274" s="2">
        <f t="shared" si="51"/>
        <v>192974016</v>
      </c>
    </row>
    <row r="275" spans="1:18" x14ac:dyDescent="0.3">
      <c r="A275" t="s">
        <v>550</v>
      </c>
      <c r="B275" t="s">
        <v>551</v>
      </c>
      <c r="C275" s="2">
        <v>300000000</v>
      </c>
      <c r="D275" s="2">
        <v>347864035.08771902</v>
      </c>
      <c r="E275" s="2">
        <v>360202354.90009499</v>
      </c>
      <c r="F275" s="2">
        <v>367299872</v>
      </c>
      <c r="G275" s="2">
        <v>349172030.56768602</v>
      </c>
      <c r="H275" s="2">
        <v>364544672</v>
      </c>
      <c r="I275" s="2">
        <f t="shared" si="42"/>
        <v>47864035.087719023</v>
      </c>
      <c r="J275" s="2">
        <f t="shared" si="43"/>
        <v>60202354.900094986</v>
      </c>
      <c r="K275" s="2">
        <f t="shared" si="44"/>
        <v>67299872</v>
      </c>
      <c r="L275" s="2">
        <f t="shared" si="45"/>
        <v>49172030.567686021</v>
      </c>
      <c r="M275" s="2">
        <f t="shared" si="46"/>
        <v>64544672</v>
      </c>
      <c r="N275" s="2">
        <f t="shared" si="47"/>
        <v>347864035.08771902</v>
      </c>
      <c r="O275" s="2">
        <f t="shared" si="48"/>
        <v>360202354.90009499</v>
      </c>
      <c r="P275" s="2">
        <f t="shared" si="49"/>
        <v>367299872</v>
      </c>
      <c r="Q275" s="2">
        <f t="shared" si="50"/>
        <v>349172030.56768602</v>
      </c>
      <c r="R275" s="2">
        <f t="shared" si="51"/>
        <v>364544672</v>
      </c>
    </row>
    <row r="276" spans="1:18" x14ac:dyDescent="0.3">
      <c r="A276" t="s">
        <v>552</v>
      </c>
      <c r="B276" t="s">
        <v>553</v>
      </c>
      <c r="C276" s="2">
        <v>310000000</v>
      </c>
      <c r="D276" s="2">
        <v>347864035.08771902</v>
      </c>
      <c r="E276" s="2">
        <v>360202354.90009499</v>
      </c>
      <c r="F276" s="2">
        <v>367299872</v>
      </c>
      <c r="G276" s="2">
        <v>349172030.56768602</v>
      </c>
      <c r="H276" s="2">
        <v>364544672</v>
      </c>
      <c r="I276" s="2">
        <f t="shared" si="42"/>
        <v>37864035.087719023</v>
      </c>
      <c r="J276" s="2">
        <f t="shared" si="43"/>
        <v>50202354.900094986</v>
      </c>
      <c r="K276" s="2">
        <f t="shared" si="44"/>
        <v>57299872</v>
      </c>
      <c r="L276" s="2">
        <f t="shared" si="45"/>
        <v>39172030.567686021</v>
      </c>
      <c r="M276" s="2">
        <f t="shared" si="46"/>
        <v>54544672</v>
      </c>
      <c r="N276" s="2">
        <f t="shared" si="47"/>
        <v>347864035.08771902</v>
      </c>
      <c r="O276" s="2">
        <f t="shared" si="48"/>
        <v>360202354.90009499</v>
      </c>
      <c r="P276" s="2">
        <f t="shared" si="49"/>
        <v>367299872</v>
      </c>
      <c r="Q276" s="2">
        <f t="shared" si="50"/>
        <v>349172030.56768602</v>
      </c>
      <c r="R276" s="2">
        <f t="shared" si="51"/>
        <v>364544672</v>
      </c>
    </row>
    <row r="277" spans="1:18" x14ac:dyDescent="0.3">
      <c r="A277" t="s">
        <v>554</v>
      </c>
      <c r="B277" t="s">
        <v>555</v>
      </c>
      <c r="C277" s="2">
        <v>720000000</v>
      </c>
      <c r="D277" s="2">
        <v>595000000</v>
      </c>
      <c r="E277" s="2">
        <v>531932850.14005601</v>
      </c>
      <c r="F277" s="2">
        <v>554934912</v>
      </c>
      <c r="G277" s="2">
        <v>545138888.88888896</v>
      </c>
      <c r="H277" s="2">
        <v>559350656</v>
      </c>
      <c r="I277" s="2">
        <f t="shared" si="42"/>
        <v>-125000000</v>
      </c>
      <c r="J277" s="2">
        <f t="shared" si="43"/>
        <v>-188067149.85994399</v>
      </c>
      <c r="K277" s="2">
        <f t="shared" si="44"/>
        <v>-165065088</v>
      </c>
      <c r="L277" s="2">
        <f t="shared" si="45"/>
        <v>-174861111.11111104</v>
      </c>
      <c r="M277" s="2">
        <f t="shared" si="46"/>
        <v>-160649344</v>
      </c>
      <c r="N277" s="2">
        <f t="shared" si="47"/>
        <v>0</v>
      </c>
      <c r="O277" s="2">
        <f t="shared" si="48"/>
        <v>0</v>
      </c>
      <c r="P277" s="2">
        <f t="shared" si="49"/>
        <v>0</v>
      </c>
      <c r="Q277" s="2">
        <f t="shared" si="50"/>
        <v>0</v>
      </c>
      <c r="R277" s="2">
        <f t="shared" si="51"/>
        <v>0</v>
      </c>
    </row>
    <row r="278" spans="1:18" x14ac:dyDescent="0.3">
      <c r="A278" t="s">
        <v>556</v>
      </c>
      <c r="B278" t="s">
        <v>557</v>
      </c>
      <c r="C278" s="2">
        <v>345000000</v>
      </c>
      <c r="D278" s="2">
        <v>137000000</v>
      </c>
      <c r="E278" s="2">
        <v>207137994.058824</v>
      </c>
      <c r="F278" s="2">
        <v>212335600</v>
      </c>
      <c r="G278" s="2">
        <v>228798904.45934099</v>
      </c>
      <c r="H278" s="2">
        <v>224095920</v>
      </c>
      <c r="I278" s="2">
        <f t="shared" si="42"/>
        <v>-208000000</v>
      </c>
      <c r="J278" s="2">
        <f t="shared" si="43"/>
        <v>-137862005.941176</v>
      </c>
      <c r="K278" s="2">
        <f t="shared" si="44"/>
        <v>-132664400</v>
      </c>
      <c r="L278" s="2">
        <f t="shared" si="45"/>
        <v>-116201095.54065901</v>
      </c>
      <c r="M278" s="2">
        <f t="shared" si="46"/>
        <v>-120904080</v>
      </c>
      <c r="N278" s="2">
        <f t="shared" si="47"/>
        <v>0</v>
      </c>
      <c r="O278" s="2">
        <f t="shared" si="48"/>
        <v>0</v>
      </c>
      <c r="P278" s="2">
        <f t="shared" si="49"/>
        <v>0</v>
      </c>
      <c r="Q278" s="2">
        <f t="shared" si="50"/>
        <v>0</v>
      </c>
      <c r="R278" s="2">
        <f t="shared" si="51"/>
        <v>0</v>
      </c>
    </row>
    <row r="279" spans="1:18" x14ac:dyDescent="0.3">
      <c r="A279" t="s">
        <v>558</v>
      </c>
      <c r="B279" t="s">
        <v>559</v>
      </c>
      <c r="C279" s="2">
        <v>380000000</v>
      </c>
      <c r="D279" s="2">
        <v>210073394.49541301</v>
      </c>
      <c r="E279" s="2">
        <v>413005838.32035899</v>
      </c>
      <c r="F279" s="2">
        <v>335192320</v>
      </c>
      <c r="G279" s="2">
        <v>293908362.73529398</v>
      </c>
      <c r="H279" s="2">
        <v>356785088</v>
      </c>
      <c r="I279" s="2">
        <f t="shared" si="42"/>
        <v>-169926605.50458699</v>
      </c>
      <c r="J279" s="2">
        <f t="shared" si="43"/>
        <v>33005838.320358992</v>
      </c>
      <c r="K279" s="2">
        <f t="shared" si="44"/>
        <v>-44807680</v>
      </c>
      <c r="L279" s="2">
        <f t="shared" si="45"/>
        <v>-86091637.264706016</v>
      </c>
      <c r="M279" s="2">
        <f t="shared" si="46"/>
        <v>-23214912</v>
      </c>
      <c r="N279" s="2">
        <f t="shared" si="47"/>
        <v>0</v>
      </c>
      <c r="O279" s="2">
        <f t="shared" si="48"/>
        <v>413005838.32035899</v>
      </c>
      <c r="P279" s="2">
        <f t="shared" si="49"/>
        <v>0</v>
      </c>
      <c r="Q279" s="2">
        <f t="shared" si="50"/>
        <v>0</v>
      </c>
      <c r="R279" s="2">
        <f t="shared" si="51"/>
        <v>356785088</v>
      </c>
    </row>
    <row r="280" spans="1:18" x14ac:dyDescent="0.3">
      <c r="A280" t="s">
        <v>560</v>
      </c>
      <c r="C280" s="2">
        <v>550000000</v>
      </c>
      <c r="D280" s="2">
        <v>211250000</v>
      </c>
      <c r="E280" s="2">
        <v>239809976.97111899</v>
      </c>
      <c r="F280" s="2">
        <v>220161856</v>
      </c>
      <c r="G280" s="2">
        <v>205682105.26315799</v>
      </c>
      <c r="H280" s="2">
        <v>247772736</v>
      </c>
      <c r="I280" s="2">
        <f t="shared" si="42"/>
        <v>-338750000</v>
      </c>
      <c r="J280" s="2">
        <f t="shared" si="43"/>
        <v>-310190023.02888101</v>
      </c>
      <c r="K280" s="2">
        <f t="shared" si="44"/>
        <v>-329838144</v>
      </c>
      <c r="L280" s="2">
        <f t="shared" si="45"/>
        <v>-344317894.73684204</v>
      </c>
      <c r="M280" s="2">
        <f t="shared" si="46"/>
        <v>-302227264</v>
      </c>
      <c r="N280" s="2">
        <f t="shared" si="47"/>
        <v>0</v>
      </c>
      <c r="O280" s="2">
        <f t="shared" si="48"/>
        <v>0</v>
      </c>
      <c r="P280" s="2">
        <f t="shared" si="49"/>
        <v>0</v>
      </c>
      <c r="Q280" s="2">
        <f t="shared" si="50"/>
        <v>0</v>
      </c>
      <c r="R280" s="2">
        <f t="shared" si="51"/>
        <v>0</v>
      </c>
    </row>
    <row r="281" spans="1:18" x14ac:dyDescent="0.3">
      <c r="A281" t="s">
        <v>561</v>
      </c>
      <c r="B281" t="s">
        <v>562</v>
      </c>
      <c r="C281" s="2">
        <v>590000000</v>
      </c>
      <c r="D281" s="2">
        <v>125000000</v>
      </c>
      <c r="E281" s="2">
        <v>217744998.15007401</v>
      </c>
      <c r="F281" s="2">
        <v>248441232</v>
      </c>
      <c r="G281" s="2">
        <v>201799063.13475201</v>
      </c>
      <c r="H281" s="2">
        <v>273892672</v>
      </c>
      <c r="I281" s="2">
        <f t="shared" si="42"/>
        <v>-465000000</v>
      </c>
      <c r="J281" s="2">
        <f t="shared" si="43"/>
        <v>-372255001.84992599</v>
      </c>
      <c r="K281" s="2">
        <f t="shared" si="44"/>
        <v>-341558768</v>
      </c>
      <c r="L281" s="2">
        <f t="shared" si="45"/>
        <v>-388200936.86524796</v>
      </c>
      <c r="M281" s="2">
        <f t="shared" si="46"/>
        <v>-316107328</v>
      </c>
      <c r="N281" s="2">
        <f t="shared" si="47"/>
        <v>0</v>
      </c>
      <c r="O281" s="2">
        <f t="shared" si="48"/>
        <v>0</v>
      </c>
      <c r="P281" s="2">
        <f t="shared" si="49"/>
        <v>0</v>
      </c>
      <c r="Q281" s="2">
        <f t="shared" si="50"/>
        <v>0</v>
      </c>
      <c r="R281" s="2">
        <f t="shared" si="51"/>
        <v>0</v>
      </c>
    </row>
    <row r="282" spans="1:18" x14ac:dyDescent="0.3">
      <c r="A282" t="s">
        <v>563</v>
      </c>
      <c r="B282" t="s">
        <v>564</v>
      </c>
      <c r="C282" s="2">
        <v>475000000</v>
      </c>
      <c r="D282" s="2">
        <v>377000000</v>
      </c>
      <c r="E282" s="2">
        <v>360202354.90009499</v>
      </c>
      <c r="F282" s="2">
        <v>409484704</v>
      </c>
      <c r="G282" s="2">
        <v>374872390.67055398</v>
      </c>
      <c r="H282" s="2">
        <v>417232736</v>
      </c>
      <c r="I282" s="2">
        <f t="shared" si="42"/>
        <v>-98000000</v>
      </c>
      <c r="J282" s="2">
        <f t="shared" si="43"/>
        <v>-114797645.09990501</v>
      </c>
      <c r="K282" s="2">
        <f t="shared" si="44"/>
        <v>-65515296</v>
      </c>
      <c r="L282" s="2">
        <f t="shared" si="45"/>
        <v>-100127609.32944602</v>
      </c>
      <c r="M282" s="2">
        <f t="shared" si="46"/>
        <v>-57767264</v>
      </c>
      <c r="N282" s="2">
        <f t="shared" si="47"/>
        <v>0</v>
      </c>
      <c r="O282" s="2">
        <f t="shared" si="48"/>
        <v>0</v>
      </c>
      <c r="P282" s="2">
        <f t="shared" si="49"/>
        <v>0</v>
      </c>
      <c r="Q282" s="2">
        <f t="shared" si="50"/>
        <v>0</v>
      </c>
      <c r="R282" s="2">
        <f t="shared" si="51"/>
        <v>0</v>
      </c>
    </row>
    <row r="283" spans="1:18" x14ac:dyDescent="0.3">
      <c r="A283" t="s">
        <v>565</v>
      </c>
      <c r="B283" t="s">
        <v>566</v>
      </c>
      <c r="C283" s="2">
        <v>300000000</v>
      </c>
      <c r="D283" s="2">
        <v>307000000</v>
      </c>
      <c r="E283" s="2">
        <v>449066746.63090903</v>
      </c>
      <c r="F283" s="2">
        <v>386197536</v>
      </c>
      <c r="G283" s="2">
        <v>493802013.15789503</v>
      </c>
      <c r="H283" s="2">
        <v>435354624</v>
      </c>
      <c r="I283" s="2">
        <f t="shared" si="42"/>
        <v>7000000</v>
      </c>
      <c r="J283" s="2">
        <f t="shared" si="43"/>
        <v>149066746.63090903</v>
      </c>
      <c r="K283" s="2">
        <f t="shared" si="44"/>
        <v>86197536</v>
      </c>
      <c r="L283" s="2">
        <f t="shared" si="45"/>
        <v>193802013.15789503</v>
      </c>
      <c r="M283" s="2">
        <f t="shared" si="46"/>
        <v>135354624</v>
      </c>
      <c r="N283" s="2">
        <f t="shared" si="47"/>
        <v>307000000</v>
      </c>
      <c r="O283" s="2">
        <f t="shared" si="48"/>
        <v>449066746.63090903</v>
      </c>
      <c r="P283" s="2">
        <f t="shared" si="49"/>
        <v>386197536</v>
      </c>
      <c r="Q283" s="2">
        <f t="shared" si="50"/>
        <v>493802013.15789503</v>
      </c>
      <c r="R283" s="2">
        <f t="shared" si="51"/>
        <v>435354624</v>
      </c>
    </row>
    <row r="284" spans="1:18" x14ac:dyDescent="0.3">
      <c r="A284" t="s">
        <v>567</v>
      </c>
      <c r="B284" t="s">
        <v>568</v>
      </c>
      <c r="C284" s="2">
        <v>395000000</v>
      </c>
      <c r="D284" s="2">
        <v>440000000</v>
      </c>
      <c r="E284" s="2">
        <v>290136558.321127</v>
      </c>
      <c r="F284" s="2">
        <v>342856320</v>
      </c>
      <c r="G284" s="2">
        <v>365869967.86301398</v>
      </c>
      <c r="H284" s="2">
        <v>353654816</v>
      </c>
      <c r="I284" s="2">
        <f t="shared" si="42"/>
        <v>45000000</v>
      </c>
      <c r="J284" s="2">
        <f t="shared" si="43"/>
        <v>-104863441.678873</v>
      </c>
      <c r="K284" s="2">
        <f t="shared" si="44"/>
        <v>-52143680</v>
      </c>
      <c r="L284" s="2">
        <f t="shared" si="45"/>
        <v>-29130032.136986017</v>
      </c>
      <c r="M284" s="2">
        <f t="shared" si="46"/>
        <v>-41345184</v>
      </c>
      <c r="N284" s="2">
        <f t="shared" si="47"/>
        <v>440000000</v>
      </c>
      <c r="O284" s="2">
        <f t="shared" si="48"/>
        <v>0</v>
      </c>
      <c r="P284" s="2">
        <f t="shared" si="49"/>
        <v>0</v>
      </c>
      <c r="Q284" s="2">
        <f t="shared" si="50"/>
        <v>365869967.86301398</v>
      </c>
      <c r="R284" s="2">
        <f t="shared" si="51"/>
        <v>0</v>
      </c>
    </row>
    <row r="285" spans="1:18" x14ac:dyDescent="0.3">
      <c r="A285" t="s">
        <v>569</v>
      </c>
      <c r="B285" t="s">
        <v>570</v>
      </c>
      <c r="C285" s="2">
        <v>430000000</v>
      </c>
      <c r="D285" s="2">
        <v>519545454.54545498</v>
      </c>
      <c r="E285" s="2">
        <v>480607963.013699</v>
      </c>
      <c r="F285" s="2">
        <v>426903232</v>
      </c>
      <c r="G285" s="2">
        <v>378889837.70883101</v>
      </c>
      <c r="H285" s="2">
        <v>391124384</v>
      </c>
      <c r="I285" s="2">
        <f t="shared" si="42"/>
        <v>89545454.545454979</v>
      </c>
      <c r="J285" s="2">
        <f t="shared" si="43"/>
        <v>50607963.013698995</v>
      </c>
      <c r="K285" s="2">
        <f t="shared" si="44"/>
        <v>-3096768</v>
      </c>
      <c r="L285" s="2">
        <f t="shared" si="45"/>
        <v>-51110162.291168988</v>
      </c>
      <c r="M285" s="2">
        <f t="shared" si="46"/>
        <v>-38875616</v>
      </c>
      <c r="N285" s="2">
        <f t="shared" si="47"/>
        <v>519545454.54545498</v>
      </c>
      <c r="O285" s="2">
        <f t="shared" si="48"/>
        <v>480607963.013699</v>
      </c>
      <c r="P285" s="2">
        <f t="shared" si="49"/>
        <v>426903232</v>
      </c>
      <c r="Q285" s="2">
        <f t="shared" si="50"/>
        <v>0</v>
      </c>
      <c r="R285" s="2">
        <f t="shared" si="51"/>
        <v>391124384</v>
      </c>
    </row>
    <row r="286" spans="1:18" x14ac:dyDescent="0.3">
      <c r="A286" t="s">
        <v>571</v>
      </c>
      <c r="B286" t="s">
        <v>572</v>
      </c>
      <c r="C286" s="2">
        <v>225000000</v>
      </c>
      <c r="D286" s="2">
        <v>60000000</v>
      </c>
      <c r="E286" s="2">
        <v>188788299.64912301</v>
      </c>
      <c r="F286" s="2">
        <v>166055968</v>
      </c>
      <c r="G286" s="2">
        <v>202759349.90059599</v>
      </c>
      <c r="H286" s="2">
        <v>163850640</v>
      </c>
      <c r="I286" s="2">
        <f t="shared" si="42"/>
        <v>-165000000</v>
      </c>
      <c r="J286" s="2">
        <f t="shared" si="43"/>
        <v>-36211700.350876987</v>
      </c>
      <c r="K286" s="2">
        <f t="shared" si="44"/>
        <v>-58944032</v>
      </c>
      <c r="L286" s="2">
        <f t="shared" si="45"/>
        <v>-22240650.099404007</v>
      </c>
      <c r="M286" s="2">
        <f t="shared" si="46"/>
        <v>-61149360</v>
      </c>
      <c r="N286" s="2">
        <f t="shared" si="47"/>
        <v>0</v>
      </c>
      <c r="O286" s="2">
        <f t="shared" si="48"/>
        <v>188788299.64912301</v>
      </c>
      <c r="P286" s="2">
        <f t="shared" si="49"/>
        <v>0</v>
      </c>
      <c r="Q286" s="2">
        <f t="shared" si="50"/>
        <v>202759349.90059599</v>
      </c>
      <c r="R286" s="2">
        <f t="shared" si="51"/>
        <v>0</v>
      </c>
    </row>
    <row r="287" spans="1:18" x14ac:dyDescent="0.3">
      <c r="A287" t="s">
        <v>573</v>
      </c>
      <c r="B287" t="s">
        <v>574</v>
      </c>
      <c r="C287" s="2">
        <v>419900000</v>
      </c>
      <c r="D287" s="2">
        <v>330000000</v>
      </c>
      <c r="E287" s="2">
        <v>531932850.14005601</v>
      </c>
      <c r="F287" s="2">
        <v>504056928</v>
      </c>
      <c r="G287" s="2">
        <v>507111111.11111099</v>
      </c>
      <c r="H287" s="2">
        <v>513722240</v>
      </c>
      <c r="I287" s="2">
        <f t="shared" si="42"/>
        <v>-89900000</v>
      </c>
      <c r="J287" s="2">
        <f t="shared" si="43"/>
        <v>112032850.14005601</v>
      </c>
      <c r="K287" s="2">
        <f t="shared" si="44"/>
        <v>84156928</v>
      </c>
      <c r="L287" s="2">
        <f t="shared" si="45"/>
        <v>87211111.111110985</v>
      </c>
      <c r="M287" s="2">
        <f t="shared" si="46"/>
        <v>93822240</v>
      </c>
      <c r="N287" s="2">
        <f t="shared" si="47"/>
        <v>0</v>
      </c>
      <c r="O287" s="2">
        <f t="shared" si="48"/>
        <v>531932850.14005601</v>
      </c>
      <c r="P287" s="2">
        <f t="shared" si="49"/>
        <v>504056928</v>
      </c>
      <c r="Q287" s="2">
        <f t="shared" si="50"/>
        <v>507111111.11111099</v>
      </c>
      <c r="R287" s="2">
        <f t="shared" si="51"/>
        <v>513722240</v>
      </c>
    </row>
    <row r="288" spans="1:18" x14ac:dyDescent="0.3">
      <c r="A288" t="s">
        <v>575</v>
      </c>
      <c r="B288" t="s">
        <v>576</v>
      </c>
      <c r="C288" s="2">
        <v>235000000</v>
      </c>
      <c r="D288" s="2">
        <v>173076923.07692301</v>
      </c>
      <c r="E288" s="2">
        <v>217744998.15007401</v>
      </c>
      <c r="F288" s="2">
        <v>220907376</v>
      </c>
      <c r="G288" s="2">
        <v>201799063.13475201</v>
      </c>
      <c r="H288" s="2">
        <v>219718000</v>
      </c>
      <c r="I288" s="2">
        <f t="shared" si="42"/>
        <v>-61923076.923076987</v>
      </c>
      <c r="J288" s="2">
        <f t="shared" si="43"/>
        <v>-17255001.849925995</v>
      </c>
      <c r="K288" s="2">
        <f t="shared" si="44"/>
        <v>-14092624</v>
      </c>
      <c r="L288" s="2">
        <f t="shared" si="45"/>
        <v>-33200936.865247995</v>
      </c>
      <c r="M288" s="2">
        <f t="shared" si="46"/>
        <v>-15282000</v>
      </c>
      <c r="N288" s="2">
        <f t="shared" si="47"/>
        <v>0</v>
      </c>
      <c r="O288" s="2">
        <f t="shared" si="48"/>
        <v>217744998.15007401</v>
      </c>
      <c r="P288" s="2">
        <f t="shared" si="49"/>
        <v>220907376</v>
      </c>
      <c r="Q288" s="2">
        <f t="shared" si="50"/>
        <v>201799063.13475201</v>
      </c>
      <c r="R288" s="2">
        <f t="shared" si="51"/>
        <v>219718000</v>
      </c>
    </row>
    <row r="289" spans="1:18" x14ac:dyDescent="0.3">
      <c r="A289" t="s">
        <v>577</v>
      </c>
      <c r="B289" t="s">
        <v>578</v>
      </c>
      <c r="C289" s="2">
        <v>160000000</v>
      </c>
      <c r="D289" s="2">
        <v>90600000</v>
      </c>
      <c r="E289" s="2">
        <v>413005838.32035899</v>
      </c>
      <c r="F289" s="2">
        <v>417192480</v>
      </c>
      <c r="G289" s="2">
        <v>379692307.69230801</v>
      </c>
      <c r="H289" s="2">
        <v>455108416</v>
      </c>
      <c r="I289" s="2">
        <f t="shared" si="42"/>
        <v>-69400000</v>
      </c>
      <c r="J289" s="2">
        <f t="shared" si="43"/>
        <v>253005838.32035899</v>
      </c>
      <c r="K289" s="2">
        <f t="shared" si="44"/>
        <v>257192480</v>
      </c>
      <c r="L289" s="2">
        <f t="shared" si="45"/>
        <v>219692307.69230801</v>
      </c>
      <c r="M289" s="2">
        <f t="shared" si="46"/>
        <v>295108416</v>
      </c>
      <c r="N289" s="2">
        <f t="shared" si="47"/>
        <v>0</v>
      </c>
      <c r="O289" s="2">
        <f t="shared" si="48"/>
        <v>413005838.32035899</v>
      </c>
      <c r="P289" s="2">
        <f t="shared" si="49"/>
        <v>417192480</v>
      </c>
      <c r="Q289" s="2">
        <f t="shared" si="50"/>
        <v>379692307.69230801</v>
      </c>
      <c r="R289" s="2">
        <f t="shared" si="51"/>
        <v>455108416</v>
      </c>
    </row>
    <row r="290" spans="1:18" x14ac:dyDescent="0.3">
      <c r="A290" t="s">
        <v>579</v>
      </c>
      <c r="B290" t="s">
        <v>580</v>
      </c>
      <c r="C290" s="2">
        <v>560000000</v>
      </c>
      <c r="D290" s="2">
        <v>291897081.41320997</v>
      </c>
      <c r="E290" s="2">
        <v>448111111.11111099</v>
      </c>
      <c r="F290" s="2">
        <v>553311488</v>
      </c>
      <c r="G290" s="2">
        <v>384663858.91869903</v>
      </c>
      <c r="H290" s="2">
        <v>405733952</v>
      </c>
      <c r="I290" s="2">
        <f t="shared" si="42"/>
        <v>-268102918.58679003</v>
      </c>
      <c r="J290" s="2">
        <f t="shared" si="43"/>
        <v>-111888888.88888901</v>
      </c>
      <c r="K290" s="2">
        <f t="shared" si="44"/>
        <v>-6688512</v>
      </c>
      <c r="L290" s="2">
        <f t="shared" si="45"/>
        <v>-175336141.08130097</v>
      </c>
      <c r="M290" s="2">
        <f t="shared" si="46"/>
        <v>-154266048</v>
      </c>
      <c r="N290" s="2">
        <f t="shared" si="47"/>
        <v>0</v>
      </c>
      <c r="O290" s="2">
        <f t="shared" si="48"/>
        <v>0</v>
      </c>
      <c r="P290" s="2">
        <f t="shared" si="49"/>
        <v>553311488</v>
      </c>
      <c r="Q290" s="2">
        <f t="shared" si="50"/>
        <v>0</v>
      </c>
      <c r="R290" s="2">
        <f t="shared" si="51"/>
        <v>0</v>
      </c>
    </row>
    <row r="291" spans="1:18" x14ac:dyDescent="0.3">
      <c r="A291" t="s">
        <v>581</v>
      </c>
      <c r="B291" t="s">
        <v>582</v>
      </c>
      <c r="C291" s="2">
        <v>320000000</v>
      </c>
      <c r="D291" s="2">
        <v>340000000</v>
      </c>
      <c r="E291" s="2">
        <v>340351700.68027198</v>
      </c>
      <c r="F291" s="2">
        <v>379847424</v>
      </c>
      <c r="G291" s="2">
        <v>360545562.13017702</v>
      </c>
      <c r="H291" s="2">
        <v>410236672</v>
      </c>
      <c r="I291" s="2">
        <f t="shared" si="42"/>
        <v>20000000</v>
      </c>
      <c r="J291" s="2">
        <f t="shared" si="43"/>
        <v>20351700.680271983</v>
      </c>
      <c r="K291" s="2">
        <f t="shared" si="44"/>
        <v>59847424</v>
      </c>
      <c r="L291" s="2">
        <f t="shared" si="45"/>
        <v>40545562.130177021</v>
      </c>
      <c r="M291" s="2">
        <f t="shared" si="46"/>
        <v>90236672</v>
      </c>
      <c r="N291" s="2">
        <f t="shared" si="47"/>
        <v>340000000</v>
      </c>
      <c r="O291" s="2">
        <f t="shared" si="48"/>
        <v>340351700.68027198</v>
      </c>
      <c r="P291" s="2">
        <f t="shared" si="49"/>
        <v>379847424</v>
      </c>
      <c r="Q291" s="2">
        <f t="shared" si="50"/>
        <v>360545562.13017702</v>
      </c>
      <c r="R291" s="2">
        <f t="shared" si="51"/>
        <v>410236672</v>
      </c>
    </row>
    <row r="292" spans="1:18" x14ac:dyDescent="0.3">
      <c r="A292" t="s">
        <v>583</v>
      </c>
      <c r="B292" t="s">
        <v>584</v>
      </c>
      <c r="C292" s="2">
        <v>590000000</v>
      </c>
      <c r="D292" s="2">
        <v>334418439.71631199</v>
      </c>
      <c r="E292" s="2">
        <v>359351309.090909</v>
      </c>
      <c r="F292" s="2">
        <v>350603552</v>
      </c>
      <c r="G292" s="2">
        <v>300456790.11111099</v>
      </c>
      <c r="H292" s="2">
        <v>327968448</v>
      </c>
      <c r="I292" s="2">
        <f t="shared" si="42"/>
        <v>-255581560.28368801</v>
      </c>
      <c r="J292" s="2">
        <f t="shared" si="43"/>
        <v>-230648690.909091</v>
      </c>
      <c r="K292" s="2">
        <f t="shared" si="44"/>
        <v>-239396448</v>
      </c>
      <c r="L292" s="2">
        <f t="shared" si="45"/>
        <v>-289543209.88888901</v>
      </c>
      <c r="M292" s="2">
        <f t="shared" si="46"/>
        <v>-262031552</v>
      </c>
      <c r="N292" s="2">
        <f t="shared" si="47"/>
        <v>0</v>
      </c>
      <c r="O292" s="2">
        <f t="shared" si="48"/>
        <v>0</v>
      </c>
      <c r="P292" s="2">
        <f t="shared" si="49"/>
        <v>0</v>
      </c>
      <c r="Q292" s="2">
        <f t="shared" si="50"/>
        <v>0</v>
      </c>
      <c r="R292" s="2">
        <f t="shared" si="51"/>
        <v>0</v>
      </c>
    </row>
    <row r="293" spans="1:18" x14ac:dyDescent="0.3">
      <c r="A293" t="s">
        <v>585</v>
      </c>
      <c r="B293" t="s">
        <v>586</v>
      </c>
      <c r="C293" s="2">
        <v>200000000</v>
      </c>
      <c r="D293" s="2">
        <v>173076923.07692301</v>
      </c>
      <c r="E293" s="2">
        <v>188788299.64912301</v>
      </c>
      <c r="F293" s="2">
        <v>200462288</v>
      </c>
      <c r="G293" s="2">
        <v>202759349.90059599</v>
      </c>
      <c r="H293" s="2">
        <v>209332816</v>
      </c>
      <c r="I293" s="2">
        <f t="shared" si="42"/>
        <v>-26923076.923076987</v>
      </c>
      <c r="J293" s="2">
        <f t="shared" si="43"/>
        <v>-11211700.350876987</v>
      </c>
      <c r="K293" s="2">
        <f t="shared" si="44"/>
        <v>462288</v>
      </c>
      <c r="L293" s="2">
        <f t="shared" si="45"/>
        <v>2759349.9005959928</v>
      </c>
      <c r="M293" s="2">
        <f t="shared" si="46"/>
        <v>9332816</v>
      </c>
      <c r="N293" s="2">
        <f t="shared" si="47"/>
        <v>173076923.07692301</v>
      </c>
      <c r="O293" s="2">
        <f t="shared" si="48"/>
        <v>188788299.64912301</v>
      </c>
      <c r="P293" s="2">
        <f t="shared" si="49"/>
        <v>200462288</v>
      </c>
      <c r="Q293" s="2">
        <f t="shared" si="50"/>
        <v>202759349.90059599</v>
      </c>
      <c r="R293" s="2">
        <f t="shared" si="51"/>
        <v>209332816</v>
      </c>
    </row>
    <row r="294" spans="1:18" x14ac:dyDescent="0.3">
      <c r="A294" t="s">
        <v>587</v>
      </c>
      <c r="B294" t="s">
        <v>588</v>
      </c>
      <c r="C294" s="2">
        <v>370000000</v>
      </c>
      <c r="D294" s="2">
        <v>306285714.28571397</v>
      </c>
      <c r="E294" s="2">
        <v>360202354.90009499</v>
      </c>
      <c r="F294" s="2">
        <v>332557952</v>
      </c>
      <c r="G294" s="2">
        <v>259139863.422131</v>
      </c>
      <c r="H294" s="2">
        <v>300846112</v>
      </c>
      <c r="I294" s="2">
        <f t="shared" si="42"/>
        <v>-63714285.714286029</v>
      </c>
      <c r="J294" s="2">
        <f t="shared" si="43"/>
        <v>-9797645.099905014</v>
      </c>
      <c r="K294" s="2">
        <f t="shared" si="44"/>
        <v>-37442048</v>
      </c>
      <c r="L294" s="2">
        <f t="shared" si="45"/>
        <v>-110860136.577869</v>
      </c>
      <c r="M294" s="2">
        <f t="shared" si="46"/>
        <v>-69153888</v>
      </c>
      <c r="N294" s="2">
        <f t="shared" si="47"/>
        <v>0</v>
      </c>
      <c r="O294" s="2">
        <f t="shared" si="48"/>
        <v>360202354.90009499</v>
      </c>
      <c r="P294" s="2">
        <f t="shared" si="49"/>
        <v>332557952</v>
      </c>
      <c r="Q294" s="2">
        <f t="shared" si="50"/>
        <v>0</v>
      </c>
      <c r="R294" s="2">
        <f t="shared" si="51"/>
        <v>0</v>
      </c>
    </row>
    <row r="295" spans="1:18" x14ac:dyDescent="0.3">
      <c r="A295" t="s">
        <v>589</v>
      </c>
      <c r="B295" t="s">
        <v>590</v>
      </c>
      <c r="C295" s="2">
        <v>270000000</v>
      </c>
      <c r="D295" s="2">
        <v>306285714.28571397</v>
      </c>
      <c r="E295" s="2">
        <v>360202354.90009499</v>
      </c>
      <c r="F295" s="2">
        <v>332205088</v>
      </c>
      <c r="G295" s="2">
        <v>259139863.422131</v>
      </c>
      <c r="H295" s="2">
        <v>313613216</v>
      </c>
      <c r="I295" s="2">
        <f t="shared" si="42"/>
        <v>36285714.285713971</v>
      </c>
      <c r="J295" s="2">
        <f t="shared" si="43"/>
        <v>90202354.900094986</v>
      </c>
      <c r="K295" s="2">
        <f t="shared" si="44"/>
        <v>62205088</v>
      </c>
      <c r="L295" s="2">
        <f t="shared" si="45"/>
        <v>-10860136.577868998</v>
      </c>
      <c r="M295" s="2">
        <f t="shared" si="46"/>
        <v>43613216</v>
      </c>
      <c r="N295" s="2">
        <f t="shared" si="47"/>
        <v>306285714.28571397</v>
      </c>
      <c r="O295" s="2">
        <f t="shared" si="48"/>
        <v>360202354.90009499</v>
      </c>
      <c r="P295" s="2">
        <f t="shared" si="49"/>
        <v>332205088</v>
      </c>
      <c r="Q295" s="2">
        <f t="shared" si="50"/>
        <v>259139863.422131</v>
      </c>
      <c r="R295" s="2">
        <f t="shared" si="51"/>
        <v>313613216</v>
      </c>
    </row>
    <row r="296" spans="1:18" x14ac:dyDescent="0.3">
      <c r="A296" t="s">
        <v>591</v>
      </c>
      <c r="B296" t="s">
        <v>592</v>
      </c>
      <c r="C296" s="2">
        <v>195000000</v>
      </c>
      <c r="D296" s="2">
        <v>195000000</v>
      </c>
      <c r="E296" s="2">
        <v>239809976.97111899</v>
      </c>
      <c r="F296" s="2">
        <v>259957328</v>
      </c>
      <c r="G296" s="2">
        <v>259478430.722727</v>
      </c>
      <c r="H296" s="2">
        <v>247824864</v>
      </c>
      <c r="I296" s="2">
        <f t="shared" si="42"/>
        <v>0</v>
      </c>
      <c r="J296" s="2">
        <f t="shared" si="43"/>
        <v>44809976.971118987</v>
      </c>
      <c r="K296" s="2">
        <f t="shared" si="44"/>
        <v>64957328</v>
      </c>
      <c r="L296" s="2">
        <f t="shared" si="45"/>
        <v>64478430.722727001</v>
      </c>
      <c r="M296" s="2">
        <f t="shared" si="46"/>
        <v>52824864</v>
      </c>
      <c r="N296" s="2">
        <f t="shared" si="47"/>
        <v>195000000</v>
      </c>
      <c r="O296" s="2">
        <f t="shared" si="48"/>
        <v>239809976.97111899</v>
      </c>
      <c r="P296" s="2">
        <f t="shared" si="49"/>
        <v>259957328</v>
      </c>
      <c r="Q296" s="2">
        <f t="shared" si="50"/>
        <v>259478430.722727</v>
      </c>
      <c r="R296" s="2">
        <f t="shared" si="51"/>
        <v>247824864</v>
      </c>
    </row>
    <row r="297" spans="1:18" x14ac:dyDescent="0.3">
      <c r="A297" t="s">
        <v>593</v>
      </c>
      <c r="B297" t="s">
        <v>594</v>
      </c>
      <c r="C297" s="2">
        <v>235000000</v>
      </c>
      <c r="D297" s="2">
        <v>251186440.677966</v>
      </c>
      <c r="E297" s="2">
        <v>239809976.97111899</v>
      </c>
      <c r="F297" s="2">
        <v>285498016</v>
      </c>
      <c r="G297" s="2">
        <v>365869967.86301398</v>
      </c>
      <c r="H297" s="2">
        <v>325845632</v>
      </c>
      <c r="I297" s="2">
        <f t="shared" si="42"/>
        <v>16186440.677965999</v>
      </c>
      <c r="J297" s="2">
        <f t="shared" si="43"/>
        <v>4809976.9711189866</v>
      </c>
      <c r="K297" s="2">
        <f t="shared" si="44"/>
        <v>50498016</v>
      </c>
      <c r="L297" s="2">
        <f t="shared" si="45"/>
        <v>130869967.86301398</v>
      </c>
      <c r="M297" s="2">
        <f t="shared" si="46"/>
        <v>90845632</v>
      </c>
      <c r="N297" s="2">
        <f t="shared" si="47"/>
        <v>251186440.677966</v>
      </c>
      <c r="O297" s="2">
        <f t="shared" si="48"/>
        <v>239809976.97111899</v>
      </c>
      <c r="P297" s="2">
        <f t="shared" si="49"/>
        <v>285498016</v>
      </c>
      <c r="Q297" s="2">
        <f t="shared" si="50"/>
        <v>365869967.86301398</v>
      </c>
      <c r="R297" s="2">
        <f t="shared" si="51"/>
        <v>325845632</v>
      </c>
    </row>
    <row r="298" spans="1:18" x14ac:dyDescent="0.3">
      <c r="A298" t="s">
        <v>595</v>
      </c>
      <c r="B298" t="s">
        <v>596</v>
      </c>
      <c r="C298" s="2">
        <v>112000000</v>
      </c>
      <c r="D298" s="2">
        <v>127024390.243902</v>
      </c>
      <c r="E298" s="2">
        <v>134680640.56563199</v>
      </c>
      <c r="F298" s="2">
        <v>125727032</v>
      </c>
      <c r="G298" s="2">
        <v>137628848.629545</v>
      </c>
      <c r="H298" s="2">
        <v>118067344</v>
      </c>
      <c r="I298" s="2">
        <f t="shared" si="42"/>
        <v>15024390.243901998</v>
      </c>
      <c r="J298" s="2">
        <f t="shared" si="43"/>
        <v>22680640.565631986</v>
      </c>
      <c r="K298" s="2">
        <f t="shared" si="44"/>
        <v>13727032</v>
      </c>
      <c r="L298" s="2">
        <f t="shared" si="45"/>
        <v>25628848.629545003</v>
      </c>
      <c r="M298" s="2">
        <f t="shared" si="46"/>
        <v>6067344</v>
      </c>
      <c r="N298" s="2">
        <f t="shared" si="47"/>
        <v>127024390.243902</v>
      </c>
      <c r="O298" s="2">
        <f t="shared" si="48"/>
        <v>134680640.56563199</v>
      </c>
      <c r="P298" s="2">
        <f t="shared" si="49"/>
        <v>125727032</v>
      </c>
      <c r="Q298" s="2">
        <f t="shared" si="50"/>
        <v>137628848.629545</v>
      </c>
      <c r="R298" s="2">
        <f t="shared" si="51"/>
        <v>118067344</v>
      </c>
    </row>
    <row r="299" spans="1:18" x14ac:dyDescent="0.3">
      <c r="A299" t="s">
        <v>597</v>
      </c>
      <c r="B299" t="s">
        <v>598</v>
      </c>
      <c r="C299" s="2">
        <v>470000000</v>
      </c>
      <c r="D299" s="2">
        <v>331779661.016949</v>
      </c>
      <c r="E299" s="2">
        <v>360202354.90009499</v>
      </c>
      <c r="F299" s="2">
        <v>372973024</v>
      </c>
      <c r="G299" s="2">
        <v>378889837.70883101</v>
      </c>
      <c r="H299" s="2">
        <v>376970112</v>
      </c>
      <c r="I299" s="2">
        <f t="shared" si="42"/>
        <v>-138220338.983051</v>
      </c>
      <c r="J299" s="2">
        <f t="shared" si="43"/>
        <v>-109797645.09990501</v>
      </c>
      <c r="K299" s="2">
        <f t="shared" si="44"/>
        <v>-97026976</v>
      </c>
      <c r="L299" s="2">
        <f t="shared" si="45"/>
        <v>-91110162.291168988</v>
      </c>
      <c r="M299" s="2">
        <f t="shared" si="46"/>
        <v>-93029888</v>
      </c>
      <c r="N299" s="2">
        <f t="shared" si="47"/>
        <v>0</v>
      </c>
      <c r="O299" s="2">
        <f t="shared" si="48"/>
        <v>0</v>
      </c>
      <c r="P299" s="2">
        <f t="shared" si="49"/>
        <v>0</v>
      </c>
      <c r="Q299" s="2">
        <f t="shared" si="50"/>
        <v>0</v>
      </c>
      <c r="R299" s="2">
        <f t="shared" si="51"/>
        <v>0</v>
      </c>
    </row>
    <row r="300" spans="1:18" x14ac:dyDescent="0.3">
      <c r="A300" t="s">
        <v>599</v>
      </c>
      <c r="B300" t="s">
        <v>600</v>
      </c>
      <c r="C300" s="2">
        <v>110000000</v>
      </c>
      <c r="D300" s="2">
        <v>119720279.72028001</v>
      </c>
      <c r="E300" s="2">
        <v>207137994.058824</v>
      </c>
      <c r="F300" s="2">
        <v>201618496</v>
      </c>
      <c r="G300" s="2">
        <v>222585567.01030901</v>
      </c>
      <c r="H300" s="2">
        <v>233776192</v>
      </c>
      <c r="I300" s="2">
        <f t="shared" si="42"/>
        <v>9720279.7202800065</v>
      </c>
      <c r="J300" s="2">
        <f t="shared" si="43"/>
        <v>97137994.058824003</v>
      </c>
      <c r="K300" s="2">
        <f t="shared" si="44"/>
        <v>91618496</v>
      </c>
      <c r="L300" s="2">
        <f t="shared" si="45"/>
        <v>112585567.01030901</v>
      </c>
      <c r="M300" s="2">
        <f t="shared" si="46"/>
        <v>123776192</v>
      </c>
      <c r="N300" s="2">
        <f t="shared" si="47"/>
        <v>119720279.72028001</v>
      </c>
      <c r="O300" s="2">
        <f t="shared" si="48"/>
        <v>207137994.058824</v>
      </c>
      <c r="P300" s="2">
        <f t="shared" si="49"/>
        <v>201618496</v>
      </c>
      <c r="Q300" s="2">
        <f t="shared" si="50"/>
        <v>222585567.01030901</v>
      </c>
      <c r="R300" s="2">
        <f t="shared" si="51"/>
        <v>233776192</v>
      </c>
    </row>
    <row r="301" spans="1:18" x14ac:dyDescent="0.3">
      <c r="A301" t="s">
        <v>601</v>
      </c>
      <c r="B301" t="s">
        <v>602</v>
      </c>
      <c r="C301" s="2">
        <v>580000000</v>
      </c>
      <c r="D301" s="2">
        <v>423780000</v>
      </c>
      <c r="E301" s="2">
        <v>484380066.78678697</v>
      </c>
      <c r="F301" s="2">
        <v>434751584</v>
      </c>
      <c r="G301" s="2">
        <v>416758241.75824201</v>
      </c>
      <c r="H301" s="2">
        <v>435688192</v>
      </c>
      <c r="I301" s="2">
        <f t="shared" si="42"/>
        <v>-156220000</v>
      </c>
      <c r="J301" s="2">
        <f t="shared" si="43"/>
        <v>-95619933.213213027</v>
      </c>
      <c r="K301" s="2">
        <f t="shared" si="44"/>
        <v>-145248416</v>
      </c>
      <c r="L301" s="2">
        <f t="shared" si="45"/>
        <v>-163241758.24175799</v>
      </c>
      <c r="M301" s="2">
        <f t="shared" si="46"/>
        <v>-144311808</v>
      </c>
      <c r="N301" s="2">
        <f t="shared" si="47"/>
        <v>0</v>
      </c>
      <c r="O301" s="2">
        <f t="shared" si="48"/>
        <v>0</v>
      </c>
      <c r="P301" s="2">
        <f t="shared" si="49"/>
        <v>0</v>
      </c>
      <c r="Q301" s="2">
        <f t="shared" si="50"/>
        <v>0</v>
      </c>
      <c r="R301" s="2">
        <f t="shared" si="51"/>
        <v>0</v>
      </c>
    </row>
    <row r="302" spans="1:18" x14ac:dyDescent="0.3">
      <c r="A302" t="s">
        <v>603</v>
      </c>
      <c r="B302" t="s">
        <v>604</v>
      </c>
      <c r="C302" s="2">
        <v>200000000</v>
      </c>
      <c r="D302" s="2">
        <v>174461538.46153799</v>
      </c>
      <c r="E302" s="2">
        <v>327411506.17721498</v>
      </c>
      <c r="F302" s="2">
        <v>289192736</v>
      </c>
      <c r="G302" s="2">
        <v>365075000</v>
      </c>
      <c r="H302" s="2">
        <v>305755168</v>
      </c>
      <c r="I302" s="2">
        <f t="shared" si="42"/>
        <v>-25538461.538462013</v>
      </c>
      <c r="J302" s="2">
        <f t="shared" si="43"/>
        <v>127411506.17721498</v>
      </c>
      <c r="K302" s="2">
        <f t="shared" si="44"/>
        <v>89192736</v>
      </c>
      <c r="L302" s="2">
        <f t="shared" si="45"/>
        <v>165075000</v>
      </c>
      <c r="M302" s="2">
        <f t="shared" si="46"/>
        <v>105755168</v>
      </c>
      <c r="N302" s="2">
        <f t="shared" si="47"/>
        <v>174461538.46153799</v>
      </c>
      <c r="O302" s="2">
        <f t="shared" si="48"/>
        <v>327411506.17721498</v>
      </c>
      <c r="P302" s="2">
        <f t="shared" si="49"/>
        <v>289192736</v>
      </c>
      <c r="Q302" s="2">
        <f t="shared" si="50"/>
        <v>365075000</v>
      </c>
      <c r="R302" s="2">
        <f t="shared" si="51"/>
        <v>305755168</v>
      </c>
    </row>
    <row r="303" spans="1:18" x14ac:dyDescent="0.3">
      <c r="A303" t="s">
        <v>605</v>
      </c>
      <c r="B303" t="s">
        <v>606</v>
      </c>
      <c r="C303" s="2">
        <v>420000000</v>
      </c>
      <c r="D303" s="2">
        <v>340000000</v>
      </c>
      <c r="E303" s="2">
        <v>360202354.90009499</v>
      </c>
      <c r="F303" s="2">
        <v>412452640</v>
      </c>
      <c r="G303" s="2">
        <v>324512358.11794901</v>
      </c>
      <c r="H303" s="2">
        <v>409243264</v>
      </c>
      <c r="I303" s="2">
        <f t="shared" si="42"/>
        <v>-80000000</v>
      </c>
      <c r="J303" s="2">
        <f t="shared" si="43"/>
        <v>-59797645.099905014</v>
      </c>
      <c r="K303" s="2">
        <f t="shared" si="44"/>
        <v>-7547360</v>
      </c>
      <c r="L303" s="2">
        <f t="shared" si="45"/>
        <v>-95487641.882050991</v>
      </c>
      <c r="M303" s="2">
        <f t="shared" si="46"/>
        <v>-10756736</v>
      </c>
      <c r="N303" s="2">
        <f t="shared" si="47"/>
        <v>0</v>
      </c>
      <c r="O303" s="2">
        <f t="shared" si="48"/>
        <v>0</v>
      </c>
      <c r="P303" s="2">
        <f t="shared" si="49"/>
        <v>412452640</v>
      </c>
      <c r="Q303" s="2">
        <f t="shared" si="50"/>
        <v>0</v>
      </c>
      <c r="R303" s="2">
        <f t="shared" si="51"/>
        <v>409243264</v>
      </c>
    </row>
    <row r="304" spans="1:18" x14ac:dyDescent="0.3">
      <c r="A304" t="s">
        <v>607</v>
      </c>
      <c r="B304" t="s">
        <v>608</v>
      </c>
      <c r="C304" s="2">
        <v>350000000</v>
      </c>
      <c r="D304" s="2">
        <v>500000000</v>
      </c>
      <c r="E304" s="2">
        <v>410059605.13291103</v>
      </c>
      <c r="F304" s="2">
        <v>377301888</v>
      </c>
      <c r="G304" s="2">
        <v>365869967.86301398</v>
      </c>
      <c r="H304" s="2">
        <v>375196224</v>
      </c>
      <c r="I304" s="2">
        <f t="shared" si="42"/>
        <v>150000000</v>
      </c>
      <c r="J304" s="2">
        <f t="shared" si="43"/>
        <v>60059605.132911026</v>
      </c>
      <c r="K304" s="2">
        <f t="shared" si="44"/>
        <v>27301888</v>
      </c>
      <c r="L304" s="2">
        <f t="shared" si="45"/>
        <v>15869967.863013983</v>
      </c>
      <c r="M304" s="2">
        <f t="shared" si="46"/>
        <v>25196224</v>
      </c>
      <c r="N304" s="2">
        <f t="shared" si="47"/>
        <v>500000000</v>
      </c>
      <c r="O304" s="2">
        <f t="shared" si="48"/>
        <v>410059605.13291103</v>
      </c>
      <c r="P304" s="2">
        <f t="shared" si="49"/>
        <v>377301888</v>
      </c>
      <c r="Q304" s="2">
        <f t="shared" si="50"/>
        <v>365869967.86301398</v>
      </c>
      <c r="R304" s="2">
        <f t="shared" si="51"/>
        <v>375196224</v>
      </c>
    </row>
    <row r="305" spans="1:18" x14ac:dyDescent="0.3">
      <c r="A305" t="s">
        <v>609</v>
      </c>
      <c r="B305" t="s">
        <v>610</v>
      </c>
      <c r="C305" s="2">
        <v>420000000</v>
      </c>
      <c r="D305" s="2">
        <v>627500000</v>
      </c>
      <c r="E305" s="2">
        <v>544350324.44986498</v>
      </c>
      <c r="F305" s="2">
        <v>546774272</v>
      </c>
      <c r="G305" s="2">
        <v>507091607.83377999</v>
      </c>
      <c r="H305" s="2">
        <v>523983552</v>
      </c>
      <c r="I305" s="2">
        <f t="shared" si="42"/>
        <v>207500000</v>
      </c>
      <c r="J305" s="2">
        <f t="shared" si="43"/>
        <v>124350324.44986498</v>
      </c>
      <c r="K305" s="2">
        <f t="shared" si="44"/>
        <v>126774272</v>
      </c>
      <c r="L305" s="2">
        <f t="shared" si="45"/>
        <v>87091607.833779991</v>
      </c>
      <c r="M305" s="2">
        <f t="shared" si="46"/>
        <v>103983552</v>
      </c>
      <c r="N305" s="2">
        <f t="shared" si="47"/>
        <v>627500000</v>
      </c>
      <c r="O305" s="2">
        <f t="shared" si="48"/>
        <v>544350324.44986498</v>
      </c>
      <c r="P305" s="2">
        <f t="shared" si="49"/>
        <v>546774272</v>
      </c>
      <c r="Q305" s="2">
        <f t="shared" si="50"/>
        <v>507091607.83377999</v>
      </c>
      <c r="R305" s="2">
        <f t="shared" si="51"/>
        <v>523983552</v>
      </c>
    </row>
    <row r="306" spans="1:18" x14ac:dyDescent="0.3">
      <c r="A306" t="s">
        <v>611</v>
      </c>
      <c r="B306" t="s">
        <v>612</v>
      </c>
      <c r="C306" s="2">
        <v>590000000</v>
      </c>
      <c r="D306" s="2">
        <v>494117647.058824</v>
      </c>
      <c r="E306" s="2">
        <v>544350324.44986498</v>
      </c>
      <c r="F306" s="2">
        <v>477299616</v>
      </c>
      <c r="G306" s="2">
        <v>434750127.13953501</v>
      </c>
      <c r="H306" s="2">
        <v>460570784</v>
      </c>
      <c r="I306" s="2">
        <f t="shared" si="42"/>
        <v>-95882352.941175997</v>
      </c>
      <c r="J306" s="2">
        <f t="shared" si="43"/>
        <v>-45649675.550135016</v>
      </c>
      <c r="K306" s="2">
        <f t="shared" si="44"/>
        <v>-112700384</v>
      </c>
      <c r="L306" s="2">
        <f t="shared" si="45"/>
        <v>-155249872.86046499</v>
      </c>
      <c r="M306" s="2">
        <f t="shared" si="46"/>
        <v>-129429216</v>
      </c>
      <c r="N306" s="2">
        <f t="shared" si="47"/>
        <v>0</v>
      </c>
      <c r="O306" s="2">
        <f t="shared" si="48"/>
        <v>0</v>
      </c>
      <c r="P306" s="2">
        <f t="shared" si="49"/>
        <v>0</v>
      </c>
      <c r="Q306" s="2">
        <f t="shared" si="50"/>
        <v>0</v>
      </c>
      <c r="R306" s="2">
        <f t="shared" si="51"/>
        <v>0</v>
      </c>
    </row>
    <row r="307" spans="1:18" x14ac:dyDescent="0.3">
      <c r="A307" t="s">
        <v>613</v>
      </c>
      <c r="B307" t="s">
        <v>614</v>
      </c>
      <c r="C307" s="2">
        <v>530000000</v>
      </c>
      <c r="D307" s="2">
        <v>450000000</v>
      </c>
      <c r="E307" s="2">
        <v>484380066.78678697</v>
      </c>
      <c r="F307" s="2">
        <v>489595360</v>
      </c>
      <c r="G307" s="2">
        <v>507091607.83377999</v>
      </c>
      <c r="H307" s="2">
        <v>480537216</v>
      </c>
      <c r="I307" s="2">
        <f t="shared" si="42"/>
        <v>-80000000</v>
      </c>
      <c r="J307" s="2">
        <f t="shared" si="43"/>
        <v>-45619933.213213027</v>
      </c>
      <c r="K307" s="2">
        <f t="shared" si="44"/>
        <v>-40404640</v>
      </c>
      <c r="L307" s="2">
        <f t="shared" si="45"/>
        <v>-22908392.166220009</v>
      </c>
      <c r="M307" s="2">
        <f t="shared" si="46"/>
        <v>-49462784</v>
      </c>
      <c r="N307" s="2">
        <f t="shared" si="47"/>
        <v>0</v>
      </c>
      <c r="O307" s="2">
        <f t="shared" si="48"/>
        <v>0</v>
      </c>
      <c r="P307" s="2">
        <f t="shared" si="49"/>
        <v>0</v>
      </c>
      <c r="Q307" s="2">
        <f t="shared" si="50"/>
        <v>507091607.83377999</v>
      </c>
      <c r="R307" s="2">
        <f t="shared" si="51"/>
        <v>0</v>
      </c>
    </row>
    <row r="308" spans="1:18" x14ac:dyDescent="0.3">
      <c r="A308" t="s">
        <v>615</v>
      </c>
      <c r="B308" t="s">
        <v>616</v>
      </c>
      <c r="C308" s="2">
        <v>400000000</v>
      </c>
      <c r="D308" s="2">
        <v>450000000</v>
      </c>
      <c r="E308" s="2">
        <v>449066746.63090903</v>
      </c>
      <c r="F308" s="2">
        <v>524051744</v>
      </c>
      <c r="G308" s="2">
        <v>493802013.15789503</v>
      </c>
      <c r="H308" s="2">
        <v>599317440</v>
      </c>
      <c r="I308" s="2">
        <f t="shared" si="42"/>
        <v>50000000</v>
      </c>
      <c r="J308" s="2">
        <f t="shared" si="43"/>
        <v>49066746.630909026</v>
      </c>
      <c r="K308" s="2">
        <f t="shared" si="44"/>
        <v>124051744</v>
      </c>
      <c r="L308" s="2">
        <f t="shared" si="45"/>
        <v>93802013.157895029</v>
      </c>
      <c r="M308" s="2">
        <f t="shared" si="46"/>
        <v>199317440</v>
      </c>
      <c r="N308" s="2">
        <f t="shared" si="47"/>
        <v>450000000</v>
      </c>
      <c r="O308" s="2">
        <f t="shared" si="48"/>
        <v>449066746.63090903</v>
      </c>
      <c r="P308" s="2">
        <f t="shared" si="49"/>
        <v>524051744</v>
      </c>
      <c r="Q308" s="2">
        <f t="shared" si="50"/>
        <v>493802013.15789503</v>
      </c>
      <c r="R308" s="2">
        <f t="shared" si="51"/>
        <v>599317440</v>
      </c>
    </row>
    <row r="309" spans="1:18" x14ac:dyDescent="0.3">
      <c r="A309" t="s">
        <v>617</v>
      </c>
      <c r="B309" t="s">
        <v>618</v>
      </c>
      <c r="C309" s="2">
        <v>750000000</v>
      </c>
      <c r="D309" s="2">
        <v>199693877.55102</v>
      </c>
      <c r="E309" s="2">
        <v>239809976.97111899</v>
      </c>
      <c r="F309" s="2">
        <v>184224304</v>
      </c>
      <c r="G309" s="2">
        <v>228798904.45934099</v>
      </c>
      <c r="H309" s="2">
        <v>186843328</v>
      </c>
      <c r="I309" s="2">
        <f t="shared" si="42"/>
        <v>-550306122.44897997</v>
      </c>
      <c r="J309" s="2">
        <f t="shared" si="43"/>
        <v>-510190023.02888101</v>
      </c>
      <c r="K309" s="2">
        <f t="shared" si="44"/>
        <v>-565775696</v>
      </c>
      <c r="L309" s="2">
        <f t="shared" si="45"/>
        <v>-521201095.54065901</v>
      </c>
      <c r="M309" s="2">
        <f t="shared" si="46"/>
        <v>-563156672</v>
      </c>
      <c r="N309" s="2">
        <f t="shared" si="47"/>
        <v>0</v>
      </c>
      <c r="O309" s="2">
        <f t="shared" si="48"/>
        <v>0</v>
      </c>
      <c r="P309" s="2">
        <f t="shared" si="49"/>
        <v>0</v>
      </c>
      <c r="Q309" s="2">
        <f t="shared" si="50"/>
        <v>0</v>
      </c>
      <c r="R309" s="2">
        <f t="shared" si="51"/>
        <v>0</v>
      </c>
    </row>
    <row r="310" spans="1:18" x14ac:dyDescent="0.3">
      <c r="A310" t="s">
        <v>619</v>
      </c>
      <c r="B310" t="s">
        <v>620</v>
      </c>
      <c r="C310" s="2">
        <v>550000000</v>
      </c>
      <c r="D310" s="2">
        <v>108621527.777778</v>
      </c>
      <c r="E310" s="2">
        <v>360050000</v>
      </c>
      <c r="F310" s="2">
        <v>535245984</v>
      </c>
      <c r="G310" s="2">
        <v>340874489.79591799</v>
      </c>
      <c r="H310" s="2">
        <v>595997184</v>
      </c>
      <c r="I310" s="2">
        <f t="shared" si="42"/>
        <v>-441378472.22222197</v>
      </c>
      <c r="J310" s="2">
        <f t="shared" si="43"/>
        <v>-189950000</v>
      </c>
      <c r="K310" s="2">
        <f t="shared" si="44"/>
        <v>-14754016</v>
      </c>
      <c r="L310" s="2">
        <f t="shared" si="45"/>
        <v>-209125510.20408201</v>
      </c>
      <c r="M310" s="2">
        <f t="shared" si="46"/>
        <v>45997184</v>
      </c>
      <c r="N310" s="2">
        <f t="shared" si="47"/>
        <v>0</v>
      </c>
      <c r="O310" s="2">
        <f t="shared" si="48"/>
        <v>0</v>
      </c>
      <c r="P310" s="2">
        <f t="shared" si="49"/>
        <v>535245984</v>
      </c>
      <c r="Q310" s="2">
        <f t="shared" si="50"/>
        <v>0</v>
      </c>
      <c r="R310" s="2">
        <f t="shared" si="51"/>
        <v>595997184</v>
      </c>
    </row>
    <row r="311" spans="1:18" x14ac:dyDescent="0.3">
      <c r="A311" t="s">
        <v>621</v>
      </c>
      <c r="B311" t="s">
        <v>622</v>
      </c>
      <c r="C311" s="2">
        <v>260000000</v>
      </c>
      <c r="D311" s="2">
        <v>305076041.66666698</v>
      </c>
      <c r="E311" s="2">
        <v>531932850.14005601</v>
      </c>
      <c r="F311" s="2">
        <v>519140384</v>
      </c>
      <c r="G311" s="2">
        <v>545138888.88888896</v>
      </c>
      <c r="H311" s="2">
        <v>568202688</v>
      </c>
      <c r="I311" s="2">
        <f t="shared" si="42"/>
        <v>45076041.666666985</v>
      </c>
      <c r="J311" s="2">
        <f t="shared" si="43"/>
        <v>271932850.14005601</v>
      </c>
      <c r="K311" s="2">
        <f t="shared" si="44"/>
        <v>259140384</v>
      </c>
      <c r="L311" s="2">
        <f t="shared" si="45"/>
        <v>285138888.88888896</v>
      </c>
      <c r="M311" s="2">
        <f t="shared" si="46"/>
        <v>308202688</v>
      </c>
      <c r="N311" s="2">
        <f t="shared" si="47"/>
        <v>305076041.66666698</v>
      </c>
      <c r="O311" s="2">
        <f t="shared" si="48"/>
        <v>531932850.14005601</v>
      </c>
      <c r="P311" s="2">
        <f t="shared" si="49"/>
        <v>519140384</v>
      </c>
      <c r="Q311" s="2">
        <f t="shared" si="50"/>
        <v>545138888.88888896</v>
      </c>
      <c r="R311" s="2">
        <f t="shared" si="51"/>
        <v>568202688</v>
      </c>
    </row>
    <row r="312" spans="1:18" x14ac:dyDescent="0.3">
      <c r="A312" t="s">
        <v>623</v>
      </c>
      <c r="B312" t="s">
        <v>624</v>
      </c>
      <c r="C312" s="2">
        <v>415000000</v>
      </c>
      <c r="D312" s="2">
        <v>321268600</v>
      </c>
      <c r="E312" s="2">
        <v>360202354.90009499</v>
      </c>
      <c r="F312" s="2">
        <v>374681280</v>
      </c>
      <c r="G312" s="2">
        <v>378889837.70883101</v>
      </c>
      <c r="H312" s="2">
        <v>354834560</v>
      </c>
      <c r="I312" s="2">
        <f t="shared" si="42"/>
        <v>-93731400</v>
      </c>
      <c r="J312" s="2">
        <f t="shared" si="43"/>
        <v>-54797645.099905014</v>
      </c>
      <c r="K312" s="2">
        <f t="shared" si="44"/>
        <v>-40318720</v>
      </c>
      <c r="L312" s="2">
        <f t="shared" si="45"/>
        <v>-36110162.291168988</v>
      </c>
      <c r="M312" s="2">
        <f t="shared" si="46"/>
        <v>-60165440</v>
      </c>
      <c r="N312" s="2">
        <f t="shared" si="47"/>
        <v>0</v>
      </c>
      <c r="O312" s="2">
        <f t="shared" si="48"/>
        <v>0</v>
      </c>
      <c r="P312" s="2">
        <f t="shared" si="49"/>
        <v>0</v>
      </c>
      <c r="Q312" s="2">
        <f t="shared" si="50"/>
        <v>378889837.70883101</v>
      </c>
      <c r="R312" s="2">
        <f t="shared" si="51"/>
        <v>0</v>
      </c>
    </row>
    <row r="313" spans="1:18" x14ac:dyDescent="0.3">
      <c r="A313" t="s">
        <v>625</v>
      </c>
      <c r="B313" t="s">
        <v>626</v>
      </c>
      <c r="C313" s="2">
        <v>320000000</v>
      </c>
      <c r="D313" s="2">
        <v>398536585.36585402</v>
      </c>
      <c r="E313" s="2">
        <v>480151515.15151501</v>
      </c>
      <c r="F313" s="2">
        <v>400440896</v>
      </c>
      <c r="G313" s="2">
        <v>1076928571.42857</v>
      </c>
      <c r="H313" s="2">
        <v>425803072</v>
      </c>
      <c r="I313" s="2">
        <f t="shared" si="42"/>
        <v>78536585.365854025</v>
      </c>
      <c r="J313" s="2">
        <f t="shared" si="43"/>
        <v>160151515.15151501</v>
      </c>
      <c r="K313" s="2">
        <f t="shared" si="44"/>
        <v>80440896</v>
      </c>
      <c r="L313" s="2">
        <f t="shared" si="45"/>
        <v>756928571.42857003</v>
      </c>
      <c r="M313" s="2">
        <f t="shared" si="46"/>
        <v>105803072</v>
      </c>
      <c r="N313" s="2">
        <f t="shared" si="47"/>
        <v>398536585.36585402</v>
      </c>
      <c r="O313" s="2">
        <f t="shared" si="48"/>
        <v>480151515.15151501</v>
      </c>
      <c r="P313" s="2">
        <f t="shared" si="49"/>
        <v>400440896</v>
      </c>
      <c r="Q313" s="2">
        <f t="shared" si="50"/>
        <v>1076928571.42857</v>
      </c>
      <c r="R313" s="2">
        <f t="shared" si="51"/>
        <v>425803072</v>
      </c>
    </row>
    <row r="314" spans="1:18" x14ac:dyDescent="0.3">
      <c r="A314" t="s">
        <v>627</v>
      </c>
      <c r="B314" t="s">
        <v>628</v>
      </c>
      <c r="C314" s="2">
        <v>840000000</v>
      </c>
      <c r="D314" s="2">
        <v>876258992.80575502</v>
      </c>
      <c r="E314" s="2">
        <v>544350324.44986498</v>
      </c>
      <c r="F314" s="2">
        <v>571604544</v>
      </c>
      <c r="G314" s="2">
        <v>484541909.57446802</v>
      </c>
      <c r="H314" s="2">
        <v>518294112</v>
      </c>
      <c r="I314" s="2">
        <f t="shared" si="42"/>
        <v>36258992.805755019</v>
      </c>
      <c r="J314" s="2">
        <f t="shared" si="43"/>
        <v>-295649675.55013502</v>
      </c>
      <c r="K314" s="2">
        <f t="shared" si="44"/>
        <v>-268395456</v>
      </c>
      <c r="L314" s="2">
        <f t="shared" si="45"/>
        <v>-355458090.42553198</v>
      </c>
      <c r="M314" s="2">
        <f t="shared" si="46"/>
        <v>-321705888</v>
      </c>
      <c r="N314" s="2">
        <f t="shared" si="47"/>
        <v>876258992.80575502</v>
      </c>
      <c r="O314" s="2">
        <f t="shared" si="48"/>
        <v>0</v>
      </c>
      <c r="P314" s="2">
        <f t="shared" si="49"/>
        <v>0</v>
      </c>
      <c r="Q314" s="2">
        <f t="shared" si="50"/>
        <v>0</v>
      </c>
      <c r="R314" s="2">
        <f t="shared" si="51"/>
        <v>0</v>
      </c>
    </row>
    <row r="315" spans="1:18" x14ac:dyDescent="0.3">
      <c r="A315" t="s">
        <v>629</v>
      </c>
      <c r="B315" t="s">
        <v>630</v>
      </c>
      <c r="C315" s="2">
        <v>944258900</v>
      </c>
      <c r="D315" s="2">
        <v>291897081.41320997</v>
      </c>
      <c r="E315" s="2">
        <v>290136558.321127</v>
      </c>
      <c r="F315" s="2">
        <v>381040576</v>
      </c>
      <c r="G315" s="2">
        <v>320454545.45454502</v>
      </c>
      <c r="H315" s="2">
        <v>337307104</v>
      </c>
      <c r="I315" s="2">
        <f t="shared" si="42"/>
        <v>-652361818.58679008</v>
      </c>
      <c r="J315" s="2">
        <f t="shared" si="43"/>
        <v>-654122341.67887306</v>
      </c>
      <c r="K315" s="2">
        <f t="shared" si="44"/>
        <v>-563218324</v>
      </c>
      <c r="L315" s="2">
        <f t="shared" si="45"/>
        <v>-623804354.54545498</v>
      </c>
      <c r="M315" s="2">
        <f t="shared" si="46"/>
        <v>-606951796</v>
      </c>
      <c r="N315" s="2">
        <f t="shared" si="47"/>
        <v>0</v>
      </c>
      <c r="O315" s="2">
        <f t="shared" si="48"/>
        <v>0</v>
      </c>
      <c r="P315" s="2">
        <f t="shared" si="49"/>
        <v>0</v>
      </c>
      <c r="Q315" s="2">
        <f t="shared" si="50"/>
        <v>0</v>
      </c>
      <c r="R315" s="2">
        <f t="shared" si="51"/>
        <v>0</v>
      </c>
    </row>
    <row r="316" spans="1:18" x14ac:dyDescent="0.3">
      <c r="A316" t="s">
        <v>631</v>
      </c>
      <c r="B316" t="s">
        <v>632</v>
      </c>
      <c r="C316" s="2">
        <v>575000000</v>
      </c>
      <c r="D316" s="2">
        <v>400000000</v>
      </c>
      <c r="E316" s="2">
        <v>360202354.90009499</v>
      </c>
      <c r="F316" s="2">
        <v>425001952</v>
      </c>
      <c r="G316" s="2">
        <v>324512358.11794901</v>
      </c>
      <c r="H316" s="2">
        <v>431697280</v>
      </c>
      <c r="I316" s="2">
        <f t="shared" si="42"/>
        <v>-175000000</v>
      </c>
      <c r="J316" s="2">
        <f t="shared" si="43"/>
        <v>-214797645.09990501</v>
      </c>
      <c r="K316" s="2">
        <f t="shared" si="44"/>
        <v>-149998048</v>
      </c>
      <c r="L316" s="2">
        <f t="shared" si="45"/>
        <v>-250487641.88205099</v>
      </c>
      <c r="M316" s="2">
        <f t="shared" si="46"/>
        <v>-143302720</v>
      </c>
      <c r="N316" s="2">
        <f t="shared" si="47"/>
        <v>0</v>
      </c>
      <c r="O316" s="2">
        <f t="shared" si="48"/>
        <v>0</v>
      </c>
      <c r="P316" s="2">
        <f t="shared" si="49"/>
        <v>0</v>
      </c>
      <c r="Q316" s="2">
        <f t="shared" si="50"/>
        <v>0</v>
      </c>
      <c r="R316" s="2">
        <f t="shared" si="51"/>
        <v>0</v>
      </c>
    </row>
    <row r="317" spans="1:18" x14ac:dyDescent="0.3">
      <c r="A317" t="s">
        <v>633</v>
      </c>
      <c r="B317" t="s">
        <v>630</v>
      </c>
      <c r="C317" s="2">
        <v>695000000</v>
      </c>
      <c r="D317" s="2">
        <v>291897081.41320997</v>
      </c>
      <c r="E317" s="2">
        <v>290136558.321127</v>
      </c>
      <c r="F317" s="2">
        <v>345592928</v>
      </c>
      <c r="G317" s="2">
        <v>278348989.26605499</v>
      </c>
      <c r="H317" s="2">
        <v>293384032</v>
      </c>
      <c r="I317" s="2">
        <f t="shared" si="42"/>
        <v>-403102918.58679003</v>
      </c>
      <c r="J317" s="2">
        <f t="shared" si="43"/>
        <v>-404863441.678873</v>
      </c>
      <c r="K317" s="2">
        <f t="shared" si="44"/>
        <v>-349407072</v>
      </c>
      <c r="L317" s="2">
        <f t="shared" si="45"/>
        <v>-416651010.73394501</v>
      </c>
      <c r="M317" s="2">
        <f t="shared" si="46"/>
        <v>-401615968</v>
      </c>
      <c r="N317" s="2">
        <f t="shared" si="47"/>
        <v>0</v>
      </c>
      <c r="O317" s="2">
        <f t="shared" si="48"/>
        <v>0</v>
      </c>
      <c r="P317" s="2">
        <f t="shared" si="49"/>
        <v>0</v>
      </c>
      <c r="Q317" s="2">
        <f t="shared" si="50"/>
        <v>0</v>
      </c>
      <c r="R317" s="2">
        <f t="shared" si="51"/>
        <v>0</v>
      </c>
    </row>
    <row r="318" spans="1:18" x14ac:dyDescent="0.3">
      <c r="A318" t="s">
        <v>634</v>
      </c>
      <c r="B318" t="s">
        <v>630</v>
      </c>
      <c r="C318" s="2">
        <v>276150000</v>
      </c>
      <c r="D318" s="2">
        <v>152000000</v>
      </c>
      <c r="E318" s="2">
        <v>217744998.15007401</v>
      </c>
      <c r="F318" s="2">
        <v>172006528</v>
      </c>
      <c r="G318" s="2">
        <v>165477452.01465201</v>
      </c>
      <c r="H318" s="2">
        <v>174794272</v>
      </c>
      <c r="I318" s="2">
        <f t="shared" si="42"/>
        <v>-124150000</v>
      </c>
      <c r="J318" s="2">
        <f t="shared" si="43"/>
        <v>-58405001.849925995</v>
      </c>
      <c r="K318" s="2">
        <f t="shared" si="44"/>
        <v>-104143472</v>
      </c>
      <c r="L318" s="2">
        <f t="shared" si="45"/>
        <v>-110672547.98534799</v>
      </c>
      <c r="M318" s="2">
        <f t="shared" si="46"/>
        <v>-101355728</v>
      </c>
      <c r="N318" s="2">
        <f t="shared" si="47"/>
        <v>0</v>
      </c>
      <c r="O318" s="2">
        <f t="shared" si="48"/>
        <v>0</v>
      </c>
      <c r="P318" s="2">
        <f t="shared" si="49"/>
        <v>0</v>
      </c>
      <c r="Q318" s="2">
        <f t="shared" si="50"/>
        <v>0</v>
      </c>
      <c r="R318" s="2">
        <f t="shared" si="51"/>
        <v>0</v>
      </c>
    </row>
    <row r="319" spans="1:18" x14ac:dyDescent="0.3">
      <c r="A319" t="s">
        <v>635</v>
      </c>
      <c r="B319" t="s">
        <v>636</v>
      </c>
      <c r="C319" s="2">
        <v>280000000</v>
      </c>
      <c r="D319" s="2">
        <v>150750000</v>
      </c>
      <c r="E319" s="2">
        <v>217744998.15007401</v>
      </c>
      <c r="F319" s="2">
        <v>233174640</v>
      </c>
      <c r="G319" s="2">
        <v>227072781.22743699</v>
      </c>
      <c r="H319" s="2">
        <v>260972896</v>
      </c>
      <c r="I319" s="2">
        <f t="shared" si="42"/>
        <v>-129250000</v>
      </c>
      <c r="J319" s="2">
        <f t="shared" si="43"/>
        <v>-62255001.849925995</v>
      </c>
      <c r="K319" s="2">
        <f t="shared" si="44"/>
        <v>-46825360</v>
      </c>
      <c r="L319" s="2">
        <f t="shared" si="45"/>
        <v>-52927218.77256301</v>
      </c>
      <c r="M319" s="2">
        <f t="shared" si="46"/>
        <v>-19027104</v>
      </c>
      <c r="N319" s="2">
        <f t="shared" si="47"/>
        <v>0</v>
      </c>
      <c r="O319" s="2">
        <f t="shared" si="48"/>
        <v>0</v>
      </c>
      <c r="P319" s="2">
        <f t="shared" si="49"/>
        <v>0</v>
      </c>
      <c r="Q319" s="2">
        <f t="shared" si="50"/>
        <v>0</v>
      </c>
      <c r="R319" s="2">
        <f t="shared" si="51"/>
        <v>260972896</v>
      </c>
    </row>
    <row r="320" spans="1:18" x14ac:dyDescent="0.3">
      <c r="A320" t="s">
        <v>637</v>
      </c>
      <c r="B320" t="s">
        <v>638</v>
      </c>
      <c r="C320" s="2">
        <v>280000000</v>
      </c>
      <c r="D320" s="2">
        <v>113965493.348115</v>
      </c>
      <c r="E320" s="2">
        <v>207137994.058824</v>
      </c>
      <c r="F320" s="2">
        <v>258770352</v>
      </c>
      <c r="G320" s="2">
        <v>228798904.45934099</v>
      </c>
      <c r="H320" s="2">
        <v>329760896</v>
      </c>
      <c r="I320" s="2">
        <f t="shared" si="42"/>
        <v>-166034506.651885</v>
      </c>
      <c r="J320" s="2">
        <f t="shared" si="43"/>
        <v>-72862005.941175997</v>
      </c>
      <c r="K320" s="2">
        <f t="shared" si="44"/>
        <v>-21229648</v>
      </c>
      <c r="L320" s="2">
        <f t="shared" si="45"/>
        <v>-51201095.54065901</v>
      </c>
      <c r="M320" s="2">
        <f t="shared" si="46"/>
        <v>49760896</v>
      </c>
      <c r="N320" s="2">
        <f t="shared" si="47"/>
        <v>0</v>
      </c>
      <c r="O320" s="2">
        <f t="shared" si="48"/>
        <v>0</v>
      </c>
      <c r="P320" s="2">
        <f t="shared" si="49"/>
        <v>258770352</v>
      </c>
      <c r="Q320" s="2">
        <f t="shared" si="50"/>
        <v>0</v>
      </c>
      <c r="R320" s="2">
        <f t="shared" si="51"/>
        <v>329760896</v>
      </c>
    </row>
    <row r="321" spans="1:18" x14ac:dyDescent="0.3">
      <c r="A321" t="s">
        <v>639</v>
      </c>
      <c r="B321" t="s">
        <v>640</v>
      </c>
      <c r="C321" s="2">
        <v>250000000</v>
      </c>
      <c r="D321" s="2">
        <v>202500000</v>
      </c>
      <c r="E321" s="2">
        <v>291318605.03547502</v>
      </c>
      <c r="F321" s="2">
        <v>246685872</v>
      </c>
      <c r="G321" s="2">
        <v>259139863.422131</v>
      </c>
      <c r="H321" s="2">
        <v>247017440</v>
      </c>
      <c r="I321" s="2">
        <f t="shared" si="42"/>
        <v>-47500000</v>
      </c>
      <c r="J321" s="2">
        <f t="shared" si="43"/>
        <v>41318605.035475016</v>
      </c>
      <c r="K321" s="2">
        <f t="shared" si="44"/>
        <v>-3314128</v>
      </c>
      <c r="L321" s="2">
        <f t="shared" si="45"/>
        <v>9139863.4221310019</v>
      </c>
      <c r="M321" s="2">
        <f t="shared" si="46"/>
        <v>-2982560</v>
      </c>
      <c r="N321" s="2">
        <f t="shared" si="47"/>
        <v>0</v>
      </c>
      <c r="O321" s="2">
        <f t="shared" si="48"/>
        <v>291318605.03547502</v>
      </c>
      <c r="P321" s="2">
        <f t="shared" si="49"/>
        <v>246685872</v>
      </c>
      <c r="Q321" s="2">
        <f t="shared" si="50"/>
        <v>259139863.422131</v>
      </c>
      <c r="R321" s="2">
        <f t="shared" si="51"/>
        <v>247017440</v>
      </c>
    </row>
    <row r="322" spans="1:18" x14ac:dyDescent="0.3">
      <c r="A322" t="s">
        <v>641</v>
      </c>
      <c r="B322" t="s">
        <v>642</v>
      </c>
      <c r="C322" s="2">
        <v>310000000</v>
      </c>
      <c r="D322" s="2">
        <v>437976190.47618997</v>
      </c>
      <c r="E322" s="2">
        <v>531932850.14005601</v>
      </c>
      <c r="F322" s="2">
        <v>521302208</v>
      </c>
      <c r="G322" s="2">
        <v>447183809.52381003</v>
      </c>
      <c r="H322" s="2">
        <v>522793536</v>
      </c>
      <c r="I322" s="2">
        <f t="shared" si="42"/>
        <v>127976190.47618997</v>
      </c>
      <c r="J322" s="2">
        <f t="shared" si="43"/>
        <v>221932850.14005601</v>
      </c>
      <c r="K322" s="2">
        <f t="shared" si="44"/>
        <v>211302208</v>
      </c>
      <c r="L322" s="2">
        <f t="shared" si="45"/>
        <v>137183809.52381003</v>
      </c>
      <c r="M322" s="2">
        <f t="shared" si="46"/>
        <v>212793536</v>
      </c>
      <c r="N322" s="2">
        <f t="shared" si="47"/>
        <v>437976190.47618997</v>
      </c>
      <c r="O322" s="2">
        <f t="shared" si="48"/>
        <v>531932850.14005601</v>
      </c>
      <c r="P322" s="2">
        <f t="shared" si="49"/>
        <v>521302208</v>
      </c>
      <c r="Q322" s="2">
        <f t="shared" si="50"/>
        <v>447183809.52381003</v>
      </c>
      <c r="R322" s="2">
        <f t="shared" si="51"/>
        <v>522793536</v>
      </c>
    </row>
    <row r="323" spans="1:18" x14ac:dyDescent="0.3">
      <c r="A323" t="s">
        <v>643</v>
      </c>
      <c r="B323" t="s">
        <v>644</v>
      </c>
      <c r="C323" s="2">
        <v>540000000</v>
      </c>
      <c r="D323" s="2">
        <v>916687697.16088295</v>
      </c>
      <c r="E323" s="2">
        <v>544350324.44986498</v>
      </c>
      <c r="F323" s="2">
        <v>577946944</v>
      </c>
      <c r="G323" s="2">
        <v>631214185.85365903</v>
      </c>
      <c r="H323" s="2">
        <v>534697632</v>
      </c>
      <c r="I323" s="2">
        <f t="shared" si="42"/>
        <v>376687697.16088295</v>
      </c>
      <c r="J323" s="2">
        <f t="shared" si="43"/>
        <v>4350324.4498649836</v>
      </c>
      <c r="K323" s="2">
        <f t="shared" si="44"/>
        <v>37946944</v>
      </c>
      <c r="L323" s="2">
        <f t="shared" si="45"/>
        <v>91214185.853659034</v>
      </c>
      <c r="M323" s="2">
        <f t="shared" si="46"/>
        <v>-5302368</v>
      </c>
      <c r="N323" s="2">
        <f t="shared" si="47"/>
        <v>916687697.16088295</v>
      </c>
      <c r="O323" s="2">
        <f t="shared" si="48"/>
        <v>544350324.44986498</v>
      </c>
      <c r="P323" s="2">
        <f t="shared" si="49"/>
        <v>577946944</v>
      </c>
      <c r="Q323" s="2">
        <f t="shared" si="50"/>
        <v>631214185.85365903</v>
      </c>
      <c r="R323" s="2">
        <f t="shared" si="51"/>
        <v>534697632</v>
      </c>
    </row>
    <row r="324" spans="1:18" x14ac:dyDescent="0.3">
      <c r="A324" t="s">
        <v>645</v>
      </c>
      <c r="B324" t="s">
        <v>646</v>
      </c>
      <c r="C324" s="2">
        <v>215000000</v>
      </c>
      <c r="D324" s="2">
        <v>210000000</v>
      </c>
      <c r="E324" s="2">
        <v>228832942.33333299</v>
      </c>
      <c r="F324" s="2">
        <v>231485408</v>
      </c>
      <c r="G324" s="2">
        <v>259139863.422131</v>
      </c>
      <c r="H324" s="2">
        <v>236604960</v>
      </c>
      <c r="I324" s="2">
        <f t="shared" ref="I324:I387" si="52">D324-$C324</f>
        <v>-5000000</v>
      </c>
      <c r="J324" s="2">
        <f t="shared" ref="J324:J387" si="53">E324-$C324</f>
        <v>13832942.333332986</v>
      </c>
      <c r="K324" s="2">
        <f t="shared" ref="K324:K387" si="54">F324-$C324</f>
        <v>16485408</v>
      </c>
      <c r="L324" s="2">
        <f t="shared" ref="L324:L387" si="55">G324-$C324</f>
        <v>44139863.422131002</v>
      </c>
      <c r="M324" s="2">
        <f t="shared" ref="M324:M387" si="56">H324-$C324</f>
        <v>21604960</v>
      </c>
      <c r="N324" s="2">
        <f t="shared" ref="N324:N387" si="57">IF(I324&gt;0,D324,IF(ABS(I324)&gt;40000000,0,D324))</f>
        <v>210000000</v>
      </c>
      <c r="O324" s="2">
        <f t="shared" ref="O324:O387" si="58">IF(J324&gt;0,E324,IF(ABS(J324)&gt;40000000,0,E324))</f>
        <v>228832942.33333299</v>
      </c>
      <c r="P324" s="2">
        <f t="shared" ref="P324:P387" si="59">IF(K324&gt;0,F324,IF(ABS(K324)&gt;40000000,0,F324))</f>
        <v>231485408</v>
      </c>
      <c r="Q324" s="2">
        <f t="shared" ref="Q324:Q387" si="60">IF(L324&gt;0,G324,IF(ABS(L324)&gt;40000000,0,G324))</f>
        <v>259139863.422131</v>
      </c>
      <c r="R324" s="2">
        <f t="shared" ref="R324:R387" si="61">IF(M324&gt;0,H324,IF(ABS(M324)&gt;40000000,0,H324))</f>
        <v>236604960</v>
      </c>
    </row>
    <row r="325" spans="1:18" x14ac:dyDescent="0.3">
      <c r="A325" t="s">
        <v>647</v>
      </c>
      <c r="B325" t="s">
        <v>648</v>
      </c>
      <c r="C325" s="2">
        <v>250000000</v>
      </c>
      <c r="D325" s="2">
        <v>158759689.922481</v>
      </c>
      <c r="E325" s="2">
        <v>188788299.64912301</v>
      </c>
      <c r="F325" s="2">
        <v>204900672</v>
      </c>
      <c r="G325" s="2">
        <v>193780487.804878</v>
      </c>
      <c r="H325" s="2">
        <v>222494160</v>
      </c>
      <c r="I325" s="2">
        <f t="shared" si="52"/>
        <v>-91240310.077519</v>
      </c>
      <c r="J325" s="2">
        <f t="shared" si="53"/>
        <v>-61211700.350876987</v>
      </c>
      <c r="K325" s="2">
        <f t="shared" si="54"/>
        <v>-45099328</v>
      </c>
      <c r="L325" s="2">
        <f t="shared" si="55"/>
        <v>-56219512.195122004</v>
      </c>
      <c r="M325" s="2">
        <f t="shared" si="56"/>
        <v>-27505840</v>
      </c>
      <c r="N325" s="2">
        <f t="shared" si="57"/>
        <v>0</v>
      </c>
      <c r="O325" s="2">
        <f t="shared" si="58"/>
        <v>0</v>
      </c>
      <c r="P325" s="2">
        <f t="shared" si="59"/>
        <v>0</v>
      </c>
      <c r="Q325" s="2">
        <f t="shared" si="60"/>
        <v>0</v>
      </c>
      <c r="R325" s="2">
        <f t="shared" si="61"/>
        <v>222494160</v>
      </c>
    </row>
    <row r="326" spans="1:18" x14ac:dyDescent="0.3">
      <c r="A326" t="s">
        <v>649</v>
      </c>
      <c r="B326" t="s">
        <v>650</v>
      </c>
      <c r="C326" s="2">
        <v>255000000</v>
      </c>
      <c r="D326" s="2">
        <v>232279411.76470599</v>
      </c>
      <c r="E326" s="2">
        <v>239809976.97111899</v>
      </c>
      <c r="F326" s="2">
        <v>192079312</v>
      </c>
      <c r="G326" s="2">
        <v>228798904.45934099</v>
      </c>
      <c r="H326" s="2">
        <v>193658864</v>
      </c>
      <c r="I326" s="2">
        <f t="shared" si="52"/>
        <v>-22720588.235294014</v>
      </c>
      <c r="J326" s="2">
        <f t="shared" si="53"/>
        <v>-15190023.028881013</v>
      </c>
      <c r="K326" s="2">
        <f t="shared" si="54"/>
        <v>-62920688</v>
      </c>
      <c r="L326" s="2">
        <f t="shared" si="55"/>
        <v>-26201095.54065901</v>
      </c>
      <c r="M326" s="2">
        <f t="shared" si="56"/>
        <v>-61341136</v>
      </c>
      <c r="N326" s="2">
        <f t="shared" si="57"/>
        <v>232279411.76470599</v>
      </c>
      <c r="O326" s="2">
        <f t="shared" si="58"/>
        <v>239809976.97111899</v>
      </c>
      <c r="P326" s="2">
        <f t="shared" si="59"/>
        <v>0</v>
      </c>
      <c r="Q326" s="2">
        <f t="shared" si="60"/>
        <v>228798904.45934099</v>
      </c>
      <c r="R326" s="2">
        <f t="shared" si="61"/>
        <v>0</v>
      </c>
    </row>
    <row r="327" spans="1:18" x14ac:dyDescent="0.3">
      <c r="A327" t="s">
        <v>651</v>
      </c>
      <c r="B327" t="s">
        <v>652</v>
      </c>
      <c r="C327" s="2">
        <v>219000000</v>
      </c>
      <c r="D327" s="2">
        <v>158000000</v>
      </c>
      <c r="E327" s="2">
        <v>188788299.64912301</v>
      </c>
      <c r="F327" s="2">
        <v>159129152</v>
      </c>
      <c r="G327" s="2">
        <v>236135676.92307699</v>
      </c>
      <c r="H327" s="2">
        <v>162431968</v>
      </c>
      <c r="I327" s="2">
        <f t="shared" si="52"/>
        <v>-61000000</v>
      </c>
      <c r="J327" s="2">
        <f t="shared" si="53"/>
        <v>-30211700.350876987</v>
      </c>
      <c r="K327" s="2">
        <f t="shared" si="54"/>
        <v>-59870848</v>
      </c>
      <c r="L327" s="2">
        <f t="shared" si="55"/>
        <v>17135676.923076987</v>
      </c>
      <c r="M327" s="2">
        <f t="shared" si="56"/>
        <v>-56568032</v>
      </c>
      <c r="N327" s="2">
        <f t="shared" si="57"/>
        <v>0</v>
      </c>
      <c r="O327" s="2">
        <f t="shared" si="58"/>
        <v>188788299.64912301</v>
      </c>
      <c r="P327" s="2">
        <f t="shared" si="59"/>
        <v>0</v>
      </c>
      <c r="Q327" s="2">
        <f t="shared" si="60"/>
        <v>236135676.92307699</v>
      </c>
      <c r="R327" s="2">
        <f t="shared" si="61"/>
        <v>0</v>
      </c>
    </row>
    <row r="328" spans="1:18" x14ac:dyDescent="0.3">
      <c r="A328" t="s">
        <v>653</v>
      </c>
      <c r="B328" t="s">
        <v>654</v>
      </c>
      <c r="C328" s="2">
        <v>240000000</v>
      </c>
      <c r="D328" s="2">
        <v>189333333.33333299</v>
      </c>
      <c r="E328" s="2">
        <v>217744998.15007401</v>
      </c>
      <c r="F328" s="2">
        <v>234291856</v>
      </c>
      <c r="G328" s="2">
        <v>227072781.22743699</v>
      </c>
      <c r="H328" s="2">
        <v>232493360</v>
      </c>
      <c r="I328" s="2">
        <f t="shared" si="52"/>
        <v>-50666666.666667014</v>
      </c>
      <c r="J328" s="2">
        <f t="shared" si="53"/>
        <v>-22255001.849925995</v>
      </c>
      <c r="K328" s="2">
        <f t="shared" si="54"/>
        <v>-5708144</v>
      </c>
      <c r="L328" s="2">
        <f t="shared" si="55"/>
        <v>-12927218.77256301</v>
      </c>
      <c r="M328" s="2">
        <f t="shared" si="56"/>
        <v>-7506640</v>
      </c>
      <c r="N328" s="2">
        <f t="shared" si="57"/>
        <v>0</v>
      </c>
      <c r="O328" s="2">
        <f t="shared" si="58"/>
        <v>217744998.15007401</v>
      </c>
      <c r="P328" s="2">
        <f t="shared" si="59"/>
        <v>234291856</v>
      </c>
      <c r="Q328" s="2">
        <f t="shared" si="60"/>
        <v>227072781.22743699</v>
      </c>
      <c r="R328" s="2">
        <f t="shared" si="61"/>
        <v>232493360</v>
      </c>
    </row>
    <row r="329" spans="1:18" x14ac:dyDescent="0.3">
      <c r="A329" t="s">
        <v>655</v>
      </c>
      <c r="B329" t="s">
        <v>656</v>
      </c>
      <c r="C329" s="2">
        <v>350000000</v>
      </c>
      <c r="D329" s="2">
        <v>380000000</v>
      </c>
      <c r="E329" s="2">
        <v>360202354.90009499</v>
      </c>
      <c r="F329" s="2">
        <v>355007680</v>
      </c>
      <c r="G329" s="2">
        <v>324512358.11794901</v>
      </c>
      <c r="H329" s="2">
        <v>332084928</v>
      </c>
      <c r="I329" s="2">
        <f t="shared" si="52"/>
        <v>30000000</v>
      </c>
      <c r="J329" s="2">
        <f t="shared" si="53"/>
        <v>10202354.900094986</v>
      </c>
      <c r="K329" s="2">
        <f t="shared" si="54"/>
        <v>5007680</v>
      </c>
      <c r="L329" s="2">
        <f t="shared" si="55"/>
        <v>-25487641.882050991</v>
      </c>
      <c r="M329" s="2">
        <f t="shared" si="56"/>
        <v>-17915072</v>
      </c>
      <c r="N329" s="2">
        <f t="shared" si="57"/>
        <v>380000000</v>
      </c>
      <c r="O329" s="2">
        <f t="shared" si="58"/>
        <v>360202354.90009499</v>
      </c>
      <c r="P329" s="2">
        <f t="shared" si="59"/>
        <v>355007680</v>
      </c>
      <c r="Q329" s="2">
        <f t="shared" si="60"/>
        <v>324512358.11794901</v>
      </c>
      <c r="R329" s="2">
        <f t="shared" si="61"/>
        <v>332084928</v>
      </c>
    </row>
    <row r="330" spans="1:18" x14ac:dyDescent="0.3">
      <c r="A330" t="s">
        <v>657</v>
      </c>
      <c r="B330" t="s">
        <v>658</v>
      </c>
      <c r="C330" s="2">
        <v>485000000</v>
      </c>
      <c r="D330" s="2">
        <v>265166666.66666701</v>
      </c>
      <c r="E330" s="2">
        <v>337407143.51481497</v>
      </c>
      <c r="F330" s="2">
        <v>334377824</v>
      </c>
      <c r="G330" s="2">
        <v>324512358.11794901</v>
      </c>
      <c r="H330" s="2">
        <v>331407232</v>
      </c>
      <c r="I330" s="2">
        <f t="shared" si="52"/>
        <v>-219833333.33333299</v>
      </c>
      <c r="J330" s="2">
        <f t="shared" si="53"/>
        <v>-147592856.48518503</v>
      </c>
      <c r="K330" s="2">
        <f t="shared" si="54"/>
        <v>-150622176</v>
      </c>
      <c r="L330" s="2">
        <f t="shared" si="55"/>
        <v>-160487641.88205099</v>
      </c>
      <c r="M330" s="2">
        <f t="shared" si="56"/>
        <v>-153592768</v>
      </c>
      <c r="N330" s="2">
        <f t="shared" si="57"/>
        <v>0</v>
      </c>
      <c r="O330" s="2">
        <f t="shared" si="58"/>
        <v>0</v>
      </c>
      <c r="P330" s="2">
        <f t="shared" si="59"/>
        <v>0</v>
      </c>
      <c r="Q330" s="2">
        <f t="shared" si="60"/>
        <v>0</v>
      </c>
      <c r="R330" s="2">
        <f t="shared" si="61"/>
        <v>0</v>
      </c>
    </row>
    <row r="331" spans="1:18" x14ac:dyDescent="0.3">
      <c r="A331" t="s">
        <v>659</v>
      </c>
      <c r="B331" t="s">
        <v>660</v>
      </c>
      <c r="C331" s="2">
        <v>215000000</v>
      </c>
      <c r="D331" s="2">
        <v>142758620.68965501</v>
      </c>
      <c r="E331" s="2">
        <v>217744998.15007401</v>
      </c>
      <c r="F331" s="2">
        <v>230709040</v>
      </c>
      <c r="G331" s="2">
        <v>236135676.92307699</v>
      </c>
      <c r="H331" s="2">
        <v>227461664</v>
      </c>
      <c r="I331" s="2">
        <f t="shared" si="52"/>
        <v>-72241379.310344994</v>
      </c>
      <c r="J331" s="2">
        <f t="shared" si="53"/>
        <v>2744998.1500740051</v>
      </c>
      <c r="K331" s="2">
        <f t="shared" si="54"/>
        <v>15709040</v>
      </c>
      <c r="L331" s="2">
        <f t="shared" si="55"/>
        <v>21135676.923076987</v>
      </c>
      <c r="M331" s="2">
        <f t="shared" si="56"/>
        <v>12461664</v>
      </c>
      <c r="N331" s="2">
        <f t="shared" si="57"/>
        <v>0</v>
      </c>
      <c r="O331" s="2">
        <f t="shared" si="58"/>
        <v>217744998.15007401</v>
      </c>
      <c r="P331" s="2">
        <f t="shared" si="59"/>
        <v>230709040</v>
      </c>
      <c r="Q331" s="2">
        <f t="shared" si="60"/>
        <v>236135676.92307699</v>
      </c>
      <c r="R331" s="2">
        <f t="shared" si="61"/>
        <v>227461664</v>
      </c>
    </row>
    <row r="332" spans="1:18" x14ac:dyDescent="0.3">
      <c r="A332" t="s">
        <v>661</v>
      </c>
      <c r="C332" s="2">
        <v>310000000</v>
      </c>
      <c r="D332" s="2">
        <v>200000000</v>
      </c>
      <c r="E332" s="2">
        <v>291318605.03547502</v>
      </c>
      <c r="F332" s="2">
        <v>288992800</v>
      </c>
      <c r="G332" s="2">
        <v>324512358.11794901</v>
      </c>
      <c r="H332" s="2">
        <v>304602528</v>
      </c>
      <c r="I332" s="2">
        <f t="shared" si="52"/>
        <v>-110000000</v>
      </c>
      <c r="J332" s="2">
        <f t="shared" si="53"/>
        <v>-18681394.964524984</v>
      </c>
      <c r="K332" s="2">
        <f t="shared" si="54"/>
        <v>-21007200</v>
      </c>
      <c r="L332" s="2">
        <f t="shared" si="55"/>
        <v>14512358.117949009</v>
      </c>
      <c r="M332" s="2">
        <f t="shared" si="56"/>
        <v>-5397472</v>
      </c>
      <c r="N332" s="2">
        <f t="shared" si="57"/>
        <v>0</v>
      </c>
      <c r="O332" s="2">
        <f t="shared" si="58"/>
        <v>291318605.03547502</v>
      </c>
      <c r="P332" s="2">
        <f t="shared" si="59"/>
        <v>288992800</v>
      </c>
      <c r="Q332" s="2">
        <f t="shared" si="60"/>
        <v>324512358.11794901</v>
      </c>
      <c r="R332" s="2">
        <f t="shared" si="61"/>
        <v>304602528</v>
      </c>
    </row>
    <row r="333" spans="1:18" x14ac:dyDescent="0.3">
      <c r="A333" t="s">
        <v>662</v>
      </c>
      <c r="B333" t="s">
        <v>663</v>
      </c>
      <c r="C333" s="2">
        <v>400000000</v>
      </c>
      <c r="D333" s="2">
        <v>288851485.14851499</v>
      </c>
      <c r="E333" s="2">
        <v>448111111.11111099</v>
      </c>
      <c r="F333" s="2">
        <v>506862464</v>
      </c>
      <c r="G333" s="2">
        <v>384663858.91869903</v>
      </c>
      <c r="H333" s="2">
        <v>446803360</v>
      </c>
      <c r="I333" s="2">
        <f t="shared" si="52"/>
        <v>-111148514.85148501</v>
      </c>
      <c r="J333" s="2">
        <f t="shared" si="53"/>
        <v>48111111.111110985</v>
      </c>
      <c r="K333" s="2">
        <f t="shared" si="54"/>
        <v>106862464</v>
      </c>
      <c r="L333" s="2">
        <f t="shared" si="55"/>
        <v>-15336141.081300974</v>
      </c>
      <c r="M333" s="2">
        <f t="shared" si="56"/>
        <v>46803360</v>
      </c>
      <c r="N333" s="2">
        <f t="shared" si="57"/>
        <v>0</v>
      </c>
      <c r="O333" s="2">
        <f t="shared" si="58"/>
        <v>448111111.11111099</v>
      </c>
      <c r="P333" s="2">
        <f t="shared" si="59"/>
        <v>506862464</v>
      </c>
      <c r="Q333" s="2">
        <f t="shared" si="60"/>
        <v>384663858.91869903</v>
      </c>
      <c r="R333" s="2">
        <f t="shared" si="61"/>
        <v>446803360</v>
      </c>
    </row>
    <row r="334" spans="1:18" x14ac:dyDescent="0.3">
      <c r="A334" t="s">
        <v>664</v>
      </c>
      <c r="B334" t="s">
        <v>665</v>
      </c>
      <c r="C334" s="2">
        <v>380000000</v>
      </c>
      <c r="D334" s="2">
        <v>255167678.058128</v>
      </c>
      <c r="E334" s="2">
        <v>413005838.32035899</v>
      </c>
      <c r="F334" s="2">
        <v>437457184</v>
      </c>
      <c r="G334" s="2">
        <v>435319444.444444</v>
      </c>
      <c r="H334" s="2">
        <v>468974144</v>
      </c>
      <c r="I334" s="2">
        <f t="shared" si="52"/>
        <v>-124832321.941872</v>
      </c>
      <c r="J334" s="2">
        <f t="shared" si="53"/>
        <v>33005838.320358992</v>
      </c>
      <c r="K334" s="2">
        <f t="shared" si="54"/>
        <v>57457184</v>
      </c>
      <c r="L334" s="2">
        <f t="shared" si="55"/>
        <v>55319444.444444001</v>
      </c>
      <c r="M334" s="2">
        <f t="shared" si="56"/>
        <v>88974144</v>
      </c>
      <c r="N334" s="2">
        <f t="shared" si="57"/>
        <v>0</v>
      </c>
      <c r="O334" s="2">
        <f t="shared" si="58"/>
        <v>413005838.32035899</v>
      </c>
      <c r="P334" s="2">
        <f t="shared" si="59"/>
        <v>437457184</v>
      </c>
      <c r="Q334" s="2">
        <f t="shared" si="60"/>
        <v>435319444.444444</v>
      </c>
      <c r="R334" s="2">
        <f t="shared" si="61"/>
        <v>468974144</v>
      </c>
    </row>
    <row r="335" spans="1:18" x14ac:dyDescent="0.3">
      <c r="A335" t="s">
        <v>666</v>
      </c>
      <c r="B335" t="s">
        <v>667</v>
      </c>
      <c r="C335" s="2">
        <v>142000000</v>
      </c>
      <c r="D335" s="2">
        <v>105000000</v>
      </c>
      <c r="E335" s="2">
        <v>217744998.15007401</v>
      </c>
      <c r="F335" s="2">
        <v>168003584</v>
      </c>
      <c r="G335" s="2">
        <v>201799063.13475201</v>
      </c>
      <c r="H335" s="2">
        <v>174092064</v>
      </c>
      <c r="I335" s="2">
        <f t="shared" si="52"/>
        <v>-37000000</v>
      </c>
      <c r="J335" s="2">
        <f t="shared" si="53"/>
        <v>75744998.150074005</v>
      </c>
      <c r="K335" s="2">
        <f t="shared" si="54"/>
        <v>26003584</v>
      </c>
      <c r="L335" s="2">
        <f t="shared" si="55"/>
        <v>59799063.134752005</v>
      </c>
      <c r="M335" s="2">
        <f t="shared" si="56"/>
        <v>32092064</v>
      </c>
      <c r="N335" s="2">
        <f t="shared" si="57"/>
        <v>105000000</v>
      </c>
      <c r="O335" s="2">
        <f t="shared" si="58"/>
        <v>217744998.15007401</v>
      </c>
      <c r="P335" s="2">
        <f t="shared" si="59"/>
        <v>168003584</v>
      </c>
      <c r="Q335" s="2">
        <f t="shared" si="60"/>
        <v>201799063.13475201</v>
      </c>
      <c r="R335" s="2">
        <f t="shared" si="61"/>
        <v>174092064</v>
      </c>
    </row>
    <row r="336" spans="1:18" x14ac:dyDescent="0.3">
      <c r="A336" t="s">
        <v>668</v>
      </c>
      <c r="B336" t="s">
        <v>669</v>
      </c>
      <c r="C336" s="2">
        <v>195000000</v>
      </c>
      <c r="D336" s="2">
        <v>155000000</v>
      </c>
      <c r="E336" s="2">
        <v>217744998.15007401</v>
      </c>
      <c r="F336" s="2">
        <v>180247200</v>
      </c>
      <c r="G336" s="2">
        <v>193780487.804878</v>
      </c>
      <c r="H336" s="2">
        <v>171903328</v>
      </c>
      <c r="I336" s="2">
        <f t="shared" si="52"/>
        <v>-40000000</v>
      </c>
      <c r="J336" s="2">
        <f t="shared" si="53"/>
        <v>22744998.150074005</v>
      </c>
      <c r="K336" s="2">
        <f t="shared" si="54"/>
        <v>-14752800</v>
      </c>
      <c r="L336" s="2">
        <f t="shared" si="55"/>
        <v>-1219512.1951220036</v>
      </c>
      <c r="M336" s="2">
        <f t="shared" si="56"/>
        <v>-23096672</v>
      </c>
      <c r="N336" s="2">
        <f t="shared" si="57"/>
        <v>155000000</v>
      </c>
      <c r="O336" s="2">
        <f t="shared" si="58"/>
        <v>217744998.15007401</v>
      </c>
      <c r="P336" s="2">
        <f t="shared" si="59"/>
        <v>180247200</v>
      </c>
      <c r="Q336" s="2">
        <f t="shared" si="60"/>
        <v>193780487.804878</v>
      </c>
      <c r="R336" s="2">
        <f t="shared" si="61"/>
        <v>171903328</v>
      </c>
    </row>
    <row r="337" spans="1:18" x14ac:dyDescent="0.3">
      <c r="A337" t="s">
        <v>670</v>
      </c>
      <c r="B337" t="s">
        <v>671</v>
      </c>
      <c r="C337" s="2">
        <v>400000000</v>
      </c>
      <c r="D337" s="2">
        <v>623360655.73770499</v>
      </c>
      <c r="E337" s="2">
        <v>544350324.44986498</v>
      </c>
      <c r="F337" s="2">
        <v>513978176</v>
      </c>
      <c r="G337" s="2">
        <v>484541909.57446802</v>
      </c>
      <c r="H337" s="2">
        <v>481822336</v>
      </c>
      <c r="I337" s="2">
        <f t="shared" si="52"/>
        <v>223360655.73770499</v>
      </c>
      <c r="J337" s="2">
        <f t="shared" si="53"/>
        <v>144350324.44986498</v>
      </c>
      <c r="K337" s="2">
        <f t="shared" si="54"/>
        <v>113978176</v>
      </c>
      <c r="L337" s="2">
        <f t="shared" si="55"/>
        <v>84541909.574468017</v>
      </c>
      <c r="M337" s="2">
        <f t="shared" si="56"/>
        <v>81822336</v>
      </c>
      <c r="N337" s="2">
        <f t="shared" si="57"/>
        <v>623360655.73770499</v>
      </c>
      <c r="O337" s="2">
        <f t="shared" si="58"/>
        <v>544350324.44986498</v>
      </c>
      <c r="P337" s="2">
        <f t="shared" si="59"/>
        <v>513978176</v>
      </c>
      <c r="Q337" s="2">
        <f t="shared" si="60"/>
        <v>484541909.57446802</v>
      </c>
      <c r="R337" s="2">
        <f t="shared" si="61"/>
        <v>481822336</v>
      </c>
    </row>
    <row r="338" spans="1:18" x14ac:dyDescent="0.3">
      <c r="A338" t="s">
        <v>672</v>
      </c>
      <c r="B338" t="s">
        <v>673</v>
      </c>
      <c r="C338" s="2">
        <v>365000000</v>
      </c>
      <c r="D338" s="2">
        <v>306285714.28571397</v>
      </c>
      <c r="E338" s="2">
        <v>290136558.321127</v>
      </c>
      <c r="F338" s="2">
        <v>290547200</v>
      </c>
      <c r="G338" s="2">
        <v>312824928.36676198</v>
      </c>
      <c r="H338" s="2">
        <v>268328528</v>
      </c>
      <c r="I338" s="2">
        <f t="shared" si="52"/>
        <v>-58714285.714286029</v>
      </c>
      <c r="J338" s="2">
        <f t="shared" si="53"/>
        <v>-74863441.678873003</v>
      </c>
      <c r="K338" s="2">
        <f t="shared" si="54"/>
        <v>-74452800</v>
      </c>
      <c r="L338" s="2">
        <f t="shared" si="55"/>
        <v>-52175071.633238018</v>
      </c>
      <c r="M338" s="2">
        <f t="shared" si="56"/>
        <v>-96671472</v>
      </c>
      <c r="N338" s="2">
        <f t="shared" si="57"/>
        <v>0</v>
      </c>
      <c r="O338" s="2">
        <f t="shared" si="58"/>
        <v>0</v>
      </c>
      <c r="P338" s="2">
        <f t="shared" si="59"/>
        <v>0</v>
      </c>
      <c r="Q338" s="2">
        <f t="shared" si="60"/>
        <v>0</v>
      </c>
      <c r="R338" s="2">
        <f t="shared" si="61"/>
        <v>0</v>
      </c>
    </row>
    <row r="339" spans="1:18" x14ac:dyDescent="0.3">
      <c r="A339" t="s">
        <v>674</v>
      </c>
      <c r="B339" t="s">
        <v>675</v>
      </c>
      <c r="C339" s="2">
        <v>480000000</v>
      </c>
      <c r="D339" s="2">
        <v>305000000</v>
      </c>
      <c r="E339" s="2">
        <v>449066746.63090903</v>
      </c>
      <c r="F339" s="2">
        <v>501293600</v>
      </c>
      <c r="G339" s="2">
        <v>730833333.33333302</v>
      </c>
      <c r="H339" s="2">
        <v>532789088</v>
      </c>
      <c r="I339" s="2">
        <f t="shared" si="52"/>
        <v>-175000000</v>
      </c>
      <c r="J339" s="2">
        <f t="shared" si="53"/>
        <v>-30933253.369090974</v>
      </c>
      <c r="K339" s="2">
        <f t="shared" si="54"/>
        <v>21293600</v>
      </c>
      <c r="L339" s="2">
        <f t="shared" si="55"/>
        <v>250833333.33333302</v>
      </c>
      <c r="M339" s="2">
        <f t="shared" si="56"/>
        <v>52789088</v>
      </c>
      <c r="N339" s="2">
        <f t="shared" si="57"/>
        <v>0</v>
      </c>
      <c r="O339" s="2">
        <f t="shared" si="58"/>
        <v>449066746.63090903</v>
      </c>
      <c r="P339" s="2">
        <f t="shared" si="59"/>
        <v>501293600</v>
      </c>
      <c r="Q339" s="2">
        <f t="shared" si="60"/>
        <v>730833333.33333302</v>
      </c>
      <c r="R339" s="2">
        <f t="shared" si="61"/>
        <v>532789088</v>
      </c>
    </row>
    <row r="340" spans="1:18" x14ac:dyDescent="0.3">
      <c r="A340" t="s">
        <v>676</v>
      </c>
      <c r="B340" t="s">
        <v>677</v>
      </c>
      <c r="C340" s="2">
        <v>430000000</v>
      </c>
      <c r="D340" s="2">
        <v>404444444.444444</v>
      </c>
      <c r="E340" s="2">
        <v>417147470.369515</v>
      </c>
      <c r="F340" s="2">
        <v>416815264</v>
      </c>
      <c r="G340" s="2">
        <v>434750127.13953501</v>
      </c>
      <c r="H340" s="2">
        <v>444194976</v>
      </c>
      <c r="I340" s="2">
        <f t="shared" si="52"/>
        <v>-25555555.555555999</v>
      </c>
      <c r="J340" s="2">
        <f t="shared" si="53"/>
        <v>-12852529.630484998</v>
      </c>
      <c r="K340" s="2">
        <f t="shared" si="54"/>
        <v>-13184736</v>
      </c>
      <c r="L340" s="2">
        <f t="shared" si="55"/>
        <v>4750127.1395350099</v>
      </c>
      <c r="M340" s="2">
        <f t="shared" si="56"/>
        <v>14194976</v>
      </c>
      <c r="N340" s="2">
        <f t="shared" si="57"/>
        <v>404444444.444444</v>
      </c>
      <c r="O340" s="2">
        <f t="shared" si="58"/>
        <v>417147470.369515</v>
      </c>
      <c r="P340" s="2">
        <f t="shared" si="59"/>
        <v>416815264</v>
      </c>
      <c r="Q340" s="2">
        <f t="shared" si="60"/>
        <v>434750127.13953501</v>
      </c>
      <c r="R340" s="2">
        <f t="shared" si="61"/>
        <v>444194976</v>
      </c>
    </row>
    <row r="341" spans="1:18" x14ac:dyDescent="0.3">
      <c r="A341" t="s">
        <v>678</v>
      </c>
      <c r="B341" t="s">
        <v>679</v>
      </c>
      <c r="C341" s="2">
        <v>930000760</v>
      </c>
      <c r="D341" s="2">
        <v>395151515.15151501</v>
      </c>
      <c r="E341" s="2">
        <v>290136558.321127</v>
      </c>
      <c r="F341" s="2">
        <v>329178464</v>
      </c>
      <c r="G341" s="2">
        <v>228798904.45934099</v>
      </c>
      <c r="H341" s="2">
        <v>314894816</v>
      </c>
      <c r="I341" s="2">
        <f t="shared" si="52"/>
        <v>-534849244.84848499</v>
      </c>
      <c r="J341" s="2">
        <f t="shared" si="53"/>
        <v>-639864201.67887306</v>
      </c>
      <c r="K341" s="2">
        <f t="shared" si="54"/>
        <v>-600822296</v>
      </c>
      <c r="L341" s="2">
        <f t="shared" si="55"/>
        <v>-701201855.54065895</v>
      </c>
      <c r="M341" s="2">
        <f t="shared" si="56"/>
        <v>-615105944</v>
      </c>
      <c r="N341" s="2">
        <f t="shared" si="57"/>
        <v>0</v>
      </c>
      <c r="O341" s="2">
        <f t="shared" si="58"/>
        <v>0</v>
      </c>
      <c r="P341" s="2">
        <f t="shared" si="59"/>
        <v>0</v>
      </c>
      <c r="Q341" s="2">
        <f t="shared" si="60"/>
        <v>0</v>
      </c>
      <c r="R341" s="2">
        <f t="shared" si="61"/>
        <v>0</v>
      </c>
    </row>
    <row r="342" spans="1:18" x14ac:dyDescent="0.3">
      <c r="A342" t="s">
        <v>680</v>
      </c>
      <c r="B342" t="s">
        <v>681</v>
      </c>
      <c r="C342" s="2">
        <v>198665200</v>
      </c>
      <c r="D342" s="2">
        <v>133175675.675676</v>
      </c>
      <c r="E342" s="2">
        <v>188788299.64912301</v>
      </c>
      <c r="F342" s="2">
        <v>160730736</v>
      </c>
      <c r="G342" s="2">
        <v>165477452.01465201</v>
      </c>
      <c r="H342" s="2">
        <v>167324544</v>
      </c>
      <c r="I342" s="2">
        <f t="shared" si="52"/>
        <v>-65489524.324323997</v>
      </c>
      <c r="J342" s="2">
        <f t="shared" si="53"/>
        <v>-9876900.350876987</v>
      </c>
      <c r="K342" s="2">
        <f t="shared" si="54"/>
        <v>-37934464</v>
      </c>
      <c r="L342" s="2">
        <f t="shared" si="55"/>
        <v>-33187747.985347986</v>
      </c>
      <c r="M342" s="2">
        <f t="shared" si="56"/>
        <v>-31340656</v>
      </c>
      <c r="N342" s="2">
        <f t="shared" si="57"/>
        <v>0</v>
      </c>
      <c r="O342" s="2">
        <f t="shared" si="58"/>
        <v>188788299.64912301</v>
      </c>
      <c r="P342" s="2">
        <f t="shared" si="59"/>
        <v>160730736</v>
      </c>
      <c r="Q342" s="2">
        <f t="shared" si="60"/>
        <v>165477452.01465201</v>
      </c>
      <c r="R342" s="2">
        <f t="shared" si="61"/>
        <v>167324544</v>
      </c>
    </row>
    <row r="343" spans="1:18" x14ac:dyDescent="0.3">
      <c r="A343" t="s">
        <v>682</v>
      </c>
      <c r="B343" t="s">
        <v>683</v>
      </c>
      <c r="C343" s="2">
        <v>240000000</v>
      </c>
      <c r="D343" s="2">
        <v>211173443.12918201</v>
      </c>
      <c r="E343" s="2">
        <v>239809976.97111899</v>
      </c>
      <c r="F343" s="2">
        <v>256510768</v>
      </c>
      <c r="G343" s="2">
        <v>259478430.722727</v>
      </c>
      <c r="H343" s="2">
        <v>290236768</v>
      </c>
      <c r="I343" s="2">
        <f t="shared" si="52"/>
        <v>-28826556.870817989</v>
      </c>
      <c r="J343" s="2">
        <f t="shared" si="53"/>
        <v>-190023.02888101339</v>
      </c>
      <c r="K343" s="2">
        <f t="shared" si="54"/>
        <v>16510768</v>
      </c>
      <c r="L343" s="2">
        <f t="shared" si="55"/>
        <v>19478430.722727001</v>
      </c>
      <c r="M343" s="2">
        <f t="shared" si="56"/>
        <v>50236768</v>
      </c>
      <c r="N343" s="2">
        <f t="shared" si="57"/>
        <v>211173443.12918201</v>
      </c>
      <c r="O343" s="2">
        <f t="shared" si="58"/>
        <v>239809976.97111899</v>
      </c>
      <c r="P343" s="2">
        <f t="shared" si="59"/>
        <v>256510768</v>
      </c>
      <c r="Q343" s="2">
        <f t="shared" si="60"/>
        <v>259478430.722727</v>
      </c>
      <c r="R343" s="2">
        <f t="shared" si="61"/>
        <v>290236768</v>
      </c>
    </row>
    <row r="344" spans="1:18" x14ac:dyDescent="0.3">
      <c r="A344" t="s">
        <v>684</v>
      </c>
      <c r="B344" t="s">
        <v>685</v>
      </c>
      <c r="C344" s="2">
        <v>460000000</v>
      </c>
      <c r="D344" s="2">
        <v>1050000000</v>
      </c>
      <c r="E344" s="2">
        <v>480607963.013699</v>
      </c>
      <c r="F344" s="2">
        <v>507528128</v>
      </c>
      <c r="G344" s="2">
        <v>484541909.57446802</v>
      </c>
      <c r="H344" s="2">
        <v>498292000</v>
      </c>
      <c r="I344" s="2">
        <f t="shared" si="52"/>
        <v>590000000</v>
      </c>
      <c r="J344" s="2">
        <f t="shared" si="53"/>
        <v>20607963.013698995</v>
      </c>
      <c r="K344" s="2">
        <f t="shared" si="54"/>
        <v>47528128</v>
      </c>
      <c r="L344" s="2">
        <f t="shared" si="55"/>
        <v>24541909.574468017</v>
      </c>
      <c r="M344" s="2">
        <f t="shared" si="56"/>
        <v>38292000</v>
      </c>
      <c r="N344" s="2">
        <f t="shared" si="57"/>
        <v>1050000000</v>
      </c>
      <c r="O344" s="2">
        <f t="shared" si="58"/>
        <v>480607963.013699</v>
      </c>
      <c r="P344" s="2">
        <f t="shared" si="59"/>
        <v>507528128</v>
      </c>
      <c r="Q344" s="2">
        <f t="shared" si="60"/>
        <v>484541909.57446802</v>
      </c>
      <c r="R344" s="2">
        <f t="shared" si="61"/>
        <v>498292000</v>
      </c>
    </row>
    <row r="345" spans="1:18" x14ac:dyDescent="0.3">
      <c r="A345" t="s">
        <v>686</v>
      </c>
      <c r="B345" t="s">
        <v>687</v>
      </c>
      <c r="C345" s="2">
        <v>380000000</v>
      </c>
      <c r="D345" s="2">
        <v>310588235.29411799</v>
      </c>
      <c r="E345" s="2">
        <v>360202354.90009499</v>
      </c>
      <c r="F345" s="2">
        <v>391459328</v>
      </c>
      <c r="G345" s="2">
        <v>374872390.67055398</v>
      </c>
      <c r="H345" s="2">
        <v>390488480</v>
      </c>
      <c r="I345" s="2">
        <f t="shared" si="52"/>
        <v>-69411764.705882013</v>
      </c>
      <c r="J345" s="2">
        <f t="shared" si="53"/>
        <v>-19797645.099905014</v>
      </c>
      <c r="K345" s="2">
        <f t="shared" si="54"/>
        <v>11459328</v>
      </c>
      <c r="L345" s="2">
        <f t="shared" si="55"/>
        <v>-5127609.3294460177</v>
      </c>
      <c r="M345" s="2">
        <f t="shared" si="56"/>
        <v>10488480</v>
      </c>
      <c r="N345" s="2">
        <f t="shared" si="57"/>
        <v>0</v>
      </c>
      <c r="O345" s="2">
        <f t="shared" si="58"/>
        <v>360202354.90009499</v>
      </c>
      <c r="P345" s="2">
        <f t="shared" si="59"/>
        <v>391459328</v>
      </c>
      <c r="Q345" s="2">
        <f t="shared" si="60"/>
        <v>374872390.67055398</v>
      </c>
      <c r="R345" s="2">
        <f t="shared" si="61"/>
        <v>390488480</v>
      </c>
    </row>
    <row r="346" spans="1:18" x14ac:dyDescent="0.3">
      <c r="A346" t="s">
        <v>688</v>
      </c>
      <c r="B346" t="s">
        <v>689</v>
      </c>
      <c r="C346" s="2">
        <v>210000000</v>
      </c>
      <c r="D346" s="2">
        <v>189333333.33333299</v>
      </c>
      <c r="E346" s="2">
        <v>217744998.15007401</v>
      </c>
      <c r="F346" s="2">
        <v>230345984</v>
      </c>
      <c r="G346" s="2">
        <v>227072781.22743699</v>
      </c>
      <c r="H346" s="2">
        <v>225202192</v>
      </c>
      <c r="I346" s="2">
        <f t="shared" si="52"/>
        <v>-20666666.666667014</v>
      </c>
      <c r="J346" s="2">
        <f t="shared" si="53"/>
        <v>7744998.1500740051</v>
      </c>
      <c r="K346" s="2">
        <f t="shared" si="54"/>
        <v>20345984</v>
      </c>
      <c r="L346" s="2">
        <f t="shared" si="55"/>
        <v>17072781.22743699</v>
      </c>
      <c r="M346" s="2">
        <f t="shared" si="56"/>
        <v>15202192</v>
      </c>
      <c r="N346" s="2">
        <f t="shared" si="57"/>
        <v>189333333.33333299</v>
      </c>
      <c r="O346" s="2">
        <f t="shared" si="58"/>
        <v>217744998.15007401</v>
      </c>
      <c r="P346" s="2">
        <f t="shared" si="59"/>
        <v>230345984</v>
      </c>
      <c r="Q346" s="2">
        <f t="shared" si="60"/>
        <v>227072781.22743699</v>
      </c>
      <c r="R346" s="2">
        <f t="shared" si="61"/>
        <v>225202192</v>
      </c>
    </row>
    <row r="347" spans="1:18" x14ac:dyDescent="0.3">
      <c r="A347" t="s">
        <v>690</v>
      </c>
      <c r="B347" t="s">
        <v>691</v>
      </c>
      <c r="C347" s="2">
        <v>284520000</v>
      </c>
      <c r="D347" s="2">
        <v>268700000</v>
      </c>
      <c r="E347" s="2">
        <v>198114400</v>
      </c>
      <c r="F347" s="2">
        <v>229809376</v>
      </c>
      <c r="G347" s="2">
        <v>165477452.01465201</v>
      </c>
      <c r="H347" s="2">
        <v>199440736</v>
      </c>
      <c r="I347" s="2">
        <f t="shared" si="52"/>
        <v>-15820000</v>
      </c>
      <c r="J347" s="2">
        <f t="shared" si="53"/>
        <v>-86405600</v>
      </c>
      <c r="K347" s="2">
        <f t="shared" si="54"/>
        <v>-54710624</v>
      </c>
      <c r="L347" s="2">
        <f t="shared" si="55"/>
        <v>-119042547.98534799</v>
      </c>
      <c r="M347" s="2">
        <f t="shared" si="56"/>
        <v>-85079264</v>
      </c>
      <c r="N347" s="2">
        <f t="shared" si="57"/>
        <v>268700000</v>
      </c>
      <c r="O347" s="2">
        <f t="shared" si="58"/>
        <v>0</v>
      </c>
      <c r="P347" s="2">
        <f t="shared" si="59"/>
        <v>0</v>
      </c>
      <c r="Q347" s="2">
        <f t="shared" si="60"/>
        <v>0</v>
      </c>
      <c r="R347" s="2">
        <f t="shared" si="61"/>
        <v>0</v>
      </c>
    </row>
    <row r="348" spans="1:18" x14ac:dyDescent="0.3">
      <c r="A348" t="s">
        <v>692</v>
      </c>
      <c r="B348" t="s">
        <v>693</v>
      </c>
      <c r="C348" s="2">
        <v>195000000</v>
      </c>
      <c r="D348" s="2">
        <v>279887992.831541</v>
      </c>
      <c r="E348" s="2">
        <v>291318605.03547502</v>
      </c>
      <c r="F348" s="2">
        <v>331423712</v>
      </c>
      <c r="G348" s="2">
        <v>378889837.70883101</v>
      </c>
      <c r="H348" s="2">
        <v>346590464</v>
      </c>
      <c r="I348" s="2">
        <f t="shared" si="52"/>
        <v>84887992.831541002</v>
      </c>
      <c r="J348" s="2">
        <f t="shared" si="53"/>
        <v>96318605.035475016</v>
      </c>
      <c r="K348" s="2">
        <f t="shared" si="54"/>
        <v>136423712</v>
      </c>
      <c r="L348" s="2">
        <f t="shared" si="55"/>
        <v>183889837.70883101</v>
      </c>
      <c r="M348" s="2">
        <f t="shared" si="56"/>
        <v>151590464</v>
      </c>
      <c r="N348" s="2">
        <f t="shared" si="57"/>
        <v>279887992.831541</v>
      </c>
      <c r="O348" s="2">
        <f t="shared" si="58"/>
        <v>291318605.03547502</v>
      </c>
      <c r="P348" s="2">
        <f t="shared" si="59"/>
        <v>331423712</v>
      </c>
      <c r="Q348" s="2">
        <f t="shared" si="60"/>
        <v>378889837.70883101</v>
      </c>
      <c r="R348" s="2">
        <f t="shared" si="61"/>
        <v>346590464</v>
      </c>
    </row>
    <row r="349" spans="1:18" x14ac:dyDescent="0.3">
      <c r="A349" t="s">
        <v>694</v>
      </c>
      <c r="B349" t="s">
        <v>695</v>
      </c>
      <c r="C349" s="2">
        <v>245000000</v>
      </c>
      <c r="D349" s="2">
        <v>340000000</v>
      </c>
      <c r="E349" s="2">
        <v>340351700.68027198</v>
      </c>
      <c r="F349" s="2">
        <v>366339712</v>
      </c>
      <c r="G349" s="2">
        <v>352166666.66666698</v>
      </c>
      <c r="H349" s="2">
        <v>410881984</v>
      </c>
      <c r="I349" s="2">
        <f t="shared" si="52"/>
        <v>95000000</v>
      </c>
      <c r="J349" s="2">
        <f t="shared" si="53"/>
        <v>95351700.680271983</v>
      </c>
      <c r="K349" s="2">
        <f t="shared" si="54"/>
        <v>121339712</v>
      </c>
      <c r="L349" s="2">
        <f t="shared" si="55"/>
        <v>107166666.66666698</v>
      </c>
      <c r="M349" s="2">
        <f t="shared" si="56"/>
        <v>165881984</v>
      </c>
      <c r="N349" s="2">
        <f t="shared" si="57"/>
        <v>340000000</v>
      </c>
      <c r="O349" s="2">
        <f t="shared" si="58"/>
        <v>340351700.68027198</v>
      </c>
      <c r="P349" s="2">
        <f t="shared" si="59"/>
        <v>366339712</v>
      </c>
      <c r="Q349" s="2">
        <f t="shared" si="60"/>
        <v>352166666.66666698</v>
      </c>
      <c r="R349" s="2">
        <f t="shared" si="61"/>
        <v>410881984</v>
      </c>
    </row>
    <row r="350" spans="1:18" x14ac:dyDescent="0.3">
      <c r="A350" t="s">
        <v>696</v>
      </c>
      <c r="B350" t="s">
        <v>697</v>
      </c>
      <c r="C350" s="2">
        <v>650000000</v>
      </c>
      <c r="D350" s="2">
        <v>296067415.73033702</v>
      </c>
      <c r="E350" s="2">
        <v>360202354.90009499</v>
      </c>
      <c r="F350" s="2">
        <v>337696928</v>
      </c>
      <c r="G350" s="2">
        <v>324512358.11794901</v>
      </c>
      <c r="H350" s="2">
        <v>324845728</v>
      </c>
      <c r="I350" s="2">
        <f t="shared" si="52"/>
        <v>-353932584.26966298</v>
      </c>
      <c r="J350" s="2">
        <f t="shared" si="53"/>
        <v>-289797645.09990501</v>
      </c>
      <c r="K350" s="2">
        <f t="shared" si="54"/>
        <v>-312303072</v>
      </c>
      <c r="L350" s="2">
        <f t="shared" si="55"/>
        <v>-325487641.88205099</v>
      </c>
      <c r="M350" s="2">
        <f t="shared" si="56"/>
        <v>-325154272</v>
      </c>
      <c r="N350" s="2">
        <f t="shared" si="57"/>
        <v>0</v>
      </c>
      <c r="O350" s="2">
        <f t="shared" si="58"/>
        <v>0</v>
      </c>
      <c r="P350" s="2">
        <f t="shared" si="59"/>
        <v>0</v>
      </c>
      <c r="Q350" s="2">
        <f t="shared" si="60"/>
        <v>0</v>
      </c>
      <c r="R350" s="2">
        <f t="shared" si="61"/>
        <v>0</v>
      </c>
    </row>
    <row r="351" spans="1:18" x14ac:dyDescent="0.3">
      <c r="A351" t="s">
        <v>698</v>
      </c>
      <c r="B351" t="s">
        <v>699</v>
      </c>
      <c r="C351" s="2">
        <v>115000000</v>
      </c>
      <c r="D351" s="2">
        <v>302382992.82051301</v>
      </c>
      <c r="E351" s="2">
        <v>290136558.321127</v>
      </c>
      <c r="F351" s="2">
        <v>244216640</v>
      </c>
      <c r="G351" s="2">
        <v>228798904.45934099</v>
      </c>
      <c r="H351" s="2">
        <v>234095136</v>
      </c>
      <c r="I351" s="2">
        <f t="shared" si="52"/>
        <v>187382992.82051301</v>
      </c>
      <c r="J351" s="2">
        <f t="shared" si="53"/>
        <v>175136558.321127</v>
      </c>
      <c r="K351" s="2">
        <f t="shared" si="54"/>
        <v>129216640</v>
      </c>
      <c r="L351" s="2">
        <f t="shared" si="55"/>
        <v>113798904.45934099</v>
      </c>
      <c r="M351" s="2">
        <f t="shared" si="56"/>
        <v>119095136</v>
      </c>
      <c r="N351" s="2">
        <f t="shared" si="57"/>
        <v>302382992.82051301</v>
      </c>
      <c r="O351" s="2">
        <f t="shared" si="58"/>
        <v>290136558.321127</v>
      </c>
      <c r="P351" s="2">
        <f t="shared" si="59"/>
        <v>244216640</v>
      </c>
      <c r="Q351" s="2">
        <f t="shared" si="60"/>
        <v>228798904.45934099</v>
      </c>
      <c r="R351" s="2">
        <f t="shared" si="61"/>
        <v>234095136</v>
      </c>
    </row>
    <row r="352" spans="1:18" x14ac:dyDescent="0.3">
      <c r="A352" t="s">
        <v>700</v>
      </c>
      <c r="B352" t="s">
        <v>701</v>
      </c>
      <c r="C352" s="2">
        <v>215000000</v>
      </c>
      <c r="D352" s="2">
        <v>245063834.058442</v>
      </c>
      <c r="E352" s="2">
        <v>239809976.97111899</v>
      </c>
      <c r="F352" s="2">
        <v>230295680</v>
      </c>
      <c r="G352" s="2">
        <v>259139863.422131</v>
      </c>
      <c r="H352" s="2">
        <v>232215008</v>
      </c>
      <c r="I352" s="2">
        <f t="shared" si="52"/>
        <v>30063834.058441997</v>
      </c>
      <c r="J352" s="2">
        <f t="shared" si="53"/>
        <v>24809976.971118987</v>
      </c>
      <c r="K352" s="2">
        <f t="shared" si="54"/>
        <v>15295680</v>
      </c>
      <c r="L352" s="2">
        <f t="shared" si="55"/>
        <v>44139863.422131002</v>
      </c>
      <c r="M352" s="2">
        <f t="shared" si="56"/>
        <v>17215008</v>
      </c>
      <c r="N352" s="2">
        <f t="shared" si="57"/>
        <v>245063834.058442</v>
      </c>
      <c r="O352" s="2">
        <f t="shared" si="58"/>
        <v>239809976.97111899</v>
      </c>
      <c r="P352" s="2">
        <f t="shared" si="59"/>
        <v>230295680</v>
      </c>
      <c r="Q352" s="2">
        <f t="shared" si="60"/>
        <v>259139863.422131</v>
      </c>
      <c r="R352" s="2">
        <f t="shared" si="61"/>
        <v>232215008</v>
      </c>
    </row>
    <row r="353" spans="1:18" x14ac:dyDescent="0.3">
      <c r="A353" t="s">
        <v>702</v>
      </c>
      <c r="B353" t="s">
        <v>703</v>
      </c>
      <c r="C353" s="2">
        <v>319000000</v>
      </c>
      <c r="D353" s="2">
        <v>357500000</v>
      </c>
      <c r="E353" s="2">
        <v>290136558.321127</v>
      </c>
      <c r="F353" s="2">
        <v>301501472</v>
      </c>
      <c r="G353" s="2">
        <v>259478430.722727</v>
      </c>
      <c r="H353" s="2">
        <v>313513056</v>
      </c>
      <c r="I353" s="2">
        <f t="shared" si="52"/>
        <v>38500000</v>
      </c>
      <c r="J353" s="2">
        <f t="shared" si="53"/>
        <v>-28863441.678873003</v>
      </c>
      <c r="K353" s="2">
        <f t="shared" si="54"/>
        <v>-17498528</v>
      </c>
      <c r="L353" s="2">
        <f t="shared" si="55"/>
        <v>-59521569.277272999</v>
      </c>
      <c r="M353" s="2">
        <f t="shared" si="56"/>
        <v>-5486944</v>
      </c>
      <c r="N353" s="2">
        <f t="shared" si="57"/>
        <v>357500000</v>
      </c>
      <c r="O353" s="2">
        <f t="shared" si="58"/>
        <v>290136558.321127</v>
      </c>
      <c r="P353" s="2">
        <f t="shared" si="59"/>
        <v>301501472</v>
      </c>
      <c r="Q353" s="2">
        <f t="shared" si="60"/>
        <v>0</v>
      </c>
      <c r="R353" s="2">
        <f t="shared" si="61"/>
        <v>313513056</v>
      </c>
    </row>
    <row r="354" spans="1:18" x14ac:dyDescent="0.3">
      <c r="A354" t="s">
        <v>704</v>
      </c>
      <c r="B354" t="s">
        <v>705</v>
      </c>
      <c r="C354" s="2">
        <v>190000000</v>
      </c>
      <c r="D354" s="2">
        <v>133175675.675676</v>
      </c>
      <c r="E354" s="2">
        <v>217744998.15007401</v>
      </c>
      <c r="F354" s="2">
        <v>175536944</v>
      </c>
      <c r="G354" s="2">
        <v>165477452.01465201</v>
      </c>
      <c r="H354" s="2">
        <v>180927312</v>
      </c>
      <c r="I354" s="2">
        <f t="shared" si="52"/>
        <v>-56824324.324323997</v>
      </c>
      <c r="J354" s="2">
        <f t="shared" si="53"/>
        <v>27744998.150074005</v>
      </c>
      <c r="K354" s="2">
        <f t="shared" si="54"/>
        <v>-14463056</v>
      </c>
      <c r="L354" s="2">
        <f t="shared" si="55"/>
        <v>-24522547.985347986</v>
      </c>
      <c r="M354" s="2">
        <f t="shared" si="56"/>
        <v>-9072688</v>
      </c>
      <c r="N354" s="2">
        <f t="shared" si="57"/>
        <v>0</v>
      </c>
      <c r="O354" s="2">
        <f t="shared" si="58"/>
        <v>217744998.15007401</v>
      </c>
      <c r="P354" s="2">
        <f t="shared" si="59"/>
        <v>175536944</v>
      </c>
      <c r="Q354" s="2">
        <f t="shared" si="60"/>
        <v>165477452.01465201</v>
      </c>
      <c r="R354" s="2">
        <f t="shared" si="61"/>
        <v>180927312</v>
      </c>
    </row>
    <row r="355" spans="1:18" x14ac:dyDescent="0.3">
      <c r="A355" t="s">
        <v>706</v>
      </c>
      <c r="B355" t="s">
        <v>707</v>
      </c>
      <c r="C355" s="2">
        <v>240000000</v>
      </c>
      <c r="D355" s="2">
        <v>228353125</v>
      </c>
      <c r="E355" s="2">
        <v>291318605.03547502</v>
      </c>
      <c r="F355" s="2">
        <v>252343584</v>
      </c>
      <c r="G355" s="2">
        <v>227072781.22743699</v>
      </c>
      <c r="H355" s="2">
        <v>269362048</v>
      </c>
      <c r="I355" s="2">
        <f t="shared" si="52"/>
        <v>-11646875</v>
      </c>
      <c r="J355" s="2">
        <f t="shared" si="53"/>
        <v>51318605.035475016</v>
      </c>
      <c r="K355" s="2">
        <f t="shared" si="54"/>
        <v>12343584</v>
      </c>
      <c r="L355" s="2">
        <f t="shared" si="55"/>
        <v>-12927218.77256301</v>
      </c>
      <c r="M355" s="2">
        <f t="shared" si="56"/>
        <v>29362048</v>
      </c>
      <c r="N355" s="2">
        <f t="shared" si="57"/>
        <v>228353125</v>
      </c>
      <c r="O355" s="2">
        <f t="shared" si="58"/>
        <v>291318605.03547502</v>
      </c>
      <c r="P355" s="2">
        <f t="shared" si="59"/>
        <v>252343584</v>
      </c>
      <c r="Q355" s="2">
        <f t="shared" si="60"/>
        <v>227072781.22743699</v>
      </c>
      <c r="R355" s="2">
        <f t="shared" si="61"/>
        <v>269362048</v>
      </c>
    </row>
    <row r="356" spans="1:18" x14ac:dyDescent="0.3">
      <c r="A356" t="s">
        <v>708</v>
      </c>
      <c r="B356" t="s">
        <v>709</v>
      </c>
      <c r="C356" s="2">
        <v>300000000</v>
      </c>
      <c r="D356" s="2">
        <v>423050847.457627</v>
      </c>
      <c r="E356" s="2">
        <v>417147470.369515</v>
      </c>
      <c r="F356" s="2">
        <v>436329120</v>
      </c>
      <c r="G356" s="2">
        <v>434750127.13953501</v>
      </c>
      <c r="H356" s="2">
        <v>415573440</v>
      </c>
      <c r="I356" s="2">
        <f t="shared" si="52"/>
        <v>123050847.457627</v>
      </c>
      <c r="J356" s="2">
        <f t="shared" si="53"/>
        <v>117147470.369515</v>
      </c>
      <c r="K356" s="2">
        <f t="shared" si="54"/>
        <v>136329120</v>
      </c>
      <c r="L356" s="2">
        <f t="shared" si="55"/>
        <v>134750127.13953501</v>
      </c>
      <c r="M356" s="2">
        <f t="shared" si="56"/>
        <v>115573440</v>
      </c>
      <c r="N356" s="2">
        <f t="shared" si="57"/>
        <v>423050847.457627</v>
      </c>
      <c r="O356" s="2">
        <f t="shared" si="58"/>
        <v>417147470.369515</v>
      </c>
      <c r="P356" s="2">
        <f t="shared" si="59"/>
        <v>436329120</v>
      </c>
      <c r="Q356" s="2">
        <f t="shared" si="60"/>
        <v>434750127.13953501</v>
      </c>
      <c r="R356" s="2">
        <f t="shared" si="61"/>
        <v>415573440</v>
      </c>
    </row>
    <row r="357" spans="1:18" x14ac:dyDescent="0.3">
      <c r="A357" t="s">
        <v>710</v>
      </c>
      <c r="B357" t="s">
        <v>711</v>
      </c>
      <c r="C357" s="2">
        <v>590000000</v>
      </c>
      <c r="D357" s="2">
        <v>340000000</v>
      </c>
      <c r="E357" s="2">
        <v>360202354.90009499</v>
      </c>
      <c r="F357" s="2">
        <v>412452640</v>
      </c>
      <c r="G357" s="2">
        <v>324512358.11794901</v>
      </c>
      <c r="H357" s="2">
        <v>409243264</v>
      </c>
      <c r="I357" s="2">
        <f t="shared" si="52"/>
        <v>-250000000</v>
      </c>
      <c r="J357" s="2">
        <f t="shared" si="53"/>
        <v>-229797645.09990501</v>
      </c>
      <c r="K357" s="2">
        <f t="shared" si="54"/>
        <v>-177547360</v>
      </c>
      <c r="L357" s="2">
        <f t="shared" si="55"/>
        <v>-265487641.88205099</v>
      </c>
      <c r="M357" s="2">
        <f t="shared" si="56"/>
        <v>-180756736</v>
      </c>
      <c r="N357" s="2">
        <f t="shared" si="57"/>
        <v>0</v>
      </c>
      <c r="O357" s="2">
        <f t="shared" si="58"/>
        <v>0</v>
      </c>
      <c r="P357" s="2">
        <f t="shared" si="59"/>
        <v>0</v>
      </c>
      <c r="Q357" s="2">
        <f t="shared" si="60"/>
        <v>0</v>
      </c>
      <c r="R357" s="2">
        <f t="shared" si="61"/>
        <v>0</v>
      </c>
    </row>
    <row r="358" spans="1:18" x14ac:dyDescent="0.3">
      <c r="A358" t="s">
        <v>712</v>
      </c>
      <c r="B358" t="s">
        <v>713</v>
      </c>
      <c r="C358" s="2">
        <v>490000000</v>
      </c>
      <c r="D358" s="2">
        <v>321268600</v>
      </c>
      <c r="E358" s="2">
        <v>360202354.90009499</v>
      </c>
      <c r="F358" s="2">
        <v>395184096</v>
      </c>
      <c r="G358" s="2">
        <v>378889837.70883101</v>
      </c>
      <c r="H358" s="2">
        <v>401352960</v>
      </c>
      <c r="I358" s="2">
        <f t="shared" si="52"/>
        <v>-168731400</v>
      </c>
      <c r="J358" s="2">
        <f t="shared" si="53"/>
        <v>-129797645.09990501</v>
      </c>
      <c r="K358" s="2">
        <f t="shared" si="54"/>
        <v>-94815904</v>
      </c>
      <c r="L358" s="2">
        <f t="shared" si="55"/>
        <v>-111110162.29116899</v>
      </c>
      <c r="M358" s="2">
        <f t="shared" si="56"/>
        <v>-88647040</v>
      </c>
      <c r="N358" s="2">
        <f t="shared" si="57"/>
        <v>0</v>
      </c>
      <c r="O358" s="2">
        <f t="shared" si="58"/>
        <v>0</v>
      </c>
      <c r="P358" s="2">
        <f t="shared" si="59"/>
        <v>0</v>
      </c>
      <c r="Q358" s="2">
        <f t="shared" si="60"/>
        <v>0</v>
      </c>
      <c r="R358" s="2">
        <f t="shared" si="61"/>
        <v>0</v>
      </c>
    </row>
    <row r="359" spans="1:18" x14ac:dyDescent="0.3">
      <c r="A359" t="s">
        <v>714</v>
      </c>
      <c r="B359" t="s">
        <v>715</v>
      </c>
      <c r="C359" s="2">
        <v>330000000</v>
      </c>
      <c r="D359" s="2">
        <v>430852217.93635499</v>
      </c>
      <c r="E359" s="2">
        <v>531932850.14005601</v>
      </c>
      <c r="F359" s="2">
        <v>521580384</v>
      </c>
      <c r="G359" s="2">
        <v>539541279.569893</v>
      </c>
      <c r="H359" s="2">
        <v>531860768</v>
      </c>
      <c r="I359" s="2">
        <f t="shared" si="52"/>
        <v>100852217.93635499</v>
      </c>
      <c r="J359" s="2">
        <f t="shared" si="53"/>
        <v>201932850.14005601</v>
      </c>
      <c r="K359" s="2">
        <f t="shared" si="54"/>
        <v>191580384</v>
      </c>
      <c r="L359" s="2">
        <f t="shared" si="55"/>
        <v>209541279.569893</v>
      </c>
      <c r="M359" s="2">
        <f t="shared" si="56"/>
        <v>201860768</v>
      </c>
      <c r="N359" s="2">
        <f t="shared" si="57"/>
        <v>430852217.93635499</v>
      </c>
      <c r="O359" s="2">
        <f t="shared" si="58"/>
        <v>531932850.14005601</v>
      </c>
      <c r="P359" s="2">
        <f t="shared" si="59"/>
        <v>521580384</v>
      </c>
      <c r="Q359" s="2">
        <f t="shared" si="60"/>
        <v>539541279.569893</v>
      </c>
      <c r="R359" s="2">
        <f t="shared" si="61"/>
        <v>531860768</v>
      </c>
    </row>
    <row r="360" spans="1:18" x14ac:dyDescent="0.3">
      <c r="A360" t="s">
        <v>716</v>
      </c>
      <c r="B360" t="s">
        <v>717</v>
      </c>
      <c r="C360" s="2">
        <v>489000000</v>
      </c>
      <c r="D360" s="2">
        <v>376961184.88253301</v>
      </c>
      <c r="E360" s="2">
        <v>366814141.414141</v>
      </c>
      <c r="F360" s="2">
        <v>372911584</v>
      </c>
      <c r="G360" s="2">
        <v>435319444.444444</v>
      </c>
      <c r="H360" s="2">
        <v>358524416</v>
      </c>
      <c r="I360" s="2">
        <f t="shared" si="52"/>
        <v>-112038815.11746699</v>
      </c>
      <c r="J360" s="2">
        <f t="shared" si="53"/>
        <v>-122185858.585859</v>
      </c>
      <c r="K360" s="2">
        <f t="shared" si="54"/>
        <v>-116088416</v>
      </c>
      <c r="L360" s="2">
        <f t="shared" si="55"/>
        <v>-53680555.555555999</v>
      </c>
      <c r="M360" s="2">
        <f t="shared" si="56"/>
        <v>-130475584</v>
      </c>
      <c r="N360" s="2">
        <f t="shared" si="57"/>
        <v>0</v>
      </c>
      <c r="O360" s="2">
        <f t="shared" si="58"/>
        <v>0</v>
      </c>
      <c r="P360" s="2">
        <f t="shared" si="59"/>
        <v>0</v>
      </c>
      <c r="Q360" s="2">
        <f t="shared" si="60"/>
        <v>0</v>
      </c>
      <c r="R360" s="2">
        <f t="shared" si="61"/>
        <v>0</v>
      </c>
    </row>
    <row r="361" spans="1:18" x14ac:dyDescent="0.3">
      <c r="A361" t="s">
        <v>718</v>
      </c>
      <c r="B361" t="s">
        <v>719</v>
      </c>
      <c r="C361" s="2">
        <v>315000000</v>
      </c>
      <c r="D361" s="2">
        <v>630000000</v>
      </c>
      <c r="E361" s="2">
        <v>480607963.013699</v>
      </c>
      <c r="F361" s="2">
        <v>471849088</v>
      </c>
      <c r="G361" s="2">
        <v>484541909.57446802</v>
      </c>
      <c r="H361" s="2">
        <v>471731168</v>
      </c>
      <c r="I361" s="2">
        <f t="shared" si="52"/>
        <v>315000000</v>
      </c>
      <c r="J361" s="2">
        <f t="shared" si="53"/>
        <v>165607963.013699</v>
      </c>
      <c r="K361" s="2">
        <f t="shared" si="54"/>
        <v>156849088</v>
      </c>
      <c r="L361" s="2">
        <f t="shared" si="55"/>
        <v>169541909.57446802</v>
      </c>
      <c r="M361" s="2">
        <f t="shared" si="56"/>
        <v>156731168</v>
      </c>
      <c r="N361" s="2">
        <f t="shared" si="57"/>
        <v>630000000</v>
      </c>
      <c r="O361" s="2">
        <f t="shared" si="58"/>
        <v>480607963.013699</v>
      </c>
      <c r="P361" s="2">
        <f t="shared" si="59"/>
        <v>471849088</v>
      </c>
      <c r="Q361" s="2">
        <f t="shared" si="60"/>
        <v>484541909.57446802</v>
      </c>
      <c r="R361" s="2">
        <f t="shared" si="61"/>
        <v>471731168</v>
      </c>
    </row>
    <row r="362" spans="1:18" x14ac:dyDescent="0.3">
      <c r="A362" t="s">
        <v>720</v>
      </c>
      <c r="B362" t="s">
        <v>721</v>
      </c>
      <c r="C362" s="2">
        <v>325000000</v>
      </c>
      <c r="D362" s="2">
        <v>352263157.89473701</v>
      </c>
      <c r="E362" s="2">
        <v>359351309.090909</v>
      </c>
      <c r="F362" s="2">
        <v>395015008</v>
      </c>
      <c r="G362" s="2">
        <v>349172030.56768602</v>
      </c>
      <c r="H362" s="2">
        <v>388200256</v>
      </c>
      <c r="I362" s="2">
        <f t="shared" si="52"/>
        <v>27263157.894737005</v>
      </c>
      <c r="J362" s="2">
        <f t="shared" si="53"/>
        <v>34351309.090909004</v>
      </c>
      <c r="K362" s="2">
        <f t="shared" si="54"/>
        <v>70015008</v>
      </c>
      <c r="L362" s="2">
        <f t="shared" si="55"/>
        <v>24172030.567686021</v>
      </c>
      <c r="M362" s="2">
        <f t="shared" si="56"/>
        <v>63200256</v>
      </c>
      <c r="N362" s="2">
        <f t="shared" si="57"/>
        <v>352263157.89473701</v>
      </c>
      <c r="O362" s="2">
        <f t="shared" si="58"/>
        <v>359351309.090909</v>
      </c>
      <c r="P362" s="2">
        <f t="shared" si="59"/>
        <v>395015008</v>
      </c>
      <c r="Q362" s="2">
        <f t="shared" si="60"/>
        <v>349172030.56768602</v>
      </c>
      <c r="R362" s="2">
        <f t="shared" si="61"/>
        <v>388200256</v>
      </c>
    </row>
    <row r="363" spans="1:18" x14ac:dyDescent="0.3">
      <c r="A363" t="s">
        <v>722</v>
      </c>
      <c r="B363" t="s">
        <v>723</v>
      </c>
      <c r="C363" s="2">
        <v>110000000</v>
      </c>
      <c r="D363" s="2">
        <v>82162162.1621622</v>
      </c>
      <c r="E363" s="2">
        <v>217744998.15007401</v>
      </c>
      <c r="F363" s="2">
        <v>145357504</v>
      </c>
      <c r="G363" s="2">
        <v>201799063.13475201</v>
      </c>
      <c r="H363" s="2">
        <v>151896480</v>
      </c>
      <c r="I363" s="2">
        <f t="shared" si="52"/>
        <v>-27837837.8378378</v>
      </c>
      <c r="J363" s="2">
        <f t="shared" si="53"/>
        <v>107744998.15007401</v>
      </c>
      <c r="K363" s="2">
        <f t="shared" si="54"/>
        <v>35357504</v>
      </c>
      <c r="L363" s="2">
        <f t="shared" si="55"/>
        <v>91799063.134752005</v>
      </c>
      <c r="M363" s="2">
        <f t="shared" si="56"/>
        <v>41896480</v>
      </c>
      <c r="N363" s="2">
        <f t="shared" si="57"/>
        <v>82162162.1621622</v>
      </c>
      <c r="O363" s="2">
        <f t="shared" si="58"/>
        <v>217744998.15007401</v>
      </c>
      <c r="P363" s="2">
        <f t="shared" si="59"/>
        <v>145357504</v>
      </c>
      <c r="Q363" s="2">
        <f t="shared" si="60"/>
        <v>201799063.13475201</v>
      </c>
      <c r="R363" s="2">
        <f t="shared" si="61"/>
        <v>151896480</v>
      </c>
    </row>
    <row r="364" spans="1:18" x14ac:dyDescent="0.3">
      <c r="A364" t="s">
        <v>724</v>
      </c>
      <c r="B364" t="s">
        <v>725</v>
      </c>
      <c r="C364" s="2">
        <v>348000000</v>
      </c>
      <c r="D364" s="2">
        <v>426475409.83606601</v>
      </c>
      <c r="E364" s="2">
        <v>417147470.369515</v>
      </c>
      <c r="F364" s="2">
        <v>356658528</v>
      </c>
      <c r="G364" s="2">
        <v>313756410.25641</v>
      </c>
      <c r="H364" s="2">
        <v>350337472</v>
      </c>
      <c r="I364" s="2">
        <f t="shared" si="52"/>
        <v>78475409.836066008</v>
      </c>
      <c r="J364" s="2">
        <f t="shared" si="53"/>
        <v>69147470.369515002</v>
      </c>
      <c r="K364" s="2">
        <f t="shared" si="54"/>
        <v>8658528</v>
      </c>
      <c r="L364" s="2">
        <f t="shared" si="55"/>
        <v>-34243589.743589997</v>
      </c>
      <c r="M364" s="2">
        <f t="shared" si="56"/>
        <v>2337472</v>
      </c>
      <c r="N364" s="2">
        <f t="shared" si="57"/>
        <v>426475409.83606601</v>
      </c>
      <c r="O364" s="2">
        <f t="shared" si="58"/>
        <v>417147470.369515</v>
      </c>
      <c r="P364" s="2">
        <f t="shared" si="59"/>
        <v>356658528</v>
      </c>
      <c r="Q364" s="2">
        <f t="shared" si="60"/>
        <v>313756410.25641</v>
      </c>
      <c r="R364" s="2">
        <f t="shared" si="61"/>
        <v>350337472</v>
      </c>
    </row>
    <row r="365" spans="1:18" x14ac:dyDescent="0.3">
      <c r="A365" t="s">
        <v>726</v>
      </c>
      <c r="B365" t="s">
        <v>727</v>
      </c>
      <c r="C365" s="2">
        <v>444000000</v>
      </c>
      <c r="D365" s="2">
        <v>318951612.90322602</v>
      </c>
      <c r="E365" s="2">
        <v>449066746.63090903</v>
      </c>
      <c r="F365" s="2">
        <v>457700704</v>
      </c>
      <c r="G365" s="2">
        <v>384663858.91869903</v>
      </c>
      <c r="H365" s="2">
        <v>441227360</v>
      </c>
      <c r="I365" s="2">
        <f t="shared" si="52"/>
        <v>-125048387.09677398</v>
      </c>
      <c r="J365" s="2">
        <f t="shared" si="53"/>
        <v>5066746.6309090257</v>
      </c>
      <c r="K365" s="2">
        <f t="shared" si="54"/>
        <v>13700704</v>
      </c>
      <c r="L365" s="2">
        <f t="shared" si="55"/>
        <v>-59336141.081300974</v>
      </c>
      <c r="M365" s="2">
        <f t="shared" si="56"/>
        <v>-2772640</v>
      </c>
      <c r="N365" s="2">
        <f t="shared" si="57"/>
        <v>0</v>
      </c>
      <c r="O365" s="2">
        <f t="shared" si="58"/>
        <v>449066746.63090903</v>
      </c>
      <c r="P365" s="2">
        <f t="shared" si="59"/>
        <v>457700704</v>
      </c>
      <c r="Q365" s="2">
        <f t="shared" si="60"/>
        <v>0</v>
      </c>
      <c r="R365" s="2">
        <f t="shared" si="61"/>
        <v>441227360</v>
      </c>
    </row>
    <row r="366" spans="1:18" x14ac:dyDescent="0.3">
      <c r="A366" t="s">
        <v>728</v>
      </c>
      <c r="B366" t="s">
        <v>729</v>
      </c>
      <c r="C366" s="2">
        <v>195000000</v>
      </c>
      <c r="D366" s="2">
        <v>285000000</v>
      </c>
      <c r="E366" s="2">
        <v>239809976.97111899</v>
      </c>
      <c r="F366" s="2">
        <v>252018160</v>
      </c>
      <c r="G366" s="2">
        <v>259478430.722727</v>
      </c>
      <c r="H366" s="2">
        <v>257415952</v>
      </c>
      <c r="I366" s="2">
        <f t="shared" si="52"/>
        <v>90000000</v>
      </c>
      <c r="J366" s="2">
        <f t="shared" si="53"/>
        <v>44809976.971118987</v>
      </c>
      <c r="K366" s="2">
        <f t="shared" si="54"/>
        <v>57018160</v>
      </c>
      <c r="L366" s="2">
        <f t="shared" si="55"/>
        <v>64478430.722727001</v>
      </c>
      <c r="M366" s="2">
        <f t="shared" si="56"/>
        <v>62415952</v>
      </c>
      <c r="N366" s="2">
        <f t="shared" si="57"/>
        <v>285000000</v>
      </c>
      <c r="O366" s="2">
        <f t="shared" si="58"/>
        <v>239809976.97111899</v>
      </c>
      <c r="P366" s="2">
        <f t="shared" si="59"/>
        <v>252018160</v>
      </c>
      <c r="Q366" s="2">
        <f t="shared" si="60"/>
        <v>259478430.722727</v>
      </c>
      <c r="R366" s="2">
        <f t="shared" si="61"/>
        <v>257415952</v>
      </c>
    </row>
    <row r="367" spans="1:18" x14ac:dyDescent="0.3">
      <c r="A367" t="s">
        <v>730</v>
      </c>
      <c r="B367" t="s">
        <v>731</v>
      </c>
      <c r="C367" s="2">
        <v>700000000</v>
      </c>
      <c r="D367" s="2">
        <v>125865196.078431</v>
      </c>
      <c r="E367" s="2">
        <v>216329436.842105</v>
      </c>
      <c r="F367" s="2">
        <v>230239152</v>
      </c>
      <c r="G367" s="2">
        <v>573562500</v>
      </c>
      <c r="H367" s="2">
        <v>244533152</v>
      </c>
      <c r="I367" s="2">
        <f t="shared" si="52"/>
        <v>-574134803.92156899</v>
      </c>
      <c r="J367" s="2">
        <f t="shared" si="53"/>
        <v>-483670563.15789497</v>
      </c>
      <c r="K367" s="2">
        <f t="shared" si="54"/>
        <v>-469760848</v>
      </c>
      <c r="L367" s="2">
        <f t="shared" si="55"/>
        <v>-126437500</v>
      </c>
      <c r="M367" s="2">
        <f t="shared" si="56"/>
        <v>-455466848</v>
      </c>
      <c r="N367" s="2">
        <f t="shared" si="57"/>
        <v>0</v>
      </c>
      <c r="O367" s="2">
        <f t="shared" si="58"/>
        <v>0</v>
      </c>
      <c r="P367" s="2">
        <f t="shared" si="59"/>
        <v>0</v>
      </c>
      <c r="Q367" s="2">
        <f t="shared" si="60"/>
        <v>0</v>
      </c>
      <c r="R367" s="2">
        <f t="shared" si="61"/>
        <v>0</v>
      </c>
    </row>
    <row r="368" spans="1:18" x14ac:dyDescent="0.3">
      <c r="A368" t="s">
        <v>732</v>
      </c>
      <c r="B368" t="s">
        <v>733</v>
      </c>
      <c r="C368" s="2">
        <v>290000000</v>
      </c>
      <c r="D368" s="2">
        <v>195533906.88259101</v>
      </c>
      <c r="E368" s="2">
        <v>337407143.51481497</v>
      </c>
      <c r="F368" s="2">
        <v>302964608</v>
      </c>
      <c r="G368" s="2">
        <v>281187248.32214803</v>
      </c>
      <c r="H368" s="2">
        <v>300542752</v>
      </c>
      <c r="I368" s="2">
        <f t="shared" si="52"/>
        <v>-94466093.117408991</v>
      </c>
      <c r="J368" s="2">
        <f t="shared" si="53"/>
        <v>47407143.514814973</v>
      </c>
      <c r="K368" s="2">
        <f t="shared" si="54"/>
        <v>12964608</v>
      </c>
      <c r="L368" s="2">
        <f t="shared" si="55"/>
        <v>-8812751.677851975</v>
      </c>
      <c r="M368" s="2">
        <f t="shared" si="56"/>
        <v>10542752</v>
      </c>
      <c r="N368" s="2">
        <f t="shared" si="57"/>
        <v>0</v>
      </c>
      <c r="O368" s="2">
        <f t="shared" si="58"/>
        <v>337407143.51481497</v>
      </c>
      <c r="P368" s="2">
        <f t="shared" si="59"/>
        <v>302964608</v>
      </c>
      <c r="Q368" s="2">
        <f t="shared" si="60"/>
        <v>281187248.32214803</v>
      </c>
      <c r="R368" s="2">
        <f t="shared" si="61"/>
        <v>300542752</v>
      </c>
    </row>
    <row r="369" spans="1:18" x14ac:dyDescent="0.3">
      <c r="A369" t="s">
        <v>734</v>
      </c>
      <c r="B369" t="s">
        <v>735</v>
      </c>
      <c r="C369" s="2">
        <v>240000000</v>
      </c>
      <c r="D369" s="2">
        <v>272000000</v>
      </c>
      <c r="E369" s="2">
        <v>239809976.97111899</v>
      </c>
      <c r="F369" s="2">
        <v>317335264</v>
      </c>
      <c r="G369" s="2">
        <v>278348989.26605499</v>
      </c>
      <c r="H369" s="2">
        <v>372672256</v>
      </c>
      <c r="I369" s="2">
        <f t="shared" si="52"/>
        <v>32000000</v>
      </c>
      <c r="J369" s="2">
        <f t="shared" si="53"/>
        <v>-190023.02888101339</v>
      </c>
      <c r="K369" s="2">
        <f t="shared" si="54"/>
        <v>77335264</v>
      </c>
      <c r="L369" s="2">
        <f t="shared" si="55"/>
        <v>38348989.266054988</v>
      </c>
      <c r="M369" s="2">
        <f t="shared" si="56"/>
        <v>132672256</v>
      </c>
      <c r="N369" s="2">
        <f t="shared" si="57"/>
        <v>272000000</v>
      </c>
      <c r="O369" s="2">
        <f t="shared" si="58"/>
        <v>239809976.97111899</v>
      </c>
      <c r="P369" s="2">
        <f t="shared" si="59"/>
        <v>317335264</v>
      </c>
      <c r="Q369" s="2">
        <f t="shared" si="60"/>
        <v>278348989.26605499</v>
      </c>
      <c r="R369" s="2">
        <f t="shared" si="61"/>
        <v>372672256</v>
      </c>
    </row>
    <row r="370" spans="1:18" x14ac:dyDescent="0.3">
      <c r="A370" t="s">
        <v>736</v>
      </c>
      <c r="B370" t="s">
        <v>737</v>
      </c>
      <c r="C370" s="2">
        <v>320000000</v>
      </c>
      <c r="D370" s="2">
        <v>306285714.28571397</v>
      </c>
      <c r="E370" s="2">
        <v>360202354.90009499</v>
      </c>
      <c r="F370" s="2">
        <v>334393856</v>
      </c>
      <c r="G370" s="2">
        <v>259139863.422131</v>
      </c>
      <c r="H370" s="2">
        <v>311771360</v>
      </c>
      <c r="I370" s="2">
        <f t="shared" si="52"/>
        <v>-13714285.714286029</v>
      </c>
      <c r="J370" s="2">
        <f t="shared" si="53"/>
        <v>40202354.900094986</v>
      </c>
      <c r="K370" s="2">
        <f t="shared" si="54"/>
        <v>14393856</v>
      </c>
      <c r="L370" s="2">
        <f t="shared" si="55"/>
        <v>-60860136.577868998</v>
      </c>
      <c r="M370" s="2">
        <f t="shared" si="56"/>
        <v>-8228640</v>
      </c>
      <c r="N370" s="2">
        <f t="shared" si="57"/>
        <v>306285714.28571397</v>
      </c>
      <c r="O370" s="2">
        <f t="shared" si="58"/>
        <v>360202354.90009499</v>
      </c>
      <c r="P370" s="2">
        <f t="shared" si="59"/>
        <v>334393856</v>
      </c>
      <c r="Q370" s="2">
        <f t="shared" si="60"/>
        <v>0</v>
      </c>
      <c r="R370" s="2">
        <f t="shared" si="61"/>
        <v>311771360</v>
      </c>
    </row>
    <row r="371" spans="1:18" x14ac:dyDescent="0.3">
      <c r="A371" t="s">
        <v>738</v>
      </c>
      <c r="B371" t="s">
        <v>739</v>
      </c>
      <c r="C371" s="2">
        <v>378000000</v>
      </c>
      <c r="D371" s="2">
        <v>253445945.94594601</v>
      </c>
      <c r="E371" s="2">
        <v>291318605.03547502</v>
      </c>
      <c r="F371" s="2">
        <v>287610464</v>
      </c>
      <c r="G371" s="2">
        <v>312824928.36676198</v>
      </c>
      <c r="H371" s="2">
        <v>296009376</v>
      </c>
      <c r="I371" s="2">
        <f t="shared" si="52"/>
        <v>-124554054.05405399</v>
      </c>
      <c r="J371" s="2">
        <f t="shared" si="53"/>
        <v>-86681394.964524984</v>
      </c>
      <c r="K371" s="2">
        <f t="shared" si="54"/>
        <v>-90389536</v>
      </c>
      <c r="L371" s="2">
        <f t="shared" si="55"/>
        <v>-65175071.633238018</v>
      </c>
      <c r="M371" s="2">
        <f t="shared" si="56"/>
        <v>-81990624</v>
      </c>
      <c r="N371" s="2">
        <f t="shared" si="57"/>
        <v>0</v>
      </c>
      <c r="O371" s="2">
        <f t="shared" si="58"/>
        <v>0</v>
      </c>
      <c r="P371" s="2">
        <f t="shared" si="59"/>
        <v>0</v>
      </c>
      <c r="Q371" s="2">
        <f t="shared" si="60"/>
        <v>0</v>
      </c>
      <c r="R371" s="2">
        <f t="shared" si="61"/>
        <v>0</v>
      </c>
    </row>
    <row r="372" spans="1:18" x14ac:dyDescent="0.3">
      <c r="A372" t="s">
        <v>740</v>
      </c>
      <c r="B372" t="s">
        <v>741</v>
      </c>
      <c r="C372" s="2">
        <v>2200000000</v>
      </c>
      <c r="D372" s="2">
        <v>304719863.013699</v>
      </c>
      <c r="E372" s="2">
        <v>600059113.300493</v>
      </c>
      <c r="F372" s="2">
        <v>630693824</v>
      </c>
      <c r="G372" s="2">
        <v>915272750</v>
      </c>
      <c r="H372" s="2">
        <v>623788608</v>
      </c>
      <c r="I372" s="2">
        <f t="shared" si="52"/>
        <v>-1895280136.9863009</v>
      </c>
      <c r="J372" s="2">
        <f t="shared" si="53"/>
        <v>-1599940886.699507</v>
      </c>
      <c r="K372" s="2">
        <f t="shared" si="54"/>
        <v>-1569306176</v>
      </c>
      <c r="L372" s="2">
        <f t="shared" si="55"/>
        <v>-1284727250</v>
      </c>
      <c r="M372" s="2">
        <f t="shared" si="56"/>
        <v>-1576211392</v>
      </c>
      <c r="N372" s="2">
        <f t="shared" si="57"/>
        <v>0</v>
      </c>
      <c r="O372" s="2">
        <f t="shared" si="58"/>
        <v>0</v>
      </c>
      <c r="P372" s="2">
        <f t="shared" si="59"/>
        <v>0</v>
      </c>
      <c r="Q372" s="2">
        <f t="shared" si="60"/>
        <v>0</v>
      </c>
      <c r="R372" s="2">
        <f t="shared" si="61"/>
        <v>0</v>
      </c>
    </row>
    <row r="373" spans="1:18" x14ac:dyDescent="0.3">
      <c r="A373" t="s">
        <v>742</v>
      </c>
      <c r="B373" t="s">
        <v>743</v>
      </c>
      <c r="C373" s="2">
        <v>250000000</v>
      </c>
      <c r="D373" s="2">
        <v>470000000</v>
      </c>
      <c r="E373" s="2">
        <v>340351700.68027198</v>
      </c>
      <c r="F373" s="2">
        <v>411517440</v>
      </c>
      <c r="G373" s="2">
        <v>360545562.13017702</v>
      </c>
      <c r="H373" s="2">
        <v>470618528</v>
      </c>
      <c r="I373" s="2">
        <f t="shared" si="52"/>
        <v>220000000</v>
      </c>
      <c r="J373" s="2">
        <f t="shared" si="53"/>
        <v>90351700.680271983</v>
      </c>
      <c r="K373" s="2">
        <f t="shared" si="54"/>
        <v>161517440</v>
      </c>
      <c r="L373" s="2">
        <f t="shared" si="55"/>
        <v>110545562.13017702</v>
      </c>
      <c r="M373" s="2">
        <f t="shared" si="56"/>
        <v>220618528</v>
      </c>
      <c r="N373" s="2">
        <f t="shared" si="57"/>
        <v>470000000</v>
      </c>
      <c r="O373" s="2">
        <f t="shared" si="58"/>
        <v>340351700.68027198</v>
      </c>
      <c r="P373" s="2">
        <f t="shared" si="59"/>
        <v>411517440</v>
      </c>
      <c r="Q373" s="2">
        <f t="shared" si="60"/>
        <v>360545562.13017702</v>
      </c>
      <c r="R373" s="2">
        <f t="shared" si="61"/>
        <v>470618528</v>
      </c>
    </row>
    <row r="374" spans="1:18" x14ac:dyDescent="0.3">
      <c r="A374" t="s">
        <v>744</v>
      </c>
      <c r="B374" t="s">
        <v>745</v>
      </c>
      <c r="C374" s="2">
        <v>380000000</v>
      </c>
      <c r="D374" s="2">
        <v>172000000</v>
      </c>
      <c r="E374" s="2">
        <v>413005838.32035899</v>
      </c>
      <c r="F374" s="2">
        <v>362283392</v>
      </c>
      <c r="G374" s="2">
        <v>293908362.73529398</v>
      </c>
      <c r="H374" s="2">
        <v>390950720</v>
      </c>
      <c r="I374" s="2">
        <f t="shared" si="52"/>
        <v>-208000000</v>
      </c>
      <c r="J374" s="2">
        <f t="shared" si="53"/>
        <v>33005838.320358992</v>
      </c>
      <c r="K374" s="2">
        <f t="shared" si="54"/>
        <v>-17716608</v>
      </c>
      <c r="L374" s="2">
        <f t="shared" si="55"/>
        <v>-86091637.264706016</v>
      </c>
      <c r="M374" s="2">
        <f t="shared" si="56"/>
        <v>10950720</v>
      </c>
      <c r="N374" s="2">
        <f t="shared" si="57"/>
        <v>0</v>
      </c>
      <c r="O374" s="2">
        <f t="shared" si="58"/>
        <v>413005838.32035899</v>
      </c>
      <c r="P374" s="2">
        <f t="shared" si="59"/>
        <v>362283392</v>
      </c>
      <c r="Q374" s="2">
        <f t="shared" si="60"/>
        <v>0</v>
      </c>
      <c r="R374" s="2">
        <f t="shared" si="61"/>
        <v>390950720</v>
      </c>
    </row>
    <row r="375" spans="1:18" x14ac:dyDescent="0.3">
      <c r="A375" t="s">
        <v>746</v>
      </c>
      <c r="B375" t="s">
        <v>747</v>
      </c>
      <c r="C375" s="2">
        <v>340000000</v>
      </c>
      <c r="D375" s="2">
        <v>319200000</v>
      </c>
      <c r="E375" s="2">
        <v>359351309.090909</v>
      </c>
      <c r="F375" s="2">
        <v>384979424</v>
      </c>
      <c r="G375" s="2">
        <v>349172030.56768602</v>
      </c>
      <c r="H375" s="2">
        <v>382517632</v>
      </c>
      <c r="I375" s="2">
        <f t="shared" si="52"/>
        <v>-20800000</v>
      </c>
      <c r="J375" s="2">
        <f t="shared" si="53"/>
        <v>19351309.090909004</v>
      </c>
      <c r="K375" s="2">
        <f t="shared" si="54"/>
        <v>44979424</v>
      </c>
      <c r="L375" s="2">
        <f t="shared" si="55"/>
        <v>9172030.5676860213</v>
      </c>
      <c r="M375" s="2">
        <f t="shared" si="56"/>
        <v>42517632</v>
      </c>
      <c r="N375" s="2">
        <f t="shared" si="57"/>
        <v>319200000</v>
      </c>
      <c r="O375" s="2">
        <f t="shared" si="58"/>
        <v>359351309.090909</v>
      </c>
      <c r="P375" s="2">
        <f t="shared" si="59"/>
        <v>384979424</v>
      </c>
      <c r="Q375" s="2">
        <f t="shared" si="60"/>
        <v>349172030.56768602</v>
      </c>
      <c r="R375" s="2">
        <f t="shared" si="61"/>
        <v>382517632</v>
      </c>
    </row>
    <row r="376" spans="1:18" x14ac:dyDescent="0.3">
      <c r="A376" t="s">
        <v>748</v>
      </c>
      <c r="B376" t="s">
        <v>749</v>
      </c>
      <c r="C376" s="2">
        <v>550000000</v>
      </c>
      <c r="D376" s="2">
        <v>850000000</v>
      </c>
      <c r="E376" s="2">
        <v>480607963.013699</v>
      </c>
      <c r="F376" s="2">
        <v>507131200</v>
      </c>
      <c r="G376" s="2">
        <v>484541909.57446802</v>
      </c>
      <c r="H376" s="2">
        <v>507795456</v>
      </c>
      <c r="I376" s="2">
        <f t="shared" si="52"/>
        <v>300000000</v>
      </c>
      <c r="J376" s="2">
        <f t="shared" si="53"/>
        <v>-69392036.986301005</v>
      </c>
      <c r="K376" s="2">
        <f t="shared" si="54"/>
        <v>-42868800</v>
      </c>
      <c r="L376" s="2">
        <f t="shared" si="55"/>
        <v>-65458090.425531983</v>
      </c>
      <c r="M376" s="2">
        <f t="shared" si="56"/>
        <v>-42204544</v>
      </c>
      <c r="N376" s="2">
        <f t="shared" si="57"/>
        <v>850000000</v>
      </c>
      <c r="O376" s="2">
        <f t="shared" si="58"/>
        <v>0</v>
      </c>
      <c r="P376" s="2">
        <f t="shared" si="59"/>
        <v>0</v>
      </c>
      <c r="Q376" s="2">
        <f t="shared" si="60"/>
        <v>0</v>
      </c>
      <c r="R376" s="2">
        <f t="shared" si="61"/>
        <v>0</v>
      </c>
    </row>
    <row r="377" spans="1:18" x14ac:dyDescent="0.3">
      <c r="A377" t="s">
        <v>750</v>
      </c>
      <c r="B377" t="s">
        <v>751</v>
      </c>
      <c r="C377" s="2">
        <v>245000000</v>
      </c>
      <c r="D377" s="2">
        <v>245063834.058442</v>
      </c>
      <c r="E377" s="2">
        <v>239809976.97111899</v>
      </c>
      <c r="F377" s="2">
        <v>236940544</v>
      </c>
      <c r="G377" s="2">
        <v>259139863.422131</v>
      </c>
      <c r="H377" s="2">
        <v>234848784</v>
      </c>
      <c r="I377" s="2">
        <f t="shared" si="52"/>
        <v>63834.058441996574</v>
      </c>
      <c r="J377" s="2">
        <f t="shared" si="53"/>
        <v>-5190023.0288810134</v>
      </c>
      <c r="K377" s="2">
        <f t="shared" si="54"/>
        <v>-8059456</v>
      </c>
      <c r="L377" s="2">
        <f t="shared" si="55"/>
        <v>14139863.422131002</v>
      </c>
      <c r="M377" s="2">
        <f t="shared" si="56"/>
        <v>-10151216</v>
      </c>
      <c r="N377" s="2">
        <f t="shared" si="57"/>
        <v>245063834.058442</v>
      </c>
      <c r="O377" s="2">
        <f t="shared" si="58"/>
        <v>239809976.97111899</v>
      </c>
      <c r="P377" s="2">
        <f t="shared" si="59"/>
        <v>236940544</v>
      </c>
      <c r="Q377" s="2">
        <f t="shared" si="60"/>
        <v>259139863.422131</v>
      </c>
      <c r="R377" s="2">
        <f t="shared" si="61"/>
        <v>234848784</v>
      </c>
    </row>
    <row r="378" spans="1:18" x14ac:dyDescent="0.3">
      <c r="A378" t="s">
        <v>752</v>
      </c>
      <c r="B378" t="s">
        <v>753</v>
      </c>
      <c r="C378" s="2">
        <v>235000000</v>
      </c>
      <c r="D378" s="2">
        <v>277500000</v>
      </c>
      <c r="E378" s="2">
        <v>239809976.97111899</v>
      </c>
      <c r="F378" s="2">
        <v>236241152</v>
      </c>
      <c r="G378" s="2">
        <v>202759349.90059599</v>
      </c>
      <c r="H378" s="2">
        <v>203336560</v>
      </c>
      <c r="I378" s="2">
        <f t="shared" si="52"/>
        <v>42500000</v>
      </c>
      <c r="J378" s="2">
        <f t="shared" si="53"/>
        <v>4809976.9711189866</v>
      </c>
      <c r="K378" s="2">
        <f t="shared" si="54"/>
        <v>1241152</v>
      </c>
      <c r="L378" s="2">
        <f t="shared" si="55"/>
        <v>-32240650.099404007</v>
      </c>
      <c r="M378" s="2">
        <f t="shared" si="56"/>
        <v>-31663440</v>
      </c>
      <c r="N378" s="2">
        <f t="shared" si="57"/>
        <v>277500000</v>
      </c>
      <c r="O378" s="2">
        <f t="shared" si="58"/>
        <v>239809976.97111899</v>
      </c>
      <c r="P378" s="2">
        <f t="shared" si="59"/>
        <v>236241152</v>
      </c>
      <c r="Q378" s="2">
        <f t="shared" si="60"/>
        <v>202759349.90059599</v>
      </c>
      <c r="R378" s="2">
        <f t="shared" si="61"/>
        <v>203336560</v>
      </c>
    </row>
    <row r="379" spans="1:18" x14ac:dyDescent="0.3">
      <c r="A379" t="s">
        <v>754</v>
      </c>
      <c r="B379" t="s">
        <v>755</v>
      </c>
      <c r="C379" s="2">
        <v>490000000</v>
      </c>
      <c r="D379" s="2">
        <v>696000000</v>
      </c>
      <c r="E379" s="2">
        <v>746195876.56903803</v>
      </c>
      <c r="F379" s="2">
        <v>662353280</v>
      </c>
      <c r="G379" s="2">
        <v>577941176.47058797</v>
      </c>
      <c r="H379" s="2">
        <v>677305344</v>
      </c>
      <c r="I379" s="2">
        <f t="shared" si="52"/>
        <v>206000000</v>
      </c>
      <c r="J379" s="2">
        <f t="shared" si="53"/>
        <v>256195876.56903803</v>
      </c>
      <c r="K379" s="2">
        <f t="shared" si="54"/>
        <v>172353280</v>
      </c>
      <c r="L379" s="2">
        <f t="shared" si="55"/>
        <v>87941176.470587969</v>
      </c>
      <c r="M379" s="2">
        <f t="shared" si="56"/>
        <v>187305344</v>
      </c>
      <c r="N379" s="2">
        <f t="shared" si="57"/>
        <v>696000000</v>
      </c>
      <c r="O379" s="2">
        <f t="shared" si="58"/>
        <v>746195876.56903803</v>
      </c>
      <c r="P379" s="2">
        <f t="shared" si="59"/>
        <v>662353280</v>
      </c>
      <c r="Q379" s="2">
        <f t="shared" si="60"/>
        <v>577941176.47058797</v>
      </c>
      <c r="R379" s="2">
        <f t="shared" si="61"/>
        <v>677305344</v>
      </c>
    </row>
    <row r="380" spans="1:18" x14ac:dyDescent="0.3">
      <c r="A380" t="s">
        <v>756</v>
      </c>
      <c r="B380" t="s">
        <v>757</v>
      </c>
      <c r="C380" s="2">
        <v>195000000</v>
      </c>
      <c r="D380" s="2">
        <v>168113207.54717001</v>
      </c>
      <c r="E380" s="2">
        <v>217744998.15007401</v>
      </c>
      <c r="F380" s="2">
        <v>201478304</v>
      </c>
      <c r="G380" s="2">
        <v>201799063.13475201</v>
      </c>
      <c r="H380" s="2">
        <v>221023392</v>
      </c>
      <c r="I380" s="2">
        <f t="shared" si="52"/>
        <v>-26886792.452829987</v>
      </c>
      <c r="J380" s="2">
        <f t="shared" si="53"/>
        <v>22744998.150074005</v>
      </c>
      <c r="K380" s="2">
        <f t="shared" si="54"/>
        <v>6478304</v>
      </c>
      <c r="L380" s="2">
        <f t="shared" si="55"/>
        <v>6799063.1347520053</v>
      </c>
      <c r="M380" s="2">
        <f t="shared" si="56"/>
        <v>26023392</v>
      </c>
      <c r="N380" s="2">
        <f t="shared" si="57"/>
        <v>168113207.54717001</v>
      </c>
      <c r="O380" s="2">
        <f t="shared" si="58"/>
        <v>217744998.15007401</v>
      </c>
      <c r="P380" s="2">
        <f t="shared" si="59"/>
        <v>201478304</v>
      </c>
      <c r="Q380" s="2">
        <f t="shared" si="60"/>
        <v>201799063.13475201</v>
      </c>
      <c r="R380" s="2">
        <f t="shared" si="61"/>
        <v>221023392</v>
      </c>
    </row>
    <row r="381" spans="1:18" x14ac:dyDescent="0.3">
      <c r="A381" t="s">
        <v>758</v>
      </c>
      <c r="B381" t="s">
        <v>759</v>
      </c>
      <c r="C381" s="2">
        <v>170000000</v>
      </c>
      <c r="D381" s="2">
        <v>170000000</v>
      </c>
      <c r="E381" s="2">
        <v>216329436.842105</v>
      </c>
      <c r="F381" s="2">
        <v>203731936</v>
      </c>
      <c r="G381" s="2">
        <v>165477452.01465201</v>
      </c>
      <c r="H381" s="2">
        <v>188134400</v>
      </c>
      <c r="I381" s="2">
        <f t="shared" si="52"/>
        <v>0</v>
      </c>
      <c r="J381" s="2">
        <f t="shared" si="53"/>
        <v>46329436.842105001</v>
      </c>
      <c r="K381" s="2">
        <f t="shared" si="54"/>
        <v>33731936</v>
      </c>
      <c r="L381" s="2">
        <f t="shared" si="55"/>
        <v>-4522547.9853479862</v>
      </c>
      <c r="M381" s="2">
        <f t="shared" si="56"/>
        <v>18134400</v>
      </c>
      <c r="N381" s="2">
        <f t="shared" si="57"/>
        <v>170000000</v>
      </c>
      <c r="O381" s="2">
        <f t="shared" si="58"/>
        <v>216329436.842105</v>
      </c>
      <c r="P381" s="2">
        <f t="shared" si="59"/>
        <v>203731936</v>
      </c>
      <c r="Q381" s="2">
        <f t="shared" si="60"/>
        <v>165477452.01465201</v>
      </c>
      <c r="R381" s="2">
        <f t="shared" si="61"/>
        <v>188134400</v>
      </c>
    </row>
    <row r="382" spans="1:18" x14ac:dyDescent="0.3">
      <c r="A382" t="s">
        <v>760</v>
      </c>
      <c r="B382" t="s">
        <v>761</v>
      </c>
      <c r="C382" s="2">
        <v>300000000</v>
      </c>
      <c r="D382" s="2">
        <v>254117647.058824</v>
      </c>
      <c r="E382" s="2">
        <v>337407143.51481497</v>
      </c>
      <c r="F382" s="2">
        <v>317757984</v>
      </c>
      <c r="G382" s="2">
        <v>324512358.11794901</v>
      </c>
      <c r="H382" s="2">
        <v>324612000</v>
      </c>
      <c r="I382" s="2">
        <f t="shared" si="52"/>
        <v>-45882352.941175997</v>
      </c>
      <c r="J382" s="2">
        <f t="shared" si="53"/>
        <v>37407143.514814973</v>
      </c>
      <c r="K382" s="2">
        <f t="shared" si="54"/>
        <v>17757984</v>
      </c>
      <c r="L382" s="2">
        <f t="shared" si="55"/>
        <v>24512358.117949009</v>
      </c>
      <c r="M382" s="2">
        <f t="shared" si="56"/>
        <v>24612000</v>
      </c>
      <c r="N382" s="2">
        <f t="shared" si="57"/>
        <v>0</v>
      </c>
      <c r="O382" s="2">
        <f t="shared" si="58"/>
        <v>337407143.51481497</v>
      </c>
      <c r="P382" s="2">
        <f t="shared" si="59"/>
        <v>317757984</v>
      </c>
      <c r="Q382" s="2">
        <f t="shared" si="60"/>
        <v>324512358.11794901</v>
      </c>
      <c r="R382" s="2">
        <f t="shared" si="61"/>
        <v>324612000</v>
      </c>
    </row>
    <row r="383" spans="1:18" x14ac:dyDescent="0.3">
      <c r="A383" t="s">
        <v>762</v>
      </c>
      <c r="B383" t="s">
        <v>763</v>
      </c>
      <c r="C383" s="2">
        <v>310000000</v>
      </c>
      <c r="D383" s="2">
        <v>336486922.35514897</v>
      </c>
      <c r="E383" s="2">
        <v>417147470.369515</v>
      </c>
      <c r="F383" s="2">
        <v>373303616</v>
      </c>
      <c r="G383" s="2">
        <v>374872390.67055398</v>
      </c>
      <c r="H383" s="2">
        <v>382101632</v>
      </c>
      <c r="I383" s="2">
        <f t="shared" si="52"/>
        <v>26486922.355148971</v>
      </c>
      <c r="J383" s="2">
        <f t="shared" si="53"/>
        <v>107147470.369515</v>
      </c>
      <c r="K383" s="2">
        <f t="shared" si="54"/>
        <v>63303616</v>
      </c>
      <c r="L383" s="2">
        <f t="shared" si="55"/>
        <v>64872390.670553982</v>
      </c>
      <c r="M383" s="2">
        <f t="shared" si="56"/>
        <v>72101632</v>
      </c>
      <c r="N383" s="2">
        <f t="shared" si="57"/>
        <v>336486922.35514897</v>
      </c>
      <c r="O383" s="2">
        <f t="shared" si="58"/>
        <v>417147470.369515</v>
      </c>
      <c r="P383" s="2">
        <f t="shared" si="59"/>
        <v>373303616</v>
      </c>
      <c r="Q383" s="2">
        <f t="shared" si="60"/>
        <v>374872390.67055398</v>
      </c>
      <c r="R383" s="2">
        <f t="shared" si="61"/>
        <v>382101632</v>
      </c>
    </row>
    <row r="384" spans="1:18" x14ac:dyDescent="0.3">
      <c r="A384" t="s">
        <v>764</v>
      </c>
      <c r="B384" t="s">
        <v>765</v>
      </c>
      <c r="C384" s="2">
        <v>235000000</v>
      </c>
      <c r="D384" s="2">
        <v>173076923.07692301</v>
      </c>
      <c r="E384" s="2">
        <v>217744998.15007401</v>
      </c>
      <c r="F384" s="2">
        <v>225731680</v>
      </c>
      <c r="G384" s="2">
        <v>201799063.13475201</v>
      </c>
      <c r="H384" s="2">
        <v>240776720</v>
      </c>
      <c r="I384" s="2">
        <f t="shared" si="52"/>
        <v>-61923076.923076987</v>
      </c>
      <c r="J384" s="2">
        <f t="shared" si="53"/>
        <v>-17255001.849925995</v>
      </c>
      <c r="K384" s="2">
        <f t="shared" si="54"/>
        <v>-9268320</v>
      </c>
      <c r="L384" s="2">
        <f t="shared" si="55"/>
        <v>-33200936.865247995</v>
      </c>
      <c r="M384" s="2">
        <f t="shared" si="56"/>
        <v>5776720</v>
      </c>
      <c r="N384" s="2">
        <f t="shared" si="57"/>
        <v>0</v>
      </c>
      <c r="O384" s="2">
        <f t="shared" si="58"/>
        <v>217744998.15007401</v>
      </c>
      <c r="P384" s="2">
        <f t="shared" si="59"/>
        <v>225731680</v>
      </c>
      <c r="Q384" s="2">
        <f t="shared" si="60"/>
        <v>201799063.13475201</v>
      </c>
      <c r="R384" s="2">
        <f t="shared" si="61"/>
        <v>240776720</v>
      </c>
    </row>
    <row r="385" spans="1:18" x14ac:dyDescent="0.3">
      <c r="A385" t="s">
        <v>766</v>
      </c>
      <c r="B385" t="s">
        <v>767</v>
      </c>
      <c r="C385" s="2">
        <v>180000000</v>
      </c>
      <c r="D385" s="2">
        <v>135000000</v>
      </c>
      <c r="E385" s="2">
        <v>327411506.17721498</v>
      </c>
      <c r="F385" s="2">
        <v>348382016</v>
      </c>
      <c r="G385" s="2">
        <v>364136363.63636398</v>
      </c>
      <c r="H385" s="2">
        <v>391846944</v>
      </c>
      <c r="I385" s="2">
        <f t="shared" si="52"/>
        <v>-45000000</v>
      </c>
      <c r="J385" s="2">
        <f t="shared" si="53"/>
        <v>147411506.17721498</v>
      </c>
      <c r="K385" s="2">
        <f t="shared" si="54"/>
        <v>168382016</v>
      </c>
      <c r="L385" s="2">
        <f t="shared" si="55"/>
        <v>184136363.63636398</v>
      </c>
      <c r="M385" s="2">
        <f t="shared" si="56"/>
        <v>211846944</v>
      </c>
      <c r="N385" s="2">
        <f t="shared" si="57"/>
        <v>0</v>
      </c>
      <c r="O385" s="2">
        <f t="shared" si="58"/>
        <v>327411506.17721498</v>
      </c>
      <c r="P385" s="2">
        <f t="shared" si="59"/>
        <v>348382016</v>
      </c>
      <c r="Q385" s="2">
        <f t="shared" si="60"/>
        <v>364136363.63636398</v>
      </c>
      <c r="R385" s="2">
        <f t="shared" si="61"/>
        <v>391846944</v>
      </c>
    </row>
    <row r="386" spans="1:18" x14ac:dyDescent="0.3">
      <c r="A386" t="s">
        <v>768</v>
      </c>
      <c r="B386" t="s">
        <v>769</v>
      </c>
      <c r="C386" s="2">
        <v>420000000</v>
      </c>
      <c r="D386" s="2">
        <v>435601595.006935</v>
      </c>
      <c r="E386" s="2">
        <v>417147470.369515</v>
      </c>
      <c r="F386" s="2">
        <v>439434080</v>
      </c>
      <c r="G386" s="2">
        <v>434750127.13953501</v>
      </c>
      <c r="H386" s="2">
        <v>435925664</v>
      </c>
      <c r="I386" s="2">
        <f t="shared" si="52"/>
        <v>15601595.006935</v>
      </c>
      <c r="J386" s="2">
        <f t="shared" si="53"/>
        <v>-2852529.6304849982</v>
      </c>
      <c r="K386" s="2">
        <f t="shared" si="54"/>
        <v>19434080</v>
      </c>
      <c r="L386" s="2">
        <f t="shared" si="55"/>
        <v>14750127.13953501</v>
      </c>
      <c r="M386" s="2">
        <f t="shared" si="56"/>
        <v>15925664</v>
      </c>
      <c r="N386" s="2">
        <f t="shared" si="57"/>
        <v>435601595.006935</v>
      </c>
      <c r="O386" s="2">
        <f t="shared" si="58"/>
        <v>417147470.369515</v>
      </c>
      <c r="P386" s="2">
        <f t="shared" si="59"/>
        <v>439434080</v>
      </c>
      <c r="Q386" s="2">
        <f t="shared" si="60"/>
        <v>434750127.13953501</v>
      </c>
      <c r="R386" s="2">
        <f t="shared" si="61"/>
        <v>435925664</v>
      </c>
    </row>
    <row r="387" spans="1:18" x14ac:dyDescent="0.3">
      <c r="A387" t="s">
        <v>770</v>
      </c>
      <c r="B387" t="s">
        <v>771</v>
      </c>
      <c r="C387" s="2">
        <v>113000000</v>
      </c>
      <c r="D387" s="2">
        <v>96639498.432601899</v>
      </c>
      <c r="E387" s="2">
        <v>368642857.14285702</v>
      </c>
      <c r="F387" s="2">
        <v>329045056</v>
      </c>
      <c r="G387" s="2">
        <v>229928364.74267101</v>
      </c>
      <c r="H387" s="2">
        <v>287111200</v>
      </c>
      <c r="I387" s="2">
        <f t="shared" si="52"/>
        <v>-16360501.567398101</v>
      </c>
      <c r="J387" s="2">
        <f t="shared" si="53"/>
        <v>255642857.14285702</v>
      </c>
      <c r="K387" s="2">
        <f t="shared" si="54"/>
        <v>216045056</v>
      </c>
      <c r="L387" s="2">
        <f t="shared" si="55"/>
        <v>116928364.74267101</v>
      </c>
      <c r="M387" s="2">
        <f t="shared" si="56"/>
        <v>174111200</v>
      </c>
      <c r="N387" s="2">
        <f t="shared" si="57"/>
        <v>96639498.432601899</v>
      </c>
      <c r="O387" s="2">
        <f t="shared" si="58"/>
        <v>368642857.14285702</v>
      </c>
      <c r="P387" s="2">
        <f t="shared" si="59"/>
        <v>329045056</v>
      </c>
      <c r="Q387" s="2">
        <f t="shared" si="60"/>
        <v>229928364.74267101</v>
      </c>
      <c r="R387" s="2">
        <f t="shared" si="61"/>
        <v>287111200</v>
      </c>
    </row>
    <row r="388" spans="1:18" x14ac:dyDescent="0.3">
      <c r="A388" t="s">
        <v>772</v>
      </c>
      <c r="B388" t="s">
        <v>773</v>
      </c>
      <c r="C388" s="2">
        <v>290000000</v>
      </c>
      <c r="D388" s="2">
        <v>269036144.57831299</v>
      </c>
      <c r="E388" s="2">
        <v>239809976.97111899</v>
      </c>
      <c r="F388" s="2">
        <v>294615232</v>
      </c>
      <c r="G388" s="2">
        <v>324512358.11794901</v>
      </c>
      <c r="H388" s="2">
        <v>329982464</v>
      </c>
      <c r="I388" s="2">
        <f t="shared" ref="I388:I451" si="62">D388-$C388</f>
        <v>-20963855.421687007</v>
      </c>
      <c r="J388" s="2">
        <f t="shared" ref="J388:J451" si="63">E388-$C388</f>
        <v>-50190023.028881013</v>
      </c>
      <c r="K388" s="2">
        <f t="shared" ref="K388:K451" si="64">F388-$C388</f>
        <v>4615232</v>
      </c>
      <c r="L388" s="2">
        <f t="shared" ref="L388:L451" si="65">G388-$C388</f>
        <v>34512358.117949009</v>
      </c>
      <c r="M388" s="2">
        <f t="shared" ref="M388:M451" si="66">H388-$C388</f>
        <v>39982464</v>
      </c>
      <c r="N388" s="2">
        <f t="shared" ref="N388:N451" si="67">IF(I388&gt;0,D388,IF(ABS(I388)&gt;40000000,0,D388))</f>
        <v>269036144.57831299</v>
      </c>
      <c r="O388" s="2">
        <f t="shared" ref="O388:O451" si="68">IF(J388&gt;0,E388,IF(ABS(J388)&gt;40000000,0,E388))</f>
        <v>0</v>
      </c>
      <c r="P388" s="2">
        <f t="shared" ref="P388:P451" si="69">IF(K388&gt;0,F388,IF(ABS(K388)&gt;40000000,0,F388))</f>
        <v>294615232</v>
      </c>
      <c r="Q388" s="2">
        <f t="shared" ref="Q388:Q451" si="70">IF(L388&gt;0,G388,IF(ABS(L388)&gt;40000000,0,G388))</f>
        <v>324512358.11794901</v>
      </c>
      <c r="R388" s="2">
        <f t="shared" ref="R388:R451" si="71">IF(M388&gt;0,H388,IF(ABS(M388)&gt;40000000,0,H388))</f>
        <v>329982464</v>
      </c>
    </row>
    <row r="389" spans="1:18" x14ac:dyDescent="0.3">
      <c r="A389" t="s">
        <v>774</v>
      </c>
      <c r="B389" t="s">
        <v>775</v>
      </c>
      <c r="C389" s="2">
        <v>280000000</v>
      </c>
      <c r="D389" s="2">
        <v>1180000000</v>
      </c>
      <c r="E389" s="2">
        <v>746195876.56903803</v>
      </c>
      <c r="F389" s="2">
        <v>905683264</v>
      </c>
      <c r="G389" s="2">
        <v>1058000000</v>
      </c>
      <c r="H389" s="2">
        <v>709467520</v>
      </c>
      <c r="I389" s="2">
        <f t="shared" si="62"/>
        <v>900000000</v>
      </c>
      <c r="J389" s="2">
        <f t="shared" si="63"/>
        <v>466195876.56903803</v>
      </c>
      <c r="K389" s="2">
        <f t="shared" si="64"/>
        <v>625683264</v>
      </c>
      <c r="L389" s="2">
        <f t="shared" si="65"/>
        <v>778000000</v>
      </c>
      <c r="M389" s="2">
        <f t="shared" si="66"/>
        <v>429467520</v>
      </c>
      <c r="N389" s="2">
        <f t="shared" si="67"/>
        <v>1180000000</v>
      </c>
      <c r="O389" s="2">
        <f t="shared" si="68"/>
        <v>746195876.56903803</v>
      </c>
      <c r="P389" s="2">
        <f t="shared" si="69"/>
        <v>905683264</v>
      </c>
      <c r="Q389" s="2">
        <f t="shared" si="70"/>
        <v>1058000000</v>
      </c>
      <c r="R389" s="2">
        <f t="shared" si="71"/>
        <v>709467520</v>
      </c>
    </row>
    <row r="390" spans="1:18" x14ac:dyDescent="0.3">
      <c r="A390" t="s">
        <v>776</v>
      </c>
      <c r="B390" t="s">
        <v>777</v>
      </c>
      <c r="C390" s="2">
        <v>365000000</v>
      </c>
      <c r="D390" s="2">
        <v>298204355.93592298</v>
      </c>
      <c r="E390" s="2">
        <v>417147470.369515</v>
      </c>
      <c r="F390" s="2">
        <v>412002784</v>
      </c>
      <c r="G390" s="2">
        <v>374872390.67055398</v>
      </c>
      <c r="H390" s="2">
        <v>387767616</v>
      </c>
      <c r="I390" s="2">
        <f t="shared" si="62"/>
        <v>-66795644.06407702</v>
      </c>
      <c r="J390" s="2">
        <f t="shared" si="63"/>
        <v>52147470.369515002</v>
      </c>
      <c r="K390" s="2">
        <f t="shared" si="64"/>
        <v>47002784</v>
      </c>
      <c r="L390" s="2">
        <f t="shared" si="65"/>
        <v>9872390.6705539823</v>
      </c>
      <c r="M390" s="2">
        <f t="shared" si="66"/>
        <v>22767616</v>
      </c>
      <c r="N390" s="2">
        <f t="shared" si="67"/>
        <v>0</v>
      </c>
      <c r="O390" s="2">
        <f t="shared" si="68"/>
        <v>417147470.369515</v>
      </c>
      <c r="P390" s="2">
        <f t="shared" si="69"/>
        <v>412002784</v>
      </c>
      <c r="Q390" s="2">
        <f t="shared" si="70"/>
        <v>374872390.67055398</v>
      </c>
      <c r="R390" s="2">
        <f t="shared" si="71"/>
        <v>387767616</v>
      </c>
    </row>
    <row r="391" spans="1:18" x14ac:dyDescent="0.3">
      <c r="A391" t="s">
        <v>778</v>
      </c>
      <c r="B391" t="s">
        <v>779</v>
      </c>
      <c r="C391" s="2">
        <v>150000000</v>
      </c>
      <c r="D391" s="2">
        <v>170000000</v>
      </c>
      <c r="E391" s="2">
        <v>216329436.842105</v>
      </c>
      <c r="F391" s="2">
        <v>205872576</v>
      </c>
      <c r="G391" s="2">
        <v>165477452.01465201</v>
      </c>
      <c r="H391" s="2">
        <v>197505808</v>
      </c>
      <c r="I391" s="2">
        <f t="shared" si="62"/>
        <v>20000000</v>
      </c>
      <c r="J391" s="2">
        <f t="shared" si="63"/>
        <v>66329436.842105001</v>
      </c>
      <c r="K391" s="2">
        <f t="shared" si="64"/>
        <v>55872576</v>
      </c>
      <c r="L391" s="2">
        <f t="shared" si="65"/>
        <v>15477452.014652014</v>
      </c>
      <c r="M391" s="2">
        <f t="shared" si="66"/>
        <v>47505808</v>
      </c>
      <c r="N391" s="2">
        <f t="shared" si="67"/>
        <v>170000000</v>
      </c>
      <c r="O391" s="2">
        <f t="shared" si="68"/>
        <v>216329436.842105</v>
      </c>
      <c r="P391" s="2">
        <f t="shared" si="69"/>
        <v>205872576</v>
      </c>
      <c r="Q391" s="2">
        <f t="shared" si="70"/>
        <v>165477452.01465201</v>
      </c>
      <c r="R391" s="2">
        <f t="shared" si="71"/>
        <v>197505808</v>
      </c>
    </row>
    <row r="392" spans="1:18" x14ac:dyDescent="0.3">
      <c r="A392" t="s">
        <v>780</v>
      </c>
      <c r="B392" t="s">
        <v>781</v>
      </c>
      <c r="C392" s="2">
        <v>950000000</v>
      </c>
      <c r="D392" s="2">
        <v>370000000</v>
      </c>
      <c r="E392" s="2">
        <v>531932850.14005601</v>
      </c>
      <c r="F392" s="2">
        <v>584052352</v>
      </c>
      <c r="G392" s="2">
        <v>524354838.70967698</v>
      </c>
      <c r="H392" s="2">
        <v>603840000</v>
      </c>
      <c r="I392" s="2">
        <f t="shared" si="62"/>
        <v>-580000000</v>
      </c>
      <c r="J392" s="2">
        <f t="shared" si="63"/>
        <v>-418067149.85994399</v>
      </c>
      <c r="K392" s="2">
        <f t="shared" si="64"/>
        <v>-365947648</v>
      </c>
      <c r="L392" s="2">
        <f t="shared" si="65"/>
        <v>-425645161.29032302</v>
      </c>
      <c r="M392" s="2">
        <f t="shared" si="66"/>
        <v>-346160000</v>
      </c>
      <c r="N392" s="2">
        <f t="shared" si="67"/>
        <v>0</v>
      </c>
      <c r="O392" s="2">
        <f t="shared" si="68"/>
        <v>0</v>
      </c>
      <c r="P392" s="2">
        <f t="shared" si="69"/>
        <v>0</v>
      </c>
      <c r="Q392" s="2">
        <f t="shared" si="70"/>
        <v>0</v>
      </c>
      <c r="R392" s="2">
        <f t="shared" si="71"/>
        <v>0</v>
      </c>
    </row>
    <row r="393" spans="1:18" x14ac:dyDescent="0.3">
      <c r="A393" t="s">
        <v>782</v>
      </c>
      <c r="B393" t="s">
        <v>783</v>
      </c>
      <c r="C393" s="2">
        <v>480000000</v>
      </c>
      <c r="D393" s="2">
        <v>426475409.83606601</v>
      </c>
      <c r="E393" s="2">
        <v>417147470.369515</v>
      </c>
      <c r="F393" s="2">
        <v>356658528</v>
      </c>
      <c r="G393" s="2">
        <v>313756410.25641</v>
      </c>
      <c r="H393" s="2">
        <v>350337472</v>
      </c>
      <c r="I393" s="2">
        <f t="shared" si="62"/>
        <v>-53524590.163933992</v>
      </c>
      <c r="J393" s="2">
        <f t="shared" si="63"/>
        <v>-62852529.630484998</v>
      </c>
      <c r="K393" s="2">
        <f t="shared" si="64"/>
        <v>-123341472</v>
      </c>
      <c r="L393" s="2">
        <f t="shared" si="65"/>
        <v>-166243589.74359</v>
      </c>
      <c r="M393" s="2">
        <f t="shared" si="66"/>
        <v>-129662528</v>
      </c>
      <c r="N393" s="2">
        <f t="shared" si="67"/>
        <v>0</v>
      </c>
      <c r="O393" s="2">
        <f t="shared" si="68"/>
        <v>0</v>
      </c>
      <c r="P393" s="2">
        <f t="shared" si="69"/>
        <v>0</v>
      </c>
      <c r="Q393" s="2">
        <f t="shared" si="70"/>
        <v>0</v>
      </c>
      <c r="R393" s="2">
        <f t="shared" si="71"/>
        <v>0</v>
      </c>
    </row>
    <row r="394" spans="1:18" x14ac:dyDescent="0.3">
      <c r="A394" t="s">
        <v>784</v>
      </c>
      <c r="B394" t="s">
        <v>785</v>
      </c>
      <c r="C394" s="2">
        <v>130000000</v>
      </c>
      <c r="D394" s="2">
        <v>360000000</v>
      </c>
      <c r="E394" s="2">
        <v>290136558.321127</v>
      </c>
      <c r="F394" s="2">
        <v>226511984</v>
      </c>
      <c r="G394" s="2">
        <v>259478430.722727</v>
      </c>
      <c r="H394" s="2">
        <v>210748816</v>
      </c>
      <c r="I394" s="2">
        <f t="shared" si="62"/>
        <v>230000000</v>
      </c>
      <c r="J394" s="2">
        <f t="shared" si="63"/>
        <v>160136558.321127</v>
      </c>
      <c r="K394" s="2">
        <f t="shared" si="64"/>
        <v>96511984</v>
      </c>
      <c r="L394" s="2">
        <f t="shared" si="65"/>
        <v>129478430.722727</v>
      </c>
      <c r="M394" s="2">
        <f t="shared" si="66"/>
        <v>80748816</v>
      </c>
      <c r="N394" s="2">
        <f t="shared" si="67"/>
        <v>360000000</v>
      </c>
      <c r="O394" s="2">
        <f t="shared" si="68"/>
        <v>290136558.321127</v>
      </c>
      <c r="P394" s="2">
        <f t="shared" si="69"/>
        <v>226511984</v>
      </c>
      <c r="Q394" s="2">
        <f t="shared" si="70"/>
        <v>259478430.722727</v>
      </c>
      <c r="R394" s="2">
        <f t="shared" si="71"/>
        <v>210748816</v>
      </c>
    </row>
    <row r="395" spans="1:18" x14ac:dyDescent="0.3">
      <c r="A395" t="s">
        <v>786</v>
      </c>
      <c r="B395" t="s">
        <v>787</v>
      </c>
      <c r="C395" s="2">
        <v>350000000</v>
      </c>
      <c r="D395" s="2">
        <v>295479710.14492798</v>
      </c>
      <c r="E395" s="2">
        <v>884752857.14285696</v>
      </c>
      <c r="F395" s="2">
        <v>546375360</v>
      </c>
      <c r="G395" s="2">
        <v>473705555.555556</v>
      </c>
      <c r="H395" s="2">
        <v>508385888</v>
      </c>
      <c r="I395" s="2">
        <f t="shared" si="62"/>
        <v>-54520289.855072021</v>
      </c>
      <c r="J395" s="2">
        <f t="shared" si="63"/>
        <v>534752857.14285696</v>
      </c>
      <c r="K395" s="2">
        <f t="shared" si="64"/>
        <v>196375360</v>
      </c>
      <c r="L395" s="2">
        <f t="shared" si="65"/>
        <v>123705555.555556</v>
      </c>
      <c r="M395" s="2">
        <f t="shared" si="66"/>
        <v>158385888</v>
      </c>
      <c r="N395" s="2">
        <f t="shared" si="67"/>
        <v>0</v>
      </c>
      <c r="O395" s="2">
        <f t="shared" si="68"/>
        <v>884752857.14285696</v>
      </c>
      <c r="P395" s="2">
        <f t="shared" si="69"/>
        <v>546375360</v>
      </c>
      <c r="Q395" s="2">
        <f t="shared" si="70"/>
        <v>473705555.555556</v>
      </c>
      <c r="R395" s="2">
        <f t="shared" si="71"/>
        <v>508385888</v>
      </c>
    </row>
    <row r="396" spans="1:18" x14ac:dyDescent="0.3">
      <c r="A396" t="s">
        <v>788</v>
      </c>
      <c r="B396" t="s">
        <v>789</v>
      </c>
      <c r="C396" s="2">
        <v>390000000</v>
      </c>
      <c r="D396" s="2">
        <v>249160305.34351099</v>
      </c>
      <c r="E396" s="2">
        <v>677657578.94736803</v>
      </c>
      <c r="F396" s="2">
        <v>404497376</v>
      </c>
      <c r="G396" s="2">
        <v>349172030.56768602</v>
      </c>
      <c r="H396" s="2">
        <v>420310080</v>
      </c>
      <c r="I396" s="2">
        <f t="shared" si="62"/>
        <v>-140839694.65648901</v>
      </c>
      <c r="J396" s="2">
        <f t="shared" si="63"/>
        <v>287657578.94736803</v>
      </c>
      <c r="K396" s="2">
        <f t="shared" si="64"/>
        <v>14497376</v>
      </c>
      <c r="L396" s="2">
        <f t="shared" si="65"/>
        <v>-40827969.432313979</v>
      </c>
      <c r="M396" s="2">
        <f t="shared" si="66"/>
        <v>30310080</v>
      </c>
      <c r="N396" s="2">
        <f t="shared" si="67"/>
        <v>0</v>
      </c>
      <c r="O396" s="2">
        <f t="shared" si="68"/>
        <v>677657578.94736803</v>
      </c>
      <c r="P396" s="2">
        <f t="shared" si="69"/>
        <v>404497376</v>
      </c>
      <c r="Q396" s="2">
        <f t="shared" si="70"/>
        <v>0</v>
      </c>
      <c r="R396" s="2">
        <f t="shared" si="71"/>
        <v>420310080</v>
      </c>
    </row>
    <row r="397" spans="1:18" x14ac:dyDescent="0.3">
      <c r="A397" t="s">
        <v>790</v>
      </c>
      <c r="B397" t="s">
        <v>791</v>
      </c>
      <c r="C397" s="2">
        <v>175000000</v>
      </c>
      <c r="D397" s="2">
        <v>147051282.05128199</v>
      </c>
      <c r="E397" s="2">
        <v>217744998.15007401</v>
      </c>
      <c r="F397" s="2">
        <v>246705952</v>
      </c>
      <c r="G397" s="2">
        <v>222585567.01030901</v>
      </c>
      <c r="H397" s="2">
        <v>272075424</v>
      </c>
      <c r="I397" s="2">
        <f t="shared" si="62"/>
        <v>-27948717.948718011</v>
      </c>
      <c r="J397" s="2">
        <f t="shared" si="63"/>
        <v>42744998.150074005</v>
      </c>
      <c r="K397" s="2">
        <f t="shared" si="64"/>
        <v>71705952</v>
      </c>
      <c r="L397" s="2">
        <f t="shared" si="65"/>
        <v>47585567.010309011</v>
      </c>
      <c r="M397" s="2">
        <f t="shared" si="66"/>
        <v>97075424</v>
      </c>
      <c r="N397" s="2">
        <f t="shared" si="67"/>
        <v>147051282.05128199</v>
      </c>
      <c r="O397" s="2">
        <f t="shared" si="68"/>
        <v>217744998.15007401</v>
      </c>
      <c r="P397" s="2">
        <f t="shared" si="69"/>
        <v>246705952</v>
      </c>
      <c r="Q397" s="2">
        <f t="shared" si="70"/>
        <v>222585567.01030901</v>
      </c>
      <c r="R397" s="2">
        <f t="shared" si="71"/>
        <v>272075424</v>
      </c>
    </row>
    <row r="398" spans="1:18" x14ac:dyDescent="0.3">
      <c r="A398" t="s">
        <v>792</v>
      </c>
      <c r="B398" t="s">
        <v>793</v>
      </c>
      <c r="C398" s="2">
        <v>530000000</v>
      </c>
      <c r="D398" s="2">
        <v>279309782.60869598</v>
      </c>
      <c r="E398" s="2">
        <v>291318605.03547502</v>
      </c>
      <c r="F398" s="2">
        <v>344870336</v>
      </c>
      <c r="G398" s="2">
        <v>378889837.70883101</v>
      </c>
      <c r="H398" s="2">
        <v>383115840</v>
      </c>
      <c r="I398" s="2">
        <f t="shared" si="62"/>
        <v>-250690217.39130402</v>
      </c>
      <c r="J398" s="2">
        <f t="shared" si="63"/>
        <v>-238681394.96452498</v>
      </c>
      <c r="K398" s="2">
        <f t="shared" si="64"/>
        <v>-185129664</v>
      </c>
      <c r="L398" s="2">
        <f t="shared" si="65"/>
        <v>-151110162.29116899</v>
      </c>
      <c r="M398" s="2">
        <f t="shared" si="66"/>
        <v>-146884160</v>
      </c>
      <c r="N398" s="2">
        <f t="shared" si="67"/>
        <v>0</v>
      </c>
      <c r="O398" s="2">
        <f t="shared" si="68"/>
        <v>0</v>
      </c>
      <c r="P398" s="2">
        <f t="shared" si="69"/>
        <v>0</v>
      </c>
      <c r="Q398" s="2">
        <f t="shared" si="70"/>
        <v>0</v>
      </c>
      <c r="R398" s="2">
        <f t="shared" si="71"/>
        <v>0</v>
      </c>
    </row>
    <row r="399" spans="1:18" x14ac:dyDescent="0.3">
      <c r="A399" t="s">
        <v>794</v>
      </c>
      <c r="B399" t="s">
        <v>795</v>
      </c>
      <c r="C399" s="2">
        <v>330000000</v>
      </c>
      <c r="D399" s="2">
        <v>159115044.24778801</v>
      </c>
      <c r="E399" s="2">
        <v>217744998.15007401</v>
      </c>
      <c r="F399" s="2">
        <v>229904368</v>
      </c>
      <c r="G399" s="2">
        <v>193780487.804878</v>
      </c>
      <c r="H399" s="2">
        <v>257475728</v>
      </c>
      <c r="I399" s="2">
        <f t="shared" si="62"/>
        <v>-170884955.75221199</v>
      </c>
      <c r="J399" s="2">
        <f t="shared" si="63"/>
        <v>-112255001.84992599</v>
      </c>
      <c r="K399" s="2">
        <f t="shared" si="64"/>
        <v>-100095632</v>
      </c>
      <c r="L399" s="2">
        <f t="shared" si="65"/>
        <v>-136219512.195122</v>
      </c>
      <c r="M399" s="2">
        <f t="shared" si="66"/>
        <v>-72524272</v>
      </c>
      <c r="N399" s="2">
        <f t="shared" si="67"/>
        <v>0</v>
      </c>
      <c r="O399" s="2">
        <f t="shared" si="68"/>
        <v>0</v>
      </c>
      <c r="P399" s="2">
        <f t="shared" si="69"/>
        <v>0</v>
      </c>
      <c r="Q399" s="2">
        <f t="shared" si="70"/>
        <v>0</v>
      </c>
      <c r="R399" s="2">
        <f t="shared" si="71"/>
        <v>0</v>
      </c>
    </row>
    <row r="400" spans="1:18" x14ac:dyDescent="0.3">
      <c r="A400" t="s">
        <v>796</v>
      </c>
      <c r="B400" t="s">
        <v>797</v>
      </c>
      <c r="C400" s="2">
        <v>850000000</v>
      </c>
      <c r="D400" s="2">
        <v>290000000</v>
      </c>
      <c r="E400" s="2">
        <v>290136558.321127</v>
      </c>
      <c r="F400" s="2">
        <v>209603088</v>
      </c>
      <c r="G400" s="2">
        <v>228798904.45934099</v>
      </c>
      <c r="H400" s="2">
        <v>196624384</v>
      </c>
      <c r="I400" s="2">
        <f t="shared" si="62"/>
        <v>-560000000</v>
      </c>
      <c r="J400" s="2">
        <f t="shared" si="63"/>
        <v>-559863441.67887306</v>
      </c>
      <c r="K400" s="2">
        <f t="shared" si="64"/>
        <v>-640396912</v>
      </c>
      <c r="L400" s="2">
        <f t="shared" si="65"/>
        <v>-621201095.54065895</v>
      </c>
      <c r="M400" s="2">
        <f t="shared" si="66"/>
        <v>-653375616</v>
      </c>
      <c r="N400" s="2">
        <f t="shared" si="67"/>
        <v>0</v>
      </c>
      <c r="O400" s="2">
        <f t="shared" si="68"/>
        <v>0</v>
      </c>
      <c r="P400" s="2">
        <f t="shared" si="69"/>
        <v>0</v>
      </c>
      <c r="Q400" s="2">
        <f t="shared" si="70"/>
        <v>0</v>
      </c>
      <c r="R400" s="2">
        <f t="shared" si="71"/>
        <v>0</v>
      </c>
    </row>
    <row r="401" spans="1:18" x14ac:dyDescent="0.3">
      <c r="A401" t="s">
        <v>798</v>
      </c>
      <c r="B401" t="s">
        <v>799</v>
      </c>
      <c r="C401" s="2">
        <v>415000000</v>
      </c>
      <c r="D401" s="2">
        <v>195533906.88259101</v>
      </c>
      <c r="E401" s="2">
        <v>337407143.51481497</v>
      </c>
      <c r="F401" s="2">
        <v>314684128</v>
      </c>
      <c r="G401" s="2">
        <v>281187248.32214803</v>
      </c>
      <c r="H401" s="2">
        <v>318361152</v>
      </c>
      <c r="I401" s="2">
        <f t="shared" si="62"/>
        <v>-219466093.11740899</v>
      </c>
      <c r="J401" s="2">
        <f t="shared" si="63"/>
        <v>-77592856.485185027</v>
      </c>
      <c r="K401" s="2">
        <f t="shared" si="64"/>
        <v>-100315872</v>
      </c>
      <c r="L401" s="2">
        <f t="shared" si="65"/>
        <v>-133812751.67785197</v>
      </c>
      <c r="M401" s="2">
        <f t="shared" si="66"/>
        <v>-96638848</v>
      </c>
      <c r="N401" s="2">
        <f t="shared" si="67"/>
        <v>0</v>
      </c>
      <c r="O401" s="2">
        <f t="shared" si="68"/>
        <v>0</v>
      </c>
      <c r="P401" s="2">
        <f t="shared" si="69"/>
        <v>0</v>
      </c>
      <c r="Q401" s="2">
        <f t="shared" si="70"/>
        <v>0</v>
      </c>
      <c r="R401" s="2">
        <f t="shared" si="71"/>
        <v>0</v>
      </c>
    </row>
    <row r="402" spans="1:18" x14ac:dyDescent="0.3">
      <c r="A402" t="s">
        <v>800</v>
      </c>
      <c r="B402" t="s">
        <v>801</v>
      </c>
      <c r="C402" s="2">
        <v>430000000</v>
      </c>
      <c r="D402" s="2">
        <v>195533906.88259101</v>
      </c>
      <c r="E402" s="2">
        <v>337407143.51481497</v>
      </c>
      <c r="F402" s="2">
        <v>310157024</v>
      </c>
      <c r="G402" s="2">
        <v>281187248.32214803</v>
      </c>
      <c r="H402" s="2">
        <v>321782560</v>
      </c>
      <c r="I402" s="2">
        <f t="shared" si="62"/>
        <v>-234466093.11740899</v>
      </c>
      <c r="J402" s="2">
        <f t="shared" si="63"/>
        <v>-92592856.485185027</v>
      </c>
      <c r="K402" s="2">
        <f t="shared" si="64"/>
        <v>-119842976</v>
      </c>
      <c r="L402" s="2">
        <f t="shared" si="65"/>
        <v>-148812751.67785197</v>
      </c>
      <c r="M402" s="2">
        <f t="shared" si="66"/>
        <v>-108217440</v>
      </c>
      <c r="N402" s="2">
        <f t="shared" si="67"/>
        <v>0</v>
      </c>
      <c r="O402" s="2">
        <f t="shared" si="68"/>
        <v>0</v>
      </c>
      <c r="P402" s="2">
        <f t="shared" si="69"/>
        <v>0</v>
      </c>
      <c r="Q402" s="2">
        <f t="shared" si="70"/>
        <v>0</v>
      </c>
      <c r="R402" s="2">
        <f t="shared" si="71"/>
        <v>0</v>
      </c>
    </row>
    <row r="403" spans="1:18" x14ac:dyDescent="0.3">
      <c r="A403" t="s">
        <v>802</v>
      </c>
      <c r="B403" t="s">
        <v>803</v>
      </c>
      <c r="C403" s="2">
        <v>210000000</v>
      </c>
      <c r="D403" s="2">
        <v>280823529.41176498</v>
      </c>
      <c r="E403" s="2">
        <v>239809976.97111899</v>
      </c>
      <c r="F403" s="2">
        <v>270750912</v>
      </c>
      <c r="G403" s="2">
        <v>324512358.11794901</v>
      </c>
      <c r="H403" s="2">
        <v>270500064</v>
      </c>
      <c r="I403" s="2">
        <f t="shared" si="62"/>
        <v>70823529.411764979</v>
      </c>
      <c r="J403" s="2">
        <f t="shared" si="63"/>
        <v>29809976.971118987</v>
      </c>
      <c r="K403" s="2">
        <f t="shared" si="64"/>
        <v>60750912</v>
      </c>
      <c r="L403" s="2">
        <f t="shared" si="65"/>
        <v>114512358.11794901</v>
      </c>
      <c r="M403" s="2">
        <f t="shared" si="66"/>
        <v>60500064</v>
      </c>
      <c r="N403" s="2">
        <f t="shared" si="67"/>
        <v>280823529.41176498</v>
      </c>
      <c r="O403" s="2">
        <f t="shared" si="68"/>
        <v>239809976.97111899</v>
      </c>
      <c r="P403" s="2">
        <f t="shared" si="69"/>
        <v>270750912</v>
      </c>
      <c r="Q403" s="2">
        <f t="shared" si="70"/>
        <v>324512358.11794901</v>
      </c>
      <c r="R403" s="2">
        <f t="shared" si="71"/>
        <v>270500064</v>
      </c>
    </row>
    <row r="404" spans="1:18" x14ac:dyDescent="0.3">
      <c r="A404" t="s">
        <v>804</v>
      </c>
      <c r="B404" t="s">
        <v>805</v>
      </c>
      <c r="C404" s="2">
        <v>198000000</v>
      </c>
      <c r="D404" s="2">
        <v>351594960.90102702</v>
      </c>
      <c r="E404" s="2">
        <v>290136558.321127</v>
      </c>
      <c r="F404" s="2">
        <v>273835136</v>
      </c>
      <c r="G404" s="2">
        <v>278348989.26605499</v>
      </c>
      <c r="H404" s="2">
        <v>279173728</v>
      </c>
      <c r="I404" s="2">
        <f t="shared" si="62"/>
        <v>153594960.90102702</v>
      </c>
      <c r="J404" s="2">
        <f t="shared" si="63"/>
        <v>92136558.321126997</v>
      </c>
      <c r="K404" s="2">
        <f t="shared" si="64"/>
        <v>75835136</v>
      </c>
      <c r="L404" s="2">
        <f t="shared" si="65"/>
        <v>80348989.266054988</v>
      </c>
      <c r="M404" s="2">
        <f t="shared" si="66"/>
        <v>81173728</v>
      </c>
      <c r="N404" s="2">
        <f t="shared" si="67"/>
        <v>351594960.90102702</v>
      </c>
      <c r="O404" s="2">
        <f t="shared" si="68"/>
        <v>290136558.321127</v>
      </c>
      <c r="P404" s="2">
        <f t="shared" si="69"/>
        <v>273835136</v>
      </c>
      <c r="Q404" s="2">
        <f t="shared" si="70"/>
        <v>278348989.26605499</v>
      </c>
      <c r="R404" s="2">
        <f t="shared" si="71"/>
        <v>279173728</v>
      </c>
    </row>
    <row r="405" spans="1:18" x14ac:dyDescent="0.3">
      <c r="A405" t="s">
        <v>806</v>
      </c>
      <c r="B405" t="s">
        <v>807</v>
      </c>
      <c r="C405" s="2">
        <v>330000000</v>
      </c>
      <c r="D405" s="2">
        <v>265000000</v>
      </c>
      <c r="E405" s="2">
        <v>302437050.359712</v>
      </c>
      <c r="F405" s="2">
        <v>330989888</v>
      </c>
      <c r="G405" s="2">
        <v>293908362.73529398</v>
      </c>
      <c r="H405" s="2">
        <v>308217408</v>
      </c>
      <c r="I405" s="2">
        <f t="shared" si="62"/>
        <v>-65000000</v>
      </c>
      <c r="J405" s="2">
        <f t="shared" si="63"/>
        <v>-27562949.640287995</v>
      </c>
      <c r="K405" s="2">
        <f t="shared" si="64"/>
        <v>989888</v>
      </c>
      <c r="L405" s="2">
        <f t="shared" si="65"/>
        <v>-36091637.264706016</v>
      </c>
      <c r="M405" s="2">
        <f t="shared" si="66"/>
        <v>-21782592</v>
      </c>
      <c r="N405" s="2">
        <f t="shared" si="67"/>
        <v>0</v>
      </c>
      <c r="O405" s="2">
        <f t="shared" si="68"/>
        <v>302437050.359712</v>
      </c>
      <c r="P405" s="2">
        <f t="shared" si="69"/>
        <v>330989888</v>
      </c>
      <c r="Q405" s="2">
        <f t="shared" si="70"/>
        <v>293908362.73529398</v>
      </c>
      <c r="R405" s="2">
        <f t="shared" si="71"/>
        <v>308217408</v>
      </c>
    </row>
    <row r="406" spans="1:18" x14ac:dyDescent="0.3">
      <c r="A406" t="s">
        <v>808</v>
      </c>
      <c r="B406" t="s">
        <v>809</v>
      </c>
      <c r="C406" s="2">
        <v>365000000</v>
      </c>
      <c r="D406" s="2">
        <v>329666666.66666698</v>
      </c>
      <c r="E406" s="2">
        <v>290136558.321127</v>
      </c>
      <c r="F406" s="2">
        <v>313459552</v>
      </c>
      <c r="G406" s="2">
        <v>270562500</v>
      </c>
      <c r="H406" s="2">
        <v>325724096</v>
      </c>
      <c r="I406" s="2">
        <f t="shared" si="62"/>
        <v>-35333333.333333015</v>
      </c>
      <c r="J406" s="2">
        <f t="shared" si="63"/>
        <v>-74863441.678873003</v>
      </c>
      <c r="K406" s="2">
        <f t="shared" si="64"/>
        <v>-51540448</v>
      </c>
      <c r="L406" s="2">
        <f t="shared" si="65"/>
        <v>-94437500</v>
      </c>
      <c r="M406" s="2">
        <f t="shared" si="66"/>
        <v>-39275904</v>
      </c>
      <c r="N406" s="2">
        <f t="shared" si="67"/>
        <v>329666666.66666698</v>
      </c>
      <c r="O406" s="2">
        <f t="shared" si="68"/>
        <v>0</v>
      </c>
      <c r="P406" s="2">
        <f t="shared" si="69"/>
        <v>0</v>
      </c>
      <c r="Q406" s="2">
        <f t="shared" si="70"/>
        <v>0</v>
      </c>
      <c r="R406" s="2">
        <f t="shared" si="71"/>
        <v>325724096</v>
      </c>
    </row>
    <row r="407" spans="1:18" x14ac:dyDescent="0.3">
      <c r="A407" t="s">
        <v>810</v>
      </c>
      <c r="B407" t="s">
        <v>811</v>
      </c>
      <c r="C407" s="2">
        <v>210000000</v>
      </c>
      <c r="D407" s="2">
        <v>230000000</v>
      </c>
      <c r="E407" s="2">
        <v>228832942.33333299</v>
      </c>
      <c r="F407" s="2">
        <v>227005216</v>
      </c>
      <c r="G407" s="2">
        <v>222585567.01030901</v>
      </c>
      <c r="H407" s="2">
        <v>214328080</v>
      </c>
      <c r="I407" s="2">
        <f t="shared" si="62"/>
        <v>20000000</v>
      </c>
      <c r="J407" s="2">
        <f t="shared" si="63"/>
        <v>18832942.333332986</v>
      </c>
      <c r="K407" s="2">
        <f t="shared" si="64"/>
        <v>17005216</v>
      </c>
      <c r="L407" s="2">
        <f t="shared" si="65"/>
        <v>12585567.010309011</v>
      </c>
      <c r="M407" s="2">
        <f t="shared" si="66"/>
        <v>4328080</v>
      </c>
      <c r="N407" s="2">
        <f t="shared" si="67"/>
        <v>230000000</v>
      </c>
      <c r="O407" s="2">
        <f t="shared" si="68"/>
        <v>228832942.33333299</v>
      </c>
      <c r="P407" s="2">
        <f t="shared" si="69"/>
        <v>227005216</v>
      </c>
      <c r="Q407" s="2">
        <f t="shared" si="70"/>
        <v>222585567.01030901</v>
      </c>
      <c r="R407" s="2">
        <f t="shared" si="71"/>
        <v>214328080</v>
      </c>
    </row>
    <row r="408" spans="1:18" x14ac:dyDescent="0.3">
      <c r="A408" t="s">
        <v>812</v>
      </c>
      <c r="B408" t="s">
        <v>813</v>
      </c>
      <c r="C408" s="2">
        <v>270000000</v>
      </c>
      <c r="D408" s="2">
        <v>235298935.298935</v>
      </c>
      <c r="E408" s="2">
        <v>239809976.97111899</v>
      </c>
      <c r="F408" s="2">
        <v>259482096</v>
      </c>
      <c r="G408" s="2">
        <v>202759349.90059599</v>
      </c>
      <c r="H408" s="2">
        <v>238234832</v>
      </c>
      <c r="I408" s="2">
        <f t="shared" si="62"/>
        <v>-34701064.701065004</v>
      </c>
      <c r="J408" s="2">
        <f t="shared" si="63"/>
        <v>-30190023.028881013</v>
      </c>
      <c r="K408" s="2">
        <f t="shared" si="64"/>
        <v>-10517904</v>
      </c>
      <c r="L408" s="2">
        <f t="shared" si="65"/>
        <v>-67240650.099404007</v>
      </c>
      <c r="M408" s="2">
        <f t="shared" si="66"/>
        <v>-31765168</v>
      </c>
      <c r="N408" s="2">
        <f t="shared" si="67"/>
        <v>235298935.298935</v>
      </c>
      <c r="O408" s="2">
        <f t="shared" si="68"/>
        <v>239809976.97111899</v>
      </c>
      <c r="P408" s="2">
        <f t="shared" si="69"/>
        <v>259482096</v>
      </c>
      <c r="Q408" s="2">
        <f t="shared" si="70"/>
        <v>0</v>
      </c>
      <c r="R408" s="2">
        <f t="shared" si="71"/>
        <v>238234832</v>
      </c>
    </row>
    <row r="409" spans="1:18" x14ac:dyDescent="0.3">
      <c r="A409" t="s">
        <v>814</v>
      </c>
      <c r="B409" t="s">
        <v>815</v>
      </c>
      <c r="C409" s="2">
        <v>265000000</v>
      </c>
      <c r="D409" s="2">
        <v>306285714.28571397</v>
      </c>
      <c r="E409" s="2">
        <v>290136558.321127</v>
      </c>
      <c r="F409" s="2">
        <v>287574272</v>
      </c>
      <c r="G409" s="2">
        <v>312824928.36676198</v>
      </c>
      <c r="H409" s="2">
        <v>285838304</v>
      </c>
      <c r="I409" s="2">
        <f t="shared" si="62"/>
        <v>41285714.285713971</v>
      </c>
      <c r="J409" s="2">
        <f t="shared" si="63"/>
        <v>25136558.321126997</v>
      </c>
      <c r="K409" s="2">
        <f t="shared" si="64"/>
        <v>22574272</v>
      </c>
      <c r="L409" s="2">
        <f t="shared" si="65"/>
        <v>47824928.366761982</v>
      </c>
      <c r="M409" s="2">
        <f t="shared" si="66"/>
        <v>20838304</v>
      </c>
      <c r="N409" s="2">
        <f t="shared" si="67"/>
        <v>306285714.28571397</v>
      </c>
      <c r="O409" s="2">
        <f t="shared" si="68"/>
        <v>290136558.321127</v>
      </c>
      <c r="P409" s="2">
        <f t="shared" si="69"/>
        <v>287574272</v>
      </c>
      <c r="Q409" s="2">
        <f t="shared" si="70"/>
        <v>312824928.36676198</v>
      </c>
      <c r="R409" s="2">
        <f t="shared" si="71"/>
        <v>285838304</v>
      </c>
    </row>
    <row r="410" spans="1:18" x14ac:dyDescent="0.3">
      <c r="A410" t="s">
        <v>816</v>
      </c>
      <c r="B410" t="s">
        <v>817</v>
      </c>
      <c r="C410" s="2">
        <v>250000000</v>
      </c>
      <c r="D410" s="2">
        <v>252083333.33333299</v>
      </c>
      <c r="E410" s="2">
        <v>283501262.14018703</v>
      </c>
      <c r="F410" s="2">
        <v>308009024</v>
      </c>
      <c r="G410" s="2">
        <v>300456790.11111099</v>
      </c>
      <c r="H410" s="2">
        <v>345261024</v>
      </c>
      <c r="I410" s="2">
        <f t="shared" si="62"/>
        <v>2083333.3333329856</v>
      </c>
      <c r="J410" s="2">
        <f t="shared" si="63"/>
        <v>33501262.140187025</v>
      </c>
      <c r="K410" s="2">
        <f t="shared" si="64"/>
        <v>58009024</v>
      </c>
      <c r="L410" s="2">
        <f t="shared" si="65"/>
        <v>50456790.111110985</v>
      </c>
      <c r="M410" s="2">
        <f t="shared" si="66"/>
        <v>95261024</v>
      </c>
      <c r="N410" s="2">
        <f t="shared" si="67"/>
        <v>252083333.33333299</v>
      </c>
      <c r="O410" s="2">
        <f t="shared" si="68"/>
        <v>283501262.14018703</v>
      </c>
      <c r="P410" s="2">
        <f t="shared" si="69"/>
        <v>308009024</v>
      </c>
      <c r="Q410" s="2">
        <f t="shared" si="70"/>
        <v>300456790.11111099</v>
      </c>
      <c r="R410" s="2">
        <f t="shared" si="71"/>
        <v>345261024</v>
      </c>
    </row>
    <row r="411" spans="1:18" x14ac:dyDescent="0.3">
      <c r="A411" t="s">
        <v>818</v>
      </c>
      <c r="B411" t="s">
        <v>819</v>
      </c>
      <c r="C411" s="2">
        <v>450000000</v>
      </c>
      <c r="D411" s="2">
        <v>314785714.28571397</v>
      </c>
      <c r="E411" s="2">
        <v>600059113.300493</v>
      </c>
      <c r="F411" s="2">
        <v>495351072</v>
      </c>
      <c r="G411" s="2">
        <v>539541279.569893</v>
      </c>
      <c r="H411" s="2">
        <v>496274944</v>
      </c>
      <c r="I411" s="2">
        <f t="shared" si="62"/>
        <v>-135214285.71428603</v>
      </c>
      <c r="J411" s="2">
        <f t="shared" si="63"/>
        <v>150059113.300493</v>
      </c>
      <c r="K411" s="2">
        <f t="shared" si="64"/>
        <v>45351072</v>
      </c>
      <c r="L411" s="2">
        <f t="shared" si="65"/>
        <v>89541279.569893003</v>
      </c>
      <c r="M411" s="2">
        <f t="shared" si="66"/>
        <v>46274944</v>
      </c>
      <c r="N411" s="2">
        <f t="shared" si="67"/>
        <v>0</v>
      </c>
      <c r="O411" s="2">
        <f t="shared" si="68"/>
        <v>600059113.300493</v>
      </c>
      <c r="P411" s="2">
        <f t="shared" si="69"/>
        <v>495351072</v>
      </c>
      <c r="Q411" s="2">
        <f t="shared" si="70"/>
        <v>539541279.569893</v>
      </c>
      <c r="R411" s="2">
        <f t="shared" si="71"/>
        <v>496274944</v>
      </c>
    </row>
    <row r="412" spans="1:18" x14ac:dyDescent="0.3">
      <c r="A412" t="s">
        <v>820</v>
      </c>
      <c r="B412" t="s">
        <v>821</v>
      </c>
      <c r="C412" s="2">
        <v>330000000</v>
      </c>
      <c r="D412" s="2">
        <v>296067415.73033702</v>
      </c>
      <c r="E412" s="2">
        <v>360202354.90009499</v>
      </c>
      <c r="F412" s="2">
        <v>319922624</v>
      </c>
      <c r="G412" s="2">
        <v>324512358.11794901</v>
      </c>
      <c r="H412" s="2">
        <v>303603232</v>
      </c>
      <c r="I412" s="2">
        <f t="shared" si="62"/>
        <v>-33932584.269662976</v>
      </c>
      <c r="J412" s="2">
        <f t="shared" si="63"/>
        <v>30202354.900094986</v>
      </c>
      <c r="K412" s="2">
        <f t="shared" si="64"/>
        <v>-10077376</v>
      </c>
      <c r="L412" s="2">
        <f t="shared" si="65"/>
        <v>-5487641.8820509911</v>
      </c>
      <c r="M412" s="2">
        <f t="shared" si="66"/>
        <v>-26396768</v>
      </c>
      <c r="N412" s="2">
        <f t="shared" si="67"/>
        <v>296067415.73033702</v>
      </c>
      <c r="O412" s="2">
        <f t="shared" si="68"/>
        <v>360202354.90009499</v>
      </c>
      <c r="P412" s="2">
        <f t="shared" si="69"/>
        <v>319922624</v>
      </c>
      <c r="Q412" s="2">
        <f t="shared" si="70"/>
        <v>324512358.11794901</v>
      </c>
      <c r="R412" s="2">
        <f t="shared" si="71"/>
        <v>303603232</v>
      </c>
    </row>
    <row r="413" spans="1:18" x14ac:dyDescent="0.3">
      <c r="A413" t="s">
        <v>822</v>
      </c>
      <c r="B413" t="s">
        <v>823</v>
      </c>
      <c r="C413" s="2">
        <v>178000000</v>
      </c>
      <c r="D413" s="2">
        <v>340000000</v>
      </c>
      <c r="E413" s="2">
        <v>290136558.321127</v>
      </c>
      <c r="F413" s="2">
        <v>330321728</v>
      </c>
      <c r="G413" s="2">
        <v>324512358.11794901</v>
      </c>
      <c r="H413" s="2">
        <v>333223040</v>
      </c>
      <c r="I413" s="2">
        <f t="shared" si="62"/>
        <v>162000000</v>
      </c>
      <c r="J413" s="2">
        <f t="shared" si="63"/>
        <v>112136558.321127</v>
      </c>
      <c r="K413" s="2">
        <f t="shared" si="64"/>
        <v>152321728</v>
      </c>
      <c r="L413" s="2">
        <f t="shared" si="65"/>
        <v>146512358.11794901</v>
      </c>
      <c r="M413" s="2">
        <f t="shared" si="66"/>
        <v>155223040</v>
      </c>
      <c r="N413" s="2">
        <f t="shared" si="67"/>
        <v>340000000</v>
      </c>
      <c r="O413" s="2">
        <f t="shared" si="68"/>
        <v>290136558.321127</v>
      </c>
      <c r="P413" s="2">
        <f t="shared" si="69"/>
        <v>330321728</v>
      </c>
      <c r="Q413" s="2">
        <f t="shared" si="70"/>
        <v>324512358.11794901</v>
      </c>
      <c r="R413" s="2">
        <f t="shared" si="71"/>
        <v>333223040</v>
      </c>
    </row>
    <row r="414" spans="1:18" x14ac:dyDescent="0.3">
      <c r="A414" t="s">
        <v>824</v>
      </c>
      <c r="B414" t="s">
        <v>825</v>
      </c>
      <c r="C414" s="2">
        <v>590000000</v>
      </c>
      <c r="D414" s="2">
        <v>340000000</v>
      </c>
      <c r="E414" s="2">
        <v>360202354.90009499</v>
      </c>
      <c r="F414" s="2">
        <v>412452640</v>
      </c>
      <c r="G414" s="2">
        <v>324512358.11794901</v>
      </c>
      <c r="H414" s="2">
        <v>409243264</v>
      </c>
      <c r="I414" s="2">
        <f t="shared" si="62"/>
        <v>-250000000</v>
      </c>
      <c r="J414" s="2">
        <f t="shared" si="63"/>
        <v>-229797645.09990501</v>
      </c>
      <c r="K414" s="2">
        <f t="shared" si="64"/>
        <v>-177547360</v>
      </c>
      <c r="L414" s="2">
        <f t="shared" si="65"/>
        <v>-265487641.88205099</v>
      </c>
      <c r="M414" s="2">
        <f t="shared" si="66"/>
        <v>-180756736</v>
      </c>
      <c r="N414" s="2">
        <f t="shared" si="67"/>
        <v>0</v>
      </c>
      <c r="O414" s="2">
        <f t="shared" si="68"/>
        <v>0</v>
      </c>
      <c r="P414" s="2">
        <f t="shared" si="69"/>
        <v>0</v>
      </c>
      <c r="Q414" s="2">
        <f t="shared" si="70"/>
        <v>0</v>
      </c>
      <c r="R414" s="2">
        <f t="shared" si="71"/>
        <v>0</v>
      </c>
    </row>
    <row r="415" spans="1:18" x14ac:dyDescent="0.3">
      <c r="A415" t="s">
        <v>826</v>
      </c>
      <c r="B415" t="s">
        <v>827</v>
      </c>
      <c r="C415" s="2">
        <v>567000000</v>
      </c>
      <c r="D415" s="2">
        <v>266697115.384615</v>
      </c>
      <c r="E415" s="2">
        <v>337407143.51481497</v>
      </c>
      <c r="F415" s="2">
        <v>351184032</v>
      </c>
      <c r="G415" s="2">
        <v>312824928.36676198</v>
      </c>
      <c r="H415" s="2">
        <v>379450400</v>
      </c>
      <c r="I415" s="2">
        <f t="shared" si="62"/>
        <v>-300302884.615385</v>
      </c>
      <c r="J415" s="2">
        <f t="shared" si="63"/>
        <v>-229592856.48518503</v>
      </c>
      <c r="K415" s="2">
        <f t="shared" si="64"/>
        <v>-215815968</v>
      </c>
      <c r="L415" s="2">
        <f t="shared" si="65"/>
        <v>-254175071.63323802</v>
      </c>
      <c r="M415" s="2">
        <f t="shared" si="66"/>
        <v>-187549600</v>
      </c>
      <c r="N415" s="2">
        <f t="shared" si="67"/>
        <v>0</v>
      </c>
      <c r="O415" s="2">
        <f t="shared" si="68"/>
        <v>0</v>
      </c>
      <c r="P415" s="2">
        <f t="shared" si="69"/>
        <v>0</v>
      </c>
      <c r="Q415" s="2">
        <f t="shared" si="70"/>
        <v>0</v>
      </c>
      <c r="R415" s="2">
        <f t="shared" si="71"/>
        <v>0</v>
      </c>
    </row>
    <row r="416" spans="1:18" x14ac:dyDescent="0.3">
      <c r="A416" t="s">
        <v>828</v>
      </c>
      <c r="B416" t="s">
        <v>829</v>
      </c>
      <c r="C416" s="2">
        <v>510000000</v>
      </c>
      <c r="D416" s="2">
        <v>886047465.86021495</v>
      </c>
      <c r="E416" s="2">
        <v>749616190.45238101</v>
      </c>
      <c r="F416" s="2">
        <v>595025792</v>
      </c>
      <c r="G416" s="2">
        <v>458466666.66666698</v>
      </c>
      <c r="H416" s="2">
        <v>513235232</v>
      </c>
      <c r="I416" s="2">
        <f t="shared" si="62"/>
        <v>376047465.86021495</v>
      </c>
      <c r="J416" s="2">
        <f t="shared" si="63"/>
        <v>239616190.45238101</v>
      </c>
      <c r="K416" s="2">
        <f t="shared" si="64"/>
        <v>85025792</v>
      </c>
      <c r="L416" s="2">
        <f t="shared" si="65"/>
        <v>-51533333.333333015</v>
      </c>
      <c r="M416" s="2">
        <f t="shared" si="66"/>
        <v>3235232</v>
      </c>
      <c r="N416" s="2">
        <f t="shared" si="67"/>
        <v>886047465.86021495</v>
      </c>
      <c r="O416" s="2">
        <f t="shared" si="68"/>
        <v>749616190.45238101</v>
      </c>
      <c r="P416" s="2">
        <f t="shared" si="69"/>
        <v>595025792</v>
      </c>
      <c r="Q416" s="2">
        <f t="shared" si="70"/>
        <v>0</v>
      </c>
      <c r="R416" s="2">
        <f t="shared" si="71"/>
        <v>513235232</v>
      </c>
    </row>
    <row r="417" spans="1:18" x14ac:dyDescent="0.3">
      <c r="A417" t="s">
        <v>830</v>
      </c>
      <c r="B417" t="s">
        <v>831</v>
      </c>
      <c r="C417" s="2">
        <v>170000000</v>
      </c>
      <c r="D417" s="2">
        <v>152000000</v>
      </c>
      <c r="E417" s="2">
        <v>188788299.64912301</v>
      </c>
      <c r="F417" s="2">
        <v>212292736</v>
      </c>
      <c r="G417" s="2">
        <v>365075000</v>
      </c>
      <c r="H417" s="2">
        <v>219490112</v>
      </c>
      <c r="I417" s="2">
        <f t="shared" si="62"/>
        <v>-18000000</v>
      </c>
      <c r="J417" s="2">
        <f t="shared" si="63"/>
        <v>18788299.649123013</v>
      </c>
      <c r="K417" s="2">
        <f t="shared" si="64"/>
        <v>42292736</v>
      </c>
      <c r="L417" s="2">
        <f t="shared" si="65"/>
        <v>195075000</v>
      </c>
      <c r="M417" s="2">
        <f t="shared" si="66"/>
        <v>49490112</v>
      </c>
      <c r="N417" s="2">
        <f t="shared" si="67"/>
        <v>152000000</v>
      </c>
      <c r="O417" s="2">
        <f t="shared" si="68"/>
        <v>188788299.64912301</v>
      </c>
      <c r="P417" s="2">
        <f t="shared" si="69"/>
        <v>212292736</v>
      </c>
      <c r="Q417" s="2">
        <f t="shared" si="70"/>
        <v>365075000</v>
      </c>
      <c r="R417" s="2">
        <f t="shared" si="71"/>
        <v>219490112</v>
      </c>
    </row>
    <row r="418" spans="1:18" x14ac:dyDescent="0.3">
      <c r="A418" t="s">
        <v>832</v>
      </c>
      <c r="B418" t="s">
        <v>833</v>
      </c>
      <c r="C418" s="2">
        <v>595000000</v>
      </c>
      <c r="D418" s="2">
        <v>500000000</v>
      </c>
      <c r="E418" s="2">
        <v>480607963.013699</v>
      </c>
      <c r="F418" s="2">
        <v>513419200</v>
      </c>
      <c r="G418" s="2">
        <v>514255435.18518502</v>
      </c>
      <c r="H418" s="2">
        <v>518342272</v>
      </c>
      <c r="I418" s="2">
        <f t="shared" si="62"/>
        <v>-95000000</v>
      </c>
      <c r="J418" s="2">
        <f t="shared" si="63"/>
        <v>-114392036.986301</v>
      </c>
      <c r="K418" s="2">
        <f t="shared" si="64"/>
        <v>-81580800</v>
      </c>
      <c r="L418" s="2">
        <f t="shared" si="65"/>
        <v>-80744564.814814985</v>
      </c>
      <c r="M418" s="2">
        <f t="shared" si="66"/>
        <v>-76657728</v>
      </c>
      <c r="N418" s="2">
        <f t="shared" si="67"/>
        <v>0</v>
      </c>
      <c r="O418" s="2">
        <f t="shared" si="68"/>
        <v>0</v>
      </c>
      <c r="P418" s="2">
        <f t="shared" si="69"/>
        <v>0</v>
      </c>
      <c r="Q418" s="2">
        <f t="shared" si="70"/>
        <v>0</v>
      </c>
      <c r="R418" s="2">
        <f t="shared" si="71"/>
        <v>0</v>
      </c>
    </row>
    <row r="419" spans="1:18" x14ac:dyDescent="0.3">
      <c r="A419" t="s">
        <v>834</v>
      </c>
      <c r="B419" t="s">
        <v>835</v>
      </c>
      <c r="C419" s="2">
        <v>210000000</v>
      </c>
      <c r="D419" s="2">
        <v>135000000</v>
      </c>
      <c r="E419" s="2">
        <v>188788299.64912301</v>
      </c>
      <c r="F419" s="2">
        <v>194245776</v>
      </c>
      <c r="G419" s="2">
        <v>259139863.422131</v>
      </c>
      <c r="H419" s="2">
        <v>228122304</v>
      </c>
      <c r="I419" s="2">
        <f t="shared" si="62"/>
        <v>-75000000</v>
      </c>
      <c r="J419" s="2">
        <f t="shared" si="63"/>
        <v>-21211700.350876987</v>
      </c>
      <c r="K419" s="2">
        <f t="shared" si="64"/>
        <v>-15754224</v>
      </c>
      <c r="L419" s="2">
        <f t="shared" si="65"/>
        <v>49139863.422131002</v>
      </c>
      <c r="M419" s="2">
        <f t="shared" si="66"/>
        <v>18122304</v>
      </c>
      <c r="N419" s="2">
        <f t="shared" si="67"/>
        <v>0</v>
      </c>
      <c r="O419" s="2">
        <f t="shared" si="68"/>
        <v>188788299.64912301</v>
      </c>
      <c r="P419" s="2">
        <f t="shared" si="69"/>
        <v>194245776</v>
      </c>
      <c r="Q419" s="2">
        <f t="shared" si="70"/>
        <v>259139863.422131</v>
      </c>
      <c r="R419" s="2">
        <f t="shared" si="71"/>
        <v>228122304</v>
      </c>
    </row>
    <row r="420" spans="1:18" x14ac:dyDescent="0.3">
      <c r="A420" t="s">
        <v>836</v>
      </c>
      <c r="B420" t="s">
        <v>837</v>
      </c>
      <c r="C420" s="2">
        <v>150000000</v>
      </c>
      <c r="D420" s="2">
        <v>4463525362.31884</v>
      </c>
      <c r="E420" s="2">
        <v>303333333.33333302</v>
      </c>
      <c r="F420" s="2">
        <v>58666636</v>
      </c>
      <c r="G420" s="2">
        <v>317444444.444444</v>
      </c>
      <c r="H420" s="2">
        <v>142539088</v>
      </c>
      <c r="I420" s="2">
        <f t="shared" si="62"/>
        <v>4313525362.31884</v>
      </c>
      <c r="J420" s="2">
        <f t="shared" si="63"/>
        <v>153333333.33333302</v>
      </c>
      <c r="K420" s="2">
        <f t="shared" si="64"/>
        <v>-91333364</v>
      </c>
      <c r="L420" s="2">
        <f t="shared" si="65"/>
        <v>167444444.444444</v>
      </c>
      <c r="M420" s="2">
        <f t="shared" si="66"/>
        <v>-7460912</v>
      </c>
      <c r="N420" s="2">
        <f t="shared" si="67"/>
        <v>4463525362.31884</v>
      </c>
      <c r="O420" s="2">
        <f t="shared" si="68"/>
        <v>303333333.33333302</v>
      </c>
      <c r="P420" s="2">
        <f t="shared" si="69"/>
        <v>0</v>
      </c>
      <c r="Q420" s="2">
        <f t="shared" si="70"/>
        <v>317444444.444444</v>
      </c>
      <c r="R420" s="2">
        <f t="shared" si="71"/>
        <v>142539088</v>
      </c>
    </row>
    <row r="421" spans="1:18" x14ac:dyDescent="0.3">
      <c r="A421" t="s">
        <v>838</v>
      </c>
      <c r="B421" t="s">
        <v>839</v>
      </c>
      <c r="C421" s="2">
        <v>390485580</v>
      </c>
      <c r="D421" s="2">
        <v>250000000</v>
      </c>
      <c r="E421" s="2">
        <v>413005838.32035899</v>
      </c>
      <c r="F421" s="2">
        <v>656052864</v>
      </c>
      <c r="G421" s="2">
        <v>938105263.15789497</v>
      </c>
      <c r="H421" s="2">
        <v>718751808</v>
      </c>
      <c r="I421" s="2">
        <f t="shared" si="62"/>
        <v>-140485580</v>
      </c>
      <c r="J421" s="2">
        <f t="shared" si="63"/>
        <v>22520258.320358992</v>
      </c>
      <c r="K421" s="2">
        <f t="shared" si="64"/>
        <v>265567284</v>
      </c>
      <c r="L421" s="2">
        <f t="shared" si="65"/>
        <v>547619683.15789497</v>
      </c>
      <c r="M421" s="2">
        <f t="shared" si="66"/>
        <v>328266228</v>
      </c>
      <c r="N421" s="2">
        <f t="shared" si="67"/>
        <v>0</v>
      </c>
      <c r="O421" s="2">
        <f t="shared" si="68"/>
        <v>413005838.32035899</v>
      </c>
      <c r="P421" s="2">
        <f t="shared" si="69"/>
        <v>656052864</v>
      </c>
      <c r="Q421" s="2">
        <f t="shared" si="70"/>
        <v>938105263.15789497</v>
      </c>
      <c r="R421" s="2">
        <f t="shared" si="71"/>
        <v>718751808</v>
      </c>
    </row>
    <row r="422" spans="1:18" x14ac:dyDescent="0.3">
      <c r="A422" t="s">
        <v>840</v>
      </c>
      <c r="B422" t="s">
        <v>841</v>
      </c>
      <c r="C422" s="2">
        <v>250000000</v>
      </c>
      <c r="D422" s="2">
        <v>265166666.66666701</v>
      </c>
      <c r="E422" s="2">
        <v>228832942.33333299</v>
      </c>
      <c r="F422" s="2">
        <v>288400224</v>
      </c>
      <c r="G422" s="2">
        <v>324512358.11794901</v>
      </c>
      <c r="H422" s="2">
        <v>273178880</v>
      </c>
      <c r="I422" s="2">
        <f t="shared" si="62"/>
        <v>15166666.666667014</v>
      </c>
      <c r="J422" s="2">
        <f t="shared" si="63"/>
        <v>-21167057.666667014</v>
      </c>
      <c r="K422" s="2">
        <f t="shared" si="64"/>
        <v>38400224</v>
      </c>
      <c r="L422" s="2">
        <f t="shared" si="65"/>
        <v>74512358.117949009</v>
      </c>
      <c r="M422" s="2">
        <f t="shared" si="66"/>
        <v>23178880</v>
      </c>
      <c r="N422" s="2">
        <f t="shared" si="67"/>
        <v>265166666.66666701</v>
      </c>
      <c r="O422" s="2">
        <f t="shared" si="68"/>
        <v>228832942.33333299</v>
      </c>
      <c r="P422" s="2">
        <f t="shared" si="69"/>
        <v>288400224</v>
      </c>
      <c r="Q422" s="2">
        <f t="shared" si="70"/>
        <v>324512358.11794901</v>
      </c>
      <c r="R422" s="2">
        <f t="shared" si="71"/>
        <v>273178880</v>
      </c>
    </row>
    <row r="423" spans="1:18" x14ac:dyDescent="0.3">
      <c r="A423" t="s">
        <v>842</v>
      </c>
      <c r="B423" t="s">
        <v>843</v>
      </c>
      <c r="C423" s="2">
        <v>280000000</v>
      </c>
      <c r="D423" s="2">
        <v>316800000</v>
      </c>
      <c r="E423" s="2">
        <v>449066746.63090903</v>
      </c>
      <c r="F423" s="2">
        <v>434771296</v>
      </c>
      <c r="G423" s="2">
        <v>473705555.555556</v>
      </c>
      <c r="H423" s="2">
        <v>402900512</v>
      </c>
      <c r="I423" s="2">
        <f t="shared" si="62"/>
        <v>36800000</v>
      </c>
      <c r="J423" s="2">
        <f t="shared" si="63"/>
        <v>169066746.63090903</v>
      </c>
      <c r="K423" s="2">
        <f t="shared" si="64"/>
        <v>154771296</v>
      </c>
      <c r="L423" s="2">
        <f t="shared" si="65"/>
        <v>193705555.555556</v>
      </c>
      <c r="M423" s="2">
        <f t="shared" si="66"/>
        <v>122900512</v>
      </c>
      <c r="N423" s="2">
        <f t="shared" si="67"/>
        <v>316800000</v>
      </c>
      <c r="O423" s="2">
        <f t="shared" si="68"/>
        <v>449066746.63090903</v>
      </c>
      <c r="P423" s="2">
        <f t="shared" si="69"/>
        <v>434771296</v>
      </c>
      <c r="Q423" s="2">
        <f t="shared" si="70"/>
        <v>473705555.555556</v>
      </c>
      <c r="R423" s="2">
        <f t="shared" si="71"/>
        <v>402900512</v>
      </c>
    </row>
    <row r="424" spans="1:18" x14ac:dyDescent="0.3">
      <c r="A424" t="s">
        <v>844</v>
      </c>
      <c r="B424" t="s">
        <v>845</v>
      </c>
      <c r="C424" s="2">
        <v>495000000</v>
      </c>
      <c r="D424" s="2">
        <v>549288589.34169304</v>
      </c>
      <c r="E424" s="2">
        <v>544350324.44986498</v>
      </c>
      <c r="F424" s="2">
        <v>520791072</v>
      </c>
      <c r="G424" s="2">
        <v>507091607.83377999</v>
      </c>
      <c r="H424" s="2">
        <v>474822592</v>
      </c>
      <c r="I424" s="2">
        <f t="shared" si="62"/>
        <v>54288589.341693044</v>
      </c>
      <c r="J424" s="2">
        <f t="shared" si="63"/>
        <v>49350324.449864984</v>
      </c>
      <c r="K424" s="2">
        <f t="shared" si="64"/>
        <v>25791072</v>
      </c>
      <c r="L424" s="2">
        <f t="shared" si="65"/>
        <v>12091607.833779991</v>
      </c>
      <c r="M424" s="2">
        <f t="shared" si="66"/>
        <v>-20177408</v>
      </c>
      <c r="N424" s="2">
        <f t="shared" si="67"/>
        <v>549288589.34169304</v>
      </c>
      <c r="O424" s="2">
        <f t="shared" si="68"/>
        <v>544350324.44986498</v>
      </c>
      <c r="P424" s="2">
        <f t="shared" si="69"/>
        <v>520791072</v>
      </c>
      <c r="Q424" s="2">
        <f t="shared" si="70"/>
        <v>507091607.83377999</v>
      </c>
      <c r="R424" s="2">
        <f t="shared" si="71"/>
        <v>474822592</v>
      </c>
    </row>
    <row r="425" spans="1:18" x14ac:dyDescent="0.3">
      <c r="A425" t="s">
        <v>846</v>
      </c>
      <c r="B425" t="s">
        <v>847</v>
      </c>
      <c r="C425" s="2">
        <v>795000000</v>
      </c>
      <c r="D425" s="2">
        <v>390000000</v>
      </c>
      <c r="E425" s="2">
        <v>531932850.14005601</v>
      </c>
      <c r="F425" s="2">
        <v>563181504</v>
      </c>
      <c r="G425" s="2">
        <v>650125000</v>
      </c>
      <c r="H425" s="2">
        <v>586699456</v>
      </c>
      <c r="I425" s="2">
        <f t="shared" si="62"/>
        <v>-405000000</v>
      </c>
      <c r="J425" s="2">
        <f t="shared" si="63"/>
        <v>-263067149.85994399</v>
      </c>
      <c r="K425" s="2">
        <f t="shared" si="64"/>
        <v>-231818496</v>
      </c>
      <c r="L425" s="2">
        <f t="shared" si="65"/>
        <v>-144875000</v>
      </c>
      <c r="M425" s="2">
        <f t="shared" si="66"/>
        <v>-208300544</v>
      </c>
      <c r="N425" s="2">
        <f t="shared" si="67"/>
        <v>0</v>
      </c>
      <c r="O425" s="2">
        <f t="shared" si="68"/>
        <v>0</v>
      </c>
      <c r="P425" s="2">
        <f t="shared" si="69"/>
        <v>0</v>
      </c>
      <c r="Q425" s="2">
        <f t="shared" si="70"/>
        <v>0</v>
      </c>
      <c r="R425" s="2">
        <f t="shared" si="71"/>
        <v>0</v>
      </c>
    </row>
    <row r="426" spans="1:18" x14ac:dyDescent="0.3">
      <c r="A426" t="s">
        <v>848</v>
      </c>
      <c r="B426" t="s">
        <v>849</v>
      </c>
      <c r="C426" s="2">
        <v>330000000</v>
      </c>
      <c r="D426" s="2">
        <v>244449947.520336</v>
      </c>
      <c r="E426" s="2">
        <v>413005838.32035899</v>
      </c>
      <c r="F426" s="2">
        <v>379754624</v>
      </c>
      <c r="G426" s="2">
        <v>608195384.61538506</v>
      </c>
      <c r="H426" s="2">
        <v>412920640</v>
      </c>
      <c r="I426" s="2">
        <f t="shared" si="62"/>
        <v>-85550052.479663998</v>
      </c>
      <c r="J426" s="2">
        <f t="shared" si="63"/>
        <v>83005838.320358992</v>
      </c>
      <c r="K426" s="2">
        <f t="shared" si="64"/>
        <v>49754624</v>
      </c>
      <c r="L426" s="2">
        <f t="shared" si="65"/>
        <v>278195384.61538506</v>
      </c>
      <c r="M426" s="2">
        <f t="shared" si="66"/>
        <v>82920640</v>
      </c>
      <c r="N426" s="2">
        <f t="shared" si="67"/>
        <v>0</v>
      </c>
      <c r="O426" s="2">
        <f t="shared" si="68"/>
        <v>413005838.32035899</v>
      </c>
      <c r="P426" s="2">
        <f t="shared" si="69"/>
        <v>379754624</v>
      </c>
      <c r="Q426" s="2">
        <f t="shared" si="70"/>
        <v>608195384.61538506</v>
      </c>
      <c r="R426" s="2">
        <f t="shared" si="71"/>
        <v>412920640</v>
      </c>
    </row>
    <row r="427" spans="1:18" x14ac:dyDescent="0.3">
      <c r="A427" t="s">
        <v>850</v>
      </c>
      <c r="B427" t="s">
        <v>851</v>
      </c>
      <c r="C427" s="2">
        <v>260000000</v>
      </c>
      <c r="D427" s="2">
        <v>249926470.58823499</v>
      </c>
      <c r="E427" s="2">
        <v>239809976.97111899</v>
      </c>
      <c r="F427" s="2">
        <v>223548720</v>
      </c>
      <c r="G427" s="2">
        <v>228798904.45934099</v>
      </c>
      <c r="H427" s="2">
        <v>224768960</v>
      </c>
      <c r="I427" s="2">
        <f t="shared" si="62"/>
        <v>-10073529.411765009</v>
      </c>
      <c r="J427" s="2">
        <f t="shared" si="63"/>
        <v>-20190023.028881013</v>
      </c>
      <c r="K427" s="2">
        <f t="shared" si="64"/>
        <v>-36451280</v>
      </c>
      <c r="L427" s="2">
        <f t="shared" si="65"/>
        <v>-31201095.54065901</v>
      </c>
      <c r="M427" s="2">
        <f t="shared" si="66"/>
        <v>-35231040</v>
      </c>
      <c r="N427" s="2">
        <f t="shared" si="67"/>
        <v>249926470.58823499</v>
      </c>
      <c r="O427" s="2">
        <f t="shared" si="68"/>
        <v>239809976.97111899</v>
      </c>
      <c r="P427" s="2">
        <f t="shared" si="69"/>
        <v>223548720</v>
      </c>
      <c r="Q427" s="2">
        <f t="shared" si="70"/>
        <v>228798904.45934099</v>
      </c>
      <c r="R427" s="2">
        <f t="shared" si="71"/>
        <v>224768960</v>
      </c>
    </row>
    <row r="428" spans="1:18" x14ac:dyDescent="0.3">
      <c r="A428" t="s">
        <v>852</v>
      </c>
      <c r="B428" t="s">
        <v>853</v>
      </c>
      <c r="C428" s="2">
        <v>260000000</v>
      </c>
      <c r="D428" s="2">
        <v>485727768.21572</v>
      </c>
      <c r="E428" s="2">
        <v>290136558.321127</v>
      </c>
      <c r="F428" s="2">
        <v>351784672</v>
      </c>
      <c r="G428" s="2">
        <v>365869967.86301398</v>
      </c>
      <c r="H428" s="2">
        <v>346646880</v>
      </c>
      <c r="I428" s="2">
        <f t="shared" si="62"/>
        <v>225727768.21572</v>
      </c>
      <c r="J428" s="2">
        <f t="shared" si="63"/>
        <v>30136558.321126997</v>
      </c>
      <c r="K428" s="2">
        <f t="shared" si="64"/>
        <v>91784672</v>
      </c>
      <c r="L428" s="2">
        <f t="shared" si="65"/>
        <v>105869967.86301398</v>
      </c>
      <c r="M428" s="2">
        <f t="shared" si="66"/>
        <v>86646880</v>
      </c>
      <c r="N428" s="2">
        <f t="shared" si="67"/>
        <v>485727768.21572</v>
      </c>
      <c r="O428" s="2">
        <f t="shared" si="68"/>
        <v>290136558.321127</v>
      </c>
      <c r="P428" s="2">
        <f t="shared" si="69"/>
        <v>351784672</v>
      </c>
      <c r="Q428" s="2">
        <f t="shared" si="70"/>
        <v>365869967.86301398</v>
      </c>
      <c r="R428" s="2">
        <f t="shared" si="71"/>
        <v>346646880</v>
      </c>
    </row>
    <row r="429" spans="1:18" x14ac:dyDescent="0.3">
      <c r="A429" t="s">
        <v>854</v>
      </c>
      <c r="B429" t="s">
        <v>855</v>
      </c>
      <c r="C429" s="2">
        <v>315000000</v>
      </c>
      <c r="D429" s="2">
        <v>308075500.954198</v>
      </c>
      <c r="E429" s="2">
        <v>409109428.57142901</v>
      </c>
      <c r="F429" s="2">
        <v>399092960</v>
      </c>
      <c r="G429" s="2">
        <v>390470869.56521702</v>
      </c>
      <c r="H429" s="2">
        <v>393830912</v>
      </c>
      <c r="I429" s="2">
        <f t="shared" si="62"/>
        <v>-6924499.0458019972</v>
      </c>
      <c r="J429" s="2">
        <f t="shared" si="63"/>
        <v>94109428.571429014</v>
      </c>
      <c r="K429" s="2">
        <f t="shared" si="64"/>
        <v>84092960</v>
      </c>
      <c r="L429" s="2">
        <f t="shared" si="65"/>
        <v>75470869.565217018</v>
      </c>
      <c r="M429" s="2">
        <f t="shared" si="66"/>
        <v>78830912</v>
      </c>
      <c r="N429" s="2">
        <f t="shared" si="67"/>
        <v>308075500.954198</v>
      </c>
      <c r="O429" s="2">
        <f t="shared" si="68"/>
        <v>409109428.57142901</v>
      </c>
      <c r="P429" s="2">
        <f t="shared" si="69"/>
        <v>399092960</v>
      </c>
      <c r="Q429" s="2">
        <f t="shared" si="70"/>
        <v>390470869.56521702</v>
      </c>
      <c r="R429" s="2">
        <f t="shared" si="71"/>
        <v>393830912</v>
      </c>
    </row>
    <row r="430" spans="1:18" x14ac:dyDescent="0.3">
      <c r="A430" t="s">
        <v>856</v>
      </c>
      <c r="B430" t="s">
        <v>857</v>
      </c>
      <c r="C430" s="2">
        <v>460000000</v>
      </c>
      <c r="D430" s="2">
        <v>430852217.93635499</v>
      </c>
      <c r="E430" s="2">
        <v>417147470.369515</v>
      </c>
      <c r="F430" s="2">
        <v>435411360</v>
      </c>
      <c r="G430" s="2">
        <v>434750127.13953501</v>
      </c>
      <c r="H430" s="2">
        <v>430657440</v>
      </c>
      <c r="I430" s="2">
        <f t="shared" si="62"/>
        <v>-29147782.063645005</v>
      </c>
      <c r="J430" s="2">
        <f t="shared" si="63"/>
        <v>-42852529.630484998</v>
      </c>
      <c r="K430" s="2">
        <f t="shared" si="64"/>
        <v>-24588640</v>
      </c>
      <c r="L430" s="2">
        <f t="shared" si="65"/>
        <v>-25249872.86046499</v>
      </c>
      <c r="M430" s="2">
        <f t="shared" si="66"/>
        <v>-29342560</v>
      </c>
      <c r="N430" s="2">
        <f t="shared" si="67"/>
        <v>430852217.93635499</v>
      </c>
      <c r="O430" s="2">
        <f t="shared" si="68"/>
        <v>0</v>
      </c>
      <c r="P430" s="2">
        <f t="shared" si="69"/>
        <v>435411360</v>
      </c>
      <c r="Q430" s="2">
        <f t="shared" si="70"/>
        <v>434750127.13953501</v>
      </c>
      <c r="R430" s="2">
        <f t="shared" si="71"/>
        <v>430657440</v>
      </c>
    </row>
    <row r="431" spans="1:18" x14ac:dyDescent="0.3">
      <c r="A431" t="s">
        <v>858</v>
      </c>
      <c r="B431" t="s">
        <v>859</v>
      </c>
      <c r="C431" s="2">
        <v>130000000</v>
      </c>
      <c r="D431" s="2">
        <v>140000000</v>
      </c>
      <c r="E431" s="2">
        <v>207137994.058824</v>
      </c>
      <c r="F431" s="2">
        <v>262691248</v>
      </c>
      <c r="G431" s="2">
        <v>259478430.722727</v>
      </c>
      <c r="H431" s="2">
        <v>277702784</v>
      </c>
      <c r="I431" s="2">
        <f t="shared" si="62"/>
        <v>10000000</v>
      </c>
      <c r="J431" s="2">
        <f t="shared" si="63"/>
        <v>77137994.058824003</v>
      </c>
      <c r="K431" s="2">
        <f t="shared" si="64"/>
        <v>132691248</v>
      </c>
      <c r="L431" s="2">
        <f t="shared" si="65"/>
        <v>129478430.722727</v>
      </c>
      <c r="M431" s="2">
        <f t="shared" si="66"/>
        <v>147702784</v>
      </c>
      <c r="N431" s="2">
        <f t="shared" si="67"/>
        <v>140000000</v>
      </c>
      <c r="O431" s="2">
        <f t="shared" si="68"/>
        <v>207137994.058824</v>
      </c>
      <c r="P431" s="2">
        <f t="shared" si="69"/>
        <v>262691248</v>
      </c>
      <c r="Q431" s="2">
        <f t="shared" si="70"/>
        <v>259478430.722727</v>
      </c>
      <c r="R431" s="2">
        <f t="shared" si="71"/>
        <v>277702784</v>
      </c>
    </row>
    <row r="432" spans="1:18" x14ac:dyDescent="0.3">
      <c r="A432" t="s">
        <v>860</v>
      </c>
      <c r="B432" t="s">
        <v>861</v>
      </c>
      <c r="C432" s="2">
        <v>160000000</v>
      </c>
      <c r="D432" s="2">
        <v>168732475.909091</v>
      </c>
      <c r="E432" s="2">
        <v>134680640.56563199</v>
      </c>
      <c r="F432" s="2">
        <v>162899776</v>
      </c>
      <c r="G432" s="2">
        <v>137628848.629545</v>
      </c>
      <c r="H432" s="2">
        <v>154688464</v>
      </c>
      <c r="I432" s="2">
        <f t="shared" si="62"/>
        <v>8732475.9090909958</v>
      </c>
      <c r="J432" s="2">
        <f t="shared" si="63"/>
        <v>-25319359.434368014</v>
      </c>
      <c r="K432" s="2">
        <f t="shared" si="64"/>
        <v>2899776</v>
      </c>
      <c r="L432" s="2">
        <f t="shared" si="65"/>
        <v>-22371151.370454997</v>
      </c>
      <c r="M432" s="2">
        <f t="shared" si="66"/>
        <v>-5311536</v>
      </c>
      <c r="N432" s="2">
        <f t="shared" si="67"/>
        <v>168732475.909091</v>
      </c>
      <c r="O432" s="2">
        <f t="shared" si="68"/>
        <v>134680640.56563199</v>
      </c>
      <c r="P432" s="2">
        <f t="shared" si="69"/>
        <v>162899776</v>
      </c>
      <c r="Q432" s="2">
        <f t="shared" si="70"/>
        <v>137628848.629545</v>
      </c>
      <c r="R432" s="2">
        <f t="shared" si="71"/>
        <v>154688464</v>
      </c>
    </row>
    <row r="433" spans="1:18" x14ac:dyDescent="0.3">
      <c r="A433" t="s">
        <v>862</v>
      </c>
      <c r="B433" t="s">
        <v>863</v>
      </c>
      <c r="C433" s="2">
        <v>350000000</v>
      </c>
      <c r="D433" s="2">
        <v>368249758.91996098</v>
      </c>
      <c r="E433" s="2">
        <v>359351309.090909</v>
      </c>
      <c r="F433" s="2">
        <v>372245088</v>
      </c>
      <c r="G433" s="2">
        <v>378889837.70883101</v>
      </c>
      <c r="H433" s="2">
        <v>369052736</v>
      </c>
      <c r="I433" s="2">
        <f t="shared" si="62"/>
        <v>18249758.919960976</v>
      </c>
      <c r="J433" s="2">
        <f t="shared" si="63"/>
        <v>9351309.0909090042</v>
      </c>
      <c r="K433" s="2">
        <f t="shared" si="64"/>
        <v>22245088</v>
      </c>
      <c r="L433" s="2">
        <f t="shared" si="65"/>
        <v>28889837.708831012</v>
      </c>
      <c r="M433" s="2">
        <f t="shared" si="66"/>
        <v>19052736</v>
      </c>
      <c r="N433" s="2">
        <f t="shared" si="67"/>
        <v>368249758.91996098</v>
      </c>
      <c r="O433" s="2">
        <f t="shared" si="68"/>
        <v>359351309.090909</v>
      </c>
      <c r="P433" s="2">
        <f t="shared" si="69"/>
        <v>372245088</v>
      </c>
      <c r="Q433" s="2">
        <f t="shared" si="70"/>
        <v>378889837.70883101</v>
      </c>
      <c r="R433" s="2">
        <f t="shared" si="71"/>
        <v>369052736</v>
      </c>
    </row>
    <row r="434" spans="1:18" x14ac:dyDescent="0.3">
      <c r="A434" t="s">
        <v>864</v>
      </c>
      <c r="B434" t="s">
        <v>865</v>
      </c>
      <c r="C434" s="2">
        <v>415000000</v>
      </c>
      <c r="D434" s="2">
        <v>319354838.70967698</v>
      </c>
      <c r="E434" s="2">
        <v>359351309.090909</v>
      </c>
      <c r="F434" s="2">
        <v>355872224</v>
      </c>
      <c r="G434" s="2">
        <v>378889837.70883101</v>
      </c>
      <c r="H434" s="2">
        <v>345290272</v>
      </c>
      <c r="I434" s="2">
        <f t="shared" si="62"/>
        <v>-95645161.290323019</v>
      </c>
      <c r="J434" s="2">
        <f t="shared" si="63"/>
        <v>-55648690.909090996</v>
      </c>
      <c r="K434" s="2">
        <f t="shared" si="64"/>
        <v>-59127776</v>
      </c>
      <c r="L434" s="2">
        <f t="shared" si="65"/>
        <v>-36110162.291168988</v>
      </c>
      <c r="M434" s="2">
        <f t="shared" si="66"/>
        <v>-69709728</v>
      </c>
      <c r="N434" s="2">
        <f t="shared" si="67"/>
        <v>0</v>
      </c>
      <c r="O434" s="2">
        <f t="shared" si="68"/>
        <v>0</v>
      </c>
      <c r="P434" s="2">
        <f t="shared" si="69"/>
        <v>0</v>
      </c>
      <c r="Q434" s="2">
        <f t="shared" si="70"/>
        <v>378889837.70883101</v>
      </c>
      <c r="R434" s="2">
        <f t="shared" si="71"/>
        <v>0</v>
      </c>
    </row>
    <row r="435" spans="1:18" x14ac:dyDescent="0.3">
      <c r="A435" t="s">
        <v>866</v>
      </c>
      <c r="B435" t="s">
        <v>867</v>
      </c>
      <c r="C435" s="2">
        <v>385000000</v>
      </c>
      <c r="D435" s="2">
        <v>297416666.66666698</v>
      </c>
      <c r="E435" s="2">
        <v>360202354.90009499</v>
      </c>
      <c r="F435" s="2">
        <v>336617824</v>
      </c>
      <c r="G435" s="2">
        <v>324512358.11794901</v>
      </c>
      <c r="H435" s="2">
        <v>329288896</v>
      </c>
      <c r="I435" s="2">
        <f t="shared" si="62"/>
        <v>-87583333.333333015</v>
      </c>
      <c r="J435" s="2">
        <f t="shared" si="63"/>
        <v>-24797645.099905014</v>
      </c>
      <c r="K435" s="2">
        <f t="shared" si="64"/>
        <v>-48382176</v>
      </c>
      <c r="L435" s="2">
        <f t="shared" si="65"/>
        <v>-60487641.882050991</v>
      </c>
      <c r="M435" s="2">
        <f t="shared" si="66"/>
        <v>-55711104</v>
      </c>
      <c r="N435" s="2">
        <f t="shared" si="67"/>
        <v>0</v>
      </c>
      <c r="O435" s="2">
        <f t="shared" si="68"/>
        <v>360202354.90009499</v>
      </c>
      <c r="P435" s="2">
        <f t="shared" si="69"/>
        <v>0</v>
      </c>
      <c r="Q435" s="2">
        <f t="shared" si="70"/>
        <v>0</v>
      </c>
      <c r="R435" s="2">
        <f t="shared" si="71"/>
        <v>0</v>
      </c>
    </row>
    <row r="436" spans="1:18" x14ac:dyDescent="0.3">
      <c r="A436" t="s">
        <v>868</v>
      </c>
      <c r="B436" t="s">
        <v>869</v>
      </c>
      <c r="C436" s="2">
        <v>370000000</v>
      </c>
      <c r="D436" s="2">
        <v>332307692.30769199</v>
      </c>
      <c r="E436" s="2">
        <v>360202354.90009499</v>
      </c>
      <c r="F436" s="2">
        <v>375738240</v>
      </c>
      <c r="G436" s="2">
        <v>374872390.67055398</v>
      </c>
      <c r="H436" s="2">
        <v>365385184</v>
      </c>
      <c r="I436" s="2">
        <f t="shared" si="62"/>
        <v>-37692307.692308009</v>
      </c>
      <c r="J436" s="2">
        <f t="shared" si="63"/>
        <v>-9797645.099905014</v>
      </c>
      <c r="K436" s="2">
        <f t="shared" si="64"/>
        <v>5738240</v>
      </c>
      <c r="L436" s="2">
        <f t="shared" si="65"/>
        <v>4872390.6705539823</v>
      </c>
      <c r="M436" s="2">
        <f t="shared" si="66"/>
        <v>-4614816</v>
      </c>
      <c r="N436" s="2">
        <f t="shared" si="67"/>
        <v>332307692.30769199</v>
      </c>
      <c r="O436" s="2">
        <f t="shared" si="68"/>
        <v>360202354.90009499</v>
      </c>
      <c r="P436" s="2">
        <f t="shared" si="69"/>
        <v>375738240</v>
      </c>
      <c r="Q436" s="2">
        <f t="shared" si="70"/>
        <v>374872390.67055398</v>
      </c>
      <c r="R436" s="2">
        <f t="shared" si="71"/>
        <v>365385184</v>
      </c>
    </row>
    <row r="437" spans="1:18" x14ac:dyDescent="0.3">
      <c r="A437" t="s">
        <v>870</v>
      </c>
      <c r="B437" t="s">
        <v>871</v>
      </c>
      <c r="C437" s="2">
        <v>392040000</v>
      </c>
      <c r="D437" s="2">
        <v>256804123.71134001</v>
      </c>
      <c r="E437" s="2">
        <v>309401382.65822798</v>
      </c>
      <c r="F437" s="2">
        <v>352911264</v>
      </c>
      <c r="G437" s="2">
        <v>317648069.46739101</v>
      </c>
      <c r="H437" s="2">
        <v>334029248</v>
      </c>
      <c r="I437" s="2">
        <f t="shared" si="62"/>
        <v>-135235876.28865999</v>
      </c>
      <c r="J437" s="2">
        <f t="shared" si="63"/>
        <v>-82638617.34177202</v>
      </c>
      <c r="K437" s="2">
        <f t="shared" si="64"/>
        <v>-39128736</v>
      </c>
      <c r="L437" s="2">
        <f t="shared" si="65"/>
        <v>-74391930.532608986</v>
      </c>
      <c r="M437" s="2">
        <f t="shared" si="66"/>
        <v>-58010752</v>
      </c>
      <c r="N437" s="2">
        <f t="shared" si="67"/>
        <v>0</v>
      </c>
      <c r="O437" s="2">
        <f t="shared" si="68"/>
        <v>0</v>
      </c>
      <c r="P437" s="2">
        <f t="shared" si="69"/>
        <v>352911264</v>
      </c>
      <c r="Q437" s="2">
        <f t="shared" si="70"/>
        <v>0</v>
      </c>
      <c r="R437" s="2">
        <f t="shared" si="71"/>
        <v>0</v>
      </c>
    </row>
    <row r="438" spans="1:18" x14ac:dyDescent="0.3">
      <c r="A438" t="s">
        <v>872</v>
      </c>
      <c r="B438" t="s">
        <v>873</v>
      </c>
      <c r="C438" s="2">
        <v>350000000</v>
      </c>
      <c r="D438" s="2">
        <v>305325432.59740299</v>
      </c>
      <c r="E438" s="2">
        <v>360202354.90009499</v>
      </c>
      <c r="F438" s="2">
        <v>325261792</v>
      </c>
      <c r="G438" s="2">
        <v>324512358.11794901</v>
      </c>
      <c r="H438" s="2">
        <v>291423200</v>
      </c>
      <c r="I438" s="2">
        <f t="shared" si="62"/>
        <v>-44674567.40259701</v>
      </c>
      <c r="J438" s="2">
        <f t="shared" si="63"/>
        <v>10202354.900094986</v>
      </c>
      <c r="K438" s="2">
        <f t="shared" si="64"/>
        <v>-24738208</v>
      </c>
      <c r="L438" s="2">
        <f t="shared" si="65"/>
        <v>-25487641.882050991</v>
      </c>
      <c r="M438" s="2">
        <f t="shared" si="66"/>
        <v>-58576800</v>
      </c>
      <c r="N438" s="2">
        <f t="shared" si="67"/>
        <v>0</v>
      </c>
      <c r="O438" s="2">
        <f t="shared" si="68"/>
        <v>360202354.90009499</v>
      </c>
      <c r="P438" s="2">
        <f t="shared" si="69"/>
        <v>325261792</v>
      </c>
      <c r="Q438" s="2">
        <f t="shared" si="70"/>
        <v>324512358.11794901</v>
      </c>
      <c r="R438" s="2">
        <f t="shared" si="71"/>
        <v>0</v>
      </c>
    </row>
    <row r="439" spans="1:18" x14ac:dyDescent="0.3">
      <c r="A439" t="s">
        <v>874</v>
      </c>
      <c r="B439" t="s">
        <v>875</v>
      </c>
      <c r="C439" s="2">
        <v>530000000</v>
      </c>
      <c r="D439" s="2">
        <v>166150070.12622699</v>
      </c>
      <c r="E439" s="2">
        <v>327411506.17721498</v>
      </c>
      <c r="F439" s="2">
        <v>283060128</v>
      </c>
      <c r="G439" s="2">
        <v>334920779.220779</v>
      </c>
      <c r="H439" s="2">
        <v>298564768</v>
      </c>
      <c r="I439" s="2">
        <f t="shared" si="62"/>
        <v>-363849929.87377298</v>
      </c>
      <c r="J439" s="2">
        <f t="shared" si="63"/>
        <v>-202588493.82278502</v>
      </c>
      <c r="K439" s="2">
        <f t="shared" si="64"/>
        <v>-246939872</v>
      </c>
      <c r="L439" s="2">
        <f t="shared" si="65"/>
        <v>-195079220.779221</v>
      </c>
      <c r="M439" s="2">
        <f t="shared" si="66"/>
        <v>-231435232</v>
      </c>
      <c r="N439" s="2">
        <f t="shared" si="67"/>
        <v>0</v>
      </c>
      <c r="O439" s="2">
        <f t="shared" si="68"/>
        <v>0</v>
      </c>
      <c r="P439" s="2">
        <f t="shared" si="69"/>
        <v>0</v>
      </c>
      <c r="Q439" s="2">
        <f t="shared" si="70"/>
        <v>0</v>
      </c>
      <c r="R439" s="2">
        <f t="shared" si="71"/>
        <v>0</v>
      </c>
    </row>
    <row r="440" spans="1:18" x14ac:dyDescent="0.3">
      <c r="A440" t="s">
        <v>876</v>
      </c>
      <c r="B440" t="s">
        <v>877</v>
      </c>
      <c r="C440" s="2">
        <v>270000000</v>
      </c>
      <c r="D440" s="2">
        <v>277176470.58823502</v>
      </c>
      <c r="E440" s="2">
        <v>337407143.51481497</v>
      </c>
      <c r="F440" s="2">
        <v>336392768</v>
      </c>
      <c r="G440" s="2">
        <v>324512358.11794901</v>
      </c>
      <c r="H440" s="2">
        <v>338821760</v>
      </c>
      <c r="I440" s="2">
        <f t="shared" si="62"/>
        <v>7176470.5882350206</v>
      </c>
      <c r="J440" s="2">
        <f t="shared" si="63"/>
        <v>67407143.514814973</v>
      </c>
      <c r="K440" s="2">
        <f t="shared" si="64"/>
        <v>66392768</v>
      </c>
      <c r="L440" s="2">
        <f t="shared" si="65"/>
        <v>54512358.117949009</v>
      </c>
      <c r="M440" s="2">
        <f t="shared" si="66"/>
        <v>68821760</v>
      </c>
      <c r="N440" s="2">
        <f t="shared" si="67"/>
        <v>277176470.58823502</v>
      </c>
      <c r="O440" s="2">
        <f t="shared" si="68"/>
        <v>337407143.51481497</v>
      </c>
      <c r="P440" s="2">
        <f t="shared" si="69"/>
        <v>336392768</v>
      </c>
      <c r="Q440" s="2">
        <f t="shared" si="70"/>
        <v>324512358.11794901</v>
      </c>
      <c r="R440" s="2">
        <f t="shared" si="71"/>
        <v>338821760</v>
      </c>
    </row>
    <row r="441" spans="1:18" x14ac:dyDescent="0.3">
      <c r="A441" t="s">
        <v>878</v>
      </c>
      <c r="B441" t="s">
        <v>879</v>
      </c>
      <c r="C441" s="2">
        <v>485000000</v>
      </c>
      <c r="D441" s="2">
        <v>511342034.80589002</v>
      </c>
      <c r="E441" s="2">
        <v>480607963.013699</v>
      </c>
      <c r="F441" s="2">
        <v>449690464</v>
      </c>
      <c r="G441" s="2">
        <v>434750127.13953501</v>
      </c>
      <c r="H441" s="2">
        <v>432074560</v>
      </c>
      <c r="I441" s="2">
        <f t="shared" si="62"/>
        <v>26342034.805890024</v>
      </c>
      <c r="J441" s="2">
        <f t="shared" si="63"/>
        <v>-4392036.9863010049</v>
      </c>
      <c r="K441" s="2">
        <f t="shared" si="64"/>
        <v>-35309536</v>
      </c>
      <c r="L441" s="2">
        <f t="shared" si="65"/>
        <v>-50249872.86046499</v>
      </c>
      <c r="M441" s="2">
        <f t="shared" si="66"/>
        <v>-52925440</v>
      </c>
      <c r="N441" s="2">
        <f t="shared" si="67"/>
        <v>511342034.80589002</v>
      </c>
      <c r="O441" s="2">
        <f t="shared" si="68"/>
        <v>480607963.013699</v>
      </c>
      <c r="P441" s="2">
        <f t="shared" si="69"/>
        <v>449690464</v>
      </c>
      <c r="Q441" s="2">
        <f t="shared" si="70"/>
        <v>0</v>
      </c>
      <c r="R441" s="2">
        <f t="shared" si="71"/>
        <v>0</v>
      </c>
    </row>
    <row r="442" spans="1:18" x14ac:dyDescent="0.3">
      <c r="A442" t="s">
        <v>880</v>
      </c>
      <c r="B442" t="s">
        <v>881</v>
      </c>
      <c r="C442" s="2">
        <v>245000000</v>
      </c>
      <c r="D442" s="2">
        <v>284489795.91836703</v>
      </c>
      <c r="E442" s="2">
        <v>228832942.33333299</v>
      </c>
      <c r="F442" s="2">
        <v>297317536</v>
      </c>
      <c r="G442" s="2">
        <v>259139863.422131</v>
      </c>
      <c r="H442" s="2">
        <v>273576320</v>
      </c>
      <c r="I442" s="2">
        <f t="shared" si="62"/>
        <v>39489795.918367028</v>
      </c>
      <c r="J442" s="2">
        <f t="shared" si="63"/>
        <v>-16167057.666667014</v>
      </c>
      <c r="K442" s="2">
        <f t="shared" si="64"/>
        <v>52317536</v>
      </c>
      <c r="L442" s="2">
        <f t="shared" si="65"/>
        <v>14139863.422131002</v>
      </c>
      <c r="M442" s="2">
        <f t="shared" si="66"/>
        <v>28576320</v>
      </c>
      <c r="N442" s="2">
        <f t="shared" si="67"/>
        <v>284489795.91836703</v>
      </c>
      <c r="O442" s="2">
        <f t="shared" si="68"/>
        <v>228832942.33333299</v>
      </c>
      <c r="P442" s="2">
        <f t="shared" si="69"/>
        <v>297317536</v>
      </c>
      <c r="Q442" s="2">
        <f t="shared" si="70"/>
        <v>259139863.422131</v>
      </c>
      <c r="R442" s="2">
        <f t="shared" si="71"/>
        <v>273576320</v>
      </c>
    </row>
    <row r="443" spans="1:18" x14ac:dyDescent="0.3">
      <c r="A443" t="s">
        <v>882</v>
      </c>
      <c r="B443" t="s">
        <v>883</v>
      </c>
      <c r="C443" s="2">
        <v>340000000</v>
      </c>
      <c r="D443" s="2">
        <v>357127659.57446802</v>
      </c>
      <c r="E443" s="2">
        <v>360202354.90009499</v>
      </c>
      <c r="F443" s="2">
        <v>364077536</v>
      </c>
      <c r="G443" s="2">
        <v>374872390.67055398</v>
      </c>
      <c r="H443" s="2">
        <v>352376576</v>
      </c>
      <c r="I443" s="2">
        <f t="shared" si="62"/>
        <v>17127659.574468017</v>
      </c>
      <c r="J443" s="2">
        <f t="shared" si="63"/>
        <v>20202354.900094986</v>
      </c>
      <c r="K443" s="2">
        <f t="shared" si="64"/>
        <v>24077536</v>
      </c>
      <c r="L443" s="2">
        <f t="shared" si="65"/>
        <v>34872390.670553982</v>
      </c>
      <c r="M443" s="2">
        <f t="shared" si="66"/>
        <v>12376576</v>
      </c>
      <c r="N443" s="2">
        <f t="shared" si="67"/>
        <v>357127659.57446802</v>
      </c>
      <c r="O443" s="2">
        <f t="shared" si="68"/>
        <v>360202354.90009499</v>
      </c>
      <c r="P443" s="2">
        <f t="shared" si="69"/>
        <v>364077536</v>
      </c>
      <c r="Q443" s="2">
        <f t="shared" si="70"/>
        <v>374872390.67055398</v>
      </c>
      <c r="R443" s="2">
        <f t="shared" si="71"/>
        <v>352376576</v>
      </c>
    </row>
    <row r="444" spans="1:18" x14ac:dyDescent="0.3">
      <c r="A444" t="s">
        <v>884</v>
      </c>
      <c r="B444" t="s">
        <v>885</v>
      </c>
      <c r="C444" s="2">
        <v>220000000</v>
      </c>
      <c r="D444" s="2">
        <v>360888888.88888901</v>
      </c>
      <c r="E444" s="2">
        <v>483200000</v>
      </c>
      <c r="F444" s="2">
        <v>390749856</v>
      </c>
      <c r="G444" s="2">
        <v>967241562.66666698</v>
      </c>
      <c r="H444" s="2">
        <v>364170624</v>
      </c>
      <c r="I444" s="2">
        <f t="shared" si="62"/>
        <v>140888888.88888901</v>
      </c>
      <c r="J444" s="2">
        <f t="shared" si="63"/>
        <v>263200000</v>
      </c>
      <c r="K444" s="2">
        <f t="shared" si="64"/>
        <v>170749856</v>
      </c>
      <c r="L444" s="2">
        <f t="shared" si="65"/>
        <v>747241562.66666698</v>
      </c>
      <c r="M444" s="2">
        <f t="shared" si="66"/>
        <v>144170624</v>
      </c>
      <c r="N444" s="2">
        <f t="shared" si="67"/>
        <v>360888888.88888901</v>
      </c>
      <c r="O444" s="2">
        <f t="shared" si="68"/>
        <v>483200000</v>
      </c>
      <c r="P444" s="2">
        <f t="shared" si="69"/>
        <v>390749856</v>
      </c>
      <c r="Q444" s="2">
        <f t="shared" si="70"/>
        <v>967241562.66666698</v>
      </c>
      <c r="R444" s="2">
        <f t="shared" si="71"/>
        <v>364170624</v>
      </c>
    </row>
    <row r="445" spans="1:18" x14ac:dyDescent="0.3">
      <c r="A445" t="s">
        <v>886</v>
      </c>
      <c r="B445" t="s">
        <v>887</v>
      </c>
      <c r="C445" s="2">
        <v>380000000</v>
      </c>
      <c r="D445" s="2">
        <v>465671641.79104501</v>
      </c>
      <c r="E445" s="2">
        <v>671951386.15384603</v>
      </c>
      <c r="F445" s="2">
        <v>605538304</v>
      </c>
      <c r="G445" s="2">
        <v>552000948.42105305</v>
      </c>
      <c r="H445" s="2">
        <v>651536064</v>
      </c>
      <c r="I445" s="2">
        <f t="shared" si="62"/>
        <v>85671641.79104501</v>
      </c>
      <c r="J445" s="2">
        <f t="shared" si="63"/>
        <v>291951386.15384603</v>
      </c>
      <c r="K445" s="2">
        <f t="shared" si="64"/>
        <v>225538304</v>
      </c>
      <c r="L445" s="2">
        <f t="shared" si="65"/>
        <v>172000948.42105305</v>
      </c>
      <c r="M445" s="2">
        <f t="shared" si="66"/>
        <v>271536064</v>
      </c>
      <c r="N445" s="2">
        <f t="shared" si="67"/>
        <v>465671641.79104501</v>
      </c>
      <c r="O445" s="2">
        <f t="shared" si="68"/>
        <v>671951386.15384603</v>
      </c>
      <c r="P445" s="2">
        <f t="shared" si="69"/>
        <v>605538304</v>
      </c>
      <c r="Q445" s="2">
        <f t="shared" si="70"/>
        <v>552000948.42105305</v>
      </c>
      <c r="R445" s="2">
        <f t="shared" si="71"/>
        <v>651536064</v>
      </c>
    </row>
    <row r="446" spans="1:18" x14ac:dyDescent="0.3">
      <c r="A446" t="s">
        <v>888</v>
      </c>
      <c r="B446" t="s">
        <v>889</v>
      </c>
      <c r="C446" s="2">
        <v>250000000</v>
      </c>
      <c r="D446" s="2">
        <v>225120000</v>
      </c>
      <c r="E446" s="2">
        <v>239809976.97111899</v>
      </c>
      <c r="F446" s="2">
        <v>221587152</v>
      </c>
      <c r="G446" s="2">
        <v>236135676.92307699</v>
      </c>
      <c r="H446" s="2">
        <v>219120352</v>
      </c>
      <c r="I446" s="2">
        <f t="shared" si="62"/>
        <v>-24880000</v>
      </c>
      <c r="J446" s="2">
        <f t="shared" si="63"/>
        <v>-10190023.028881013</v>
      </c>
      <c r="K446" s="2">
        <f t="shared" si="64"/>
        <v>-28412848</v>
      </c>
      <c r="L446" s="2">
        <f t="shared" si="65"/>
        <v>-13864323.076923013</v>
      </c>
      <c r="M446" s="2">
        <f t="shared" si="66"/>
        <v>-30879648</v>
      </c>
      <c r="N446" s="2">
        <f t="shared" si="67"/>
        <v>225120000</v>
      </c>
      <c r="O446" s="2">
        <f t="shared" si="68"/>
        <v>239809976.97111899</v>
      </c>
      <c r="P446" s="2">
        <f t="shared" si="69"/>
        <v>221587152</v>
      </c>
      <c r="Q446" s="2">
        <f t="shared" si="70"/>
        <v>236135676.92307699</v>
      </c>
      <c r="R446" s="2">
        <f t="shared" si="71"/>
        <v>219120352</v>
      </c>
    </row>
    <row r="447" spans="1:18" x14ac:dyDescent="0.3">
      <c r="A447" t="s">
        <v>890</v>
      </c>
      <c r="B447" t="s">
        <v>891</v>
      </c>
      <c r="C447" s="2">
        <v>230000000</v>
      </c>
      <c r="D447" s="2">
        <v>259209431.34535399</v>
      </c>
      <c r="E447" s="2">
        <v>228832942.33333299</v>
      </c>
      <c r="F447" s="2">
        <v>305105312</v>
      </c>
      <c r="G447" s="2">
        <v>229928364.74267101</v>
      </c>
      <c r="H447" s="2">
        <v>276092896</v>
      </c>
      <c r="I447" s="2">
        <f t="shared" si="62"/>
        <v>29209431.345353991</v>
      </c>
      <c r="J447" s="2">
        <f t="shared" si="63"/>
        <v>-1167057.6666670144</v>
      </c>
      <c r="K447" s="2">
        <f t="shared" si="64"/>
        <v>75105312</v>
      </c>
      <c r="L447" s="2">
        <f t="shared" si="65"/>
        <v>-71635.257328987122</v>
      </c>
      <c r="M447" s="2">
        <f t="shared" si="66"/>
        <v>46092896</v>
      </c>
      <c r="N447" s="2">
        <f t="shared" si="67"/>
        <v>259209431.34535399</v>
      </c>
      <c r="O447" s="2">
        <f t="shared" si="68"/>
        <v>228832942.33333299</v>
      </c>
      <c r="P447" s="2">
        <f t="shared" si="69"/>
        <v>305105312</v>
      </c>
      <c r="Q447" s="2">
        <f t="shared" si="70"/>
        <v>229928364.74267101</v>
      </c>
      <c r="R447" s="2">
        <f t="shared" si="71"/>
        <v>276092896</v>
      </c>
    </row>
    <row r="448" spans="1:18" x14ac:dyDescent="0.3">
      <c r="A448" t="s">
        <v>892</v>
      </c>
      <c r="B448" t="s">
        <v>893</v>
      </c>
      <c r="C448" s="2">
        <v>590000000</v>
      </c>
      <c r="D448" s="2">
        <v>428550358.19637603</v>
      </c>
      <c r="E448" s="2">
        <v>484380066.78678697</v>
      </c>
      <c r="F448" s="2">
        <v>468352128</v>
      </c>
      <c r="G448" s="2">
        <v>507091607.83377999</v>
      </c>
      <c r="H448" s="2">
        <v>462155168</v>
      </c>
      <c r="I448" s="2">
        <f t="shared" si="62"/>
        <v>-161449641.80362397</v>
      </c>
      <c r="J448" s="2">
        <f t="shared" si="63"/>
        <v>-105619933.21321303</v>
      </c>
      <c r="K448" s="2">
        <f t="shared" si="64"/>
        <v>-121647872</v>
      </c>
      <c r="L448" s="2">
        <f t="shared" si="65"/>
        <v>-82908392.166220009</v>
      </c>
      <c r="M448" s="2">
        <f t="shared" si="66"/>
        <v>-127844832</v>
      </c>
      <c r="N448" s="2">
        <f t="shared" si="67"/>
        <v>0</v>
      </c>
      <c r="O448" s="2">
        <f t="shared" si="68"/>
        <v>0</v>
      </c>
      <c r="P448" s="2">
        <f t="shared" si="69"/>
        <v>0</v>
      </c>
      <c r="Q448" s="2">
        <f t="shared" si="70"/>
        <v>0</v>
      </c>
      <c r="R448" s="2">
        <f t="shared" si="71"/>
        <v>0</v>
      </c>
    </row>
    <row r="449" spans="1:18" x14ac:dyDescent="0.3">
      <c r="A449" t="s">
        <v>894</v>
      </c>
      <c r="B449" t="s">
        <v>895</v>
      </c>
      <c r="C449" s="2">
        <v>440000000</v>
      </c>
      <c r="D449" s="2">
        <v>161333333.33333299</v>
      </c>
      <c r="E449" s="2">
        <v>216329436.842105</v>
      </c>
      <c r="F449" s="2">
        <v>230367760</v>
      </c>
      <c r="G449" s="2">
        <v>229928364.74267101</v>
      </c>
      <c r="H449" s="2">
        <v>224528080</v>
      </c>
      <c r="I449" s="2">
        <f t="shared" si="62"/>
        <v>-278666666.66666698</v>
      </c>
      <c r="J449" s="2">
        <f t="shared" si="63"/>
        <v>-223670563.157895</v>
      </c>
      <c r="K449" s="2">
        <f t="shared" si="64"/>
        <v>-209632240</v>
      </c>
      <c r="L449" s="2">
        <f t="shared" si="65"/>
        <v>-210071635.25732899</v>
      </c>
      <c r="M449" s="2">
        <f t="shared" si="66"/>
        <v>-215471920</v>
      </c>
      <c r="N449" s="2">
        <f t="shared" si="67"/>
        <v>0</v>
      </c>
      <c r="O449" s="2">
        <f t="shared" si="68"/>
        <v>0</v>
      </c>
      <c r="P449" s="2">
        <f t="shared" si="69"/>
        <v>0</v>
      </c>
      <c r="Q449" s="2">
        <f t="shared" si="70"/>
        <v>0</v>
      </c>
      <c r="R449" s="2">
        <f t="shared" si="71"/>
        <v>0</v>
      </c>
    </row>
    <row r="450" spans="1:18" x14ac:dyDescent="0.3">
      <c r="A450" t="s">
        <v>896</v>
      </c>
      <c r="B450" t="s">
        <v>897</v>
      </c>
      <c r="C450" s="2">
        <v>480000000</v>
      </c>
      <c r="D450" s="2">
        <v>407647058.82352901</v>
      </c>
      <c r="E450" s="2">
        <v>417147470.369515</v>
      </c>
      <c r="F450" s="2">
        <v>432428544</v>
      </c>
      <c r="G450" s="2">
        <v>434750127.13953501</v>
      </c>
      <c r="H450" s="2">
        <v>432407424</v>
      </c>
      <c r="I450" s="2">
        <f t="shared" si="62"/>
        <v>-72352941.176470995</v>
      </c>
      <c r="J450" s="2">
        <f t="shared" si="63"/>
        <v>-62852529.630484998</v>
      </c>
      <c r="K450" s="2">
        <f t="shared" si="64"/>
        <v>-47571456</v>
      </c>
      <c r="L450" s="2">
        <f t="shared" si="65"/>
        <v>-45249872.86046499</v>
      </c>
      <c r="M450" s="2">
        <f t="shared" si="66"/>
        <v>-47592576</v>
      </c>
      <c r="N450" s="2">
        <f t="shared" si="67"/>
        <v>0</v>
      </c>
      <c r="O450" s="2">
        <f t="shared" si="68"/>
        <v>0</v>
      </c>
      <c r="P450" s="2">
        <f t="shared" si="69"/>
        <v>0</v>
      </c>
      <c r="Q450" s="2">
        <f t="shared" si="70"/>
        <v>0</v>
      </c>
      <c r="R450" s="2">
        <f t="shared" si="71"/>
        <v>0</v>
      </c>
    </row>
    <row r="451" spans="1:18" x14ac:dyDescent="0.3">
      <c r="A451" t="s">
        <v>898</v>
      </c>
      <c r="B451" t="s">
        <v>899</v>
      </c>
      <c r="C451" s="2">
        <v>470000000</v>
      </c>
      <c r="D451" s="2">
        <v>520765306.12244898</v>
      </c>
      <c r="E451" s="2">
        <v>531932850.14005601</v>
      </c>
      <c r="F451" s="2">
        <v>554940352</v>
      </c>
      <c r="G451" s="2">
        <v>650125000</v>
      </c>
      <c r="H451" s="2">
        <v>535517152</v>
      </c>
      <c r="I451" s="2">
        <f t="shared" si="62"/>
        <v>50765306.122448981</v>
      </c>
      <c r="J451" s="2">
        <f t="shared" si="63"/>
        <v>61932850.140056014</v>
      </c>
      <c r="K451" s="2">
        <f t="shared" si="64"/>
        <v>84940352</v>
      </c>
      <c r="L451" s="2">
        <f t="shared" si="65"/>
        <v>180125000</v>
      </c>
      <c r="M451" s="2">
        <f t="shared" si="66"/>
        <v>65517152</v>
      </c>
      <c r="N451" s="2">
        <f t="shared" si="67"/>
        <v>520765306.12244898</v>
      </c>
      <c r="O451" s="2">
        <f t="shared" si="68"/>
        <v>531932850.14005601</v>
      </c>
      <c r="P451" s="2">
        <f t="shared" si="69"/>
        <v>554940352</v>
      </c>
      <c r="Q451" s="2">
        <f t="shared" si="70"/>
        <v>650125000</v>
      </c>
      <c r="R451" s="2">
        <f t="shared" si="71"/>
        <v>535517152</v>
      </c>
    </row>
    <row r="452" spans="1:18" x14ac:dyDescent="0.3">
      <c r="A452" t="s">
        <v>900</v>
      </c>
      <c r="B452" t="s">
        <v>901</v>
      </c>
      <c r="C452" s="2">
        <v>570000000</v>
      </c>
      <c r="D452" s="2">
        <v>444520547.94520599</v>
      </c>
      <c r="E452" s="2">
        <v>600059113.300493</v>
      </c>
      <c r="F452" s="2">
        <v>612006720</v>
      </c>
      <c r="G452" s="2">
        <v>625051282.05128205</v>
      </c>
      <c r="H452" s="2">
        <v>636600448</v>
      </c>
      <c r="I452" s="2">
        <f t="shared" ref="I452:I515" si="72">D452-$C452</f>
        <v>-125479452.05479401</v>
      </c>
      <c r="J452" s="2">
        <f t="shared" ref="J452:J515" si="73">E452-$C452</f>
        <v>30059113.300493002</v>
      </c>
      <c r="K452" s="2">
        <f t="shared" ref="K452:K515" si="74">F452-$C452</f>
        <v>42006720</v>
      </c>
      <c r="L452" s="2">
        <f t="shared" ref="L452:L515" si="75">G452-$C452</f>
        <v>55051282.051282048</v>
      </c>
      <c r="M452" s="2">
        <f t="shared" ref="M452:M515" si="76">H452-$C452</f>
        <v>66600448</v>
      </c>
      <c r="N452" s="2">
        <f t="shared" ref="N452:N515" si="77">IF(I452&gt;0,D452,IF(ABS(I452)&gt;40000000,0,D452))</f>
        <v>0</v>
      </c>
      <c r="O452" s="2">
        <f t="shared" ref="O452:O515" si="78">IF(J452&gt;0,E452,IF(ABS(J452)&gt;40000000,0,E452))</f>
        <v>600059113.300493</v>
      </c>
      <c r="P452" s="2">
        <f t="shared" ref="P452:P515" si="79">IF(K452&gt;0,F452,IF(ABS(K452)&gt;40000000,0,F452))</f>
        <v>612006720</v>
      </c>
      <c r="Q452" s="2">
        <f t="shared" ref="Q452:Q515" si="80">IF(L452&gt;0,G452,IF(ABS(L452)&gt;40000000,0,G452))</f>
        <v>625051282.05128205</v>
      </c>
      <c r="R452" s="2">
        <f t="shared" ref="R452:R515" si="81">IF(M452&gt;0,H452,IF(ABS(M452)&gt;40000000,0,H452))</f>
        <v>636600448</v>
      </c>
    </row>
    <row r="453" spans="1:18" x14ac:dyDescent="0.3">
      <c r="A453" t="s">
        <v>902</v>
      </c>
      <c r="B453" t="s">
        <v>903</v>
      </c>
      <c r="C453" s="2">
        <v>680000000</v>
      </c>
      <c r="D453" s="2">
        <v>680663716.81415904</v>
      </c>
      <c r="E453" s="2">
        <v>746195876.56903803</v>
      </c>
      <c r="F453" s="2">
        <v>725822528</v>
      </c>
      <c r="G453" s="2">
        <v>793941176.47058797</v>
      </c>
      <c r="H453" s="2">
        <v>703891328</v>
      </c>
      <c r="I453" s="2">
        <f t="shared" si="72"/>
        <v>663716.81415903568</v>
      </c>
      <c r="J453" s="2">
        <f t="shared" si="73"/>
        <v>66195876.569038033</v>
      </c>
      <c r="K453" s="2">
        <f t="shared" si="74"/>
        <v>45822528</v>
      </c>
      <c r="L453" s="2">
        <f t="shared" si="75"/>
        <v>113941176.47058797</v>
      </c>
      <c r="M453" s="2">
        <f t="shared" si="76"/>
        <v>23891328</v>
      </c>
      <c r="N453" s="2">
        <f t="shared" si="77"/>
        <v>680663716.81415904</v>
      </c>
      <c r="O453" s="2">
        <f t="shared" si="78"/>
        <v>746195876.56903803</v>
      </c>
      <c r="P453" s="2">
        <f t="shared" si="79"/>
        <v>725822528</v>
      </c>
      <c r="Q453" s="2">
        <f t="shared" si="80"/>
        <v>793941176.47058797</v>
      </c>
      <c r="R453" s="2">
        <f t="shared" si="81"/>
        <v>703891328</v>
      </c>
    </row>
    <row r="454" spans="1:18" x14ac:dyDescent="0.3">
      <c r="A454" t="s">
        <v>904</v>
      </c>
      <c r="B454" t="s">
        <v>905</v>
      </c>
      <c r="C454" s="2">
        <v>1050000000</v>
      </c>
      <c r="D454" s="2">
        <v>787972582.97258306</v>
      </c>
      <c r="E454" s="2">
        <v>746195876.56903803</v>
      </c>
      <c r="F454" s="2">
        <v>714343488</v>
      </c>
      <c r="G454" s="2">
        <v>1010000000</v>
      </c>
      <c r="H454" s="2">
        <v>698023232</v>
      </c>
      <c r="I454" s="2">
        <f t="shared" si="72"/>
        <v>-262027417.02741694</v>
      </c>
      <c r="J454" s="2">
        <f t="shared" si="73"/>
        <v>-303804123.43096197</v>
      </c>
      <c r="K454" s="2">
        <f t="shared" si="74"/>
        <v>-335656512</v>
      </c>
      <c r="L454" s="2">
        <f t="shared" si="75"/>
        <v>-40000000</v>
      </c>
      <c r="M454" s="2">
        <f t="shared" si="76"/>
        <v>-351976768</v>
      </c>
      <c r="N454" s="2">
        <f t="shared" si="77"/>
        <v>0</v>
      </c>
      <c r="O454" s="2">
        <f t="shared" si="78"/>
        <v>0</v>
      </c>
      <c r="P454" s="2">
        <f t="shared" si="79"/>
        <v>0</v>
      </c>
      <c r="Q454" s="2">
        <f t="shared" si="80"/>
        <v>1010000000</v>
      </c>
      <c r="R454" s="2">
        <f t="shared" si="81"/>
        <v>0</v>
      </c>
    </row>
    <row r="455" spans="1:18" x14ac:dyDescent="0.3">
      <c r="A455" t="s">
        <v>906</v>
      </c>
      <c r="B455" t="s">
        <v>907</v>
      </c>
      <c r="C455" s="2">
        <v>1600000000</v>
      </c>
      <c r="D455" s="2">
        <v>1190839694.6564901</v>
      </c>
      <c r="E455" s="2">
        <v>746195876.56903803</v>
      </c>
      <c r="F455" s="2">
        <v>809635136</v>
      </c>
      <c r="G455" s="2">
        <v>941001697.36842096</v>
      </c>
      <c r="H455" s="2">
        <v>929582592</v>
      </c>
      <c r="I455" s="2">
        <f t="shared" si="72"/>
        <v>-409160305.34350991</v>
      </c>
      <c r="J455" s="2">
        <f t="shared" si="73"/>
        <v>-853804123.43096197</v>
      </c>
      <c r="K455" s="2">
        <f t="shared" si="74"/>
        <v>-790364864</v>
      </c>
      <c r="L455" s="2">
        <f t="shared" si="75"/>
        <v>-658998302.63157904</v>
      </c>
      <c r="M455" s="2">
        <f t="shared" si="76"/>
        <v>-670417408</v>
      </c>
      <c r="N455" s="2">
        <f t="shared" si="77"/>
        <v>0</v>
      </c>
      <c r="O455" s="2">
        <f t="shared" si="78"/>
        <v>0</v>
      </c>
      <c r="P455" s="2">
        <f t="shared" si="79"/>
        <v>0</v>
      </c>
      <c r="Q455" s="2">
        <f t="shared" si="80"/>
        <v>0</v>
      </c>
      <c r="R455" s="2">
        <f t="shared" si="81"/>
        <v>0</v>
      </c>
    </row>
    <row r="456" spans="1:18" x14ac:dyDescent="0.3">
      <c r="A456" t="s">
        <v>908</v>
      </c>
      <c r="B456" t="s">
        <v>909</v>
      </c>
      <c r="C456" s="2">
        <v>1550000000</v>
      </c>
      <c r="D456" s="2">
        <v>475369718.30985898</v>
      </c>
      <c r="E456" s="2">
        <v>1320909090.90909</v>
      </c>
      <c r="F456" s="2">
        <v>1010524096</v>
      </c>
      <c r="G456" s="2">
        <v>1443571428.57143</v>
      </c>
      <c r="H456" s="2">
        <v>993331200</v>
      </c>
      <c r="I456" s="2">
        <f t="shared" si="72"/>
        <v>-1074630281.690141</v>
      </c>
      <c r="J456" s="2">
        <f t="shared" si="73"/>
        <v>-229090909.09090996</v>
      </c>
      <c r="K456" s="2">
        <f t="shared" si="74"/>
        <v>-539475904</v>
      </c>
      <c r="L456" s="2">
        <f t="shared" si="75"/>
        <v>-106428571.42857003</v>
      </c>
      <c r="M456" s="2">
        <f t="shared" si="76"/>
        <v>-556668800</v>
      </c>
      <c r="N456" s="2">
        <f t="shared" si="77"/>
        <v>0</v>
      </c>
      <c r="O456" s="2">
        <f t="shared" si="78"/>
        <v>0</v>
      </c>
      <c r="P456" s="2">
        <f t="shared" si="79"/>
        <v>0</v>
      </c>
      <c r="Q456" s="2">
        <f t="shared" si="80"/>
        <v>0</v>
      </c>
      <c r="R456" s="2">
        <f t="shared" si="81"/>
        <v>0</v>
      </c>
    </row>
    <row r="457" spans="1:18" x14ac:dyDescent="0.3">
      <c r="A457" t="s">
        <v>910</v>
      </c>
      <c r="B457" t="s">
        <v>911</v>
      </c>
      <c r="C457" s="2">
        <v>109000000</v>
      </c>
      <c r="D457" s="2">
        <v>154181818.18181801</v>
      </c>
      <c r="E457" s="2">
        <v>207137994.058824</v>
      </c>
      <c r="F457" s="2">
        <v>164575552</v>
      </c>
      <c r="G457" s="2">
        <v>228798904.45934099</v>
      </c>
      <c r="H457" s="2">
        <v>148085360</v>
      </c>
      <c r="I457" s="2">
        <f t="shared" si="72"/>
        <v>45181818.181818008</v>
      </c>
      <c r="J457" s="2">
        <f t="shared" si="73"/>
        <v>98137994.058824003</v>
      </c>
      <c r="K457" s="2">
        <f t="shared" si="74"/>
        <v>55575552</v>
      </c>
      <c r="L457" s="2">
        <f t="shared" si="75"/>
        <v>119798904.45934099</v>
      </c>
      <c r="M457" s="2">
        <f t="shared" si="76"/>
        <v>39085360</v>
      </c>
      <c r="N457" s="2">
        <f t="shared" si="77"/>
        <v>154181818.18181801</v>
      </c>
      <c r="O457" s="2">
        <f t="shared" si="78"/>
        <v>207137994.058824</v>
      </c>
      <c r="P457" s="2">
        <f t="shared" si="79"/>
        <v>164575552</v>
      </c>
      <c r="Q457" s="2">
        <f t="shared" si="80"/>
        <v>228798904.45934099</v>
      </c>
      <c r="R457" s="2">
        <f t="shared" si="81"/>
        <v>148085360</v>
      </c>
    </row>
    <row r="458" spans="1:18" x14ac:dyDescent="0.3">
      <c r="A458" t="s">
        <v>912</v>
      </c>
      <c r="B458" t="s">
        <v>913</v>
      </c>
      <c r="C458" s="2">
        <v>270000000</v>
      </c>
      <c r="D458" s="2">
        <v>430852217.93635499</v>
      </c>
      <c r="E458" s="2">
        <v>290136558.321127</v>
      </c>
      <c r="F458" s="2">
        <v>329665376</v>
      </c>
      <c r="G458" s="2">
        <v>365869967.86301398</v>
      </c>
      <c r="H458" s="2">
        <v>338628832</v>
      </c>
      <c r="I458" s="2">
        <f t="shared" si="72"/>
        <v>160852217.93635499</v>
      </c>
      <c r="J458" s="2">
        <f t="shared" si="73"/>
        <v>20136558.321126997</v>
      </c>
      <c r="K458" s="2">
        <f t="shared" si="74"/>
        <v>59665376</v>
      </c>
      <c r="L458" s="2">
        <f t="shared" si="75"/>
        <v>95869967.863013983</v>
      </c>
      <c r="M458" s="2">
        <f t="shared" si="76"/>
        <v>68628832</v>
      </c>
      <c r="N458" s="2">
        <f t="shared" si="77"/>
        <v>430852217.93635499</v>
      </c>
      <c r="O458" s="2">
        <f t="shared" si="78"/>
        <v>290136558.321127</v>
      </c>
      <c r="P458" s="2">
        <f t="shared" si="79"/>
        <v>329665376</v>
      </c>
      <c r="Q458" s="2">
        <f t="shared" si="80"/>
        <v>365869967.86301398</v>
      </c>
      <c r="R458" s="2">
        <f t="shared" si="81"/>
        <v>338628832</v>
      </c>
    </row>
    <row r="459" spans="1:18" x14ac:dyDescent="0.3">
      <c r="A459" t="s">
        <v>914</v>
      </c>
      <c r="B459" t="s">
        <v>915</v>
      </c>
      <c r="C459" s="2">
        <v>460000000</v>
      </c>
      <c r="D459" s="2">
        <v>400540540.54054099</v>
      </c>
      <c r="E459" s="2">
        <v>290136558.321127</v>
      </c>
      <c r="F459" s="2">
        <v>308673728</v>
      </c>
      <c r="G459" s="2">
        <v>228798904.45934099</v>
      </c>
      <c r="H459" s="2">
        <v>323735264</v>
      </c>
      <c r="I459" s="2">
        <f t="shared" si="72"/>
        <v>-59459459.459459007</v>
      </c>
      <c r="J459" s="2">
        <f t="shared" si="73"/>
        <v>-169863441.678873</v>
      </c>
      <c r="K459" s="2">
        <f t="shared" si="74"/>
        <v>-151326272</v>
      </c>
      <c r="L459" s="2">
        <f t="shared" si="75"/>
        <v>-231201095.54065901</v>
      </c>
      <c r="M459" s="2">
        <f t="shared" si="76"/>
        <v>-136264736</v>
      </c>
      <c r="N459" s="2">
        <f t="shared" si="77"/>
        <v>0</v>
      </c>
      <c r="O459" s="2">
        <f t="shared" si="78"/>
        <v>0</v>
      </c>
      <c r="P459" s="2">
        <f t="shared" si="79"/>
        <v>0</v>
      </c>
      <c r="Q459" s="2">
        <f t="shared" si="80"/>
        <v>0</v>
      </c>
      <c r="R459" s="2">
        <f t="shared" si="81"/>
        <v>0</v>
      </c>
    </row>
    <row r="460" spans="1:18" x14ac:dyDescent="0.3">
      <c r="A460" t="s">
        <v>916</v>
      </c>
      <c r="B460" t="s">
        <v>917</v>
      </c>
      <c r="C460" s="2">
        <v>270000000</v>
      </c>
      <c r="D460" s="2">
        <v>290000000</v>
      </c>
      <c r="E460" s="2">
        <v>290136558.321127</v>
      </c>
      <c r="F460" s="2">
        <v>367045312</v>
      </c>
      <c r="G460" s="2">
        <v>202759349.90059599</v>
      </c>
      <c r="H460" s="2">
        <v>370568384</v>
      </c>
      <c r="I460" s="2">
        <f t="shared" si="72"/>
        <v>20000000</v>
      </c>
      <c r="J460" s="2">
        <f t="shared" si="73"/>
        <v>20136558.321126997</v>
      </c>
      <c r="K460" s="2">
        <f t="shared" si="74"/>
        <v>97045312</v>
      </c>
      <c r="L460" s="2">
        <f t="shared" si="75"/>
        <v>-67240650.099404007</v>
      </c>
      <c r="M460" s="2">
        <f t="shared" si="76"/>
        <v>100568384</v>
      </c>
      <c r="N460" s="2">
        <f t="shared" si="77"/>
        <v>290000000</v>
      </c>
      <c r="O460" s="2">
        <f t="shared" si="78"/>
        <v>290136558.321127</v>
      </c>
      <c r="P460" s="2">
        <f t="shared" si="79"/>
        <v>367045312</v>
      </c>
      <c r="Q460" s="2">
        <f t="shared" si="80"/>
        <v>0</v>
      </c>
      <c r="R460" s="2">
        <f t="shared" si="81"/>
        <v>370568384</v>
      </c>
    </row>
    <row r="461" spans="1:18" x14ac:dyDescent="0.3">
      <c r="A461" t="s">
        <v>918</v>
      </c>
      <c r="B461" t="s">
        <v>919</v>
      </c>
      <c r="C461" s="2">
        <v>140000000</v>
      </c>
      <c r="D461" s="2">
        <v>226120310.32885599</v>
      </c>
      <c r="E461" s="2">
        <v>239809976.97111899</v>
      </c>
      <c r="F461" s="2">
        <v>203045456</v>
      </c>
      <c r="G461" s="2">
        <v>228798904.45934099</v>
      </c>
      <c r="H461" s="2">
        <v>229798160</v>
      </c>
      <c r="I461" s="2">
        <f t="shared" si="72"/>
        <v>86120310.328855991</v>
      </c>
      <c r="J461" s="2">
        <f t="shared" si="73"/>
        <v>99809976.971118987</v>
      </c>
      <c r="K461" s="2">
        <f t="shared" si="74"/>
        <v>63045456</v>
      </c>
      <c r="L461" s="2">
        <f t="shared" si="75"/>
        <v>88798904.45934099</v>
      </c>
      <c r="M461" s="2">
        <f t="shared" si="76"/>
        <v>89798160</v>
      </c>
      <c r="N461" s="2">
        <f t="shared" si="77"/>
        <v>226120310.32885599</v>
      </c>
      <c r="O461" s="2">
        <f t="shared" si="78"/>
        <v>239809976.97111899</v>
      </c>
      <c r="P461" s="2">
        <f t="shared" si="79"/>
        <v>203045456</v>
      </c>
      <c r="Q461" s="2">
        <f t="shared" si="80"/>
        <v>228798904.45934099</v>
      </c>
      <c r="R461" s="2">
        <f t="shared" si="81"/>
        <v>229798160</v>
      </c>
    </row>
    <row r="462" spans="1:18" x14ac:dyDescent="0.3">
      <c r="A462" t="s">
        <v>920</v>
      </c>
      <c r="B462" t="s">
        <v>921</v>
      </c>
      <c r="C462" s="2">
        <v>220000000</v>
      </c>
      <c r="D462" s="2">
        <v>266510989.01098901</v>
      </c>
      <c r="E462" s="2">
        <v>239809976.97111899</v>
      </c>
      <c r="F462" s="2">
        <v>252403104</v>
      </c>
      <c r="G462" s="2">
        <v>278348989.26605499</v>
      </c>
      <c r="H462" s="2">
        <v>263093376</v>
      </c>
      <c r="I462" s="2">
        <f t="shared" si="72"/>
        <v>46510989.01098901</v>
      </c>
      <c r="J462" s="2">
        <f t="shared" si="73"/>
        <v>19809976.971118987</v>
      </c>
      <c r="K462" s="2">
        <f t="shared" si="74"/>
        <v>32403104</v>
      </c>
      <c r="L462" s="2">
        <f t="shared" si="75"/>
        <v>58348989.266054988</v>
      </c>
      <c r="M462" s="2">
        <f t="shared" si="76"/>
        <v>43093376</v>
      </c>
      <c r="N462" s="2">
        <f t="shared" si="77"/>
        <v>266510989.01098901</v>
      </c>
      <c r="O462" s="2">
        <f t="shared" si="78"/>
        <v>239809976.97111899</v>
      </c>
      <c r="P462" s="2">
        <f t="shared" si="79"/>
        <v>252403104</v>
      </c>
      <c r="Q462" s="2">
        <f t="shared" si="80"/>
        <v>278348989.26605499</v>
      </c>
      <c r="R462" s="2">
        <f t="shared" si="81"/>
        <v>263093376</v>
      </c>
    </row>
    <row r="463" spans="1:18" x14ac:dyDescent="0.3">
      <c r="A463" t="s">
        <v>922</v>
      </c>
      <c r="B463" t="s">
        <v>923</v>
      </c>
      <c r="C463" s="2">
        <v>440000000</v>
      </c>
      <c r="D463" s="2">
        <v>119000000</v>
      </c>
      <c r="E463" s="2">
        <v>217744998.15007401</v>
      </c>
      <c r="F463" s="2">
        <v>244824400</v>
      </c>
      <c r="G463" s="2">
        <v>201799063.13475201</v>
      </c>
      <c r="H463" s="2">
        <v>275101440</v>
      </c>
      <c r="I463" s="2">
        <f t="shared" si="72"/>
        <v>-321000000</v>
      </c>
      <c r="J463" s="2">
        <f t="shared" si="73"/>
        <v>-222255001.84992599</v>
      </c>
      <c r="K463" s="2">
        <f t="shared" si="74"/>
        <v>-195175600</v>
      </c>
      <c r="L463" s="2">
        <f t="shared" si="75"/>
        <v>-238200936.86524799</v>
      </c>
      <c r="M463" s="2">
        <f t="shared" si="76"/>
        <v>-164898560</v>
      </c>
      <c r="N463" s="2">
        <f t="shared" si="77"/>
        <v>0</v>
      </c>
      <c r="O463" s="2">
        <f t="shared" si="78"/>
        <v>0</v>
      </c>
      <c r="P463" s="2">
        <f t="shared" si="79"/>
        <v>0</v>
      </c>
      <c r="Q463" s="2">
        <f t="shared" si="80"/>
        <v>0</v>
      </c>
      <c r="R463" s="2">
        <f t="shared" si="81"/>
        <v>0</v>
      </c>
    </row>
    <row r="464" spans="1:18" x14ac:dyDescent="0.3">
      <c r="A464" t="s">
        <v>924</v>
      </c>
      <c r="B464" t="s">
        <v>925</v>
      </c>
      <c r="C464" s="2">
        <v>620000000</v>
      </c>
      <c r="D464" s="2">
        <v>440380952.380952</v>
      </c>
      <c r="E464" s="2">
        <v>449066746.63090903</v>
      </c>
      <c r="F464" s="2">
        <v>469777120</v>
      </c>
      <c r="G464" s="2">
        <v>470158163.265306</v>
      </c>
      <c r="H464" s="2">
        <v>481004224</v>
      </c>
      <c r="I464" s="2">
        <f t="shared" si="72"/>
        <v>-179619047.619048</v>
      </c>
      <c r="J464" s="2">
        <f t="shared" si="73"/>
        <v>-170933253.36909097</v>
      </c>
      <c r="K464" s="2">
        <f t="shared" si="74"/>
        <v>-150222880</v>
      </c>
      <c r="L464" s="2">
        <f t="shared" si="75"/>
        <v>-149841836.734694</v>
      </c>
      <c r="M464" s="2">
        <f t="shared" si="76"/>
        <v>-138995776</v>
      </c>
      <c r="N464" s="2">
        <f t="shared" si="77"/>
        <v>0</v>
      </c>
      <c r="O464" s="2">
        <f t="shared" si="78"/>
        <v>0</v>
      </c>
      <c r="P464" s="2">
        <f t="shared" si="79"/>
        <v>0</v>
      </c>
      <c r="Q464" s="2">
        <f t="shared" si="80"/>
        <v>0</v>
      </c>
      <c r="R464" s="2">
        <f t="shared" si="81"/>
        <v>0</v>
      </c>
    </row>
    <row r="465" spans="1:18" x14ac:dyDescent="0.3">
      <c r="A465" t="s">
        <v>926</v>
      </c>
      <c r="B465" t="s">
        <v>927</v>
      </c>
      <c r="C465" s="2">
        <v>380000000</v>
      </c>
      <c r="D465" s="2">
        <v>255167678.058128</v>
      </c>
      <c r="E465" s="2">
        <v>413005838.32035899</v>
      </c>
      <c r="F465" s="2">
        <v>404479648</v>
      </c>
      <c r="G465" s="2">
        <v>435319444.444444</v>
      </c>
      <c r="H465" s="2">
        <v>417416352</v>
      </c>
      <c r="I465" s="2">
        <f t="shared" si="72"/>
        <v>-124832321.941872</v>
      </c>
      <c r="J465" s="2">
        <f t="shared" si="73"/>
        <v>33005838.320358992</v>
      </c>
      <c r="K465" s="2">
        <f t="shared" si="74"/>
        <v>24479648</v>
      </c>
      <c r="L465" s="2">
        <f t="shared" si="75"/>
        <v>55319444.444444001</v>
      </c>
      <c r="M465" s="2">
        <f t="shared" si="76"/>
        <v>37416352</v>
      </c>
      <c r="N465" s="2">
        <f t="shared" si="77"/>
        <v>0</v>
      </c>
      <c r="O465" s="2">
        <f t="shared" si="78"/>
        <v>413005838.32035899</v>
      </c>
      <c r="P465" s="2">
        <f t="shared" si="79"/>
        <v>404479648</v>
      </c>
      <c r="Q465" s="2">
        <f t="shared" si="80"/>
        <v>435319444.444444</v>
      </c>
      <c r="R465" s="2">
        <f t="shared" si="81"/>
        <v>417416352</v>
      </c>
    </row>
    <row r="466" spans="1:18" x14ac:dyDescent="0.3">
      <c r="A466" t="s">
        <v>928</v>
      </c>
      <c r="B466" t="s">
        <v>929</v>
      </c>
      <c r="C466" s="2">
        <v>550000000</v>
      </c>
      <c r="D466" s="2">
        <v>432941176.47058803</v>
      </c>
      <c r="E466" s="2">
        <v>671951386.15384603</v>
      </c>
      <c r="F466" s="2">
        <v>561661888</v>
      </c>
      <c r="G466" s="2">
        <v>547426086.95652199</v>
      </c>
      <c r="H466" s="2">
        <v>577496640</v>
      </c>
      <c r="I466" s="2">
        <f t="shared" si="72"/>
        <v>-117058823.52941197</v>
      </c>
      <c r="J466" s="2">
        <f t="shared" si="73"/>
        <v>121951386.15384603</v>
      </c>
      <c r="K466" s="2">
        <f t="shared" si="74"/>
        <v>11661888</v>
      </c>
      <c r="L466" s="2">
        <f t="shared" si="75"/>
        <v>-2573913.0434780121</v>
      </c>
      <c r="M466" s="2">
        <f t="shared" si="76"/>
        <v>27496640</v>
      </c>
      <c r="N466" s="2">
        <f t="shared" si="77"/>
        <v>0</v>
      </c>
      <c r="O466" s="2">
        <f t="shared" si="78"/>
        <v>671951386.15384603</v>
      </c>
      <c r="P466" s="2">
        <f t="shared" si="79"/>
        <v>561661888</v>
      </c>
      <c r="Q466" s="2">
        <f t="shared" si="80"/>
        <v>547426086.95652199</v>
      </c>
      <c r="R466" s="2">
        <f t="shared" si="81"/>
        <v>577496640</v>
      </c>
    </row>
    <row r="467" spans="1:18" x14ac:dyDescent="0.3">
      <c r="A467" t="s">
        <v>930</v>
      </c>
      <c r="B467" t="s">
        <v>931</v>
      </c>
      <c r="C467" s="2">
        <v>180000000</v>
      </c>
      <c r="D467" s="2">
        <v>260330578.51239699</v>
      </c>
      <c r="E467" s="2">
        <v>283501262.14018703</v>
      </c>
      <c r="F467" s="2">
        <v>346169728</v>
      </c>
      <c r="G467" s="2">
        <v>360545562.13017702</v>
      </c>
      <c r="H467" s="2">
        <v>404126752</v>
      </c>
      <c r="I467" s="2">
        <f t="shared" si="72"/>
        <v>80330578.512396991</v>
      </c>
      <c r="J467" s="2">
        <f t="shared" si="73"/>
        <v>103501262.14018703</v>
      </c>
      <c r="K467" s="2">
        <f t="shared" si="74"/>
        <v>166169728</v>
      </c>
      <c r="L467" s="2">
        <f t="shared" si="75"/>
        <v>180545562.13017702</v>
      </c>
      <c r="M467" s="2">
        <f t="shared" si="76"/>
        <v>224126752</v>
      </c>
      <c r="N467" s="2">
        <f t="shared" si="77"/>
        <v>260330578.51239699</v>
      </c>
      <c r="O467" s="2">
        <f t="shared" si="78"/>
        <v>283501262.14018703</v>
      </c>
      <c r="P467" s="2">
        <f t="shared" si="79"/>
        <v>346169728</v>
      </c>
      <c r="Q467" s="2">
        <f t="shared" si="80"/>
        <v>360545562.13017702</v>
      </c>
      <c r="R467" s="2">
        <f t="shared" si="81"/>
        <v>404126752</v>
      </c>
    </row>
    <row r="468" spans="1:18" x14ac:dyDescent="0.3">
      <c r="A468" t="s">
        <v>932</v>
      </c>
      <c r="B468" t="s">
        <v>933</v>
      </c>
      <c r="C468" s="2">
        <v>235000000</v>
      </c>
      <c r="D468" s="2">
        <v>135000000</v>
      </c>
      <c r="E468" s="2">
        <v>327411506.17721498</v>
      </c>
      <c r="F468" s="2">
        <v>370198208</v>
      </c>
      <c r="G468" s="2">
        <v>364136363.63636398</v>
      </c>
      <c r="H468" s="2">
        <v>397834080</v>
      </c>
      <c r="I468" s="2">
        <f t="shared" si="72"/>
        <v>-100000000</v>
      </c>
      <c r="J468" s="2">
        <f t="shared" si="73"/>
        <v>92411506.17721498</v>
      </c>
      <c r="K468" s="2">
        <f t="shared" si="74"/>
        <v>135198208</v>
      </c>
      <c r="L468" s="2">
        <f t="shared" si="75"/>
        <v>129136363.63636398</v>
      </c>
      <c r="M468" s="2">
        <f t="shared" si="76"/>
        <v>162834080</v>
      </c>
      <c r="N468" s="2">
        <f t="shared" si="77"/>
        <v>0</v>
      </c>
      <c r="O468" s="2">
        <f t="shared" si="78"/>
        <v>327411506.17721498</v>
      </c>
      <c r="P468" s="2">
        <f t="shared" si="79"/>
        <v>370198208</v>
      </c>
      <c r="Q468" s="2">
        <f t="shared" si="80"/>
        <v>364136363.63636398</v>
      </c>
      <c r="R468" s="2">
        <f t="shared" si="81"/>
        <v>397834080</v>
      </c>
    </row>
    <row r="469" spans="1:18" x14ac:dyDescent="0.3">
      <c r="A469" t="s">
        <v>934</v>
      </c>
      <c r="B469" t="s">
        <v>935</v>
      </c>
      <c r="C469" s="2">
        <v>275000000</v>
      </c>
      <c r="D469" s="2">
        <v>282285714.28571397</v>
      </c>
      <c r="E469" s="2">
        <v>291318605.03547502</v>
      </c>
      <c r="F469" s="2">
        <v>324719264</v>
      </c>
      <c r="G469" s="2">
        <v>324512358.11794901</v>
      </c>
      <c r="H469" s="2">
        <v>328297600</v>
      </c>
      <c r="I469" s="2">
        <f t="shared" si="72"/>
        <v>7285714.2857139707</v>
      </c>
      <c r="J469" s="2">
        <f t="shared" si="73"/>
        <v>16318605.035475016</v>
      </c>
      <c r="K469" s="2">
        <f t="shared" si="74"/>
        <v>49719264</v>
      </c>
      <c r="L469" s="2">
        <f t="shared" si="75"/>
        <v>49512358.117949009</v>
      </c>
      <c r="M469" s="2">
        <f t="shared" si="76"/>
        <v>53297600</v>
      </c>
      <c r="N469" s="2">
        <f t="shared" si="77"/>
        <v>282285714.28571397</v>
      </c>
      <c r="O469" s="2">
        <f t="shared" si="78"/>
        <v>291318605.03547502</v>
      </c>
      <c r="P469" s="2">
        <f t="shared" si="79"/>
        <v>324719264</v>
      </c>
      <c r="Q469" s="2">
        <f t="shared" si="80"/>
        <v>324512358.11794901</v>
      </c>
      <c r="R469" s="2">
        <f t="shared" si="81"/>
        <v>328297600</v>
      </c>
    </row>
    <row r="470" spans="1:18" x14ac:dyDescent="0.3">
      <c r="A470" t="s">
        <v>936</v>
      </c>
      <c r="B470" t="s">
        <v>937</v>
      </c>
      <c r="C470" s="2">
        <v>195000000</v>
      </c>
      <c r="D470" s="2">
        <v>165333333.33333299</v>
      </c>
      <c r="E470" s="2">
        <v>217744998.15007401</v>
      </c>
      <c r="F470" s="2">
        <v>208188592</v>
      </c>
      <c r="G470" s="2">
        <v>193780487.804878</v>
      </c>
      <c r="H470" s="2">
        <v>201285536</v>
      </c>
      <c r="I470" s="2">
        <f t="shared" si="72"/>
        <v>-29666666.666667014</v>
      </c>
      <c r="J470" s="2">
        <f t="shared" si="73"/>
        <v>22744998.150074005</v>
      </c>
      <c r="K470" s="2">
        <f t="shared" si="74"/>
        <v>13188592</v>
      </c>
      <c r="L470" s="2">
        <f t="shared" si="75"/>
        <v>-1219512.1951220036</v>
      </c>
      <c r="M470" s="2">
        <f t="shared" si="76"/>
        <v>6285536</v>
      </c>
      <c r="N470" s="2">
        <f t="shared" si="77"/>
        <v>165333333.33333299</v>
      </c>
      <c r="O470" s="2">
        <f t="shared" si="78"/>
        <v>217744998.15007401</v>
      </c>
      <c r="P470" s="2">
        <f t="shared" si="79"/>
        <v>208188592</v>
      </c>
      <c r="Q470" s="2">
        <f t="shared" si="80"/>
        <v>193780487.804878</v>
      </c>
      <c r="R470" s="2">
        <f t="shared" si="81"/>
        <v>201285536</v>
      </c>
    </row>
    <row r="471" spans="1:18" x14ac:dyDescent="0.3">
      <c r="A471" t="s">
        <v>938</v>
      </c>
      <c r="B471" t="s">
        <v>939</v>
      </c>
      <c r="C471" s="2">
        <v>635000000</v>
      </c>
      <c r="D471" s="2">
        <v>188860307.74935099</v>
      </c>
      <c r="E471" s="2">
        <v>217744998.15007401</v>
      </c>
      <c r="F471" s="2">
        <v>278286656</v>
      </c>
      <c r="G471" s="2">
        <v>259139863.422131</v>
      </c>
      <c r="H471" s="2">
        <v>315847840</v>
      </c>
      <c r="I471" s="2">
        <f t="shared" si="72"/>
        <v>-446139692.25064898</v>
      </c>
      <c r="J471" s="2">
        <f t="shared" si="73"/>
        <v>-417255001.84992599</v>
      </c>
      <c r="K471" s="2">
        <f t="shared" si="74"/>
        <v>-356713344</v>
      </c>
      <c r="L471" s="2">
        <f t="shared" si="75"/>
        <v>-375860136.577869</v>
      </c>
      <c r="M471" s="2">
        <f t="shared" si="76"/>
        <v>-319152160</v>
      </c>
      <c r="N471" s="2">
        <f t="shared" si="77"/>
        <v>0</v>
      </c>
      <c r="O471" s="2">
        <f t="shared" si="78"/>
        <v>0</v>
      </c>
      <c r="P471" s="2">
        <f t="shared" si="79"/>
        <v>0</v>
      </c>
      <c r="Q471" s="2">
        <f t="shared" si="80"/>
        <v>0</v>
      </c>
      <c r="R471" s="2">
        <f t="shared" si="81"/>
        <v>0</v>
      </c>
    </row>
    <row r="472" spans="1:18" x14ac:dyDescent="0.3">
      <c r="A472" t="s">
        <v>940</v>
      </c>
      <c r="B472" t="s">
        <v>941</v>
      </c>
      <c r="C472" s="2">
        <v>370000000</v>
      </c>
      <c r="D472" s="2">
        <v>306285714.28571397</v>
      </c>
      <c r="E472" s="2">
        <v>360202354.90009499</v>
      </c>
      <c r="F472" s="2">
        <v>334393856</v>
      </c>
      <c r="G472" s="2">
        <v>259139863.422131</v>
      </c>
      <c r="H472" s="2">
        <v>311771360</v>
      </c>
      <c r="I472" s="2">
        <f t="shared" si="72"/>
        <v>-63714285.714286029</v>
      </c>
      <c r="J472" s="2">
        <f t="shared" si="73"/>
        <v>-9797645.099905014</v>
      </c>
      <c r="K472" s="2">
        <f t="shared" si="74"/>
        <v>-35606144</v>
      </c>
      <c r="L472" s="2">
        <f t="shared" si="75"/>
        <v>-110860136.577869</v>
      </c>
      <c r="M472" s="2">
        <f t="shared" si="76"/>
        <v>-58228640</v>
      </c>
      <c r="N472" s="2">
        <f t="shared" si="77"/>
        <v>0</v>
      </c>
      <c r="O472" s="2">
        <f t="shared" si="78"/>
        <v>360202354.90009499</v>
      </c>
      <c r="P472" s="2">
        <f t="shared" si="79"/>
        <v>334393856</v>
      </c>
      <c r="Q472" s="2">
        <f t="shared" si="80"/>
        <v>0</v>
      </c>
      <c r="R472" s="2">
        <f t="shared" si="81"/>
        <v>0</v>
      </c>
    </row>
    <row r="473" spans="1:18" x14ac:dyDescent="0.3">
      <c r="A473" t="s">
        <v>942</v>
      </c>
      <c r="B473" t="s">
        <v>943</v>
      </c>
      <c r="C473" s="2">
        <v>620000000</v>
      </c>
      <c r="D473" s="2">
        <v>700544850.49833906</v>
      </c>
      <c r="E473" s="2">
        <v>576799344.08602202</v>
      </c>
      <c r="F473" s="2">
        <v>610765952</v>
      </c>
      <c r="G473" s="2">
        <v>539541279.569893</v>
      </c>
      <c r="H473" s="2">
        <v>602574784</v>
      </c>
      <c r="I473" s="2">
        <f t="shared" si="72"/>
        <v>80544850.498339057</v>
      </c>
      <c r="J473" s="2">
        <f t="shared" si="73"/>
        <v>-43200655.913977981</v>
      </c>
      <c r="K473" s="2">
        <f t="shared" si="74"/>
        <v>-9234048</v>
      </c>
      <c r="L473" s="2">
        <f t="shared" si="75"/>
        <v>-80458720.430106997</v>
      </c>
      <c r="M473" s="2">
        <f t="shared" si="76"/>
        <v>-17425216</v>
      </c>
      <c r="N473" s="2">
        <f t="shared" si="77"/>
        <v>700544850.49833906</v>
      </c>
      <c r="O473" s="2">
        <f t="shared" si="78"/>
        <v>0</v>
      </c>
      <c r="P473" s="2">
        <f t="shared" si="79"/>
        <v>610765952</v>
      </c>
      <c r="Q473" s="2">
        <f t="shared" si="80"/>
        <v>0</v>
      </c>
      <c r="R473" s="2">
        <f t="shared" si="81"/>
        <v>602574784</v>
      </c>
    </row>
    <row r="474" spans="1:18" x14ac:dyDescent="0.3">
      <c r="A474" t="s">
        <v>944</v>
      </c>
      <c r="B474" t="s">
        <v>945</v>
      </c>
      <c r="C474" s="2">
        <v>298000000</v>
      </c>
      <c r="D474" s="2">
        <v>455158730.15872997</v>
      </c>
      <c r="E474" s="2">
        <v>417147470.369515</v>
      </c>
      <c r="F474" s="2">
        <v>448317568</v>
      </c>
      <c r="G474" s="2">
        <v>484541909.57446802</v>
      </c>
      <c r="H474" s="2">
        <v>489682784</v>
      </c>
      <c r="I474" s="2">
        <f t="shared" si="72"/>
        <v>157158730.15872997</v>
      </c>
      <c r="J474" s="2">
        <f t="shared" si="73"/>
        <v>119147470.369515</v>
      </c>
      <c r="K474" s="2">
        <f t="shared" si="74"/>
        <v>150317568</v>
      </c>
      <c r="L474" s="2">
        <f t="shared" si="75"/>
        <v>186541909.57446802</v>
      </c>
      <c r="M474" s="2">
        <f t="shared" si="76"/>
        <v>191682784</v>
      </c>
      <c r="N474" s="2">
        <f t="shared" si="77"/>
        <v>455158730.15872997</v>
      </c>
      <c r="O474" s="2">
        <f t="shared" si="78"/>
        <v>417147470.369515</v>
      </c>
      <c r="P474" s="2">
        <f t="shared" si="79"/>
        <v>448317568</v>
      </c>
      <c r="Q474" s="2">
        <f t="shared" si="80"/>
        <v>484541909.57446802</v>
      </c>
      <c r="R474" s="2">
        <f t="shared" si="81"/>
        <v>489682784</v>
      </c>
    </row>
    <row r="475" spans="1:18" x14ac:dyDescent="0.3">
      <c r="A475" t="s">
        <v>946</v>
      </c>
      <c r="B475" t="s">
        <v>947</v>
      </c>
      <c r="C475" s="2">
        <v>1450000000</v>
      </c>
      <c r="D475" s="2">
        <v>656629970.72165</v>
      </c>
      <c r="E475" s="2">
        <v>366814141.414141</v>
      </c>
      <c r="F475" s="2">
        <v>739867648</v>
      </c>
      <c r="G475" s="2">
        <v>469357575.75757599</v>
      </c>
      <c r="H475" s="2">
        <v>865254720</v>
      </c>
      <c r="I475" s="2">
        <f t="shared" si="72"/>
        <v>-793370029.27835</v>
      </c>
      <c r="J475" s="2">
        <f t="shared" si="73"/>
        <v>-1083185858.5858591</v>
      </c>
      <c r="K475" s="2">
        <f t="shared" si="74"/>
        <v>-710132352</v>
      </c>
      <c r="L475" s="2">
        <f t="shared" si="75"/>
        <v>-980642424.24242401</v>
      </c>
      <c r="M475" s="2">
        <f t="shared" si="76"/>
        <v>-584745280</v>
      </c>
      <c r="N475" s="2">
        <f t="shared" si="77"/>
        <v>0</v>
      </c>
      <c r="O475" s="2">
        <f t="shared" si="78"/>
        <v>0</v>
      </c>
      <c r="P475" s="2">
        <f t="shared" si="79"/>
        <v>0</v>
      </c>
      <c r="Q475" s="2">
        <f t="shared" si="80"/>
        <v>0</v>
      </c>
      <c r="R475" s="2">
        <f t="shared" si="81"/>
        <v>0</v>
      </c>
    </row>
    <row r="476" spans="1:18" x14ac:dyDescent="0.3">
      <c r="A476" t="s">
        <v>948</v>
      </c>
      <c r="B476" t="s">
        <v>949</v>
      </c>
      <c r="C476" s="2">
        <v>330000000</v>
      </c>
      <c r="D476" s="2">
        <v>331779661.016949</v>
      </c>
      <c r="E476" s="2">
        <v>360202354.90009499</v>
      </c>
      <c r="F476" s="2">
        <v>364049792</v>
      </c>
      <c r="G476" s="2">
        <v>349172030.56768602</v>
      </c>
      <c r="H476" s="2">
        <v>346537920</v>
      </c>
      <c r="I476" s="2">
        <f t="shared" si="72"/>
        <v>1779661.016948998</v>
      </c>
      <c r="J476" s="2">
        <f t="shared" si="73"/>
        <v>30202354.900094986</v>
      </c>
      <c r="K476" s="2">
        <f t="shared" si="74"/>
        <v>34049792</v>
      </c>
      <c r="L476" s="2">
        <f t="shared" si="75"/>
        <v>19172030.567686021</v>
      </c>
      <c r="M476" s="2">
        <f t="shared" si="76"/>
        <v>16537920</v>
      </c>
      <c r="N476" s="2">
        <f t="shared" si="77"/>
        <v>331779661.016949</v>
      </c>
      <c r="O476" s="2">
        <f t="shared" si="78"/>
        <v>360202354.90009499</v>
      </c>
      <c r="P476" s="2">
        <f t="shared" si="79"/>
        <v>364049792</v>
      </c>
      <c r="Q476" s="2">
        <f t="shared" si="80"/>
        <v>349172030.56768602</v>
      </c>
      <c r="R476" s="2">
        <f t="shared" si="81"/>
        <v>346537920</v>
      </c>
    </row>
    <row r="477" spans="1:18" x14ac:dyDescent="0.3">
      <c r="A477" t="s">
        <v>950</v>
      </c>
      <c r="B477" t="s">
        <v>951</v>
      </c>
      <c r="C477" s="2">
        <v>176000000</v>
      </c>
      <c r="D477" s="2">
        <v>389375000</v>
      </c>
      <c r="E477" s="2">
        <v>290136558.321127</v>
      </c>
      <c r="F477" s="2">
        <v>263649328</v>
      </c>
      <c r="G477" s="2">
        <v>248214520.54794499</v>
      </c>
      <c r="H477" s="2">
        <v>266399712</v>
      </c>
      <c r="I477" s="2">
        <f t="shared" si="72"/>
        <v>213375000</v>
      </c>
      <c r="J477" s="2">
        <f t="shared" si="73"/>
        <v>114136558.321127</v>
      </c>
      <c r="K477" s="2">
        <f t="shared" si="74"/>
        <v>87649328</v>
      </c>
      <c r="L477" s="2">
        <f t="shared" si="75"/>
        <v>72214520.547944993</v>
      </c>
      <c r="M477" s="2">
        <f t="shared" si="76"/>
        <v>90399712</v>
      </c>
      <c r="N477" s="2">
        <f t="shared" si="77"/>
        <v>389375000</v>
      </c>
      <c r="O477" s="2">
        <f t="shared" si="78"/>
        <v>290136558.321127</v>
      </c>
      <c r="P477" s="2">
        <f t="shared" si="79"/>
        <v>263649328</v>
      </c>
      <c r="Q477" s="2">
        <f t="shared" si="80"/>
        <v>248214520.54794499</v>
      </c>
      <c r="R477" s="2">
        <f t="shared" si="81"/>
        <v>266399712</v>
      </c>
    </row>
    <row r="478" spans="1:18" x14ac:dyDescent="0.3">
      <c r="A478" t="s">
        <v>952</v>
      </c>
      <c r="B478" t="s">
        <v>953</v>
      </c>
      <c r="C478" s="2">
        <v>240000000</v>
      </c>
      <c r="D478" s="2">
        <v>227777777.777778</v>
      </c>
      <c r="E478" s="2">
        <v>239809976.97111899</v>
      </c>
      <c r="F478" s="2">
        <v>237226288</v>
      </c>
      <c r="G478" s="2">
        <v>324512358.11794901</v>
      </c>
      <c r="H478" s="2">
        <v>245420496</v>
      </c>
      <c r="I478" s="2">
        <f t="shared" si="72"/>
        <v>-12222222.222222</v>
      </c>
      <c r="J478" s="2">
        <f t="shared" si="73"/>
        <v>-190023.02888101339</v>
      </c>
      <c r="K478" s="2">
        <f t="shared" si="74"/>
        <v>-2773712</v>
      </c>
      <c r="L478" s="2">
        <f t="shared" si="75"/>
        <v>84512358.117949009</v>
      </c>
      <c r="M478" s="2">
        <f t="shared" si="76"/>
        <v>5420496</v>
      </c>
      <c r="N478" s="2">
        <f t="shared" si="77"/>
        <v>227777777.777778</v>
      </c>
      <c r="O478" s="2">
        <f t="shared" si="78"/>
        <v>239809976.97111899</v>
      </c>
      <c r="P478" s="2">
        <f t="shared" si="79"/>
        <v>237226288</v>
      </c>
      <c r="Q478" s="2">
        <f t="shared" si="80"/>
        <v>324512358.11794901</v>
      </c>
      <c r="R478" s="2">
        <f t="shared" si="81"/>
        <v>245420496</v>
      </c>
    </row>
    <row r="479" spans="1:18" x14ac:dyDescent="0.3">
      <c r="A479" t="s">
        <v>954</v>
      </c>
      <c r="B479" t="s">
        <v>955</v>
      </c>
      <c r="C479" s="2">
        <v>310000000</v>
      </c>
      <c r="D479" s="2">
        <v>331779661.016949</v>
      </c>
      <c r="E479" s="2">
        <v>290136558.321127</v>
      </c>
      <c r="F479" s="2">
        <v>298213120</v>
      </c>
      <c r="G479" s="2">
        <v>228798904.45934099</v>
      </c>
      <c r="H479" s="2">
        <v>296445280</v>
      </c>
      <c r="I479" s="2">
        <f t="shared" si="72"/>
        <v>21779661.016948998</v>
      </c>
      <c r="J479" s="2">
        <f t="shared" si="73"/>
        <v>-19863441.678873003</v>
      </c>
      <c r="K479" s="2">
        <f t="shared" si="74"/>
        <v>-11786880</v>
      </c>
      <c r="L479" s="2">
        <f t="shared" si="75"/>
        <v>-81201095.54065901</v>
      </c>
      <c r="M479" s="2">
        <f t="shared" si="76"/>
        <v>-13554720</v>
      </c>
      <c r="N479" s="2">
        <f t="shared" si="77"/>
        <v>331779661.016949</v>
      </c>
      <c r="O479" s="2">
        <f t="shared" si="78"/>
        <v>290136558.321127</v>
      </c>
      <c r="P479" s="2">
        <f t="shared" si="79"/>
        <v>298213120</v>
      </c>
      <c r="Q479" s="2">
        <f t="shared" si="80"/>
        <v>0</v>
      </c>
      <c r="R479" s="2">
        <f t="shared" si="81"/>
        <v>296445280</v>
      </c>
    </row>
    <row r="480" spans="1:18" x14ac:dyDescent="0.3">
      <c r="A480" t="s">
        <v>956</v>
      </c>
      <c r="B480" t="s">
        <v>957</v>
      </c>
      <c r="C480" s="2">
        <v>390000000</v>
      </c>
      <c r="D480" s="2">
        <v>521711745.68965501</v>
      </c>
      <c r="E480" s="2">
        <v>312426381.66666698</v>
      </c>
      <c r="F480" s="2">
        <v>390030912</v>
      </c>
      <c r="G480" s="2">
        <v>365869967.86301398</v>
      </c>
      <c r="H480" s="2">
        <v>349808928</v>
      </c>
      <c r="I480" s="2">
        <f t="shared" si="72"/>
        <v>131711745.68965501</v>
      </c>
      <c r="J480" s="2">
        <f t="shared" si="73"/>
        <v>-77573618.333333015</v>
      </c>
      <c r="K480" s="2">
        <f t="shared" si="74"/>
        <v>30912</v>
      </c>
      <c r="L480" s="2">
        <f t="shared" si="75"/>
        <v>-24130032.136986017</v>
      </c>
      <c r="M480" s="2">
        <f t="shared" si="76"/>
        <v>-40191072</v>
      </c>
      <c r="N480" s="2">
        <f t="shared" si="77"/>
        <v>521711745.68965501</v>
      </c>
      <c r="O480" s="2">
        <f t="shared" si="78"/>
        <v>0</v>
      </c>
      <c r="P480" s="2">
        <f t="shared" si="79"/>
        <v>390030912</v>
      </c>
      <c r="Q480" s="2">
        <f t="shared" si="80"/>
        <v>365869967.86301398</v>
      </c>
      <c r="R480" s="2">
        <f t="shared" si="81"/>
        <v>0</v>
      </c>
    </row>
    <row r="481" spans="1:18" x14ac:dyDescent="0.3">
      <c r="A481" t="s">
        <v>958</v>
      </c>
      <c r="B481" t="s">
        <v>959</v>
      </c>
      <c r="C481" s="2">
        <v>344115000</v>
      </c>
      <c r="D481" s="2">
        <v>422705297.28942001</v>
      </c>
      <c r="E481" s="2">
        <v>290136558.321127</v>
      </c>
      <c r="F481" s="2">
        <v>324655392</v>
      </c>
      <c r="G481" s="2">
        <v>365869967.86301398</v>
      </c>
      <c r="H481" s="2">
        <v>313103584</v>
      </c>
      <c r="I481" s="2">
        <f t="shared" si="72"/>
        <v>78590297.289420009</v>
      </c>
      <c r="J481" s="2">
        <f t="shared" si="73"/>
        <v>-53978441.678873003</v>
      </c>
      <c r="K481" s="2">
        <f t="shared" si="74"/>
        <v>-19459608</v>
      </c>
      <c r="L481" s="2">
        <f t="shared" si="75"/>
        <v>21754967.863013983</v>
      </c>
      <c r="M481" s="2">
        <f t="shared" si="76"/>
        <v>-31011416</v>
      </c>
      <c r="N481" s="2">
        <f t="shared" si="77"/>
        <v>422705297.28942001</v>
      </c>
      <c r="O481" s="2">
        <f t="shared" si="78"/>
        <v>0</v>
      </c>
      <c r="P481" s="2">
        <f t="shared" si="79"/>
        <v>324655392</v>
      </c>
      <c r="Q481" s="2">
        <f t="shared" si="80"/>
        <v>365869967.86301398</v>
      </c>
      <c r="R481" s="2">
        <f t="shared" si="81"/>
        <v>313103584</v>
      </c>
    </row>
    <row r="482" spans="1:18" x14ac:dyDescent="0.3">
      <c r="A482" t="s">
        <v>960</v>
      </c>
      <c r="B482" t="s">
        <v>961</v>
      </c>
      <c r="C482" s="2">
        <v>325000000</v>
      </c>
      <c r="D482" s="2">
        <v>364806818.18181801</v>
      </c>
      <c r="E482" s="2">
        <v>360202354.90009499</v>
      </c>
      <c r="F482" s="2">
        <v>356253056</v>
      </c>
      <c r="G482" s="2">
        <v>374872390.67055398</v>
      </c>
      <c r="H482" s="2">
        <v>344908288</v>
      </c>
      <c r="I482" s="2">
        <f t="shared" si="72"/>
        <v>39806818.181818008</v>
      </c>
      <c r="J482" s="2">
        <f t="shared" si="73"/>
        <v>35202354.900094986</v>
      </c>
      <c r="K482" s="2">
        <f t="shared" si="74"/>
        <v>31253056</v>
      </c>
      <c r="L482" s="2">
        <f t="shared" si="75"/>
        <v>49872390.670553982</v>
      </c>
      <c r="M482" s="2">
        <f t="shared" si="76"/>
        <v>19908288</v>
      </c>
      <c r="N482" s="2">
        <f t="shared" si="77"/>
        <v>364806818.18181801</v>
      </c>
      <c r="O482" s="2">
        <f t="shared" si="78"/>
        <v>360202354.90009499</v>
      </c>
      <c r="P482" s="2">
        <f t="shared" si="79"/>
        <v>356253056</v>
      </c>
      <c r="Q482" s="2">
        <f t="shared" si="80"/>
        <v>374872390.67055398</v>
      </c>
      <c r="R482" s="2">
        <f t="shared" si="81"/>
        <v>344908288</v>
      </c>
    </row>
    <row r="483" spans="1:18" x14ac:dyDescent="0.3">
      <c r="A483" t="s">
        <v>962</v>
      </c>
      <c r="B483" t="s">
        <v>963</v>
      </c>
      <c r="C483" s="2">
        <v>260000000</v>
      </c>
      <c r="D483" s="2">
        <v>186206896.55172399</v>
      </c>
      <c r="E483" s="2">
        <v>217744998.15007401</v>
      </c>
      <c r="F483" s="2">
        <v>252766192</v>
      </c>
      <c r="G483" s="2">
        <v>244679310.34482801</v>
      </c>
      <c r="H483" s="2">
        <v>239255440</v>
      </c>
      <c r="I483" s="2">
        <f t="shared" si="72"/>
        <v>-73793103.448276013</v>
      </c>
      <c r="J483" s="2">
        <f t="shared" si="73"/>
        <v>-42255001.849925995</v>
      </c>
      <c r="K483" s="2">
        <f t="shared" si="74"/>
        <v>-7233808</v>
      </c>
      <c r="L483" s="2">
        <f t="shared" si="75"/>
        <v>-15320689.65517199</v>
      </c>
      <c r="M483" s="2">
        <f t="shared" si="76"/>
        <v>-20744560</v>
      </c>
      <c r="N483" s="2">
        <f t="shared" si="77"/>
        <v>0</v>
      </c>
      <c r="O483" s="2">
        <f t="shared" si="78"/>
        <v>0</v>
      </c>
      <c r="P483" s="2">
        <f t="shared" si="79"/>
        <v>252766192</v>
      </c>
      <c r="Q483" s="2">
        <f t="shared" si="80"/>
        <v>244679310.34482801</v>
      </c>
      <c r="R483" s="2">
        <f t="shared" si="81"/>
        <v>239255440</v>
      </c>
    </row>
    <row r="484" spans="1:18" x14ac:dyDescent="0.3">
      <c r="A484" t="s">
        <v>964</v>
      </c>
      <c r="B484" t="s">
        <v>965</v>
      </c>
      <c r="C484" s="2">
        <v>270000000</v>
      </c>
      <c r="D484" s="2">
        <v>278481012.65822798</v>
      </c>
      <c r="E484" s="2">
        <v>291318605.03547502</v>
      </c>
      <c r="F484" s="2">
        <v>321390848</v>
      </c>
      <c r="G484" s="2">
        <v>378889837.70883101</v>
      </c>
      <c r="H484" s="2">
        <v>346040096</v>
      </c>
      <c r="I484" s="2">
        <f t="shared" si="72"/>
        <v>8481012.6582279801</v>
      </c>
      <c r="J484" s="2">
        <f t="shared" si="73"/>
        <v>21318605.035475016</v>
      </c>
      <c r="K484" s="2">
        <f t="shared" si="74"/>
        <v>51390848</v>
      </c>
      <c r="L484" s="2">
        <f t="shared" si="75"/>
        <v>108889837.70883101</v>
      </c>
      <c r="M484" s="2">
        <f t="shared" si="76"/>
        <v>76040096</v>
      </c>
      <c r="N484" s="2">
        <f t="shared" si="77"/>
        <v>278481012.65822798</v>
      </c>
      <c r="O484" s="2">
        <f t="shared" si="78"/>
        <v>291318605.03547502</v>
      </c>
      <c r="P484" s="2">
        <f t="shared" si="79"/>
        <v>321390848</v>
      </c>
      <c r="Q484" s="2">
        <f t="shared" si="80"/>
        <v>378889837.70883101</v>
      </c>
      <c r="R484" s="2">
        <f t="shared" si="81"/>
        <v>346040096</v>
      </c>
    </row>
    <row r="485" spans="1:18" x14ac:dyDescent="0.3">
      <c r="A485" t="s">
        <v>966</v>
      </c>
      <c r="B485" t="s">
        <v>967</v>
      </c>
      <c r="C485" s="2">
        <v>340000000</v>
      </c>
      <c r="D485" s="2">
        <v>185934873.94958001</v>
      </c>
      <c r="E485" s="2">
        <v>217744998.15007401</v>
      </c>
      <c r="F485" s="2">
        <v>283989248</v>
      </c>
      <c r="G485" s="2">
        <v>259139863.422131</v>
      </c>
      <c r="H485" s="2">
        <v>288346304</v>
      </c>
      <c r="I485" s="2">
        <f t="shared" si="72"/>
        <v>-154065126.05041999</v>
      </c>
      <c r="J485" s="2">
        <f t="shared" si="73"/>
        <v>-122255001.84992599</v>
      </c>
      <c r="K485" s="2">
        <f t="shared" si="74"/>
        <v>-56010752</v>
      </c>
      <c r="L485" s="2">
        <f t="shared" si="75"/>
        <v>-80860136.577868998</v>
      </c>
      <c r="M485" s="2">
        <f t="shared" si="76"/>
        <v>-51653696</v>
      </c>
      <c r="N485" s="2">
        <f t="shared" si="77"/>
        <v>0</v>
      </c>
      <c r="O485" s="2">
        <f t="shared" si="78"/>
        <v>0</v>
      </c>
      <c r="P485" s="2">
        <f t="shared" si="79"/>
        <v>0</v>
      </c>
      <c r="Q485" s="2">
        <f t="shared" si="80"/>
        <v>0</v>
      </c>
      <c r="R485" s="2">
        <f t="shared" si="81"/>
        <v>0</v>
      </c>
    </row>
    <row r="486" spans="1:18" x14ac:dyDescent="0.3">
      <c r="A486" t="s">
        <v>968</v>
      </c>
      <c r="B486" t="s">
        <v>969</v>
      </c>
      <c r="C486" s="2">
        <v>135000000</v>
      </c>
      <c r="D486" s="2">
        <v>163818181.81818199</v>
      </c>
      <c r="E486" s="2">
        <v>216329436.842105</v>
      </c>
      <c r="F486" s="2">
        <v>232788320</v>
      </c>
      <c r="G486" s="2">
        <v>229928364.74267101</v>
      </c>
      <c r="H486" s="2">
        <v>241309888</v>
      </c>
      <c r="I486" s="2">
        <f t="shared" si="72"/>
        <v>28818181.818181992</v>
      </c>
      <c r="J486" s="2">
        <f t="shared" si="73"/>
        <v>81329436.842105001</v>
      </c>
      <c r="K486" s="2">
        <f t="shared" si="74"/>
        <v>97788320</v>
      </c>
      <c r="L486" s="2">
        <f t="shared" si="75"/>
        <v>94928364.742671013</v>
      </c>
      <c r="M486" s="2">
        <f t="shared" si="76"/>
        <v>106309888</v>
      </c>
      <c r="N486" s="2">
        <f t="shared" si="77"/>
        <v>163818181.81818199</v>
      </c>
      <c r="O486" s="2">
        <f t="shared" si="78"/>
        <v>216329436.842105</v>
      </c>
      <c r="P486" s="2">
        <f t="shared" si="79"/>
        <v>232788320</v>
      </c>
      <c r="Q486" s="2">
        <f t="shared" si="80"/>
        <v>229928364.74267101</v>
      </c>
      <c r="R486" s="2">
        <f t="shared" si="81"/>
        <v>241309888</v>
      </c>
    </row>
    <row r="487" spans="1:18" x14ac:dyDescent="0.3">
      <c r="A487" t="s">
        <v>970</v>
      </c>
      <c r="B487" t="s">
        <v>971</v>
      </c>
      <c r="C487" s="2">
        <v>220000000</v>
      </c>
      <c r="D487" s="2">
        <v>155000000</v>
      </c>
      <c r="E487" s="2">
        <v>217744998.15007401</v>
      </c>
      <c r="F487" s="2">
        <v>227340480</v>
      </c>
      <c r="G487" s="2">
        <v>193780487.804878</v>
      </c>
      <c r="H487" s="2">
        <v>245167632</v>
      </c>
      <c r="I487" s="2">
        <f t="shared" si="72"/>
        <v>-65000000</v>
      </c>
      <c r="J487" s="2">
        <f t="shared" si="73"/>
        <v>-2255001.8499259949</v>
      </c>
      <c r="K487" s="2">
        <f t="shared" si="74"/>
        <v>7340480</v>
      </c>
      <c r="L487" s="2">
        <f t="shared" si="75"/>
        <v>-26219512.195122004</v>
      </c>
      <c r="M487" s="2">
        <f t="shared" si="76"/>
        <v>25167632</v>
      </c>
      <c r="N487" s="2">
        <f t="shared" si="77"/>
        <v>0</v>
      </c>
      <c r="O487" s="2">
        <f t="shared" si="78"/>
        <v>217744998.15007401</v>
      </c>
      <c r="P487" s="2">
        <f t="shared" si="79"/>
        <v>227340480</v>
      </c>
      <c r="Q487" s="2">
        <f t="shared" si="80"/>
        <v>193780487.804878</v>
      </c>
      <c r="R487" s="2">
        <f t="shared" si="81"/>
        <v>245167632</v>
      </c>
    </row>
    <row r="488" spans="1:18" x14ac:dyDescent="0.3">
      <c r="A488" t="s">
        <v>972</v>
      </c>
      <c r="B488" t="s">
        <v>973</v>
      </c>
      <c r="C488" s="2">
        <v>395000000</v>
      </c>
      <c r="D488" s="2">
        <v>254117647.058824</v>
      </c>
      <c r="E488" s="2">
        <v>291318605.03547502</v>
      </c>
      <c r="F488" s="2">
        <v>283395520</v>
      </c>
      <c r="G488" s="2">
        <v>236135676.92307699</v>
      </c>
      <c r="H488" s="2">
        <v>259187456</v>
      </c>
      <c r="I488" s="2">
        <f t="shared" si="72"/>
        <v>-140882352.941176</v>
      </c>
      <c r="J488" s="2">
        <f t="shared" si="73"/>
        <v>-103681394.96452498</v>
      </c>
      <c r="K488" s="2">
        <f t="shared" si="74"/>
        <v>-111604480</v>
      </c>
      <c r="L488" s="2">
        <f t="shared" si="75"/>
        <v>-158864323.07692301</v>
      </c>
      <c r="M488" s="2">
        <f t="shared" si="76"/>
        <v>-135812544</v>
      </c>
      <c r="N488" s="2">
        <f t="shared" si="77"/>
        <v>0</v>
      </c>
      <c r="O488" s="2">
        <f t="shared" si="78"/>
        <v>0</v>
      </c>
      <c r="P488" s="2">
        <f t="shared" si="79"/>
        <v>0</v>
      </c>
      <c r="Q488" s="2">
        <f t="shared" si="80"/>
        <v>0</v>
      </c>
      <c r="R488" s="2">
        <f t="shared" si="81"/>
        <v>0</v>
      </c>
    </row>
    <row r="489" spans="1:18" x14ac:dyDescent="0.3">
      <c r="A489" t="s">
        <v>974</v>
      </c>
      <c r="B489" t="s">
        <v>975</v>
      </c>
      <c r="C489" s="2">
        <v>310000000</v>
      </c>
      <c r="D489" s="2">
        <v>315783514.49275398</v>
      </c>
      <c r="E489" s="2">
        <v>483200000</v>
      </c>
      <c r="F489" s="2">
        <v>464169024</v>
      </c>
      <c r="G489" s="2">
        <v>384071428.57142901</v>
      </c>
      <c r="H489" s="2">
        <v>473982464</v>
      </c>
      <c r="I489" s="2">
        <f t="shared" si="72"/>
        <v>5783514.4927539825</v>
      </c>
      <c r="J489" s="2">
        <f t="shared" si="73"/>
        <v>173200000</v>
      </c>
      <c r="K489" s="2">
        <f t="shared" si="74"/>
        <v>154169024</v>
      </c>
      <c r="L489" s="2">
        <f t="shared" si="75"/>
        <v>74071428.571429014</v>
      </c>
      <c r="M489" s="2">
        <f t="shared" si="76"/>
        <v>163982464</v>
      </c>
      <c r="N489" s="2">
        <f t="shared" si="77"/>
        <v>315783514.49275398</v>
      </c>
      <c r="O489" s="2">
        <f t="shared" si="78"/>
        <v>483200000</v>
      </c>
      <c r="P489" s="2">
        <f t="shared" si="79"/>
        <v>464169024</v>
      </c>
      <c r="Q489" s="2">
        <f t="shared" si="80"/>
        <v>384071428.57142901</v>
      </c>
      <c r="R489" s="2">
        <f t="shared" si="81"/>
        <v>473982464</v>
      </c>
    </row>
    <row r="490" spans="1:18" x14ac:dyDescent="0.3">
      <c r="A490" t="s">
        <v>976</v>
      </c>
      <c r="B490" t="s">
        <v>977</v>
      </c>
      <c r="C490" s="2">
        <v>850000000</v>
      </c>
      <c r="D490" s="2">
        <v>519545454.54545498</v>
      </c>
      <c r="E490" s="2">
        <v>449066746.63090903</v>
      </c>
      <c r="F490" s="2">
        <v>501451008</v>
      </c>
      <c r="G490" s="2">
        <v>369496350.36496401</v>
      </c>
      <c r="H490" s="2">
        <v>481923520</v>
      </c>
      <c r="I490" s="2">
        <f t="shared" si="72"/>
        <v>-330454545.45454502</v>
      </c>
      <c r="J490" s="2">
        <f t="shared" si="73"/>
        <v>-400933253.36909097</v>
      </c>
      <c r="K490" s="2">
        <f t="shared" si="74"/>
        <v>-348548992</v>
      </c>
      <c r="L490" s="2">
        <f t="shared" si="75"/>
        <v>-480503649.63503599</v>
      </c>
      <c r="M490" s="2">
        <f t="shared" si="76"/>
        <v>-368076480</v>
      </c>
      <c r="N490" s="2">
        <f t="shared" si="77"/>
        <v>0</v>
      </c>
      <c r="O490" s="2">
        <f t="shared" si="78"/>
        <v>0</v>
      </c>
      <c r="P490" s="2">
        <f t="shared" si="79"/>
        <v>0</v>
      </c>
      <c r="Q490" s="2">
        <f t="shared" si="80"/>
        <v>0</v>
      </c>
      <c r="R490" s="2">
        <f t="shared" si="81"/>
        <v>0</v>
      </c>
    </row>
    <row r="491" spans="1:18" x14ac:dyDescent="0.3">
      <c r="A491" t="s">
        <v>978</v>
      </c>
      <c r="B491" t="s">
        <v>979</v>
      </c>
      <c r="C491" s="2">
        <v>280000000</v>
      </c>
      <c r="D491" s="2">
        <v>216814159.29203501</v>
      </c>
      <c r="E491" s="2">
        <v>239809976.97111899</v>
      </c>
      <c r="F491" s="2">
        <v>258305024</v>
      </c>
      <c r="G491" s="2">
        <v>259139863.422131</v>
      </c>
      <c r="H491" s="2">
        <v>271732736</v>
      </c>
      <c r="I491" s="2">
        <f t="shared" si="72"/>
        <v>-63185840.707964987</v>
      </c>
      <c r="J491" s="2">
        <f t="shared" si="73"/>
        <v>-40190023.028881013</v>
      </c>
      <c r="K491" s="2">
        <f t="shared" si="74"/>
        <v>-21694976</v>
      </c>
      <c r="L491" s="2">
        <f t="shared" si="75"/>
        <v>-20860136.577868998</v>
      </c>
      <c r="M491" s="2">
        <f t="shared" si="76"/>
        <v>-8267264</v>
      </c>
      <c r="N491" s="2">
        <f t="shared" si="77"/>
        <v>0</v>
      </c>
      <c r="O491" s="2">
        <f t="shared" si="78"/>
        <v>0</v>
      </c>
      <c r="P491" s="2">
        <f t="shared" si="79"/>
        <v>258305024</v>
      </c>
      <c r="Q491" s="2">
        <f t="shared" si="80"/>
        <v>259139863.422131</v>
      </c>
      <c r="R491" s="2">
        <f t="shared" si="81"/>
        <v>271732736</v>
      </c>
    </row>
    <row r="492" spans="1:18" x14ac:dyDescent="0.3">
      <c r="A492" t="s">
        <v>980</v>
      </c>
      <c r="B492" t="s">
        <v>981</v>
      </c>
      <c r="C492" s="2">
        <v>215000000</v>
      </c>
      <c r="D492" s="2">
        <v>210000000</v>
      </c>
      <c r="E492" s="2">
        <v>228832942.33333299</v>
      </c>
      <c r="F492" s="2">
        <v>264160624</v>
      </c>
      <c r="G492" s="2">
        <v>259139863.422131</v>
      </c>
      <c r="H492" s="2">
        <v>266968384</v>
      </c>
      <c r="I492" s="2">
        <f t="shared" si="72"/>
        <v>-5000000</v>
      </c>
      <c r="J492" s="2">
        <f t="shared" si="73"/>
        <v>13832942.333332986</v>
      </c>
      <c r="K492" s="2">
        <f t="shared" si="74"/>
        <v>49160624</v>
      </c>
      <c r="L492" s="2">
        <f t="shared" si="75"/>
        <v>44139863.422131002</v>
      </c>
      <c r="M492" s="2">
        <f t="shared" si="76"/>
        <v>51968384</v>
      </c>
      <c r="N492" s="2">
        <f t="shared" si="77"/>
        <v>210000000</v>
      </c>
      <c r="O492" s="2">
        <f t="shared" si="78"/>
        <v>228832942.33333299</v>
      </c>
      <c r="P492" s="2">
        <f t="shared" si="79"/>
        <v>264160624</v>
      </c>
      <c r="Q492" s="2">
        <f t="shared" si="80"/>
        <v>259139863.422131</v>
      </c>
      <c r="R492" s="2">
        <f t="shared" si="81"/>
        <v>266968384</v>
      </c>
    </row>
    <row r="493" spans="1:18" x14ac:dyDescent="0.3">
      <c r="A493" t="s">
        <v>982</v>
      </c>
      <c r="B493" t="s">
        <v>983</v>
      </c>
      <c r="C493" s="2">
        <v>225000000</v>
      </c>
      <c r="D493" s="2">
        <v>426475409.83606601</v>
      </c>
      <c r="E493" s="2">
        <v>417147470.369515</v>
      </c>
      <c r="F493" s="2">
        <v>356658528</v>
      </c>
      <c r="G493" s="2">
        <v>313756410.25641</v>
      </c>
      <c r="H493" s="2">
        <v>350337472</v>
      </c>
      <c r="I493" s="2">
        <f t="shared" si="72"/>
        <v>201475409.83606601</v>
      </c>
      <c r="J493" s="2">
        <f t="shared" si="73"/>
        <v>192147470.369515</v>
      </c>
      <c r="K493" s="2">
        <f t="shared" si="74"/>
        <v>131658528</v>
      </c>
      <c r="L493" s="2">
        <f t="shared" si="75"/>
        <v>88756410.256410003</v>
      </c>
      <c r="M493" s="2">
        <f t="shared" si="76"/>
        <v>125337472</v>
      </c>
      <c r="N493" s="2">
        <f t="shared" si="77"/>
        <v>426475409.83606601</v>
      </c>
      <c r="O493" s="2">
        <f t="shared" si="78"/>
        <v>417147470.369515</v>
      </c>
      <c r="P493" s="2">
        <f t="shared" si="79"/>
        <v>356658528</v>
      </c>
      <c r="Q493" s="2">
        <f t="shared" si="80"/>
        <v>313756410.25641</v>
      </c>
      <c r="R493" s="2">
        <f t="shared" si="81"/>
        <v>350337472</v>
      </c>
    </row>
    <row r="494" spans="1:18" x14ac:dyDescent="0.3">
      <c r="A494" t="s">
        <v>984</v>
      </c>
      <c r="B494" t="s">
        <v>985</v>
      </c>
      <c r="C494" s="2">
        <v>292000000</v>
      </c>
      <c r="D494" s="2">
        <v>295740657.21649498</v>
      </c>
      <c r="E494" s="2">
        <v>360202354.90009499</v>
      </c>
      <c r="F494" s="2">
        <v>326904992</v>
      </c>
      <c r="G494" s="2">
        <v>324512358.11794901</v>
      </c>
      <c r="H494" s="2">
        <v>313083680</v>
      </c>
      <c r="I494" s="2">
        <f t="shared" si="72"/>
        <v>3740657.2164949775</v>
      </c>
      <c r="J494" s="2">
        <f t="shared" si="73"/>
        <v>68202354.900094986</v>
      </c>
      <c r="K494" s="2">
        <f t="shared" si="74"/>
        <v>34904992</v>
      </c>
      <c r="L494" s="2">
        <f t="shared" si="75"/>
        <v>32512358.117949009</v>
      </c>
      <c r="M494" s="2">
        <f t="shared" si="76"/>
        <v>21083680</v>
      </c>
      <c r="N494" s="2">
        <f t="shared" si="77"/>
        <v>295740657.21649498</v>
      </c>
      <c r="O494" s="2">
        <f t="shared" si="78"/>
        <v>360202354.90009499</v>
      </c>
      <c r="P494" s="2">
        <f t="shared" si="79"/>
        <v>326904992</v>
      </c>
      <c r="Q494" s="2">
        <f t="shared" si="80"/>
        <v>324512358.11794901</v>
      </c>
      <c r="R494" s="2">
        <f t="shared" si="81"/>
        <v>313083680</v>
      </c>
    </row>
    <row r="495" spans="1:18" x14ac:dyDescent="0.3">
      <c r="A495" t="s">
        <v>986</v>
      </c>
      <c r="B495" t="s">
        <v>987</v>
      </c>
      <c r="C495" s="2">
        <v>415000000</v>
      </c>
      <c r="D495" s="2">
        <v>400000000</v>
      </c>
      <c r="E495" s="2">
        <v>359351309.090909</v>
      </c>
      <c r="F495" s="2">
        <v>404743456</v>
      </c>
      <c r="G495" s="2">
        <v>349172030.56768602</v>
      </c>
      <c r="H495" s="2">
        <v>410702176</v>
      </c>
      <c r="I495" s="2">
        <f t="shared" si="72"/>
        <v>-15000000</v>
      </c>
      <c r="J495" s="2">
        <f t="shared" si="73"/>
        <v>-55648690.909090996</v>
      </c>
      <c r="K495" s="2">
        <f t="shared" si="74"/>
        <v>-10256544</v>
      </c>
      <c r="L495" s="2">
        <f t="shared" si="75"/>
        <v>-65827969.432313979</v>
      </c>
      <c r="M495" s="2">
        <f t="shared" si="76"/>
        <v>-4297824</v>
      </c>
      <c r="N495" s="2">
        <f t="shared" si="77"/>
        <v>400000000</v>
      </c>
      <c r="O495" s="2">
        <f t="shared" si="78"/>
        <v>0</v>
      </c>
      <c r="P495" s="2">
        <f t="shared" si="79"/>
        <v>404743456</v>
      </c>
      <c r="Q495" s="2">
        <f t="shared" si="80"/>
        <v>0</v>
      </c>
      <c r="R495" s="2">
        <f t="shared" si="81"/>
        <v>410702176</v>
      </c>
    </row>
    <row r="496" spans="1:18" x14ac:dyDescent="0.3">
      <c r="A496" t="s">
        <v>988</v>
      </c>
      <c r="B496" t="s">
        <v>989</v>
      </c>
      <c r="C496" s="2">
        <v>100000000</v>
      </c>
      <c r="D496" s="2">
        <v>487782633.05322099</v>
      </c>
      <c r="E496" s="2">
        <v>290136558.321127</v>
      </c>
      <c r="F496" s="2">
        <v>264176144</v>
      </c>
      <c r="G496" s="2">
        <v>205682105.26315799</v>
      </c>
      <c r="H496" s="2">
        <v>243984800</v>
      </c>
      <c r="I496" s="2">
        <f t="shared" si="72"/>
        <v>387782633.05322099</v>
      </c>
      <c r="J496" s="2">
        <f t="shared" si="73"/>
        <v>190136558.321127</v>
      </c>
      <c r="K496" s="2">
        <f t="shared" si="74"/>
        <v>164176144</v>
      </c>
      <c r="L496" s="2">
        <f t="shared" si="75"/>
        <v>105682105.26315799</v>
      </c>
      <c r="M496" s="2">
        <f t="shared" si="76"/>
        <v>143984800</v>
      </c>
      <c r="N496" s="2">
        <f t="shared" si="77"/>
        <v>487782633.05322099</v>
      </c>
      <c r="O496" s="2">
        <f t="shared" si="78"/>
        <v>290136558.321127</v>
      </c>
      <c r="P496" s="2">
        <f t="shared" si="79"/>
        <v>264176144</v>
      </c>
      <c r="Q496" s="2">
        <f t="shared" si="80"/>
        <v>205682105.26315799</v>
      </c>
      <c r="R496" s="2">
        <f t="shared" si="81"/>
        <v>243984800</v>
      </c>
    </row>
    <row r="497" spans="1:18" x14ac:dyDescent="0.3">
      <c r="A497" t="s">
        <v>990</v>
      </c>
      <c r="B497" t="s">
        <v>991</v>
      </c>
      <c r="C497" s="2">
        <v>330000000</v>
      </c>
      <c r="D497" s="2">
        <v>219444444.444444</v>
      </c>
      <c r="E497" s="2">
        <v>337407143.51481497</v>
      </c>
      <c r="F497" s="2">
        <v>374884768</v>
      </c>
      <c r="G497" s="2">
        <v>324512358.11794901</v>
      </c>
      <c r="H497" s="2">
        <v>420726432</v>
      </c>
      <c r="I497" s="2">
        <f t="shared" si="72"/>
        <v>-110555555.555556</v>
      </c>
      <c r="J497" s="2">
        <f t="shared" si="73"/>
        <v>7407143.5148149729</v>
      </c>
      <c r="K497" s="2">
        <f t="shared" si="74"/>
        <v>44884768</v>
      </c>
      <c r="L497" s="2">
        <f t="shared" si="75"/>
        <v>-5487641.8820509911</v>
      </c>
      <c r="M497" s="2">
        <f t="shared" si="76"/>
        <v>90726432</v>
      </c>
      <c r="N497" s="2">
        <f t="shared" si="77"/>
        <v>0</v>
      </c>
      <c r="O497" s="2">
        <f t="shared" si="78"/>
        <v>337407143.51481497</v>
      </c>
      <c r="P497" s="2">
        <f t="shared" si="79"/>
        <v>374884768</v>
      </c>
      <c r="Q497" s="2">
        <f t="shared" si="80"/>
        <v>324512358.11794901</v>
      </c>
      <c r="R497" s="2">
        <f t="shared" si="81"/>
        <v>420726432</v>
      </c>
    </row>
    <row r="498" spans="1:18" x14ac:dyDescent="0.3">
      <c r="A498" t="s">
        <v>992</v>
      </c>
      <c r="B498" t="s">
        <v>993</v>
      </c>
      <c r="C498" s="2">
        <v>210000000</v>
      </c>
      <c r="D498" s="2">
        <v>280823529.41176498</v>
      </c>
      <c r="E498" s="2">
        <v>239809976.97111899</v>
      </c>
      <c r="F498" s="2">
        <v>251483200</v>
      </c>
      <c r="G498" s="2">
        <v>324512358.11794901</v>
      </c>
      <c r="H498" s="2">
        <v>256748304</v>
      </c>
      <c r="I498" s="2">
        <f t="shared" si="72"/>
        <v>70823529.411764979</v>
      </c>
      <c r="J498" s="2">
        <f t="shared" si="73"/>
        <v>29809976.971118987</v>
      </c>
      <c r="K498" s="2">
        <f t="shared" si="74"/>
        <v>41483200</v>
      </c>
      <c r="L498" s="2">
        <f t="shared" si="75"/>
        <v>114512358.11794901</v>
      </c>
      <c r="M498" s="2">
        <f t="shared" si="76"/>
        <v>46748304</v>
      </c>
      <c r="N498" s="2">
        <f t="shared" si="77"/>
        <v>280823529.41176498</v>
      </c>
      <c r="O498" s="2">
        <f t="shared" si="78"/>
        <v>239809976.97111899</v>
      </c>
      <c r="P498" s="2">
        <f t="shared" si="79"/>
        <v>251483200</v>
      </c>
      <c r="Q498" s="2">
        <f t="shared" si="80"/>
        <v>324512358.11794901</v>
      </c>
      <c r="R498" s="2">
        <f t="shared" si="81"/>
        <v>256748304</v>
      </c>
    </row>
    <row r="499" spans="1:18" x14ac:dyDescent="0.3">
      <c r="A499" t="s">
        <v>994</v>
      </c>
      <c r="B499" t="s">
        <v>995</v>
      </c>
      <c r="C499" s="2">
        <v>210000000</v>
      </c>
      <c r="D499" s="2">
        <v>362505868.54460102</v>
      </c>
      <c r="E499" s="2">
        <v>290136558.321127</v>
      </c>
      <c r="F499" s="2">
        <v>254753776</v>
      </c>
      <c r="G499" s="2">
        <v>259478430.722727</v>
      </c>
      <c r="H499" s="2">
        <v>263541088</v>
      </c>
      <c r="I499" s="2">
        <f t="shared" si="72"/>
        <v>152505868.54460102</v>
      </c>
      <c r="J499" s="2">
        <f t="shared" si="73"/>
        <v>80136558.321126997</v>
      </c>
      <c r="K499" s="2">
        <f t="shared" si="74"/>
        <v>44753776</v>
      </c>
      <c r="L499" s="2">
        <f t="shared" si="75"/>
        <v>49478430.722727001</v>
      </c>
      <c r="M499" s="2">
        <f t="shared" si="76"/>
        <v>53541088</v>
      </c>
      <c r="N499" s="2">
        <f t="shared" si="77"/>
        <v>362505868.54460102</v>
      </c>
      <c r="O499" s="2">
        <f t="shared" si="78"/>
        <v>290136558.321127</v>
      </c>
      <c r="P499" s="2">
        <f t="shared" si="79"/>
        <v>254753776</v>
      </c>
      <c r="Q499" s="2">
        <f t="shared" si="80"/>
        <v>259478430.722727</v>
      </c>
      <c r="R499" s="2">
        <f t="shared" si="81"/>
        <v>263541088</v>
      </c>
    </row>
    <row r="500" spans="1:18" x14ac:dyDescent="0.3">
      <c r="A500" t="s">
        <v>996</v>
      </c>
      <c r="B500" t="s">
        <v>997</v>
      </c>
      <c r="C500" s="2">
        <v>550000000</v>
      </c>
      <c r="D500" s="2">
        <v>195000000</v>
      </c>
      <c r="E500" s="2">
        <v>291318605.03547502</v>
      </c>
      <c r="F500" s="2">
        <v>310803392</v>
      </c>
      <c r="G500" s="2">
        <v>317648069.46739101</v>
      </c>
      <c r="H500" s="2">
        <v>306187552</v>
      </c>
      <c r="I500" s="2">
        <f t="shared" si="72"/>
        <v>-355000000</v>
      </c>
      <c r="J500" s="2">
        <f t="shared" si="73"/>
        <v>-258681394.96452498</v>
      </c>
      <c r="K500" s="2">
        <f t="shared" si="74"/>
        <v>-239196608</v>
      </c>
      <c r="L500" s="2">
        <f t="shared" si="75"/>
        <v>-232351930.53260899</v>
      </c>
      <c r="M500" s="2">
        <f t="shared" si="76"/>
        <v>-243812448</v>
      </c>
      <c r="N500" s="2">
        <f t="shared" si="77"/>
        <v>0</v>
      </c>
      <c r="O500" s="2">
        <f t="shared" si="78"/>
        <v>0</v>
      </c>
      <c r="P500" s="2">
        <f t="shared" si="79"/>
        <v>0</v>
      </c>
      <c r="Q500" s="2">
        <f t="shared" si="80"/>
        <v>0</v>
      </c>
      <c r="R500" s="2">
        <f t="shared" si="81"/>
        <v>0</v>
      </c>
    </row>
    <row r="501" spans="1:18" x14ac:dyDescent="0.3">
      <c r="A501" t="s">
        <v>998</v>
      </c>
      <c r="B501" t="s">
        <v>999</v>
      </c>
      <c r="C501" s="2">
        <v>480000000</v>
      </c>
      <c r="D501" s="2">
        <v>295000000</v>
      </c>
      <c r="E501" s="2">
        <v>896666666.66666698</v>
      </c>
      <c r="F501" s="2">
        <v>461129088</v>
      </c>
      <c r="G501" s="2">
        <v>364136363.63636398</v>
      </c>
      <c r="H501" s="2">
        <v>421392000</v>
      </c>
      <c r="I501" s="2">
        <f t="shared" si="72"/>
        <v>-185000000</v>
      </c>
      <c r="J501" s="2">
        <f t="shared" si="73"/>
        <v>416666666.66666698</v>
      </c>
      <c r="K501" s="2">
        <f t="shared" si="74"/>
        <v>-18870912</v>
      </c>
      <c r="L501" s="2">
        <f t="shared" si="75"/>
        <v>-115863636.36363602</v>
      </c>
      <c r="M501" s="2">
        <f t="shared" si="76"/>
        <v>-58608000</v>
      </c>
      <c r="N501" s="2">
        <f t="shared" si="77"/>
        <v>0</v>
      </c>
      <c r="O501" s="2">
        <f t="shared" si="78"/>
        <v>896666666.66666698</v>
      </c>
      <c r="P501" s="2">
        <f t="shared" si="79"/>
        <v>461129088</v>
      </c>
      <c r="Q501" s="2">
        <f t="shared" si="80"/>
        <v>0</v>
      </c>
      <c r="R501" s="2">
        <f t="shared" si="81"/>
        <v>0</v>
      </c>
    </row>
    <row r="502" spans="1:18" x14ac:dyDescent="0.3">
      <c r="A502" t="s">
        <v>1000</v>
      </c>
      <c r="B502" t="s">
        <v>999</v>
      </c>
      <c r="C502" s="2">
        <v>480000000</v>
      </c>
      <c r="D502" s="2">
        <v>295000000</v>
      </c>
      <c r="E502" s="2">
        <v>896666666.66666698</v>
      </c>
      <c r="F502" s="2">
        <v>461129088</v>
      </c>
      <c r="G502" s="2">
        <v>364136363.63636398</v>
      </c>
      <c r="H502" s="2">
        <v>421392000</v>
      </c>
      <c r="I502" s="2">
        <f t="shared" si="72"/>
        <v>-185000000</v>
      </c>
      <c r="J502" s="2">
        <f t="shared" si="73"/>
        <v>416666666.66666698</v>
      </c>
      <c r="K502" s="2">
        <f t="shared" si="74"/>
        <v>-18870912</v>
      </c>
      <c r="L502" s="2">
        <f t="shared" si="75"/>
        <v>-115863636.36363602</v>
      </c>
      <c r="M502" s="2">
        <f t="shared" si="76"/>
        <v>-58608000</v>
      </c>
      <c r="N502" s="2">
        <f t="shared" si="77"/>
        <v>0</v>
      </c>
      <c r="O502" s="2">
        <f t="shared" si="78"/>
        <v>896666666.66666698</v>
      </c>
      <c r="P502" s="2">
        <f t="shared" si="79"/>
        <v>461129088</v>
      </c>
      <c r="Q502" s="2">
        <f t="shared" si="80"/>
        <v>0</v>
      </c>
      <c r="R502" s="2">
        <f t="shared" si="81"/>
        <v>0</v>
      </c>
    </row>
    <row r="503" spans="1:18" x14ac:dyDescent="0.3">
      <c r="A503" t="s">
        <v>1001</v>
      </c>
      <c r="B503" t="s">
        <v>1002</v>
      </c>
      <c r="C503" s="2">
        <v>480000000</v>
      </c>
      <c r="D503" s="2">
        <v>272727272.72727299</v>
      </c>
      <c r="E503" s="2">
        <v>301593750</v>
      </c>
      <c r="F503" s="2">
        <v>360841376</v>
      </c>
      <c r="G503" s="2">
        <v>349172030.56768602</v>
      </c>
      <c r="H503" s="2">
        <v>363953472</v>
      </c>
      <c r="I503" s="2">
        <f t="shared" si="72"/>
        <v>-207272727.27272701</v>
      </c>
      <c r="J503" s="2">
        <f t="shared" si="73"/>
        <v>-178406250</v>
      </c>
      <c r="K503" s="2">
        <f t="shared" si="74"/>
        <v>-119158624</v>
      </c>
      <c r="L503" s="2">
        <f t="shared" si="75"/>
        <v>-130827969.43231398</v>
      </c>
      <c r="M503" s="2">
        <f t="shared" si="76"/>
        <v>-116046528</v>
      </c>
      <c r="N503" s="2">
        <f t="shared" si="77"/>
        <v>0</v>
      </c>
      <c r="O503" s="2">
        <f t="shared" si="78"/>
        <v>0</v>
      </c>
      <c r="P503" s="2">
        <f t="shared" si="79"/>
        <v>0</v>
      </c>
      <c r="Q503" s="2">
        <f t="shared" si="80"/>
        <v>0</v>
      </c>
      <c r="R503" s="2">
        <f t="shared" si="81"/>
        <v>0</v>
      </c>
    </row>
    <row r="504" spans="1:18" x14ac:dyDescent="0.3">
      <c r="A504" t="s">
        <v>1003</v>
      </c>
      <c r="B504" t="s">
        <v>1004</v>
      </c>
      <c r="C504" s="2">
        <v>142000000</v>
      </c>
      <c r="D504" s="2">
        <v>133175675.675676</v>
      </c>
      <c r="E504" s="2">
        <v>217744998.15007401</v>
      </c>
      <c r="F504" s="2">
        <v>172795856</v>
      </c>
      <c r="G504" s="2">
        <v>165477452.01465201</v>
      </c>
      <c r="H504" s="2">
        <v>143208176</v>
      </c>
      <c r="I504" s="2">
        <f t="shared" si="72"/>
        <v>-8824324.3243239969</v>
      </c>
      <c r="J504" s="2">
        <f t="shared" si="73"/>
        <v>75744998.150074005</v>
      </c>
      <c r="K504" s="2">
        <f t="shared" si="74"/>
        <v>30795856</v>
      </c>
      <c r="L504" s="2">
        <f t="shared" si="75"/>
        <v>23477452.014652014</v>
      </c>
      <c r="M504" s="2">
        <f t="shared" si="76"/>
        <v>1208176</v>
      </c>
      <c r="N504" s="2">
        <f t="shared" si="77"/>
        <v>133175675.675676</v>
      </c>
      <c r="O504" s="2">
        <f t="shared" si="78"/>
        <v>217744998.15007401</v>
      </c>
      <c r="P504" s="2">
        <f t="shared" si="79"/>
        <v>172795856</v>
      </c>
      <c r="Q504" s="2">
        <f t="shared" si="80"/>
        <v>165477452.01465201</v>
      </c>
      <c r="R504" s="2">
        <f t="shared" si="81"/>
        <v>143208176</v>
      </c>
    </row>
    <row r="505" spans="1:18" x14ac:dyDescent="0.3">
      <c r="A505" t="s">
        <v>1005</v>
      </c>
      <c r="B505" t="s">
        <v>1006</v>
      </c>
      <c r="C505" s="2">
        <v>130000000</v>
      </c>
      <c r="D505" s="2">
        <v>133175675.675676</v>
      </c>
      <c r="E505" s="2">
        <v>217744998.15007401</v>
      </c>
      <c r="F505" s="2">
        <v>157381216</v>
      </c>
      <c r="G505" s="2">
        <v>165477452.01465201</v>
      </c>
      <c r="H505" s="2">
        <v>151681568</v>
      </c>
      <c r="I505" s="2">
        <f t="shared" si="72"/>
        <v>3175675.6756760031</v>
      </c>
      <c r="J505" s="2">
        <f t="shared" si="73"/>
        <v>87744998.150074005</v>
      </c>
      <c r="K505" s="2">
        <f t="shared" si="74"/>
        <v>27381216</v>
      </c>
      <c r="L505" s="2">
        <f t="shared" si="75"/>
        <v>35477452.014652014</v>
      </c>
      <c r="M505" s="2">
        <f t="shared" si="76"/>
        <v>21681568</v>
      </c>
      <c r="N505" s="2">
        <f t="shared" si="77"/>
        <v>133175675.675676</v>
      </c>
      <c r="O505" s="2">
        <f t="shared" si="78"/>
        <v>217744998.15007401</v>
      </c>
      <c r="P505" s="2">
        <f t="shared" si="79"/>
        <v>157381216</v>
      </c>
      <c r="Q505" s="2">
        <f t="shared" si="80"/>
        <v>165477452.01465201</v>
      </c>
      <c r="R505" s="2">
        <f t="shared" si="81"/>
        <v>151681568</v>
      </c>
    </row>
    <row r="506" spans="1:18" x14ac:dyDescent="0.3">
      <c r="A506" t="s">
        <v>1007</v>
      </c>
      <c r="B506" t="s">
        <v>1008</v>
      </c>
      <c r="C506" s="2">
        <v>390000000</v>
      </c>
      <c r="D506" s="2">
        <v>519545454.54545498</v>
      </c>
      <c r="E506" s="2">
        <v>312426381.66666698</v>
      </c>
      <c r="F506" s="2">
        <v>326980512</v>
      </c>
      <c r="G506" s="2">
        <v>383699042.35135102</v>
      </c>
      <c r="H506" s="2">
        <v>283408512</v>
      </c>
      <c r="I506" s="2">
        <f t="shared" si="72"/>
        <v>129545454.54545498</v>
      </c>
      <c r="J506" s="2">
        <f t="shared" si="73"/>
        <v>-77573618.333333015</v>
      </c>
      <c r="K506" s="2">
        <f t="shared" si="74"/>
        <v>-63019488</v>
      </c>
      <c r="L506" s="2">
        <f t="shared" si="75"/>
        <v>-6300957.6486489773</v>
      </c>
      <c r="M506" s="2">
        <f t="shared" si="76"/>
        <v>-106591488</v>
      </c>
      <c r="N506" s="2">
        <f t="shared" si="77"/>
        <v>519545454.54545498</v>
      </c>
      <c r="O506" s="2">
        <f t="shared" si="78"/>
        <v>0</v>
      </c>
      <c r="P506" s="2">
        <f t="shared" si="79"/>
        <v>0</v>
      </c>
      <c r="Q506" s="2">
        <f t="shared" si="80"/>
        <v>383699042.35135102</v>
      </c>
      <c r="R506" s="2">
        <f t="shared" si="81"/>
        <v>0</v>
      </c>
    </row>
    <row r="507" spans="1:18" x14ac:dyDescent="0.3">
      <c r="A507" t="s">
        <v>1009</v>
      </c>
      <c r="B507" t="s">
        <v>1010</v>
      </c>
      <c r="C507" s="2">
        <v>550000000</v>
      </c>
      <c r="D507" s="2">
        <v>394854545.45454502</v>
      </c>
      <c r="E507" s="2">
        <v>417147470.369515</v>
      </c>
      <c r="F507" s="2">
        <v>427758464</v>
      </c>
      <c r="G507" s="2">
        <v>434750127.13953501</v>
      </c>
      <c r="H507" s="2">
        <v>472516832</v>
      </c>
      <c r="I507" s="2">
        <f t="shared" si="72"/>
        <v>-155145454.54545498</v>
      </c>
      <c r="J507" s="2">
        <f t="shared" si="73"/>
        <v>-132852529.630485</v>
      </c>
      <c r="K507" s="2">
        <f t="shared" si="74"/>
        <v>-122241536</v>
      </c>
      <c r="L507" s="2">
        <f t="shared" si="75"/>
        <v>-115249872.86046499</v>
      </c>
      <c r="M507" s="2">
        <f t="shared" si="76"/>
        <v>-77483168</v>
      </c>
      <c r="N507" s="2">
        <f t="shared" si="77"/>
        <v>0</v>
      </c>
      <c r="O507" s="2">
        <f t="shared" si="78"/>
        <v>0</v>
      </c>
      <c r="P507" s="2">
        <f t="shared" si="79"/>
        <v>0</v>
      </c>
      <c r="Q507" s="2">
        <f t="shared" si="80"/>
        <v>0</v>
      </c>
      <c r="R507" s="2">
        <f t="shared" si="81"/>
        <v>0</v>
      </c>
    </row>
    <row r="508" spans="1:18" x14ac:dyDescent="0.3">
      <c r="A508" t="s">
        <v>1011</v>
      </c>
      <c r="B508" t="s">
        <v>1012</v>
      </c>
      <c r="C508" s="2">
        <v>600000000</v>
      </c>
      <c r="D508" s="2">
        <v>283976928.62292701</v>
      </c>
      <c r="E508" s="2">
        <v>413005838.32035899</v>
      </c>
      <c r="F508" s="2">
        <v>585296640</v>
      </c>
      <c r="G508" s="2">
        <v>960000000</v>
      </c>
      <c r="H508" s="2">
        <v>613072576</v>
      </c>
      <c r="I508" s="2">
        <f t="shared" si="72"/>
        <v>-316023071.37707299</v>
      </c>
      <c r="J508" s="2">
        <f t="shared" si="73"/>
        <v>-186994161.67964101</v>
      </c>
      <c r="K508" s="2">
        <f t="shared" si="74"/>
        <v>-14703360</v>
      </c>
      <c r="L508" s="2">
        <f t="shared" si="75"/>
        <v>360000000</v>
      </c>
      <c r="M508" s="2">
        <f t="shared" si="76"/>
        <v>13072576</v>
      </c>
      <c r="N508" s="2">
        <f t="shared" si="77"/>
        <v>0</v>
      </c>
      <c r="O508" s="2">
        <f t="shared" si="78"/>
        <v>0</v>
      </c>
      <c r="P508" s="2">
        <f t="shared" si="79"/>
        <v>585296640</v>
      </c>
      <c r="Q508" s="2">
        <f t="shared" si="80"/>
        <v>960000000</v>
      </c>
      <c r="R508" s="2">
        <f t="shared" si="81"/>
        <v>613072576</v>
      </c>
    </row>
    <row r="509" spans="1:18" x14ac:dyDescent="0.3">
      <c r="A509" t="s">
        <v>1013</v>
      </c>
      <c r="B509" t="s">
        <v>1014</v>
      </c>
      <c r="C509" s="2">
        <v>300000000</v>
      </c>
      <c r="D509" s="2">
        <v>306285714.28571397</v>
      </c>
      <c r="E509" s="2">
        <v>290136558.321127</v>
      </c>
      <c r="F509" s="2">
        <v>256185856</v>
      </c>
      <c r="G509" s="2">
        <v>227072781.22743699</v>
      </c>
      <c r="H509" s="2">
        <v>216647664</v>
      </c>
      <c r="I509" s="2">
        <f t="shared" si="72"/>
        <v>6285714.2857139707</v>
      </c>
      <c r="J509" s="2">
        <f t="shared" si="73"/>
        <v>-9863441.6788730025</v>
      </c>
      <c r="K509" s="2">
        <f t="shared" si="74"/>
        <v>-43814144</v>
      </c>
      <c r="L509" s="2">
        <f t="shared" si="75"/>
        <v>-72927218.77256301</v>
      </c>
      <c r="M509" s="2">
        <f t="shared" si="76"/>
        <v>-83352336</v>
      </c>
      <c r="N509" s="2">
        <f t="shared" si="77"/>
        <v>306285714.28571397</v>
      </c>
      <c r="O509" s="2">
        <f t="shared" si="78"/>
        <v>290136558.321127</v>
      </c>
      <c r="P509" s="2">
        <f t="shared" si="79"/>
        <v>0</v>
      </c>
      <c r="Q509" s="2">
        <f t="shared" si="80"/>
        <v>0</v>
      </c>
      <c r="R509" s="2">
        <f t="shared" si="81"/>
        <v>0</v>
      </c>
    </row>
    <row r="510" spans="1:18" x14ac:dyDescent="0.3">
      <c r="A510" t="s">
        <v>1015</v>
      </c>
      <c r="B510" t="s">
        <v>1016</v>
      </c>
      <c r="C510" s="2">
        <v>359000000</v>
      </c>
      <c r="D510" s="2">
        <v>357500000</v>
      </c>
      <c r="E510" s="2">
        <v>359351309.090909</v>
      </c>
      <c r="F510" s="2">
        <v>378492192</v>
      </c>
      <c r="G510" s="2">
        <v>349172030.56768602</v>
      </c>
      <c r="H510" s="2">
        <v>384813088</v>
      </c>
      <c r="I510" s="2">
        <f t="shared" si="72"/>
        <v>-1500000</v>
      </c>
      <c r="J510" s="2">
        <f t="shared" si="73"/>
        <v>351309.09090900421</v>
      </c>
      <c r="K510" s="2">
        <f t="shared" si="74"/>
        <v>19492192</v>
      </c>
      <c r="L510" s="2">
        <f t="shared" si="75"/>
        <v>-9827969.4323139787</v>
      </c>
      <c r="M510" s="2">
        <f t="shared" si="76"/>
        <v>25813088</v>
      </c>
      <c r="N510" s="2">
        <f t="shared" si="77"/>
        <v>357500000</v>
      </c>
      <c r="O510" s="2">
        <f t="shared" si="78"/>
        <v>359351309.090909</v>
      </c>
      <c r="P510" s="2">
        <f t="shared" si="79"/>
        <v>378492192</v>
      </c>
      <c r="Q510" s="2">
        <f t="shared" si="80"/>
        <v>349172030.56768602</v>
      </c>
      <c r="R510" s="2">
        <f t="shared" si="81"/>
        <v>384813088</v>
      </c>
    </row>
    <row r="511" spans="1:18" x14ac:dyDescent="0.3">
      <c r="A511" t="s">
        <v>1017</v>
      </c>
      <c r="B511" t="s">
        <v>1018</v>
      </c>
      <c r="C511" s="2">
        <v>385000000</v>
      </c>
      <c r="D511" s="2">
        <v>426475409.83606601</v>
      </c>
      <c r="E511" s="2">
        <v>531932850.14005601</v>
      </c>
      <c r="F511" s="2">
        <v>441407776</v>
      </c>
      <c r="G511" s="2">
        <v>447183809.52381003</v>
      </c>
      <c r="H511" s="2">
        <v>434971552</v>
      </c>
      <c r="I511" s="2">
        <f t="shared" si="72"/>
        <v>41475409.836066008</v>
      </c>
      <c r="J511" s="2">
        <f t="shared" si="73"/>
        <v>146932850.14005601</v>
      </c>
      <c r="K511" s="2">
        <f t="shared" si="74"/>
        <v>56407776</v>
      </c>
      <c r="L511" s="2">
        <f t="shared" si="75"/>
        <v>62183809.523810029</v>
      </c>
      <c r="M511" s="2">
        <f t="shared" si="76"/>
        <v>49971552</v>
      </c>
      <c r="N511" s="2">
        <f t="shared" si="77"/>
        <v>426475409.83606601</v>
      </c>
      <c r="O511" s="2">
        <f t="shared" si="78"/>
        <v>531932850.14005601</v>
      </c>
      <c r="P511" s="2">
        <f t="shared" si="79"/>
        <v>441407776</v>
      </c>
      <c r="Q511" s="2">
        <f t="shared" si="80"/>
        <v>447183809.52381003</v>
      </c>
      <c r="R511" s="2">
        <f t="shared" si="81"/>
        <v>434971552</v>
      </c>
    </row>
    <row r="512" spans="1:18" x14ac:dyDescent="0.3">
      <c r="A512" t="s">
        <v>1019</v>
      </c>
      <c r="B512" t="s">
        <v>1020</v>
      </c>
      <c r="C512" s="2">
        <v>480000000</v>
      </c>
      <c r="D512" s="2">
        <v>304404705.03940803</v>
      </c>
      <c r="E512" s="2">
        <v>359351309.090909</v>
      </c>
      <c r="F512" s="2">
        <v>338113664</v>
      </c>
      <c r="G512" s="2">
        <v>349172030.56768602</v>
      </c>
      <c r="H512" s="2">
        <v>336193696</v>
      </c>
      <c r="I512" s="2">
        <f t="shared" si="72"/>
        <v>-175595294.96059197</v>
      </c>
      <c r="J512" s="2">
        <f t="shared" si="73"/>
        <v>-120648690.909091</v>
      </c>
      <c r="K512" s="2">
        <f t="shared" si="74"/>
        <v>-141886336</v>
      </c>
      <c r="L512" s="2">
        <f t="shared" si="75"/>
        <v>-130827969.43231398</v>
      </c>
      <c r="M512" s="2">
        <f t="shared" si="76"/>
        <v>-143806304</v>
      </c>
      <c r="N512" s="2">
        <f t="shared" si="77"/>
        <v>0</v>
      </c>
      <c r="O512" s="2">
        <f t="shared" si="78"/>
        <v>0</v>
      </c>
      <c r="P512" s="2">
        <f t="shared" si="79"/>
        <v>0</v>
      </c>
      <c r="Q512" s="2">
        <f t="shared" si="80"/>
        <v>0</v>
      </c>
      <c r="R512" s="2">
        <f t="shared" si="81"/>
        <v>0</v>
      </c>
    </row>
    <row r="513" spans="1:18" x14ac:dyDescent="0.3">
      <c r="A513" t="s">
        <v>1021</v>
      </c>
      <c r="B513" t="s">
        <v>1022</v>
      </c>
      <c r="C513" s="2">
        <v>498000000</v>
      </c>
      <c r="D513" s="2">
        <v>190000000</v>
      </c>
      <c r="E513" s="2">
        <v>217744998.15007401</v>
      </c>
      <c r="F513" s="2">
        <v>283940128</v>
      </c>
      <c r="G513" s="2">
        <v>324512358.11794901</v>
      </c>
      <c r="H513" s="2">
        <v>318513728</v>
      </c>
      <c r="I513" s="2">
        <f t="shared" si="72"/>
        <v>-308000000</v>
      </c>
      <c r="J513" s="2">
        <f t="shared" si="73"/>
        <v>-280255001.84992599</v>
      </c>
      <c r="K513" s="2">
        <f t="shared" si="74"/>
        <v>-214059872</v>
      </c>
      <c r="L513" s="2">
        <f t="shared" si="75"/>
        <v>-173487641.88205099</v>
      </c>
      <c r="M513" s="2">
        <f t="shared" si="76"/>
        <v>-179486272</v>
      </c>
      <c r="N513" s="2">
        <f t="shared" si="77"/>
        <v>0</v>
      </c>
      <c r="O513" s="2">
        <f t="shared" si="78"/>
        <v>0</v>
      </c>
      <c r="P513" s="2">
        <f t="shared" si="79"/>
        <v>0</v>
      </c>
      <c r="Q513" s="2">
        <f t="shared" si="80"/>
        <v>0</v>
      </c>
      <c r="R513" s="2">
        <f t="shared" si="81"/>
        <v>0</v>
      </c>
    </row>
    <row r="514" spans="1:18" x14ac:dyDescent="0.3">
      <c r="A514" t="s">
        <v>1023</v>
      </c>
      <c r="B514" t="s">
        <v>1024</v>
      </c>
      <c r="C514" s="2">
        <v>450000000</v>
      </c>
      <c r="D514" s="2">
        <v>500376008.80410898</v>
      </c>
      <c r="E514" s="2">
        <v>544350324.44986498</v>
      </c>
      <c r="F514" s="2">
        <v>524821760</v>
      </c>
      <c r="G514" s="2">
        <v>514255435.18518502</v>
      </c>
      <c r="H514" s="2">
        <v>536472608</v>
      </c>
      <c r="I514" s="2">
        <f t="shared" si="72"/>
        <v>50376008.804108977</v>
      </c>
      <c r="J514" s="2">
        <f t="shared" si="73"/>
        <v>94350324.449864984</v>
      </c>
      <c r="K514" s="2">
        <f t="shared" si="74"/>
        <v>74821760</v>
      </c>
      <c r="L514" s="2">
        <f t="shared" si="75"/>
        <v>64255435.185185015</v>
      </c>
      <c r="M514" s="2">
        <f t="shared" si="76"/>
        <v>86472608</v>
      </c>
      <c r="N514" s="2">
        <f t="shared" si="77"/>
        <v>500376008.80410898</v>
      </c>
      <c r="O514" s="2">
        <f t="shared" si="78"/>
        <v>544350324.44986498</v>
      </c>
      <c r="P514" s="2">
        <f t="shared" si="79"/>
        <v>524821760</v>
      </c>
      <c r="Q514" s="2">
        <f t="shared" si="80"/>
        <v>514255435.18518502</v>
      </c>
      <c r="R514" s="2">
        <f t="shared" si="81"/>
        <v>536472608</v>
      </c>
    </row>
    <row r="515" spans="1:18" x14ac:dyDescent="0.3">
      <c r="A515" t="s">
        <v>1025</v>
      </c>
      <c r="B515" t="s">
        <v>1026</v>
      </c>
      <c r="C515" s="2">
        <v>400000000</v>
      </c>
      <c r="D515" s="2">
        <v>348000000</v>
      </c>
      <c r="E515" s="2">
        <v>360202354.90009499</v>
      </c>
      <c r="F515" s="2">
        <v>371530112</v>
      </c>
      <c r="G515" s="2">
        <v>349172030.56768602</v>
      </c>
      <c r="H515" s="2">
        <v>349451328</v>
      </c>
      <c r="I515" s="2">
        <f t="shared" si="72"/>
        <v>-52000000</v>
      </c>
      <c r="J515" s="2">
        <f t="shared" si="73"/>
        <v>-39797645.099905014</v>
      </c>
      <c r="K515" s="2">
        <f t="shared" si="74"/>
        <v>-28469888</v>
      </c>
      <c r="L515" s="2">
        <f t="shared" si="75"/>
        <v>-50827969.432313979</v>
      </c>
      <c r="M515" s="2">
        <f t="shared" si="76"/>
        <v>-50548672</v>
      </c>
      <c r="N515" s="2">
        <f t="shared" si="77"/>
        <v>0</v>
      </c>
      <c r="O515" s="2">
        <f t="shared" si="78"/>
        <v>360202354.90009499</v>
      </c>
      <c r="P515" s="2">
        <f t="shared" si="79"/>
        <v>371530112</v>
      </c>
      <c r="Q515" s="2">
        <f t="shared" si="80"/>
        <v>0</v>
      </c>
      <c r="R515" s="2">
        <f t="shared" si="81"/>
        <v>0</v>
      </c>
    </row>
    <row r="516" spans="1:18" x14ac:dyDescent="0.3">
      <c r="A516" t="s">
        <v>1027</v>
      </c>
      <c r="B516" t="s">
        <v>801</v>
      </c>
      <c r="C516" s="2">
        <v>430000000</v>
      </c>
      <c r="D516" s="2">
        <v>195533906.88259101</v>
      </c>
      <c r="E516" s="2">
        <v>337407143.51481497</v>
      </c>
      <c r="F516" s="2">
        <v>310157024</v>
      </c>
      <c r="G516" s="2">
        <v>281187248.32214803</v>
      </c>
      <c r="H516" s="2">
        <v>321782560</v>
      </c>
      <c r="I516" s="2">
        <f t="shared" ref="I516:I579" si="82">D516-$C516</f>
        <v>-234466093.11740899</v>
      </c>
      <c r="J516" s="2">
        <f t="shared" ref="J516:J579" si="83">E516-$C516</f>
        <v>-92592856.485185027</v>
      </c>
      <c r="K516" s="2">
        <f t="shared" ref="K516:K579" si="84">F516-$C516</f>
        <v>-119842976</v>
      </c>
      <c r="L516" s="2">
        <f t="shared" ref="L516:L579" si="85">G516-$C516</f>
        <v>-148812751.67785197</v>
      </c>
      <c r="M516" s="2">
        <f t="shared" ref="M516:M579" si="86">H516-$C516</f>
        <v>-108217440</v>
      </c>
      <c r="N516" s="2">
        <f t="shared" ref="N516:N579" si="87">IF(I516&gt;0,D516,IF(ABS(I516)&gt;40000000,0,D516))</f>
        <v>0</v>
      </c>
      <c r="O516" s="2">
        <f t="shared" ref="O516:O579" si="88">IF(J516&gt;0,E516,IF(ABS(J516)&gt;40000000,0,E516))</f>
        <v>0</v>
      </c>
      <c r="P516" s="2">
        <f t="shared" ref="P516:P579" si="89">IF(K516&gt;0,F516,IF(ABS(K516)&gt;40000000,0,F516))</f>
        <v>0</v>
      </c>
      <c r="Q516" s="2">
        <f t="shared" ref="Q516:Q579" si="90">IF(L516&gt;0,G516,IF(ABS(L516)&gt;40000000,0,G516))</f>
        <v>0</v>
      </c>
      <c r="R516" s="2">
        <f t="shared" ref="R516:R579" si="91">IF(M516&gt;0,H516,IF(ABS(M516)&gt;40000000,0,H516))</f>
        <v>0</v>
      </c>
    </row>
    <row r="517" spans="1:18" x14ac:dyDescent="0.3">
      <c r="A517" t="s">
        <v>1028</v>
      </c>
      <c r="B517" t="s">
        <v>1029</v>
      </c>
      <c r="C517" s="2">
        <v>580000000</v>
      </c>
      <c r="D517" s="2">
        <v>510000000</v>
      </c>
      <c r="E517" s="2">
        <v>449066746.63090903</v>
      </c>
      <c r="F517" s="2">
        <v>510404448</v>
      </c>
      <c r="G517" s="2">
        <v>493802013.15789503</v>
      </c>
      <c r="H517" s="2">
        <v>525043008</v>
      </c>
      <c r="I517" s="2">
        <f t="shared" si="82"/>
        <v>-70000000</v>
      </c>
      <c r="J517" s="2">
        <f t="shared" si="83"/>
        <v>-130933253.36909097</v>
      </c>
      <c r="K517" s="2">
        <f t="shared" si="84"/>
        <v>-69595552</v>
      </c>
      <c r="L517" s="2">
        <f t="shared" si="85"/>
        <v>-86197986.842104971</v>
      </c>
      <c r="M517" s="2">
        <f t="shared" si="86"/>
        <v>-54956992</v>
      </c>
      <c r="N517" s="2">
        <f t="shared" si="87"/>
        <v>0</v>
      </c>
      <c r="O517" s="2">
        <f t="shared" si="88"/>
        <v>0</v>
      </c>
      <c r="P517" s="2">
        <f t="shared" si="89"/>
        <v>0</v>
      </c>
      <c r="Q517" s="2">
        <f t="shared" si="90"/>
        <v>0</v>
      </c>
      <c r="R517" s="2">
        <f t="shared" si="91"/>
        <v>0</v>
      </c>
    </row>
    <row r="518" spans="1:18" x14ac:dyDescent="0.3">
      <c r="A518" t="s">
        <v>1030</v>
      </c>
      <c r="B518" t="s">
        <v>1031</v>
      </c>
      <c r="C518" s="2">
        <v>170000000</v>
      </c>
      <c r="D518" s="2">
        <v>166500000</v>
      </c>
      <c r="E518" s="2">
        <v>134680640.56563199</v>
      </c>
      <c r="F518" s="2">
        <v>168346896</v>
      </c>
      <c r="G518" s="2">
        <v>137628848.629545</v>
      </c>
      <c r="H518" s="2">
        <v>151201952</v>
      </c>
      <c r="I518" s="2">
        <f t="shared" si="82"/>
        <v>-3500000</v>
      </c>
      <c r="J518" s="2">
        <f t="shared" si="83"/>
        <v>-35319359.434368014</v>
      </c>
      <c r="K518" s="2">
        <f t="shared" si="84"/>
        <v>-1653104</v>
      </c>
      <c r="L518" s="2">
        <f t="shared" si="85"/>
        <v>-32371151.370454997</v>
      </c>
      <c r="M518" s="2">
        <f t="shared" si="86"/>
        <v>-18798048</v>
      </c>
      <c r="N518" s="2">
        <f t="shared" si="87"/>
        <v>166500000</v>
      </c>
      <c r="O518" s="2">
        <f t="shared" si="88"/>
        <v>134680640.56563199</v>
      </c>
      <c r="P518" s="2">
        <f t="shared" si="89"/>
        <v>168346896</v>
      </c>
      <c r="Q518" s="2">
        <f t="shared" si="90"/>
        <v>137628848.629545</v>
      </c>
      <c r="R518" s="2">
        <f t="shared" si="91"/>
        <v>151201952</v>
      </c>
    </row>
    <row r="519" spans="1:18" x14ac:dyDescent="0.3">
      <c r="A519" t="s">
        <v>1032</v>
      </c>
      <c r="B519" t="s">
        <v>1033</v>
      </c>
      <c r="C519" s="2">
        <v>107000000</v>
      </c>
      <c r="D519" s="2">
        <v>138297872.340426</v>
      </c>
      <c r="E519" s="2">
        <v>188788299.64912301</v>
      </c>
      <c r="F519" s="2">
        <v>125546192</v>
      </c>
      <c r="G519" s="2">
        <v>202759349.90059599</v>
      </c>
      <c r="H519" s="2">
        <v>98443256</v>
      </c>
      <c r="I519" s="2">
        <f t="shared" si="82"/>
        <v>31297872.340425998</v>
      </c>
      <c r="J519" s="2">
        <f t="shared" si="83"/>
        <v>81788299.649123013</v>
      </c>
      <c r="K519" s="2">
        <f t="shared" si="84"/>
        <v>18546192</v>
      </c>
      <c r="L519" s="2">
        <f t="shared" si="85"/>
        <v>95759349.900595993</v>
      </c>
      <c r="M519" s="2">
        <f t="shared" si="86"/>
        <v>-8556744</v>
      </c>
      <c r="N519" s="2">
        <f t="shared" si="87"/>
        <v>138297872.340426</v>
      </c>
      <c r="O519" s="2">
        <f t="shared" si="88"/>
        <v>188788299.64912301</v>
      </c>
      <c r="P519" s="2">
        <f t="shared" si="89"/>
        <v>125546192</v>
      </c>
      <c r="Q519" s="2">
        <f t="shared" si="90"/>
        <v>202759349.90059599</v>
      </c>
      <c r="R519" s="2">
        <f t="shared" si="91"/>
        <v>98443256</v>
      </c>
    </row>
    <row r="520" spans="1:18" x14ac:dyDescent="0.3">
      <c r="A520" t="s">
        <v>1034</v>
      </c>
      <c r="B520" t="s">
        <v>1035</v>
      </c>
      <c r="C520" s="2">
        <v>250000000</v>
      </c>
      <c r="D520" s="2">
        <v>282285714.28571397</v>
      </c>
      <c r="E520" s="2">
        <v>239809976.97111899</v>
      </c>
      <c r="F520" s="2">
        <v>265984944</v>
      </c>
      <c r="G520" s="2">
        <v>324512358.11794901</v>
      </c>
      <c r="H520" s="2">
        <v>266641328</v>
      </c>
      <c r="I520" s="2">
        <f t="shared" si="82"/>
        <v>32285714.285713971</v>
      </c>
      <c r="J520" s="2">
        <f t="shared" si="83"/>
        <v>-10190023.028881013</v>
      </c>
      <c r="K520" s="2">
        <f t="shared" si="84"/>
        <v>15984944</v>
      </c>
      <c r="L520" s="2">
        <f t="shared" si="85"/>
        <v>74512358.117949009</v>
      </c>
      <c r="M520" s="2">
        <f t="shared" si="86"/>
        <v>16641328</v>
      </c>
      <c r="N520" s="2">
        <f t="shared" si="87"/>
        <v>282285714.28571397</v>
      </c>
      <c r="O520" s="2">
        <f t="shared" si="88"/>
        <v>239809976.97111899</v>
      </c>
      <c r="P520" s="2">
        <f t="shared" si="89"/>
        <v>265984944</v>
      </c>
      <c r="Q520" s="2">
        <f t="shared" si="90"/>
        <v>324512358.11794901</v>
      </c>
      <c r="R520" s="2">
        <f t="shared" si="91"/>
        <v>266641328</v>
      </c>
    </row>
    <row r="521" spans="1:18" x14ac:dyDescent="0.3">
      <c r="A521" t="s">
        <v>1036</v>
      </c>
      <c r="B521" t="s">
        <v>1037</v>
      </c>
      <c r="C521" s="2">
        <v>290000000</v>
      </c>
      <c r="D521" s="2">
        <v>306285714.28571397</v>
      </c>
      <c r="E521" s="2">
        <v>290136558.321127</v>
      </c>
      <c r="F521" s="2">
        <v>290547200</v>
      </c>
      <c r="G521" s="2">
        <v>312824928.36676198</v>
      </c>
      <c r="H521" s="2">
        <v>268328528</v>
      </c>
      <c r="I521" s="2">
        <f t="shared" si="82"/>
        <v>16285714.285713971</v>
      </c>
      <c r="J521" s="2">
        <f t="shared" si="83"/>
        <v>136558.32112699747</v>
      </c>
      <c r="K521" s="2">
        <f t="shared" si="84"/>
        <v>547200</v>
      </c>
      <c r="L521" s="2">
        <f t="shared" si="85"/>
        <v>22824928.366761982</v>
      </c>
      <c r="M521" s="2">
        <f t="shared" si="86"/>
        <v>-21671472</v>
      </c>
      <c r="N521" s="2">
        <f t="shared" si="87"/>
        <v>306285714.28571397</v>
      </c>
      <c r="O521" s="2">
        <f t="shared" si="88"/>
        <v>290136558.321127</v>
      </c>
      <c r="P521" s="2">
        <f t="shared" si="89"/>
        <v>290547200</v>
      </c>
      <c r="Q521" s="2">
        <f t="shared" si="90"/>
        <v>312824928.36676198</v>
      </c>
      <c r="R521" s="2">
        <f t="shared" si="91"/>
        <v>268328528</v>
      </c>
    </row>
    <row r="522" spans="1:18" x14ac:dyDescent="0.3">
      <c r="A522" t="s">
        <v>1038</v>
      </c>
      <c r="B522" t="s">
        <v>1039</v>
      </c>
      <c r="C522" s="2">
        <v>180000000</v>
      </c>
      <c r="D522" s="2">
        <v>138297872.340426</v>
      </c>
      <c r="E522" s="2">
        <v>217744998.15007401</v>
      </c>
      <c r="F522" s="2">
        <v>149922672</v>
      </c>
      <c r="G522" s="2">
        <v>201799063.13475201</v>
      </c>
      <c r="H522" s="2">
        <v>152230768</v>
      </c>
      <c r="I522" s="2">
        <f t="shared" si="82"/>
        <v>-41702127.659574002</v>
      </c>
      <c r="J522" s="2">
        <f t="shared" si="83"/>
        <v>37744998.150074005</v>
      </c>
      <c r="K522" s="2">
        <f t="shared" si="84"/>
        <v>-30077328</v>
      </c>
      <c r="L522" s="2">
        <f t="shared" si="85"/>
        <v>21799063.134752005</v>
      </c>
      <c r="M522" s="2">
        <f t="shared" si="86"/>
        <v>-27769232</v>
      </c>
      <c r="N522" s="2">
        <f t="shared" si="87"/>
        <v>0</v>
      </c>
      <c r="O522" s="2">
        <f t="shared" si="88"/>
        <v>217744998.15007401</v>
      </c>
      <c r="P522" s="2">
        <f t="shared" si="89"/>
        <v>149922672</v>
      </c>
      <c r="Q522" s="2">
        <f t="shared" si="90"/>
        <v>201799063.13475201</v>
      </c>
      <c r="R522" s="2">
        <f t="shared" si="91"/>
        <v>152230768</v>
      </c>
    </row>
    <row r="523" spans="1:18" x14ac:dyDescent="0.3">
      <c r="A523" t="s">
        <v>1040</v>
      </c>
      <c r="B523" t="s">
        <v>1041</v>
      </c>
      <c r="C523" s="2">
        <v>190000000</v>
      </c>
      <c r="D523" s="2">
        <v>168113207.54717001</v>
      </c>
      <c r="E523" s="2">
        <v>217744998.15007401</v>
      </c>
      <c r="F523" s="2">
        <v>201478304</v>
      </c>
      <c r="G523" s="2">
        <v>201799063.13475201</v>
      </c>
      <c r="H523" s="2">
        <v>221023392</v>
      </c>
      <c r="I523" s="2">
        <f t="shared" si="82"/>
        <v>-21886792.452829987</v>
      </c>
      <c r="J523" s="2">
        <f t="shared" si="83"/>
        <v>27744998.150074005</v>
      </c>
      <c r="K523" s="2">
        <f t="shared" si="84"/>
        <v>11478304</v>
      </c>
      <c r="L523" s="2">
        <f t="shared" si="85"/>
        <v>11799063.134752005</v>
      </c>
      <c r="M523" s="2">
        <f t="shared" si="86"/>
        <v>31023392</v>
      </c>
      <c r="N523" s="2">
        <f t="shared" si="87"/>
        <v>168113207.54717001</v>
      </c>
      <c r="O523" s="2">
        <f t="shared" si="88"/>
        <v>217744998.15007401</v>
      </c>
      <c r="P523" s="2">
        <f t="shared" si="89"/>
        <v>201478304</v>
      </c>
      <c r="Q523" s="2">
        <f t="shared" si="90"/>
        <v>201799063.13475201</v>
      </c>
      <c r="R523" s="2">
        <f t="shared" si="91"/>
        <v>221023392</v>
      </c>
    </row>
    <row r="524" spans="1:18" x14ac:dyDescent="0.3">
      <c r="A524" t="s">
        <v>1042</v>
      </c>
      <c r="B524" t="s">
        <v>1043</v>
      </c>
      <c r="C524" s="2">
        <v>165000000</v>
      </c>
      <c r="D524" s="2">
        <v>159300000</v>
      </c>
      <c r="E524" s="2">
        <v>217744998.15007401</v>
      </c>
      <c r="F524" s="2">
        <v>225530944</v>
      </c>
      <c r="G524" s="2">
        <v>201799063.13475201</v>
      </c>
      <c r="H524" s="2">
        <v>236079216</v>
      </c>
      <c r="I524" s="2">
        <f t="shared" si="82"/>
        <v>-5700000</v>
      </c>
      <c r="J524" s="2">
        <f t="shared" si="83"/>
        <v>52744998.150074005</v>
      </c>
      <c r="K524" s="2">
        <f t="shared" si="84"/>
        <v>60530944</v>
      </c>
      <c r="L524" s="2">
        <f t="shared" si="85"/>
        <v>36799063.134752005</v>
      </c>
      <c r="M524" s="2">
        <f t="shared" si="86"/>
        <v>71079216</v>
      </c>
      <c r="N524" s="2">
        <f t="shared" si="87"/>
        <v>159300000</v>
      </c>
      <c r="O524" s="2">
        <f t="shared" si="88"/>
        <v>217744998.15007401</v>
      </c>
      <c r="P524" s="2">
        <f t="shared" si="89"/>
        <v>225530944</v>
      </c>
      <c r="Q524" s="2">
        <f t="shared" si="90"/>
        <v>201799063.13475201</v>
      </c>
      <c r="R524" s="2">
        <f t="shared" si="91"/>
        <v>236079216</v>
      </c>
    </row>
    <row r="525" spans="1:18" x14ac:dyDescent="0.3">
      <c r="A525" t="s">
        <v>1044</v>
      </c>
      <c r="B525" t="s">
        <v>1045</v>
      </c>
      <c r="C525" s="2">
        <v>420000000</v>
      </c>
      <c r="D525" s="2">
        <v>331779661.016949</v>
      </c>
      <c r="E525" s="2">
        <v>360202354.90009499</v>
      </c>
      <c r="F525" s="2">
        <v>372063936</v>
      </c>
      <c r="G525" s="2">
        <v>378889837.70883101</v>
      </c>
      <c r="H525" s="2">
        <v>359035456</v>
      </c>
      <c r="I525" s="2">
        <f t="shared" si="82"/>
        <v>-88220338.983051002</v>
      </c>
      <c r="J525" s="2">
        <f t="shared" si="83"/>
        <v>-59797645.099905014</v>
      </c>
      <c r="K525" s="2">
        <f t="shared" si="84"/>
        <v>-47936064</v>
      </c>
      <c r="L525" s="2">
        <f t="shared" si="85"/>
        <v>-41110162.291168988</v>
      </c>
      <c r="M525" s="2">
        <f t="shared" si="86"/>
        <v>-60964544</v>
      </c>
      <c r="N525" s="2">
        <f t="shared" si="87"/>
        <v>0</v>
      </c>
      <c r="O525" s="2">
        <f t="shared" si="88"/>
        <v>0</v>
      </c>
      <c r="P525" s="2">
        <f t="shared" si="89"/>
        <v>0</v>
      </c>
      <c r="Q525" s="2">
        <f t="shared" si="90"/>
        <v>0</v>
      </c>
      <c r="R525" s="2">
        <f t="shared" si="91"/>
        <v>0</v>
      </c>
    </row>
    <row r="526" spans="1:18" x14ac:dyDescent="0.3">
      <c r="A526" t="s">
        <v>1046</v>
      </c>
      <c r="B526" t="s">
        <v>1047</v>
      </c>
      <c r="C526" s="2">
        <v>270000000</v>
      </c>
      <c r="D526" s="2">
        <v>162500000</v>
      </c>
      <c r="E526" s="2">
        <v>217744998.15007401</v>
      </c>
      <c r="F526" s="2">
        <v>245030752</v>
      </c>
      <c r="G526" s="2">
        <v>236135676.92307699</v>
      </c>
      <c r="H526" s="2">
        <v>255821840</v>
      </c>
      <c r="I526" s="2">
        <f t="shared" si="82"/>
        <v>-107500000</v>
      </c>
      <c r="J526" s="2">
        <f t="shared" si="83"/>
        <v>-52255001.849925995</v>
      </c>
      <c r="K526" s="2">
        <f t="shared" si="84"/>
        <v>-24969248</v>
      </c>
      <c r="L526" s="2">
        <f t="shared" si="85"/>
        <v>-33864323.076923013</v>
      </c>
      <c r="M526" s="2">
        <f t="shared" si="86"/>
        <v>-14178160</v>
      </c>
      <c r="N526" s="2">
        <f t="shared" si="87"/>
        <v>0</v>
      </c>
      <c r="O526" s="2">
        <f t="shared" si="88"/>
        <v>0</v>
      </c>
      <c r="P526" s="2">
        <f t="shared" si="89"/>
        <v>245030752</v>
      </c>
      <c r="Q526" s="2">
        <f t="shared" si="90"/>
        <v>236135676.92307699</v>
      </c>
      <c r="R526" s="2">
        <f t="shared" si="91"/>
        <v>255821840</v>
      </c>
    </row>
    <row r="527" spans="1:18" x14ac:dyDescent="0.3">
      <c r="A527" t="s">
        <v>1048</v>
      </c>
      <c r="B527" t="s">
        <v>1049</v>
      </c>
      <c r="C527" s="2">
        <v>315000000</v>
      </c>
      <c r="D527" s="2">
        <v>459264264.26426399</v>
      </c>
      <c r="E527" s="2">
        <v>417147470.369515</v>
      </c>
      <c r="F527" s="2">
        <v>482269824</v>
      </c>
      <c r="G527" s="2">
        <v>484541909.57446802</v>
      </c>
      <c r="H527" s="2">
        <v>504187520</v>
      </c>
      <c r="I527" s="2">
        <f t="shared" si="82"/>
        <v>144264264.26426399</v>
      </c>
      <c r="J527" s="2">
        <f t="shared" si="83"/>
        <v>102147470.369515</v>
      </c>
      <c r="K527" s="2">
        <f t="shared" si="84"/>
        <v>167269824</v>
      </c>
      <c r="L527" s="2">
        <f t="shared" si="85"/>
        <v>169541909.57446802</v>
      </c>
      <c r="M527" s="2">
        <f t="shared" si="86"/>
        <v>189187520</v>
      </c>
      <c r="N527" s="2">
        <f t="shared" si="87"/>
        <v>459264264.26426399</v>
      </c>
      <c r="O527" s="2">
        <f t="shared" si="88"/>
        <v>417147470.369515</v>
      </c>
      <c r="P527" s="2">
        <f t="shared" si="89"/>
        <v>482269824</v>
      </c>
      <c r="Q527" s="2">
        <f t="shared" si="90"/>
        <v>484541909.57446802</v>
      </c>
      <c r="R527" s="2">
        <f t="shared" si="91"/>
        <v>504187520</v>
      </c>
    </row>
    <row r="528" spans="1:18" x14ac:dyDescent="0.3">
      <c r="A528" t="s">
        <v>1050</v>
      </c>
      <c r="B528" t="s">
        <v>1051</v>
      </c>
      <c r="C528" s="2">
        <v>250000000</v>
      </c>
      <c r="D528" s="2">
        <v>340000000</v>
      </c>
      <c r="E528" s="2">
        <v>340351700.68027198</v>
      </c>
      <c r="F528" s="2">
        <v>460661120</v>
      </c>
      <c r="G528" s="2">
        <v>360545562.13017702</v>
      </c>
      <c r="H528" s="2">
        <v>461030656</v>
      </c>
      <c r="I528" s="2">
        <f t="shared" si="82"/>
        <v>90000000</v>
      </c>
      <c r="J528" s="2">
        <f t="shared" si="83"/>
        <v>90351700.680271983</v>
      </c>
      <c r="K528" s="2">
        <f t="shared" si="84"/>
        <v>210661120</v>
      </c>
      <c r="L528" s="2">
        <f t="shared" si="85"/>
        <v>110545562.13017702</v>
      </c>
      <c r="M528" s="2">
        <f t="shared" si="86"/>
        <v>211030656</v>
      </c>
      <c r="N528" s="2">
        <f t="shared" si="87"/>
        <v>340000000</v>
      </c>
      <c r="O528" s="2">
        <f t="shared" si="88"/>
        <v>340351700.68027198</v>
      </c>
      <c r="P528" s="2">
        <f t="shared" si="89"/>
        <v>460661120</v>
      </c>
      <c r="Q528" s="2">
        <f t="shared" si="90"/>
        <v>360545562.13017702</v>
      </c>
      <c r="R528" s="2">
        <f t="shared" si="91"/>
        <v>461030656</v>
      </c>
    </row>
    <row r="529" spans="1:18" x14ac:dyDescent="0.3">
      <c r="A529" t="s">
        <v>1052</v>
      </c>
      <c r="B529" t="s">
        <v>1053</v>
      </c>
      <c r="C529" s="2">
        <v>460000000</v>
      </c>
      <c r="D529" s="2">
        <v>394854545.45454502</v>
      </c>
      <c r="E529" s="2">
        <v>417147470.369515</v>
      </c>
      <c r="F529" s="2">
        <v>429163456</v>
      </c>
      <c r="G529" s="2">
        <v>434750127.13953501</v>
      </c>
      <c r="H529" s="2">
        <v>552086016</v>
      </c>
      <c r="I529" s="2">
        <f t="shared" si="82"/>
        <v>-65145454.545454979</v>
      </c>
      <c r="J529" s="2">
        <f t="shared" si="83"/>
        <v>-42852529.630484998</v>
      </c>
      <c r="K529" s="2">
        <f t="shared" si="84"/>
        <v>-30836544</v>
      </c>
      <c r="L529" s="2">
        <f t="shared" si="85"/>
        <v>-25249872.86046499</v>
      </c>
      <c r="M529" s="2">
        <f t="shared" si="86"/>
        <v>92086016</v>
      </c>
      <c r="N529" s="2">
        <f t="shared" si="87"/>
        <v>0</v>
      </c>
      <c r="O529" s="2">
        <f t="shared" si="88"/>
        <v>0</v>
      </c>
      <c r="P529" s="2">
        <f t="shared" si="89"/>
        <v>429163456</v>
      </c>
      <c r="Q529" s="2">
        <f t="shared" si="90"/>
        <v>434750127.13953501</v>
      </c>
      <c r="R529" s="2">
        <f t="shared" si="91"/>
        <v>552086016</v>
      </c>
    </row>
    <row r="530" spans="1:18" x14ac:dyDescent="0.3">
      <c r="A530" t="s">
        <v>1054</v>
      </c>
      <c r="B530" t="s">
        <v>1055</v>
      </c>
      <c r="C530" s="2">
        <v>260000000</v>
      </c>
      <c r="D530" s="2">
        <v>143828554.44578299</v>
      </c>
      <c r="E530" s="2">
        <v>217744998.15007401</v>
      </c>
      <c r="F530" s="2">
        <v>198314016</v>
      </c>
      <c r="G530" s="2">
        <v>193780487.804878</v>
      </c>
      <c r="H530" s="2">
        <v>207945200</v>
      </c>
      <c r="I530" s="2">
        <f t="shared" si="82"/>
        <v>-116171445.55421701</v>
      </c>
      <c r="J530" s="2">
        <f t="shared" si="83"/>
        <v>-42255001.849925995</v>
      </c>
      <c r="K530" s="2">
        <f t="shared" si="84"/>
        <v>-61685984</v>
      </c>
      <c r="L530" s="2">
        <f t="shared" si="85"/>
        <v>-66219512.195122004</v>
      </c>
      <c r="M530" s="2">
        <f t="shared" si="86"/>
        <v>-52054800</v>
      </c>
      <c r="N530" s="2">
        <f t="shared" si="87"/>
        <v>0</v>
      </c>
      <c r="O530" s="2">
        <f t="shared" si="88"/>
        <v>0</v>
      </c>
      <c r="P530" s="2">
        <f t="shared" si="89"/>
        <v>0</v>
      </c>
      <c r="Q530" s="2">
        <f t="shared" si="90"/>
        <v>0</v>
      </c>
      <c r="R530" s="2">
        <f t="shared" si="91"/>
        <v>0</v>
      </c>
    </row>
    <row r="531" spans="1:18" x14ac:dyDescent="0.3">
      <c r="A531" t="s">
        <v>1056</v>
      </c>
      <c r="B531" t="s">
        <v>1057</v>
      </c>
      <c r="C531" s="2">
        <v>205000000</v>
      </c>
      <c r="D531" s="2">
        <v>423050847.457627</v>
      </c>
      <c r="E531" s="2">
        <v>417147470.369515</v>
      </c>
      <c r="F531" s="2">
        <v>432172576</v>
      </c>
      <c r="G531" s="2">
        <v>434750127.13953501</v>
      </c>
      <c r="H531" s="2">
        <v>415554240</v>
      </c>
      <c r="I531" s="2">
        <f t="shared" si="82"/>
        <v>218050847.457627</v>
      </c>
      <c r="J531" s="2">
        <f t="shared" si="83"/>
        <v>212147470.369515</v>
      </c>
      <c r="K531" s="2">
        <f t="shared" si="84"/>
        <v>227172576</v>
      </c>
      <c r="L531" s="2">
        <f t="shared" si="85"/>
        <v>229750127.13953501</v>
      </c>
      <c r="M531" s="2">
        <f t="shared" si="86"/>
        <v>210554240</v>
      </c>
      <c r="N531" s="2">
        <f t="shared" si="87"/>
        <v>423050847.457627</v>
      </c>
      <c r="O531" s="2">
        <f t="shared" si="88"/>
        <v>417147470.369515</v>
      </c>
      <c r="P531" s="2">
        <f t="shared" si="89"/>
        <v>432172576</v>
      </c>
      <c r="Q531" s="2">
        <f t="shared" si="90"/>
        <v>434750127.13953501</v>
      </c>
      <c r="R531" s="2">
        <f t="shared" si="91"/>
        <v>415554240</v>
      </c>
    </row>
    <row r="532" spans="1:18" x14ac:dyDescent="0.3">
      <c r="A532" t="s">
        <v>1058</v>
      </c>
      <c r="B532" t="s">
        <v>1059</v>
      </c>
      <c r="C532" s="2">
        <v>518000000</v>
      </c>
      <c r="D532" s="2">
        <v>402742690.05847901</v>
      </c>
      <c r="E532" s="2">
        <v>484380066.78678697</v>
      </c>
      <c r="F532" s="2">
        <v>459753632</v>
      </c>
      <c r="G532" s="2">
        <v>507091607.83377999</v>
      </c>
      <c r="H532" s="2">
        <v>488846016</v>
      </c>
      <c r="I532" s="2">
        <f t="shared" si="82"/>
        <v>-115257309.94152099</v>
      </c>
      <c r="J532" s="2">
        <f t="shared" si="83"/>
        <v>-33619933.213213027</v>
      </c>
      <c r="K532" s="2">
        <f t="shared" si="84"/>
        <v>-58246368</v>
      </c>
      <c r="L532" s="2">
        <f t="shared" si="85"/>
        <v>-10908392.166220009</v>
      </c>
      <c r="M532" s="2">
        <f t="shared" si="86"/>
        <v>-29153984</v>
      </c>
      <c r="N532" s="2">
        <f t="shared" si="87"/>
        <v>0</v>
      </c>
      <c r="O532" s="2">
        <f t="shared" si="88"/>
        <v>484380066.78678697</v>
      </c>
      <c r="P532" s="2">
        <f t="shared" si="89"/>
        <v>0</v>
      </c>
      <c r="Q532" s="2">
        <f t="shared" si="90"/>
        <v>507091607.83377999</v>
      </c>
      <c r="R532" s="2">
        <f t="shared" si="91"/>
        <v>488846016</v>
      </c>
    </row>
    <row r="533" spans="1:18" x14ac:dyDescent="0.3">
      <c r="A533" t="s">
        <v>1060</v>
      </c>
      <c r="B533" t="s">
        <v>1061</v>
      </c>
      <c r="C533" s="2">
        <v>299000000</v>
      </c>
      <c r="D533" s="2">
        <v>291726659.77011502</v>
      </c>
      <c r="E533" s="2">
        <v>360202354.90009499</v>
      </c>
      <c r="F533" s="2">
        <v>381481024</v>
      </c>
      <c r="G533" s="2">
        <v>324512358.11794901</v>
      </c>
      <c r="H533" s="2">
        <v>334287936</v>
      </c>
      <c r="I533" s="2">
        <f t="shared" si="82"/>
        <v>-7273340.2298849821</v>
      </c>
      <c r="J533" s="2">
        <f t="shared" si="83"/>
        <v>61202354.900094986</v>
      </c>
      <c r="K533" s="2">
        <f t="shared" si="84"/>
        <v>82481024</v>
      </c>
      <c r="L533" s="2">
        <f t="shared" si="85"/>
        <v>25512358.117949009</v>
      </c>
      <c r="M533" s="2">
        <f t="shared" si="86"/>
        <v>35287936</v>
      </c>
      <c r="N533" s="2">
        <f t="shared" si="87"/>
        <v>291726659.77011502</v>
      </c>
      <c r="O533" s="2">
        <f t="shared" si="88"/>
        <v>360202354.90009499</v>
      </c>
      <c r="P533" s="2">
        <f t="shared" si="89"/>
        <v>381481024</v>
      </c>
      <c r="Q533" s="2">
        <f t="shared" si="90"/>
        <v>324512358.11794901</v>
      </c>
      <c r="R533" s="2">
        <f t="shared" si="91"/>
        <v>334287936</v>
      </c>
    </row>
    <row r="534" spans="1:18" x14ac:dyDescent="0.3">
      <c r="A534" t="s">
        <v>1062</v>
      </c>
      <c r="B534" t="s">
        <v>1063</v>
      </c>
      <c r="C534" s="2">
        <v>296624872</v>
      </c>
      <c r="D534" s="2">
        <v>110421052.631579</v>
      </c>
      <c r="E534" s="2">
        <v>217744998.15007401</v>
      </c>
      <c r="F534" s="2">
        <v>202039168</v>
      </c>
      <c r="G534" s="2">
        <v>201799063.13475201</v>
      </c>
      <c r="H534" s="2">
        <v>220908448</v>
      </c>
      <c r="I534" s="2">
        <f t="shared" si="82"/>
        <v>-186203819.36842102</v>
      </c>
      <c r="J534" s="2">
        <f t="shared" si="83"/>
        <v>-78879873.849925995</v>
      </c>
      <c r="K534" s="2">
        <f t="shared" si="84"/>
        <v>-94585704</v>
      </c>
      <c r="L534" s="2">
        <f t="shared" si="85"/>
        <v>-94825808.865247995</v>
      </c>
      <c r="M534" s="2">
        <f t="shared" si="86"/>
        <v>-75716424</v>
      </c>
      <c r="N534" s="2">
        <f t="shared" si="87"/>
        <v>0</v>
      </c>
      <c r="O534" s="2">
        <f t="shared" si="88"/>
        <v>0</v>
      </c>
      <c r="P534" s="2">
        <f t="shared" si="89"/>
        <v>0</v>
      </c>
      <c r="Q534" s="2">
        <f t="shared" si="90"/>
        <v>0</v>
      </c>
      <c r="R534" s="2">
        <f t="shared" si="91"/>
        <v>0</v>
      </c>
    </row>
    <row r="535" spans="1:18" x14ac:dyDescent="0.3">
      <c r="A535" t="s">
        <v>1064</v>
      </c>
      <c r="B535" t="s">
        <v>1065</v>
      </c>
      <c r="C535" s="2">
        <v>298700000</v>
      </c>
      <c r="D535" s="2">
        <v>216956077.63023499</v>
      </c>
      <c r="E535" s="2">
        <v>228832942.33333299</v>
      </c>
      <c r="F535" s="2">
        <v>275011584</v>
      </c>
      <c r="G535" s="2">
        <v>324512358.11794901</v>
      </c>
      <c r="H535" s="2">
        <v>297657440</v>
      </c>
      <c r="I535" s="2">
        <f t="shared" si="82"/>
        <v>-81743922.369765013</v>
      </c>
      <c r="J535" s="2">
        <f t="shared" si="83"/>
        <v>-69867057.666667014</v>
      </c>
      <c r="K535" s="2">
        <f t="shared" si="84"/>
        <v>-23688416</v>
      </c>
      <c r="L535" s="2">
        <f t="shared" si="85"/>
        <v>25812358.117949009</v>
      </c>
      <c r="M535" s="2">
        <f t="shared" si="86"/>
        <v>-1042560</v>
      </c>
      <c r="N535" s="2">
        <f t="shared" si="87"/>
        <v>0</v>
      </c>
      <c r="O535" s="2">
        <f t="shared" si="88"/>
        <v>0</v>
      </c>
      <c r="P535" s="2">
        <f t="shared" si="89"/>
        <v>275011584</v>
      </c>
      <c r="Q535" s="2">
        <f t="shared" si="90"/>
        <v>324512358.11794901</v>
      </c>
      <c r="R535" s="2">
        <f t="shared" si="91"/>
        <v>297657440</v>
      </c>
    </row>
    <row r="536" spans="1:18" x14ac:dyDescent="0.3">
      <c r="A536" t="s">
        <v>1066</v>
      </c>
      <c r="B536" t="s">
        <v>531</v>
      </c>
      <c r="C536" s="2">
        <v>204000000</v>
      </c>
      <c r="D536" s="2">
        <v>232191271.20950899</v>
      </c>
      <c r="E536" s="2">
        <v>239809976.97111899</v>
      </c>
      <c r="F536" s="2">
        <v>264622464</v>
      </c>
      <c r="G536" s="2">
        <v>228798904.45934099</v>
      </c>
      <c r="H536" s="2">
        <v>269055200</v>
      </c>
      <c r="I536" s="2">
        <f t="shared" si="82"/>
        <v>28191271.209508985</v>
      </c>
      <c r="J536" s="2">
        <f t="shared" si="83"/>
        <v>35809976.971118987</v>
      </c>
      <c r="K536" s="2">
        <f t="shared" si="84"/>
        <v>60622464</v>
      </c>
      <c r="L536" s="2">
        <f t="shared" si="85"/>
        <v>24798904.45934099</v>
      </c>
      <c r="M536" s="2">
        <f t="shared" si="86"/>
        <v>65055200</v>
      </c>
      <c r="N536" s="2">
        <f t="shared" si="87"/>
        <v>232191271.20950899</v>
      </c>
      <c r="O536" s="2">
        <f t="shared" si="88"/>
        <v>239809976.97111899</v>
      </c>
      <c r="P536" s="2">
        <f t="shared" si="89"/>
        <v>264622464</v>
      </c>
      <c r="Q536" s="2">
        <f t="shared" si="90"/>
        <v>228798904.45934099</v>
      </c>
      <c r="R536" s="2">
        <f t="shared" si="91"/>
        <v>269055200</v>
      </c>
    </row>
    <row r="537" spans="1:18" x14ac:dyDescent="0.3">
      <c r="A537" t="s">
        <v>1067</v>
      </c>
      <c r="B537" t="s">
        <v>1068</v>
      </c>
      <c r="C537" s="2">
        <v>200000000</v>
      </c>
      <c r="D537" s="2">
        <v>173076923.07692301</v>
      </c>
      <c r="E537" s="2">
        <v>217744998.15007401</v>
      </c>
      <c r="F537" s="2">
        <v>209868816</v>
      </c>
      <c r="G537" s="2">
        <v>201799063.13475201</v>
      </c>
      <c r="H537" s="2">
        <v>206883968</v>
      </c>
      <c r="I537" s="2">
        <f t="shared" si="82"/>
        <v>-26923076.923076987</v>
      </c>
      <c r="J537" s="2">
        <f t="shared" si="83"/>
        <v>17744998.150074005</v>
      </c>
      <c r="K537" s="2">
        <f t="shared" si="84"/>
        <v>9868816</v>
      </c>
      <c r="L537" s="2">
        <f t="shared" si="85"/>
        <v>1799063.1347520053</v>
      </c>
      <c r="M537" s="2">
        <f t="shared" si="86"/>
        <v>6883968</v>
      </c>
      <c r="N537" s="2">
        <f t="shared" si="87"/>
        <v>173076923.07692301</v>
      </c>
      <c r="O537" s="2">
        <f t="shared" si="88"/>
        <v>217744998.15007401</v>
      </c>
      <c r="P537" s="2">
        <f t="shared" si="89"/>
        <v>209868816</v>
      </c>
      <c r="Q537" s="2">
        <f t="shared" si="90"/>
        <v>201799063.13475201</v>
      </c>
      <c r="R537" s="2">
        <f t="shared" si="91"/>
        <v>206883968</v>
      </c>
    </row>
    <row r="538" spans="1:18" x14ac:dyDescent="0.3">
      <c r="A538" t="s">
        <v>1069</v>
      </c>
      <c r="B538" t="s">
        <v>1070</v>
      </c>
      <c r="C538" s="2">
        <v>450000000</v>
      </c>
      <c r="D538" s="2">
        <v>487113402.06185597</v>
      </c>
      <c r="E538" s="2">
        <v>417147470.369515</v>
      </c>
      <c r="F538" s="2">
        <v>431982720</v>
      </c>
      <c r="G538" s="2">
        <v>434750127.13953501</v>
      </c>
      <c r="H538" s="2">
        <v>433685216</v>
      </c>
      <c r="I538" s="2">
        <f t="shared" si="82"/>
        <v>37113402.061855972</v>
      </c>
      <c r="J538" s="2">
        <f t="shared" si="83"/>
        <v>-32852529.630484998</v>
      </c>
      <c r="K538" s="2">
        <f t="shared" si="84"/>
        <v>-18017280</v>
      </c>
      <c r="L538" s="2">
        <f t="shared" si="85"/>
        <v>-15249872.86046499</v>
      </c>
      <c r="M538" s="2">
        <f t="shared" si="86"/>
        <v>-16314784</v>
      </c>
      <c r="N538" s="2">
        <f t="shared" si="87"/>
        <v>487113402.06185597</v>
      </c>
      <c r="O538" s="2">
        <f t="shared" si="88"/>
        <v>417147470.369515</v>
      </c>
      <c r="P538" s="2">
        <f t="shared" si="89"/>
        <v>431982720</v>
      </c>
      <c r="Q538" s="2">
        <f t="shared" si="90"/>
        <v>434750127.13953501</v>
      </c>
      <c r="R538" s="2">
        <f t="shared" si="91"/>
        <v>433685216</v>
      </c>
    </row>
    <row r="539" spans="1:18" x14ac:dyDescent="0.3">
      <c r="A539" t="s">
        <v>1071</v>
      </c>
      <c r="B539" t="s">
        <v>1072</v>
      </c>
      <c r="C539" s="2">
        <v>220000000</v>
      </c>
      <c r="D539" s="2">
        <v>317193530.753874</v>
      </c>
      <c r="E539" s="2">
        <v>359351309.090909</v>
      </c>
      <c r="F539" s="2">
        <v>343789056</v>
      </c>
      <c r="G539" s="2">
        <v>349172030.56768602</v>
      </c>
      <c r="H539" s="2">
        <v>337476992</v>
      </c>
      <c r="I539" s="2">
        <f t="shared" si="82"/>
        <v>97193530.753874004</v>
      </c>
      <c r="J539" s="2">
        <f t="shared" si="83"/>
        <v>139351309.090909</v>
      </c>
      <c r="K539" s="2">
        <f t="shared" si="84"/>
        <v>123789056</v>
      </c>
      <c r="L539" s="2">
        <f t="shared" si="85"/>
        <v>129172030.56768602</v>
      </c>
      <c r="M539" s="2">
        <f t="shared" si="86"/>
        <v>117476992</v>
      </c>
      <c r="N539" s="2">
        <f t="shared" si="87"/>
        <v>317193530.753874</v>
      </c>
      <c r="O539" s="2">
        <f t="shared" si="88"/>
        <v>359351309.090909</v>
      </c>
      <c r="P539" s="2">
        <f t="shared" si="89"/>
        <v>343789056</v>
      </c>
      <c r="Q539" s="2">
        <f t="shared" si="90"/>
        <v>349172030.56768602</v>
      </c>
      <c r="R539" s="2">
        <f t="shared" si="91"/>
        <v>337476992</v>
      </c>
    </row>
    <row r="540" spans="1:18" x14ac:dyDescent="0.3">
      <c r="A540" t="s">
        <v>1073</v>
      </c>
      <c r="B540" t="s">
        <v>1074</v>
      </c>
      <c r="C540" s="2">
        <v>260000000</v>
      </c>
      <c r="D540" s="2">
        <v>180000000</v>
      </c>
      <c r="E540" s="2">
        <v>327411506.17721498</v>
      </c>
      <c r="F540" s="2">
        <v>311844256</v>
      </c>
      <c r="G540" s="2">
        <v>317648069.46739101</v>
      </c>
      <c r="H540" s="2">
        <v>334831840</v>
      </c>
      <c r="I540" s="2">
        <f t="shared" si="82"/>
        <v>-80000000</v>
      </c>
      <c r="J540" s="2">
        <f t="shared" si="83"/>
        <v>67411506.17721498</v>
      </c>
      <c r="K540" s="2">
        <f t="shared" si="84"/>
        <v>51844256</v>
      </c>
      <c r="L540" s="2">
        <f t="shared" si="85"/>
        <v>57648069.467391014</v>
      </c>
      <c r="M540" s="2">
        <f t="shared" si="86"/>
        <v>74831840</v>
      </c>
      <c r="N540" s="2">
        <f t="shared" si="87"/>
        <v>0</v>
      </c>
      <c r="O540" s="2">
        <f t="shared" si="88"/>
        <v>327411506.17721498</v>
      </c>
      <c r="P540" s="2">
        <f t="shared" si="89"/>
        <v>311844256</v>
      </c>
      <c r="Q540" s="2">
        <f t="shared" si="90"/>
        <v>317648069.46739101</v>
      </c>
      <c r="R540" s="2">
        <f t="shared" si="91"/>
        <v>334831840</v>
      </c>
    </row>
    <row r="541" spans="1:18" x14ac:dyDescent="0.3">
      <c r="A541" t="s">
        <v>1075</v>
      </c>
      <c r="B541" t="s">
        <v>1076</v>
      </c>
      <c r="C541" s="2">
        <v>1100000000</v>
      </c>
      <c r="D541" s="2">
        <v>232191271.20950899</v>
      </c>
      <c r="E541" s="2">
        <v>291318605.03547502</v>
      </c>
      <c r="F541" s="2">
        <v>292784960</v>
      </c>
      <c r="G541" s="2">
        <v>334920779.220779</v>
      </c>
      <c r="H541" s="2">
        <v>316404288</v>
      </c>
      <c r="I541" s="2">
        <f t="shared" si="82"/>
        <v>-867808728.79049098</v>
      </c>
      <c r="J541" s="2">
        <f t="shared" si="83"/>
        <v>-808681394.96452498</v>
      </c>
      <c r="K541" s="2">
        <f t="shared" si="84"/>
        <v>-807215040</v>
      </c>
      <c r="L541" s="2">
        <f t="shared" si="85"/>
        <v>-765079220.77922106</v>
      </c>
      <c r="M541" s="2">
        <f t="shared" si="86"/>
        <v>-783595712</v>
      </c>
      <c r="N541" s="2">
        <f t="shared" si="87"/>
        <v>0</v>
      </c>
      <c r="O541" s="2">
        <f t="shared" si="88"/>
        <v>0</v>
      </c>
      <c r="P541" s="2">
        <f t="shared" si="89"/>
        <v>0</v>
      </c>
      <c r="Q541" s="2">
        <f t="shared" si="90"/>
        <v>0</v>
      </c>
      <c r="R541" s="2">
        <f t="shared" si="91"/>
        <v>0</v>
      </c>
    </row>
    <row r="542" spans="1:18" x14ac:dyDescent="0.3">
      <c r="A542" t="s">
        <v>1077</v>
      </c>
      <c r="B542" t="s">
        <v>1078</v>
      </c>
      <c r="C542" s="2">
        <v>260000000</v>
      </c>
      <c r="D542" s="2">
        <v>173076923.07692301</v>
      </c>
      <c r="E542" s="2">
        <v>217744998.15007401</v>
      </c>
      <c r="F542" s="2">
        <v>209868816</v>
      </c>
      <c r="G542" s="2">
        <v>201799063.13475201</v>
      </c>
      <c r="H542" s="2">
        <v>206883968</v>
      </c>
      <c r="I542" s="2">
        <f t="shared" si="82"/>
        <v>-86923076.923076987</v>
      </c>
      <c r="J542" s="2">
        <f t="shared" si="83"/>
        <v>-42255001.849925995</v>
      </c>
      <c r="K542" s="2">
        <f t="shared" si="84"/>
        <v>-50131184</v>
      </c>
      <c r="L542" s="2">
        <f t="shared" si="85"/>
        <v>-58200936.865247995</v>
      </c>
      <c r="M542" s="2">
        <f t="shared" si="86"/>
        <v>-53116032</v>
      </c>
      <c r="N542" s="2">
        <f t="shared" si="87"/>
        <v>0</v>
      </c>
      <c r="O542" s="2">
        <f t="shared" si="88"/>
        <v>0</v>
      </c>
      <c r="P542" s="2">
        <f t="shared" si="89"/>
        <v>0</v>
      </c>
      <c r="Q542" s="2">
        <f t="shared" si="90"/>
        <v>0</v>
      </c>
      <c r="R542" s="2">
        <f t="shared" si="91"/>
        <v>0</v>
      </c>
    </row>
    <row r="543" spans="1:18" x14ac:dyDescent="0.3">
      <c r="A543" t="s">
        <v>1079</v>
      </c>
      <c r="B543" t="s">
        <v>1080</v>
      </c>
      <c r="C543" s="2">
        <v>290000000</v>
      </c>
      <c r="D543" s="2">
        <v>340000000</v>
      </c>
      <c r="E543" s="2">
        <v>359351309.090909</v>
      </c>
      <c r="F543" s="2">
        <v>382784544</v>
      </c>
      <c r="G543" s="2">
        <v>349172030.56768602</v>
      </c>
      <c r="H543" s="2">
        <v>385852000</v>
      </c>
      <c r="I543" s="2">
        <f t="shared" si="82"/>
        <v>50000000</v>
      </c>
      <c r="J543" s="2">
        <f t="shared" si="83"/>
        <v>69351309.090909004</v>
      </c>
      <c r="K543" s="2">
        <f t="shared" si="84"/>
        <v>92784544</v>
      </c>
      <c r="L543" s="2">
        <f t="shared" si="85"/>
        <v>59172030.567686021</v>
      </c>
      <c r="M543" s="2">
        <f t="shared" si="86"/>
        <v>95852000</v>
      </c>
      <c r="N543" s="2">
        <f t="shared" si="87"/>
        <v>340000000</v>
      </c>
      <c r="O543" s="2">
        <f t="shared" si="88"/>
        <v>359351309.090909</v>
      </c>
      <c r="P543" s="2">
        <f t="shared" si="89"/>
        <v>382784544</v>
      </c>
      <c r="Q543" s="2">
        <f t="shared" si="90"/>
        <v>349172030.56768602</v>
      </c>
      <c r="R543" s="2">
        <f t="shared" si="91"/>
        <v>385852000</v>
      </c>
    </row>
    <row r="544" spans="1:18" x14ac:dyDescent="0.3">
      <c r="A544" t="s">
        <v>1081</v>
      </c>
      <c r="B544" t="s">
        <v>1082</v>
      </c>
      <c r="C544" s="2">
        <v>350000000</v>
      </c>
      <c r="D544" s="2">
        <v>366548956.66131598</v>
      </c>
      <c r="E544" s="2">
        <v>290136558.321127</v>
      </c>
      <c r="F544" s="2">
        <v>358238048</v>
      </c>
      <c r="G544" s="2">
        <v>356963320</v>
      </c>
      <c r="H544" s="2">
        <v>383286848</v>
      </c>
      <c r="I544" s="2">
        <f t="shared" si="82"/>
        <v>16548956.661315978</v>
      </c>
      <c r="J544" s="2">
        <f t="shared" si="83"/>
        <v>-59863441.678873003</v>
      </c>
      <c r="K544" s="2">
        <f t="shared" si="84"/>
        <v>8238048</v>
      </c>
      <c r="L544" s="2">
        <f t="shared" si="85"/>
        <v>6963320</v>
      </c>
      <c r="M544" s="2">
        <f t="shared" si="86"/>
        <v>33286848</v>
      </c>
      <c r="N544" s="2">
        <f t="shared" si="87"/>
        <v>366548956.66131598</v>
      </c>
      <c r="O544" s="2">
        <f t="shared" si="88"/>
        <v>0</v>
      </c>
      <c r="P544" s="2">
        <f t="shared" si="89"/>
        <v>358238048</v>
      </c>
      <c r="Q544" s="2">
        <f t="shared" si="90"/>
        <v>356963320</v>
      </c>
      <c r="R544" s="2">
        <f t="shared" si="91"/>
        <v>383286848</v>
      </c>
    </row>
    <row r="545" spans="1:18" x14ac:dyDescent="0.3">
      <c r="A545" t="s">
        <v>1083</v>
      </c>
      <c r="B545" t="s">
        <v>1084</v>
      </c>
      <c r="C545" s="2">
        <v>470000000</v>
      </c>
      <c r="D545" s="2">
        <v>555100302.01875699</v>
      </c>
      <c r="E545" s="2">
        <v>531932850.14005601</v>
      </c>
      <c r="F545" s="2">
        <v>580030144</v>
      </c>
      <c r="G545" s="2">
        <v>650125000</v>
      </c>
      <c r="H545" s="2">
        <v>568053696</v>
      </c>
      <c r="I545" s="2">
        <f t="shared" si="82"/>
        <v>85100302.018756986</v>
      </c>
      <c r="J545" s="2">
        <f t="shared" si="83"/>
        <v>61932850.140056014</v>
      </c>
      <c r="K545" s="2">
        <f t="shared" si="84"/>
        <v>110030144</v>
      </c>
      <c r="L545" s="2">
        <f t="shared" si="85"/>
        <v>180125000</v>
      </c>
      <c r="M545" s="2">
        <f t="shared" si="86"/>
        <v>98053696</v>
      </c>
      <c r="N545" s="2">
        <f t="shared" si="87"/>
        <v>555100302.01875699</v>
      </c>
      <c r="O545" s="2">
        <f t="shared" si="88"/>
        <v>531932850.14005601</v>
      </c>
      <c r="P545" s="2">
        <f t="shared" si="89"/>
        <v>580030144</v>
      </c>
      <c r="Q545" s="2">
        <f t="shared" si="90"/>
        <v>650125000</v>
      </c>
      <c r="R545" s="2">
        <f t="shared" si="91"/>
        <v>568053696</v>
      </c>
    </row>
    <row r="546" spans="1:18" x14ac:dyDescent="0.3">
      <c r="A546" t="s">
        <v>1085</v>
      </c>
      <c r="B546" t="s">
        <v>1086</v>
      </c>
      <c r="C546" s="2">
        <v>275000000</v>
      </c>
      <c r="D546" s="2">
        <v>621234567.90123498</v>
      </c>
      <c r="E546" s="2">
        <v>410059605.13291103</v>
      </c>
      <c r="F546" s="2">
        <v>374458368</v>
      </c>
      <c r="G546" s="2">
        <v>365869967.86301398</v>
      </c>
      <c r="H546" s="2">
        <v>347190272</v>
      </c>
      <c r="I546" s="2">
        <f t="shared" si="82"/>
        <v>346234567.90123498</v>
      </c>
      <c r="J546" s="2">
        <f t="shared" si="83"/>
        <v>135059605.13291103</v>
      </c>
      <c r="K546" s="2">
        <f t="shared" si="84"/>
        <v>99458368</v>
      </c>
      <c r="L546" s="2">
        <f t="shared" si="85"/>
        <v>90869967.863013983</v>
      </c>
      <c r="M546" s="2">
        <f t="shared" si="86"/>
        <v>72190272</v>
      </c>
      <c r="N546" s="2">
        <f t="shared" si="87"/>
        <v>621234567.90123498</v>
      </c>
      <c r="O546" s="2">
        <f t="shared" si="88"/>
        <v>410059605.13291103</v>
      </c>
      <c r="P546" s="2">
        <f t="shared" si="89"/>
        <v>374458368</v>
      </c>
      <c r="Q546" s="2">
        <f t="shared" si="90"/>
        <v>365869967.86301398</v>
      </c>
      <c r="R546" s="2">
        <f t="shared" si="91"/>
        <v>347190272</v>
      </c>
    </row>
    <row r="547" spans="1:18" x14ac:dyDescent="0.3">
      <c r="A547" t="s">
        <v>1087</v>
      </c>
      <c r="B547" t="s">
        <v>1088</v>
      </c>
      <c r="C547" s="2">
        <v>320000000</v>
      </c>
      <c r="D547" s="2">
        <v>437976190.47618997</v>
      </c>
      <c r="E547" s="2">
        <v>290136558.321127</v>
      </c>
      <c r="F547" s="2">
        <v>320686336</v>
      </c>
      <c r="G547" s="2">
        <v>270562500</v>
      </c>
      <c r="H547" s="2">
        <v>344435488</v>
      </c>
      <c r="I547" s="2">
        <f t="shared" si="82"/>
        <v>117976190.47618997</v>
      </c>
      <c r="J547" s="2">
        <f t="shared" si="83"/>
        <v>-29863441.678873003</v>
      </c>
      <c r="K547" s="2">
        <f t="shared" si="84"/>
        <v>686336</v>
      </c>
      <c r="L547" s="2">
        <f t="shared" si="85"/>
        <v>-49437500</v>
      </c>
      <c r="M547" s="2">
        <f t="shared" si="86"/>
        <v>24435488</v>
      </c>
      <c r="N547" s="2">
        <f t="shared" si="87"/>
        <v>437976190.47618997</v>
      </c>
      <c r="O547" s="2">
        <f t="shared" si="88"/>
        <v>290136558.321127</v>
      </c>
      <c r="P547" s="2">
        <f t="shared" si="89"/>
        <v>320686336</v>
      </c>
      <c r="Q547" s="2">
        <f t="shared" si="90"/>
        <v>0</v>
      </c>
      <c r="R547" s="2">
        <f t="shared" si="91"/>
        <v>344435488</v>
      </c>
    </row>
    <row r="548" spans="1:18" x14ac:dyDescent="0.3">
      <c r="A548" t="s">
        <v>1089</v>
      </c>
      <c r="B548" t="s">
        <v>1090</v>
      </c>
      <c r="C548" s="2">
        <v>180000000</v>
      </c>
      <c r="D548" s="2">
        <v>255167678.058128</v>
      </c>
      <c r="E548" s="2">
        <v>291318605.03547502</v>
      </c>
      <c r="F548" s="2">
        <v>291685376</v>
      </c>
      <c r="G548" s="2">
        <v>349172030.56768602</v>
      </c>
      <c r="H548" s="2">
        <v>305272576</v>
      </c>
      <c r="I548" s="2">
        <f t="shared" si="82"/>
        <v>75167678.058127999</v>
      </c>
      <c r="J548" s="2">
        <f t="shared" si="83"/>
        <v>111318605.03547502</v>
      </c>
      <c r="K548" s="2">
        <f t="shared" si="84"/>
        <v>111685376</v>
      </c>
      <c r="L548" s="2">
        <f t="shared" si="85"/>
        <v>169172030.56768602</v>
      </c>
      <c r="M548" s="2">
        <f t="shared" si="86"/>
        <v>125272576</v>
      </c>
      <c r="N548" s="2">
        <f t="shared" si="87"/>
        <v>255167678.058128</v>
      </c>
      <c r="O548" s="2">
        <f t="shared" si="88"/>
        <v>291318605.03547502</v>
      </c>
      <c r="P548" s="2">
        <f t="shared" si="89"/>
        <v>291685376</v>
      </c>
      <c r="Q548" s="2">
        <f t="shared" si="90"/>
        <v>349172030.56768602</v>
      </c>
      <c r="R548" s="2">
        <f t="shared" si="91"/>
        <v>305272576</v>
      </c>
    </row>
    <row r="549" spans="1:18" x14ac:dyDescent="0.3">
      <c r="A549" t="s">
        <v>1091</v>
      </c>
      <c r="B549" t="s">
        <v>1092</v>
      </c>
      <c r="C549" s="2">
        <v>258000000</v>
      </c>
      <c r="D549" s="2">
        <v>298571428.57142901</v>
      </c>
      <c r="E549" s="2">
        <v>290136558.321127</v>
      </c>
      <c r="F549" s="2">
        <v>328081824</v>
      </c>
      <c r="G549" s="2">
        <v>365869967.86301398</v>
      </c>
      <c r="H549" s="2">
        <v>321726112</v>
      </c>
      <c r="I549" s="2">
        <f t="shared" si="82"/>
        <v>40571428.571429014</v>
      </c>
      <c r="J549" s="2">
        <f t="shared" si="83"/>
        <v>32136558.321126997</v>
      </c>
      <c r="K549" s="2">
        <f t="shared" si="84"/>
        <v>70081824</v>
      </c>
      <c r="L549" s="2">
        <f t="shared" si="85"/>
        <v>107869967.86301398</v>
      </c>
      <c r="M549" s="2">
        <f t="shared" si="86"/>
        <v>63726112</v>
      </c>
      <c r="N549" s="2">
        <f t="shared" si="87"/>
        <v>298571428.57142901</v>
      </c>
      <c r="O549" s="2">
        <f t="shared" si="88"/>
        <v>290136558.321127</v>
      </c>
      <c r="P549" s="2">
        <f t="shared" si="89"/>
        <v>328081824</v>
      </c>
      <c r="Q549" s="2">
        <f t="shared" si="90"/>
        <v>365869967.86301398</v>
      </c>
      <c r="R549" s="2">
        <f t="shared" si="91"/>
        <v>321726112</v>
      </c>
    </row>
    <row r="550" spans="1:18" x14ac:dyDescent="0.3">
      <c r="A550" t="s">
        <v>1093</v>
      </c>
      <c r="B550" t="s">
        <v>1094</v>
      </c>
      <c r="C550" s="2">
        <v>450000000</v>
      </c>
      <c r="D550" s="2">
        <v>245063834.058442</v>
      </c>
      <c r="E550" s="2">
        <v>291318605.03547502</v>
      </c>
      <c r="F550" s="2">
        <v>270831296</v>
      </c>
      <c r="G550" s="2">
        <v>259139863.422131</v>
      </c>
      <c r="H550" s="2">
        <v>273365920</v>
      </c>
      <c r="I550" s="2">
        <f t="shared" si="82"/>
        <v>-204936165.941558</v>
      </c>
      <c r="J550" s="2">
        <f t="shared" si="83"/>
        <v>-158681394.96452498</v>
      </c>
      <c r="K550" s="2">
        <f t="shared" si="84"/>
        <v>-179168704</v>
      </c>
      <c r="L550" s="2">
        <f t="shared" si="85"/>
        <v>-190860136.577869</v>
      </c>
      <c r="M550" s="2">
        <f t="shared" si="86"/>
        <v>-176634080</v>
      </c>
      <c r="N550" s="2">
        <f t="shared" si="87"/>
        <v>0</v>
      </c>
      <c r="O550" s="2">
        <f t="shared" si="88"/>
        <v>0</v>
      </c>
      <c r="P550" s="2">
        <f t="shared" si="89"/>
        <v>0</v>
      </c>
      <c r="Q550" s="2">
        <f t="shared" si="90"/>
        <v>0</v>
      </c>
      <c r="R550" s="2">
        <f t="shared" si="91"/>
        <v>0</v>
      </c>
    </row>
    <row r="551" spans="1:18" x14ac:dyDescent="0.3">
      <c r="A551" t="s">
        <v>1095</v>
      </c>
      <c r="B551" t="s">
        <v>1096</v>
      </c>
      <c r="C551" s="2">
        <v>390000000</v>
      </c>
      <c r="D551" s="2">
        <v>175000000</v>
      </c>
      <c r="E551" s="2">
        <v>207137994.058824</v>
      </c>
      <c r="F551" s="2">
        <v>173422064</v>
      </c>
      <c r="G551" s="2">
        <v>228798904.45934099</v>
      </c>
      <c r="H551" s="2">
        <v>158485216</v>
      </c>
      <c r="I551" s="2">
        <f t="shared" si="82"/>
        <v>-215000000</v>
      </c>
      <c r="J551" s="2">
        <f t="shared" si="83"/>
        <v>-182862005.941176</v>
      </c>
      <c r="K551" s="2">
        <f t="shared" si="84"/>
        <v>-216577936</v>
      </c>
      <c r="L551" s="2">
        <f t="shared" si="85"/>
        <v>-161201095.54065901</v>
      </c>
      <c r="M551" s="2">
        <f t="shared" si="86"/>
        <v>-231514784</v>
      </c>
      <c r="N551" s="2">
        <f t="shared" si="87"/>
        <v>0</v>
      </c>
      <c r="O551" s="2">
        <f t="shared" si="88"/>
        <v>0</v>
      </c>
      <c r="P551" s="2">
        <f t="shared" si="89"/>
        <v>0</v>
      </c>
      <c r="Q551" s="2">
        <f t="shared" si="90"/>
        <v>0</v>
      </c>
      <c r="R551" s="2">
        <f t="shared" si="91"/>
        <v>0</v>
      </c>
    </row>
    <row r="552" spans="1:18" x14ac:dyDescent="0.3">
      <c r="A552" t="s">
        <v>1097</v>
      </c>
      <c r="B552" t="s">
        <v>1098</v>
      </c>
      <c r="C552" s="2">
        <v>419000000</v>
      </c>
      <c r="D552" s="2">
        <v>319200000</v>
      </c>
      <c r="E552" s="2">
        <v>484380066.78678697</v>
      </c>
      <c r="F552" s="2">
        <v>415001568</v>
      </c>
      <c r="G552" s="2">
        <v>416758241.75824201</v>
      </c>
      <c r="H552" s="2">
        <v>409992576</v>
      </c>
      <c r="I552" s="2">
        <f t="shared" si="82"/>
        <v>-99800000</v>
      </c>
      <c r="J552" s="2">
        <f t="shared" si="83"/>
        <v>65380066.786786973</v>
      </c>
      <c r="K552" s="2">
        <f t="shared" si="84"/>
        <v>-3998432</v>
      </c>
      <c r="L552" s="2">
        <f t="shared" si="85"/>
        <v>-2241758.2417579889</v>
      </c>
      <c r="M552" s="2">
        <f t="shared" si="86"/>
        <v>-9007424</v>
      </c>
      <c r="N552" s="2">
        <f t="shared" si="87"/>
        <v>0</v>
      </c>
      <c r="O552" s="2">
        <f t="shared" si="88"/>
        <v>484380066.78678697</v>
      </c>
      <c r="P552" s="2">
        <f t="shared" si="89"/>
        <v>415001568</v>
      </c>
      <c r="Q552" s="2">
        <f t="shared" si="90"/>
        <v>416758241.75824201</v>
      </c>
      <c r="R552" s="2">
        <f t="shared" si="91"/>
        <v>409992576</v>
      </c>
    </row>
    <row r="553" spans="1:18" x14ac:dyDescent="0.3">
      <c r="A553" t="s">
        <v>1099</v>
      </c>
      <c r="B553" t="s">
        <v>1100</v>
      </c>
      <c r="C553" s="2">
        <v>380000000</v>
      </c>
      <c r="D553" s="2">
        <v>318835000</v>
      </c>
      <c r="E553" s="2">
        <v>417147470.369515</v>
      </c>
      <c r="F553" s="2">
        <v>394502048</v>
      </c>
      <c r="G553" s="2">
        <v>374872390.67055398</v>
      </c>
      <c r="H553" s="2">
        <v>387216192</v>
      </c>
      <c r="I553" s="2">
        <f t="shared" si="82"/>
        <v>-61165000</v>
      </c>
      <c r="J553" s="2">
        <f t="shared" si="83"/>
        <v>37147470.369515002</v>
      </c>
      <c r="K553" s="2">
        <f t="shared" si="84"/>
        <v>14502048</v>
      </c>
      <c r="L553" s="2">
        <f t="shared" si="85"/>
        <v>-5127609.3294460177</v>
      </c>
      <c r="M553" s="2">
        <f t="shared" si="86"/>
        <v>7216192</v>
      </c>
      <c r="N553" s="2">
        <f t="shared" si="87"/>
        <v>0</v>
      </c>
      <c r="O553" s="2">
        <f t="shared" si="88"/>
        <v>417147470.369515</v>
      </c>
      <c r="P553" s="2">
        <f t="shared" si="89"/>
        <v>394502048</v>
      </c>
      <c r="Q553" s="2">
        <f t="shared" si="90"/>
        <v>374872390.67055398</v>
      </c>
      <c r="R553" s="2">
        <f t="shared" si="91"/>
        <v>387216192</v>
      </c>
    </row>
    <row r="554" spans="1:18" x14ac:dyDescent="0.3">
      <c r="A554" t="s">
        <v>1101</v>
      </c>
      <c r="B554" t="s">
        <v>1102</v>
      </c>
      <c r="C554" s="2">
        <v>270000000</v>
      </c>
      <c r="D554" s="2">
        <v>135000000</v>
      </c>
      <c r="E554" s="2">
        <v>267901190.47619</v>
      </c>
      <c r="F554" s="2">
        <v>281709024</v>
      </c>
      <c r="G554" s="2">
        <v>238595945.94594601</v>
      </c>
      <c r="H554" s="2">
        <v>308642080</v>
      </c>
      <c r="I554" s="2">
        <f t="shared" si="82"/>
        <v>-135000000</v>
      </c>
      <c r="J554" s="2">
        <f t="shared" si="83"/>
        <v>-2098809.5238099992</v>
      </c>
      <c r="K554" s="2">
        <f t="shared" si="84"/>
        <v>11709024</v>
      </c>
      <c r="L554" s="2">
        <f t="shared" si="85"/>
        <v>-31404054.054053992</v>
      </c>
      <c r="M554" s="2">
        <f t="shared" si="86"/>
        <v>38642080</v>
      </c>
      <c r="N554" s="2">
        <f t="shared" si="87"/>
        <v>0</v>
      </c>
      <c r="O554" s="2">
        <f t="shared" si="88"/>
        <v>267901190.47619</v>
      </c>
      <c r="P554" s="2">
        <f t="shared" si="89"/>
        <v>281709024</v>
      </c>
      <c r="Q554" s="2">
        <f t="shared" si="90"/>
        <v>238595945.94594601</v>
      </c>
      <c r="R554" s="2">
        <f t="shared" si="91"/>
        <v>308642080</v>
      </c>
    </row>
    <row r="555" spans="1:18" x14ac:dyDescent="0.3">
      <c r="A555" t="s">
        <v>1103</v>
      </c>
      <c r="B555" t="s">
        <v>1104</v>
      </c>
      <c r="C555" s="2">
        <v>385000000</v>
      </c>
      <c r="D555" s="2">
        <v>306285714.28571397</v>
      </c>
      <c r="E555" s="2">
        <v>360202354.90009499</v>
      </c>
      <c r="F555" s="2">
        <v>336936128</v>
      </c>
      <c r="G555" s="2">
        <v>259139863.422131</v>
      </c>
      <c r="H555" s="2">
        <v>316188224</v>
      </c>
      <c r="I555" s="2">
        <f t="shared" si="82"/>
        <v>-78714285.714286029</v>
      </c>
      <c r="J555" s="2">
        <f t="shared" si="83"/>
        <v>-24797645.099905014</v>
      </c>
      <c r="K555" s="2">
        <f t="shared" si="84"/>
        <v>-48063872</v>
      </c>
      <c r="L555" s="2">
        <f t="shared" si="85"/>
        <v>-125860136.577869</v>
      </c>
      <c r="M555" s="2">
        <f t="shared" si="86"/>
        <v>-68811776</v>
      </c>
      <c r="N555" s="2">
        <f t="shared" si="87"/>
        <v>0</v>
      </c>
      <c r="O555" s="2">
        <f t="shared" si="88"/>
        <v>360202354.90009499</v>
      </c>
      <c r="P555" s="2">
        <f t="shared" si="89"/>
        <v>0</v>
      </c>
      <c r="Q555" s="2">
        <f t="shared" si="90"/>
        <v>0</v>
      </c>
      <c r="R555" s="2">
        <f t="shared" si="91"/>
        <v>0</v>
      </c>
    </row>
    <row r="556" spans="1:18" x14ac:dyDescent="0.3">
      <c r="A556" t="s">
        <v>1105</v>
      </c>
      <c r="B556" t="s">
        <v>1106</v>
      </c>
      <c r="C556" s="2">
        <v>2300000000</v>
      </c>
      <c r="D556" s="2">
        <v>308075500.954198</v>
      </c>
      <c r="E556" s="2">
        <v>483200000</v>
      </c>
      <c r="F556" s="2">
        <v>520227488</v>
      </c>
      <c r="G556" s="2">
        <v>448082246.37681198</v>
      </c>
      <c r="H556" s="2">
        <v>528524608</v>
      </c>
      <c r="I556" s="2">
        <f t="shared" si="82"/>
        <v>-1991924499.0458021</v>
      </c>
      <c r="J556" s="2">
        <f t="shared" si="83"/>
        <v>-1816800000</v>
      </c>
      <c r="K556" s="2">
        <f t="shared" si="84"/>
        <v>-1779772512</v>
      </c>
      <c r="L556" s="2">
        <f t="shared" si="85"/>
        <v>-1851917753.623188</v>
      </c>
      <c r="M556" s="2">
        <f t="shared" si="86"/>
        <v>-1771475392</v>
      </c>
      <c r="N556" s="2">
        <f t="shared" si="87"/>
        <v>0</v>
      </c>
      <c r="O556" s="2">
        <f t="shared" si="88"/>
        <v>0</v>
      </c>
      <c r="P556" s="2">
        <f t="shared" si="89"/>
        <v>0</v>
      </c>
      <c r="Q556" s="2">
        <f t="shared" si="90"/>
        <v>0</v>
      </c>
      <c r="R556" s="2">
        <f t="shared" si="91"/>
        <v>0</v>
      </c>
    </row>
    <row r="557" spans="1:18" x14ac:dyDescent="0.3">
      <c r="A557" t="s">
        <v>1107</v>
      </c>
      <c r="B557" t="s">
        <v>1108</v>
      </c>
      <c r="C557" s="2">
        <v>270000000</v>
      </c>
      <c r="D557" s="2">
        <v>227125000</v>
      </c>
      <c r="E557" s="2">
        <v>291318605.03547502</v>
      </c>
      <c r="F557" s="2">
        <v>325379168</v>
      </c>
      <c r="G557" s="2">
        <v>324512358.11794901</v>
      </c>
      <c r="H557" s="2">
        <v>339070432</v>
      </c>
      <c r="I557" s="2">
        <f t="shared" si="82"/>
        <v>-42875000</v>
      </c>
      <c r="J557" s="2">
        <f t="shared" si="83"/>
        <v>21318605.035475016</v>
      </c>
      <c r="K557" s="2">
        <f t="shared" si="84"/>
        <v>55379168</v>
      </c>
      <c r="L557" s="2">
        <f t="shared" si="85"/>
        <v>54512358.117949009</v>
      </c>
      <c r="M557" s="2">
        <f t="shared" si="86"/>
        <v>69070432</v>
      </c>
      <c r="N557" s="2">
        <f t="shared" si="87"/>
        <v>0</v>
      </c>
      <c r="O557" s="2">
        <f t="shared" si="88"/>
        <v>291318605.03547502</v>
      </c>
      <c r="P557" s="2">
        <f t="shared" si="89"/>
        <v>325379168</v>
      </c>
      <c r="Q557" s="2">
        <f t="shared" si="90"/>
        <v>324512358.11794901</v>
      </c>
      <c r="R557" s="2">
        <f t="shared" si="91"/>
        <v>339070432</v>
      </c>
    </row>
    <row r="558" spans="1:18" x14ac:dyDescent="0.3">
      <c r="A558" t="s">
        <v>1109</v>
      </c>
      <c r="B558" t="s">
        <v>1110</v>
      </c>
      <c r="C558" s="2">
        <v>190000000</v>
      </c>
      <c r="D558" s="2">
        <v>188860307.74935099</v>
      </c>
      <c r="E558" s="2">
        <v>217744998.15007401</v>
      </c>
      <c r="F558" s="2">
        <v>225915072</v>
      </c>
      <c r="G558" s="2">
        <v>227072781.22743699</v>
      </c>
      <c r="H558" s="2">
        <v>223259120</v>
      </c>
      <c r="I558" s="2">
        <f t="shared" si="82"/>
        <v>-1139692.2506490052</v>
      </c>
      <c r="J558" s="2">
        <f t="shared" si="83"/>
        <v>27744998.150074005</v>
      </c>
      <c r="K558" s="2">
        <f t="shared" si="84"/>
        <v>35915072</v>
      </c>
      <c r="L558" s="2">
        <f t="shared" si="85"/>
        <v>37072781.22743699</v>
      </c>
      <c r="M558" s="2">
        <f t="shared" si="86"/>
        <v>33259120</v>
      </c>
      <c r="N558" s="2">
        <f t="shared" si="87"/>
        <v>188860307.74935099</v>
      </c>
      <c r="O558" s="2">
        <f t="shared" si="88"/>
        <v>217744998.15007401</v>
      </c>
      <c r="P558" s="2">
        <f t="shared" si="89"/>
        <v>225915072</v>
      </c>
      <c r="Q558" s="2">
        <f t="shared" si="90"/>
        <v>227072781.22743699</v>
      </c>
      <c r="R558" s="2">
        <f t="shared" si="91"/>
        <v>223259120</v>
      </c>
    </row>
    <row r="559" spans="1:18" x14ac:dyDescent="0.3">
      <c r="A559" t="s">
        <v>1111</v>
      </c>
      <c r="B559" t="s">
        <v>1112</v>
      </c>
      <c r="C559" s="2">
        <v>1600000000</v>
      </c>
      <c r="D559" s="2">
        <v>423780000</v>
      </c>
      <c r="E559" s="2">
        <v>671951386.15384603</v>
      </c>
      <c r="F559" s="2">
        <v>884207168</v>
      </c>
      <c r="G559" s="2">
        <v>1135454545.45455</v>
      </c>
      <c r="H559" s="2">
        <v>888422592</v>
      </c>
      <c r="I559" s="2">
        <f t="shared" si="82"/>
        <v>-1176220000</v>
      </c>
      <c r="J559" s="2">
        <f t="shared" si="83"/>
        <v>-928048613.84615397</v>
      </c>
      <c r="K559" s="2">
        <f t="shared" si="84"/>
        <v>-715792832</v>
      </c>
      <c r="L559" s="2">
        <f t="shared" si="85"/>
        <v>-464545454.54544997</v>
      </c>
      <c r="M559" s="2">
        <f t="shared" si="86"/>
        <v>-711577408</v>
      </c>
      <c r="N559" s="2">
        <f t="shared" si="87"/>
        <v>0</v>
      </c>
      <c r="O559" s="2">
        <f t="shared" si="88"/>
        <v>0</v>
      </c>
      <c r="P559" s="2">
        <f t="shared" si="89"/>
        <v>0</v>
      </c>
      <c r="Q559" s="2">
        <f t="shared" si="90"/>
        <v>0</v>
      </c>
      <c r="R559" s="2">
        <f t="shared" si="91"/>
        <v>0</v>
      </c>
    </row>
    <row r="560" spans="1:18" x14ac:dyDescent="0.3">
      <c r="A560" t="s">
        <v>1113</v>
      </c>
      <c r="C560" s="2">
        <v>660000000</v>
      </c>
      <c r="D560" s="2">
        <v>575000000</v>
      </c>
      <c r="E560" s="2">
        <v>715405797.10144901</v>
      </c>
      <c r="F560" s="2">
        <v>725445824</v>
      </c>
      <c r="G560" s="2">
        <v>938105263.15789497</v>
      </c>
      <c r="H560" s="2">
        <v>716843584</v>
      </c>
      <c r="I560" s="2">
        <f t="shared" si="82"/>
        <v>-85000000</v>
      </c>
      <c r="J560" s="2">
        <f t="shared" si="83"/>
        <v>55405797.101449013</v>
      </c>
      <c r="K560" s="2">
        <f t="shared" si="84"/>
        <v>65445824</v>
      </c>
      <c r="L560" s="2">
        <f t="shared" si="85"/>
        <v>278105263.15789497</v>
      </c>
      <c r="M560" s="2">
        <f t="shared" si="86"/>
        <v>56843584</v>
      </c>
      <c r="N560" s="2">
        <f t="shared" si="87"/>
        <v>0</v>
      </c>
      <c r="O560" s="2">
        <f t="shared" si="88"/>
        <v>715405797.10144901</v>
      </c>
      <c r="P560" s="2">
        <f t="shared" si="89"/>
        <v>725445824</v>
      </c>
      <c r="Q560" s="2">
        <f t="shared" si="90"/>
        <v>938105263.15789497</v>
      </c>
      <c r="R560" s="2">
        <f t="shared" si="91"/>
        <v>716843584</v>
      </c>
    </row>
    <row r="561" spans="1:18" x14ac:dyDescent="0.3">
      <c r="A561" t="s">
        <v>1114</v>
      </c>
      <c r="B561" t="s">
        <v>1115</v>
      </c>
      <c r="C561" s="2">
        <v>350000000</v>
      </c>
      <c r="D561" s="2">
        <v>457125000</v>
      </c>
      <c r="E561" s="2">
        <v>417147470.369515</v>
      </c>
      <c r="F561" s="2">
        <v>473530112</v>
      </c>
      <c r="G561" s="2">
        <v>484541909.57446802</v>
      </c>
      <c r="H561" s="2">
        <v>497907072</v>
      </c>
      <c r="I561" s="2">
        <f t="shared" si="82"/>
        <v>107125000</v>
      </c>
      <c r="J561" s="2">
        <f t="shared" si="83"/>
        <v>67147470.369515002</v>
      </c>
      <c r="K561" s="2">
        <f t="shared" si="84"/>
        <v>123530112</v>
      </c>
      <c r="L561" s="2">
        <f t="shared" si="85"/>
        <v>134541909.57446802</v>
      </c>
      <c r="M561" s="2">
        <f t="shared" si="86"/>
        <v>147907072</v>
      </c>
      <c r="N561" s="2">
        <f t="shared" si="87"/>
        <v>457125000</v>
      </c>
      <c r="O561" s="2">
        <f t="shared" si="88"/>
        <v>417147470.369515</v>
      </c>
      <c r="P561" s="2">
        <f t="shared" si="89"/>
        <v>473530112</v>
      </c>
      <c r="Q561" s="2">
        <f t="shared" si="90"/>
        <v>484541909.57446802</v>
      </c>
      <c r="R561" s="2">
        <f t="shared" si="91"/>
        <v>497907072</v>
      </c>
    </row>
    <row r="562" spans="1:18" x14ac:dyDescent="0.3">
      <c r="A562" t="s">
        <v>1116</v>
      </c>
      <c r="B562" t="s">
        <v>1117</v>
      </c>
      <c r="C562" s="2">
        <v>130000000</v>
      </c>
      <c r="D562" s="2">
        <v>222750000</v>
      </c>
      <c r="E562" s="2">
        <v>239809976.97111899</v>
      </c>
      <c r="F562" s="2">
        <v>217899552</v>
      </c>
      <c r="G562" s="2">
        <v>205682105.26315799</v>
      </c>
      <c r="H562" s="2">
        <v>233715088</v>
      </c>
      <c r="I562" s="2">
        <f t="shared" si="82"/>
        <v>92750000</v>
      </c>
      <c r="J562" s="2">
        <f t="shared" si="83"/>
        <v>109809976.97111899</v>
      </c>
      <c r="K562" s="2">
        <f t="shared" si="84"/>
        <v>87899552</v>
      </c>
      <c r="L562" s="2">
        <f t="shared" si="85"/>
        <v>75682105.263157994</v>
      </c>
      <c r="M562" s="2">
        <f t="shared" si="86"/>
        <v>103715088</v>
      </c>
      <c r="N562" s="2">
        <f t="shared" si="87"/>
        <v>222750000</v>
      </c>
      <c r="O562" s="2">
        <f t="shared" si="88"/>
        <v>239809976.97111899</v>
      </c>
      <c r="P562" s="2">
        <f t="shared" si="89"/>
        <v>217899552</v>
      </c>
      <c r="Q562" s="2">
        <f t="shared" si="90"/>
        <v>205682105.26315799</v>
      </c>
      <c r="R562" s="2">
        <f t="shared" si="91"/>
        <v>233715088</v>
      </c>
    </row>
    <row r="563" spans="1:18" x14ac:dyDescent="0.3">
      <c r="A563" t="s">
        <v>1118</v>
      </c>
      <c r="B563" t="s">
        <v>1119</v>
      </c>
      <c r="C563" s="2">
        <v>475000000</v>
      </c>
      <c r="D563" s="2">
        <v>314785714.28571397</v>
      </c>
      <c r="E563" s="2">
        <v>600059113.300493</v>
      </c>
      <c r="F563" s="2">
        <v>492671520</v>
      </c>
      <c r="G563" s="2">
        <v>539541279.569893</v>
      </c>
      <c r="H563" s="2">
        <v>497924096</v>
      </c>
      <c r="I563" s="2">
        <f t="shared" si="82"/>
        <v>-160214285.71428603</v>
      </c>
      <c r="J563" s="2">
        <f t="shared" si="83"/>
        <v>125059113.300493</v>
      </c>
      <c r="K563" s="2">
        <f t="shared" si="84"/>
        <v>17671520</v>
      </c>
      <c r="L563" s="2">
        <f t="shared" si="85"/>
        <v>64541279.569893003</v>
      </c>
      <c r="M563" s="2">
        <f t="shared" si="86"/>
        <v>22924096</v>
      </c>
      <c r="N563" s="2">
        <f t="shared" si="87"/>
        <v>0</v>
      </c>
      <c r="O563" s="2">
        <f t="shared" si="88"/>
        <v>600059113.300493</v>
      </c>
      <c r="P563" s="2">
        <f t="shared" si="89"/>
        <v>492671520</v>
      </c>
      <c r="Q563" s="2">
        <f t="shared" si="90"/>
        <v>539541279.569893</v>
      </c>
      <c r="R563" s="2">
        <f t="shared" si="91"/>
        <v>497924096</v>
      </c>
    </row>
    <row r="564" spans="1:18" x14ac:dyDescent="0.3">
      <c r="A564" t="s">
        <v>1120</v>
      </c>
      <c r="B564" t="s">
        <v>1121</v>
      </c>
      <c r="C564" s="2">
        <v>560000000</v>
      </c>
      <c r="D564" s="2">
        <v>392666666.66666698</v>
      </c>
      <c r="E564" s="2">
        <v>366814141.414141</v>
      </c>
      <c r="F564" s="2">
        <v>530916736</v>
      </c>
      <c r="G564" s="2">
        <v>493802013.15789503</v>
      </c>
      <c r="H564" s="2">
        <v>527394688</v>
      </c>
      <c r="I564" s="2">
        <f t="shared" si="82"/>
        <v>-167333333.33333302</v>
      </c>
      <c r="J564" s="2">
        <f t="shared" si="83"/>
        <v>-193185858.585859</v>
      </c>
      <c r="K564" s="2">
        <f t="shared" si="84"/>
        <v>-29083264</v>
      </c>
      <c r="L564" s="2">
        <f t="shared" si="85"/>
        <v>-66197986.842104971</v>
      </c>
      <c r="M564" s="2">
        <f t="shared" si="86"/>
        <v>-32605312</v>
      </c>
      <c r="N564" s="2">
        <f t="shared" si="87"/>
        <v>0</v>
      </c>
      <c r="O564" s="2">
        <f t="shared" si="88"/>
        <v>0</v>
      </c>
      <c r="P564" s="2">
        <f t="shared" si="89"/>
        <v>530916736</v>
      </c>
      <c r="Q564" s="2">
        <f t="shared" si="90"/>
        <v>0</v>
      </c>
      <c r="R564" s="2">
        <f t="shared" si="91"/>
        <v>527394688</v>
      </c>
    </row>
    <row r="565" spans="1:18" x14ac:dyDescent="0.3">
      <c r="A565" t="s">
        <v>1122</v>
      </c>
      <c r="B565" t="s">
        <v>1123</v>
      </c>
      <c r="C565" s="2">
        <v>147000000</v>
      </c>
      <c r="D565" s="2">
        <v>130000000</v>
      </c>
      <c r="E565" s="2">
        <v>217744998.15007401</v>
      </c>
      <c r="F565" s="2">
        <v>224576656</v>
      </c>
      <c r="G565" s="2">
        <v>201799063.13475201</v>
      </c>
      <c r="H565" s="2">
        <v>233184080</v>
      </c>
      <c r="I565" s="2">
        <f t="shared" si="82"/>
        <v>-17000000</v>
      </c>
      <c r="J565" s="2">
        <f t="shared" si="83"/>
        <v>70744998.150074005</v>
      </c>
      <c r="K565" s="2">
        <f t="shared" si="84"/>
        <v>77576656</v>
      </c>
      <c r="L565" s="2">
        <f t="shared" si="85"/>
        <v>54799063.134752005</v>
      </c>
      <c r="M565" s="2">
        <f t="shared" si="86"/>
        <v>86184080</v>
      </c>
      <c r="N565" s="2">
        <f t="shared" si="87"/>
        <v>130000000</v>
      </c>
      <c r="O565" s="2">
        <f t="shared" si="88"/>
        <v>217744998.15007401</v>
      </c>
      <c r="P565" s="2">
        <f t="shared" si="89"/>
        <v>224576656</v>
      </c>
      <c r="Q565" s="2">
        <f t="shared" si="90"/>
        <v>201799063.13475201</v>
      </c>
      <c r="R565" s="2">
        <f t="shared" si="91"/>
        <v>233184080</v>
      </c>
    </row>
    <row r="566" spans="1:18" x14ac:dyDescent="0.3">
      <c r="A566" t="s">
        <v>1124</v>
      </c>
      <c r="B566" t="s">
        <v>1125</v>
      </c>
      <c r="C566" s="2">
        <v>470000000</v>
      </c>
      <c r="D566" s="2">
        <v>274138621.79487199</v>
      </c>
      <c r="E566" s="2">
        <v>291318605.03547502</v>
      </c>
      <c r="F566" s="2">
        <v>314456160</v>
      </c>
      <c r="G566" s="2">
        <v>324512358.11794901</v>
      </c>
      <c r="H566" s="2">
        <v>311346816</v>
      </c>
      <c r="I566" s="2">
        <f t="shared" si="82"/>
        <v>-195861378.20512801</v>
      </c>
      <c r="J566" s="2">
        <f t="shared" si="83"/>
        <v>-178681394.96452498</v>
      </c>
      <c r="K566" s="2">
        <f t="shared" si="84"/>
        <v>-155543840</v>
      </c>
      <c r="L566" s="2">
        <f t="shared" si="85"/>
        <v>-145487641.88205099</v>
      </c>
      <c r="M566" s="2">
        <f t="shared" si="86"/>
        <v>-158653184</v>
      </c>
      <c r="N566" s="2">
        <f t="shared" si="87"/>
        <v>0</v>
      </c>
      <c r="O566" s="2">
        <f t="shared" si="88"/>
        <v>0</v>
      </c>
      <c r="P566" s="2">
        <f t="shared" si="89"/>
        <v>0</v>
      </c>
      <c r="Q566" s="2">
        <f t="shared" si="90"/>
        <v>0</v>
      </c>
      <c r="R566" s="2">
        <f t="shared" si="91"/>
        <v>0</v>
      </c>
    </row>
    <row r="567" spans="1:18" x14ac:dyDescent="0.3">
      <c r="A567" t="s">
        <v>1126</v>
      </c>
      <c r="C567" s="2">
        <v>165000000</v>
      </c>
      <c r="D567" s="2">
        <v>287537681.15942001</v>
      </c>
      <c r="E567" s="2">
        <v>376775862.06896502</v>
      </c>
      <c r="F567" s="2">
        <v>403665248</v>
      </c>
      <c r="G567" s="2">
        <v>349172030.56768602</v>
      </c>
      <c r="H567" s="2">
        <v>393309760</v>
      </c>
      <c r="I567" s="2">
        <f t="shared" si="82"/>
        <v>122537681.15942001</v>
      </c>
      <c r="J567" s="2">
        <f t="shared" si="83"/>
        <v>211775862.06896502</v>
      </c>
      <c r="K567" s="2">
        <f t="shared" si="84"/>
        <v>238665248</v>
      </c>
      <c r="L567" s="2">
        <f t="shared" si="85"/>
        <v>184172030.56768602</v>
      </c>
      <c r="M567" s="2">
        <f t="shared" si="86"/>
        <v>228309760</v>
      </c>
      <c r="N567" s="2">
        <f t="shared" si="87"/>
        <v>287537681.15942001</v>
      </c>
      <c r="O567" s="2">
        <f t="shared" si="88"/>
        <v>376775862.06896502</v>
      </c>
      <c r="P567" s="2">
        <f t="shared" si="89"/>
        <v>403665248</v>
      </c>
      <c r="Q567" s="2">
        <f t="shared" si="90"/>
        <v>349172030.56768602</v>
      </c>
      <c r="R567" s="2">
        <f t="shared" si="91"/>
        <v>393309760</v>
      </c>
    </row>
    <row r="568" spans="1:18" x14ac:dyDescent="0.3">
      <c r="A568" t="s">
        <v>1127</v>
      </c>
      <c r="B568" t="s">
        <v>1128</v>
      </c>
      <c r="C568" s="2">
        <v>298000000</v>
      </c>
      <c r="D568" s="2">
        <v>108504672.89719599</v>
      </c>
      <c r="E568" s="2">
        <v>134680640.56563199</v>
      </c>
      <c r="F568" s="2">
        <v>144529568</v>
      </c>
      <c r="G568" s="2">
        <v>137628848.629545</v>
      </c>
      <c r="H568" s="2">
        <v>147745456</v>
      </c>
      <c r="I568" s="2">
        <f t="shared" si="82"/>
        <v>-189495327.10280401</v>
      </c>
      <c r="J568" s="2">
        <f t="shared" si="83"/>
        <v>-163319359.43436801</v>
      </c>
      <c r="K568" s="2">
        <f t="shared" si="84"/>
        <v>-153470432</v>
      </c>
      <c r="L568" s="2">
        <f t="shared" si="85"/>
        <v>-160371151.370455</v>
      </c>
      <c r="M568" s="2">
        <f t="shared" si="86"/>
        <v>-150254544</v>
      </c>
      <c r="N568" s="2">
        <f t="shared" si="87"/>
        <v>0</v>
      </c>
      <c r="O568" s="2">
        <f t="shared" si="88"/>
        <v>0</v>
      </c>
      <c r="P568" s="2">
        <f t="shared" si="89"/>
        <v>0</v>
      </c>
      <c r="Q568" s="2">
        <f t="shared" si="90"/>
        <v>0</v>
      </c>
      <c r="R568" s="2">
        <f t="shared" si="91"/>
        <v>0</v>
      </c>
    </row>
    <row r="569" spans="1:18" x14ac:dyDescent="0.3">
      <c r="A569" t="s">
        <v>1129</v>
      </c>
      <c r="B569" t="s">
        <v>1130</v>
      </c>
      <c r="C569" s="2">
        <v>275000000</v>
      </c>
      <c r="D569" s="2">
        <v>537711864.40678</v>
      </c>
      <c r="E569" s="2">
        <v>410059605.13291103</v>
      </c>
      <c r="F569" s="2">
        <v>381270976</v>
      </c>
      <c r="G569" s="2">
        <v>248214520.54794499</v>
      </c>
      <c r="H569" s="2">
        <v>360152416</v>
      </c>
      <c r="I569" s="2">
        <f t="shared" si="82"/>
        <v>262711864.40678</v>
      </c>
      <c r="J569" s="2">
        <f t="shared" si="83"/>
        <v>135059605.13291103</v>
      </c>
      <c r="K569" s="2">
        <f t="shared" si="84"/>
        <v>106270976</v>
      </c>
      <c r="L569" s="2">
        <f t="shared" si="85"/>
        <v>-26785479.452055007</v>
      </c>
      <c r="M569" s="2">
        <f t="shared" si="86"/>
        <v>85152416</v>
      </c>
      <c r="N569" s="2">
        <f t="shared" si="87"/>
        <v>537711864.40678</v>
      </c>
      <c r="O569" s="2">
        <f t="shared" si="88"/>
        <v>410059605.13291103</v>
      </c>
      <c r="P569" s="2">
        <f t="shared" si="89"/>
        <v>381270976</v>
      </c>
      <c r="Q569" s="2">
        <f t="shared" si="90"/>
        <v>248214520.54794499</v>
      </c>
      <c r="R569" s="2">
        <f t="shared" si="91"/>
        <v>360152416</v>
      </c>
    </row>
    <row r="570" spans="1:18" x14ac:dyDescent="0.3">
      <c r="A570" t="s">
        <v>1131</v>
      </c>
      <c r="B570" t="s">
        <v>1132</v>
      </c>
      <c r="C570" s="2">
        <v>210000000</v>
      </c>
      <c r="D570" s="2">
        <v>200000000</v>
      </c>
      <c r="E570" s="2">
        <v>239809976.97111899</v>
      </c>
      <c r="F570" s="2">
        <v>220053984</v>
      </c>
      <c r="G570" s="2">
        <v>228798904.45934099</v>
      </c>
      <c r="H570" s="2">
        <v>217399168</v>
      </c>
      <c r="I570" s="2">
        <f t="shared" si="82"/>
        <v>-10000000</v>
      </c>
      <c r="J570" s="2">
        <f t="shared" si="83"/>
        <v>29809976.971118987</v>
      </c>
      <c r="K570" s="2">
        <f t="shared" si="84"/>
        <v>10053984</v>
      </c>
      <c r="L570" s="2">
        <f t="shared" si="85"/>
        <v>18798904.45934099</v>
      </c>
      <c r="M570" s="2">
        <f t="shared" si="86"/>
        <v>7399168</v>
      </c>
      <c r="N570" s="2">
        <f t="shared" si="87"/>
        <v>200000000</v>
      </c>
      <c r="O570" s="2">
        <f t="shared" si="88"/>
        <v>239809976.97111899</v>
      </c>
      <c r="P570" s="2">
        <f t="shared" si="89"/>
        <v>220053984</v>
      </c>
      <c r="Q570" s="2">
        <f t="shared" si="90"/>
        <v>228798904.45934099</v>
      </c>
      <c r="R570" s="2">
        <f t="shared" si="91"/>
        <v>217399168</v>
      </c>
    </row>
    <row r="571" spans="1:18" x14ac:dyDescent="0.3">
      <c r="A571" t="s">
        <v>1133</v>
      </c>
      <c r="B571" t="s">
        <v>1134</v>
      </c>
      <c r="C571" s="2">
        <v>210000000</v>
      </c>
      <c r="D571" s="2">
        <v>173076923.07692301</v>
      </c>
      <c r="E571" s="2">
        <v>188788299.64912301</v>
      </c>
      <c r="F571" s="2">
        <v>207003696</v>
      </c>
      <c r="G571" s="2">
        <v>202759349.90059599</v>
      </c>
      <c r="H571" s="2">
        <v>215283552</v>
      </c>
      <c r="I571" s="2">
        <f t="shared" si="82"/>
        <v>-36923076.923076987</v>
      </c>
      <c r="J571" s="2">
        <f t="shared" si="83"/>
        <v>-21211700.350876987</v>
      </c>
      <c r="K571" s="2">
        <f t="shared" si="84"/>
        <v>-2996304</v>
      </c>
      <c r="L571" s="2">
        <f t="shared" si="85"/>
        <v>-7240650.0994040072</v>
      </c>
      <c r="M571" s="2">
        <f t="shared" si="86"/>
        <v>5283552</v>
      </c>
      <c r="N571" s="2">
        <f t="shared" si="87"/>
        <v>173076923.07692301</v>
      </c>
      <c r="O571" s="2">
        <f t="shared" si="88"/>
        <v>188788299.64912301</v>
      </c>
      <c r="P571" s="2">
        <f t="shared" si="89"/>
        <v>207003696</v>
      </c>
      <c r="Q571" s="2">
        <f t="shared" si="90"/>
        <v>202759349.90059599</v>
      </c>
      <c r="R571" s="2">
        <f t="shared" si="91"/>
        <v>215283552</v>
      </c>
    </row>
    <row r="572" spans="1:18" x14ac:dyDescent="0.3">
      <c r="A572" t="s">
        <v>1135</v>
      </c>
      <c r="B572" t="s">
        <v>1136</v>
      </c>
      <c r="C572" s="2">
        <v>220000000</v>
      </c>
      <c r="D572" s="2">
        <v>192275005.96801099</v>
      </c>
      <c r="E572" s="2">
        <v>301593750</v>
      </c>
      <c r="F572" s="2">
        <v>336766432</v>
      </c>
      <c r="G572" s="2">
        <v>349172030.56768602</v>
      </c>
      <c r="H572" s="2">
        <v>362752448</v>
      </c>
      <c r="I572" s="2">
        <f t="shared" si="82"/>
        <v>-27724994.031989008</v>
      </c>
      <c r="J572" s="2">
        <f t="shared" si="83"/>
        <v>81593750</v>
      </c>
      <c r="K572" s="2">
        <f t="shared" si="84"/>
        <v>116766432</v>
      </c>
      <c r="L572" s="2">
        <f t="shared" si="85"/>
        <v>129172030.56768602</v>
      </c>
      <c r="M572" s="2">
        <f t="shared" si="86"/>
        <v>142752448</v>
      </c>
      <c r="N572" s="2">
        <f t="shared" si="87"/>
        <v>192275005.96801099</v>
      </c>
      <c r="O572" s="2">
        <f t="shared" si="88"/>
        <v>301593750</v>
      </c>
      <c r="P572" s="2">
        <f t="shared" si="89"/>
        <v>336766432</v>
      </c>
      <c r="Q572" s="2">
        <f t="shared" si="90"/>
        <v>349172030.56768602</v>
      </c>
      <c r="R572" s="2">
        <f t="shared" si="91"/>
        <v>362752448</v>
      </c>
    </row>
    <row r="573" spans="1:18" x14ac:dyDescent="0.3">
      <c r="A573" t="s">
        <v>1137</v>
      </c>
      <c r="B573" t="s">
        <v>1138</v>
      </c>
      <c r="C573" s="2">
        <v>335000000</v>
      </c>
      <c r="D573" s="2">
        <v>260000000</v>
      </c>
      <c r="E573" s="2">
        <v>291318605.03547502</v>
      </c>
      <c r="F573" s="2">
        <v>323945728</v>
      </c>
      <c r="G573" s="2">
        <v>229928364.74267101</v>
      </c>
      <c r="H573" s="2">
        <v>299666336</v>
      </c>
      <c r="I573" s="2">
        <f t="shared" si="82"/>
        <v>-75000000</v>
      </c>
      <c r="J573" s="2">
        <f t="shared" si="83"/>
        <v>-43681394.964524984</v>
      </c>
      <c r="K573" s="2">
        <f t="shared" si="84"/>
        <v>-11054272</v>
      </c>
      <c r="L573" s="2">
        <f t="shared" si="85"/>
        <v>-105071635.25732899</v>
      </c>
      <c r="M573" s="2">
        <f t="shared" si="86"/>
        <v>-35333664</v>
      </c>
      <c r="N573" s="2">
        <f t="shared" si="87"/>
        <v>0</v>
      </c>
      <c r="O573" s="2">
        <f t="shared" si="88"/>
        <v>0</v>
      </c>
      <c r="P573" s="2">
        <f t="shared" si="89"/>
        <v>323945728</v>
      </c>
      <c r="Q573" s="2">
        <f t="shared" si="90"/>
        <v>0</v>
      </c>
      <c r="R573" s="2">
        <f t="shared" si="91"/>
        <v>299666336</v>
      </c>
    </row>
    <row r="574" spans="1:18" x14ac:dyDescent="0.3">
      <c r="A574" t="s">
        <v>1139</v>
      </c>
      <c r="B574" t="s">
        <v>1140</v>
      </c>
      <c r="C574" s="2">
        <v>380000000</v>
      </c>
      <c r="D574" s="2">
        <v>293333333.33333302</v>
      </c>
      <c r="E574" s="2">
        <v>360202354.90009499</v>
      </c>
      <c r="F574" s="2">
        <v>329142432</v>
      </c>
      <c r="G574" s="2">
        <v>312824928.36676198</v>
      </c>
      <c r="H574" s="2">
        <v>306998944</v>
      </c>
      <c r="I574" s="2">
        <f t="shared" si="82"/>
        <v>-86666666.666666985</v>
      </c>
      <c r="J574" s="2">
        <f t="shared" si="83"/>
        <v>-19797645.099905014</v>
      </c>
      <c r="K574" s="2">
        <f t="shared" si="84"/>
        <v>-50857568</v>
      </c>
      <c r="L574" s="2">
        <f t="shared" si="85"/>
        <v>-67175071.633238018</v>
      </c>
      <c r="M574" s="2">
        <f t="shared" si="86"/>
        <v>-73001056</v>
      </c>
      <c r="N574" s="2">
        <f t="shared" si="87"/>
        <v>0</v>
      </c>
      <c r="O574" s="2">
        <f t="shared" si="88"/>
        <v>360202354.90009499</v>
      </c>
      <c r="P574" s="2">
        <f t="shared" si="89"/>
        <v>0</v>
      </c>
      <c r="Q574" s="2">
        <f t="shared" si="90"/>
        <v>0</v>
      </c>
      <c r="R574" s="2">
        <f t="shared" si="91"/>
        <v>0</v>
      </c>
    </row>
    <row r="575" spans="1:18" x14ac:dyDescent="0.3">
      <c r="A575" t="s">
        <v>1141</v>
      </c>
      <c r="B575" t="s">
        <v>1142</v>
      </c>
      <c r="C575" s="2">
        <v>289000000</v>
      </c>
      <c r="D575" s="2">
        <v>280823529.41176498</v>
      </c>
      <c r="E575" s="2">
        <v>337407143.51481497</v>
      </c>
      <c r="F575" s="2">
        <v>334926080</v>
      </c>
      <c r="G575" s="2">
        <v>324512358.11794901</v>
      </c>
      <c r="H575" s="2">
        <v>339151616</v>
      </c>
      <c r="I575" s="2">
        <f t="shared" si="82"/>
        <v>-8176470.5882350206</v>
      </c>
      <c r="J575" s="2">
        <f t="shared" si="83"/>
        <v>48407143.514814973</v>
      </c>
      <c r="K575" s="2">
        <f t="shared" si="84"/>
        <v>45926080</v>
      </c>
      <c r="L575" s="2">
        <f t="shared" si="85"/>
        <v>35512358.117949009</v>
      </c>
      <c r="M575" s="2">
        <f t="shared" si="86"/>
        <v>50151616</v>
      </c>
      <c r="N575" s="2">
        <f t="shared" si="87"/>
        <v>280823529.41176498</v>
      </c>
      <c r="O575" s="2">
        <f t="shared" si="88"/>
        <v>337407143.51481497</v>
      </c>
      <c r="P575" s="2">
        <f t="shared" si="89"/>
        <v>334926080</v>
      </c>
      <c r="Q575" s="2">
        <f t="shared" si="90"/>
        <v>324512358.11794901</v>
      </c>
      <c r="R575" s="2">
        <f t="shared" si="91"/>
        <v>339151616</v>
      </c>
    </row>
    <row r="576" spans="1:18" x14ac:dyDescent="0.3">
      <c r="A576" t="s">
        <v>1143</v>
      </c>
      <c r="B576" t="s">
        <v>1144</v>
      </c>
      <c r="C576" s="2">
        <v>470000000</v>
      </c>
      <c r="D576" s="2">
        <v>219742268.041237</v>
      </c>
      <c r="E576" s="2">
        <v>291318605.03547502</v>
      </c>
      <c r="F576" s="2">
        <v>354514560</v>
      </c>
      <c r="G576" s="2">
        <v>317648069.46739101</v>
      </c>
      <c r="H576" s="2">
        <v>387929824</v>
      </c>
      <c r="I576" s="2">
        <f t="shared" si="82"/>
        <v>-250257731.958763</v>
      </c>
      <c r="J576" s="2">
        <f t="shared" si="83"/>
        <v>-178681394.96452498</v>
      </c>
      <c r="K576" s="2">
        <f t="shared" si="84"/>
        <v>-115485440</v>
      </c>
      <c r="L576" s="2">
        <f t="shared" si="85"/>
        <v>-152351930.53260899</v>
      </c>
      <c r="M576" s="2">
        <f t="shared" si="86"/>
        <v>-82070176</v>
      </c>
      <c r="N576" s="2">
        <f t="shared" si="87"/>
        <v>0</v>
      </c>
      <c r="O576" s="2">
        <f t="shared" si="88"/>
        <v>0</v>
      </c>
      <c r="P576" s="2">
        <f t="shared" si="89"/>
        <v>0</v>
      </c>
      <c r="Q576" s="2">
        <f t="shared" si="90"/>
        <v>0</v>
      </c>
      <c r="R576" s="2">
        <f t="shared" si="91"/>
        <v>0</v>
      </c>
    </row>
    <row r="577" spans="1:18" x14ac:dyDescent="0.3">
      <c r="A577" t="s">
        <v>1145</v>
      </c>
      <c r="B577" t="s">
        <v>1146</v>
      </c>
      <c r="C577" s="2">
        <v>1460000000</v>
      </c>
      <c r="D577" s="2">
        <v>4463525362.31884</v>
      </c>
      <c r="E577" s="2">
        <v>1301538461.53846</v>
      </c>
      <c r="F577" s="2">
        <v>1533328768</v>
      </c>
      <c r="G577" s="2">
        <v>1301538461.53846</v>
      </c>
      <c r="H577" s="2">
        <v>1519620352</v>
      </c>
      <c r="I577" s="2">
        <f t="shared" si="82"/>
        <v>3003525362.31884</v>
      </c>
      <c r="J577" s="2">
        <f t="shared" si="83"/>
        <v>-158461538.46153998</v>
      </c>
      <c r="K577" s="2">
        <f t="shared" si="84"/>
        <v>73328768</v>
      </c>
      <c r="L577" s="2">
        <f t="shared" si="85"/>
        <v>-158461538.46153998</v>
      </c>
      <c r="M577" s="2">
        <f t="shared" si="86"/>
        <v>59620352</v>
      </c>
      <c r="N577" s="2">
        <f t="shared" si="87"/>
        <v>4463525362.31884</v>
      </c>
      <c r="O577" s="2">
        <f t="shared" si="88"/>
        <v>0</v>
      </c>
      <c r="P577" s="2">
        <f t="shared" si="89"/>
        <v>1533328768</v>
      </c>
      <c r="Q577" s="2">
        <f t="shared" si="90"/>
        <v>0</v>
      </c>
      <c r="R577" s="2">
        <f t="shared" si="91"/>
        <v>1519620352</v>
      </c>
    </row>
    <row r="578" spans="1:18" x14ac:dyDescent="0.3">
      <c r="A578" t="s">
        <v>1147</v>
      </c>
      <c r="B578" t="s">
        <v>1148</v>
      </c>
      <c r="C578" s="2">
        <v>155000000</v>
      </c>
      <c r="D578" s="2">
        <v>151800000</v>
      </c>
      <c r="E578" s="2">
        <v>217744998.15007401</v>
      </c>
      <c r="F578" s="2">
        <v>174556384</v>
      </c>
      <c r="G578" s="2">
        <v>165477452.01465201</v>
      </c>
      <c r="H578" s="2">
        <v>164192944</v>
      </c>
      <c r="I578" s="2">
        <f t="shared" si="82"/>
        <v>-3200000</v>
      </c>
      <c r="J578" s="2">
        <f t="shared" si="83"/>
        <v>62744998.150074005</v>
      </c>
      <c r="K578" s="2">
        <f t="shared" si="84"/>
        <v>19556384</v>
      </c>
      <c r="L578" s="2">
        <f t="shared" si="85"/>
        <v>10477452.014652014</v>
      </c>
      <c r="M578" s="2">
        <f t="shared" si="86"/>
        <v>9192944</v>
      </c>
      <c r="N578" s="2">
        <f t="shared" si="87"/>
        <v>151800000</v>
      </c>
      <c r="O578" s="2">
        <f t="shared" si="88"/>
        <v>217744998.15007401</v>
      </c>
      <c r="P578" s="2">
        <f t="shared" si="89"/>
        <v>174556384</v>
      </c>
      <c r="Q578" s="2">
        <f t="shared" si="90"/>
        <v>165477452.01465201</v>
      </c>
      <c r="R578" s="2">
        <f t="shared" si="91"/>
        <v>164192944</v>
      </c>
    </row>
    <row r="579" spans="1:18" x14ac:dyDescent="0.3">
      <c r="A579" t="s">
        <v>1149</v>
      </c>
      <c r="B579" t="s">
        <v>1150</v>
      </c>
      <c r="C579" s="2">
        <v>250000000</v>
      </c>
      <c r="D579" s="2">
        <v>173076923.07692301</v>
      </c>
      <c r="E579" s="2">
        <v>217744998.15007401</v>
      </c>
      <c r="F579" s="2">
        <v>209868816</v>
      </c>
      <c r="G579" s="2">
        <v>201799063.13475201</v>
      </c>
      <c r="H579" s="2">
        <v>206883968</v>
      </c>
      <c r="I579" s="2">
        <f t="shared" si="82"/>
        <v>-76923076.923076987</v>
      </c>
      <c r="J579" s="2">
        <f t="shared" si="83"/>
        <v>-32255001.849925995</v>
      </c>
      <c r="K579" s="2">
        <f t="shared" si="84"/>
        <v>-40131184</v>
      </c>
      <c r="L579" s="2">
        <f t="shared" si="85"/>
        <v>-48200936.865247995</v>
      </c>
      <c r="M579" s="2">
        <f t="shared" si="86"/>
        <v>-43116032</v>
      </c>
      <c r="N579" s="2">
        <f t="shared" si="87"/>
        <v>0</v>
      </c>
      <c r="O579" s="2">
        <f t="shared" si="88"/>
        <v>217744998.15007401</v>
      </c>
      <c r="P579" s="2">
        <f t="shared" si="89"/>
        <v>0</v>
      </c>
      <c r="Q579" s="2">
        <f t="shared" si="90"/>
        <v>0</v>
      </c>
      <c r="R579" s="2">
        <f t="shared" si="91"/>
        <v>0</v>
      </c>
    </row>
    <row r="580" spans="1:18" x14ac:dyDescent="0.3">
      <c r="A580" t="s">
        <v>1151</v>
      </c>
      <c r="B580" t="s">
        <v>1152</v>
      </c>
      <c r="C580" s="2">
        <v>550000000</v>
      </c>
      <c r="D580" s="2">
        <v>440000000</v>
      </c>
      <c r="E580" s="2">
        <v>417147470.369515</v>
      </c>
      <c r="F580" s="2">
        <v>434439488</v>
      </c>
      <c r="G580" s="2">
        <v>374872390.67055398</v>
      </c>
      <c r="H580" s="2">
        <v>408812160</v>
      </c>
      <c r="I580" s="2">
        <f t="shared" ref="I580:I643" si="92">D580-$C580</f>
        <v>-110000000</v>
      </c>
      <c r="J580" s="2">
        <f t="shared" ref="J580:J643" si="93">E580-$C580</f>
        <v>-132852529.630485</v>
      </c>
      <c r="K580" s="2">
        <f t="shared" ref="K580:K643" si="94">F580-$C580</f>
        <v>-115560512</v>
      </c>
      <c r="L580" s="2">
        <f t="shared" ref="L580:L643" si="95">G580-$C580</f>
        <v>-175127609.32944602</v>
      </c>
      <c r="M580" s="2">
        <f t="shared" ref="M580:M643" si="96">H580-$C580</f>
        <v>-141187840</v>
      </c>
      <c r="N580" s="2">
        <f t="shared" ref="N580:N643" si="97">IF(I580&gt;0,D580,IF(ABS(I580)&gt;40000000,0,D580))</f>
        <v>0</v>
      </c>
      <c r="O580" s="2">
        <f t="shared" ref="O580:O643" si="98">IF(J580&gt;0,E580,IF(ABS(J580)&gt;40000000,0,E580))</f>
        <v>0</v>
      </c>
      <c r="P580" s="2">
        <f t="shared" ref="P580:P643" si="99">IF(K580&gt;0,F580,IF(ABS(K580)&gt;40000000,0,F580))</f>
        <v>0</v>
      </c>
      <c r="Q580" s="2">
        <f t="shared" ref="Q580:Q643" si="100">IF(L580&gt;0,G580,IF(ABS(L580)&gt;40000000,0,G580))</f>
        <v>0</v>
      </c>
      <c r="R580" s="2">
        <f t="shared" ref="R580:R643" si="101">IF(M580&gt;0,H580,IF(ABS(M580)&gt;40000000,0,H580))</f>
        <v>0</v>
      </c>
    </row>
    <row r="581" spans="1:18" x14ac:dyDescent="0.3">
      <c r="A581" t="s">
        <v>1153</v>
      </c>
      <c r="B581" t="s">
        <v>1154</v>
      </c>
      <c r="C581" s="2">
        <v>1250000000</v>
      </c>
      <c r="D581" s="2">
        <v>853389830.50847495</v>
      </c>
      <c r="E581" s="2">
        <v>749616190.45238101</v>
      </c>
      <c r="F581" s="2">
        <v>906214848</v>
      </c>
      <c r="G581" s="2">
        <v>842430917.29411805</v>
      </c>
      <c r="H581" s="2">
        <v>861967616</v>
      </c>
      <c r="I581" s="2">
        <f t="shared" si="92"/>
        <v>-396610169.49152505</v>
      </c>
      <c r="J581" s="2">
        <f t="shared" si="93"/>
        <v>-500383809.54761899</v>
      </c>
      <c r="K581" s="2">
        <f t="shared" si="94"/>
        <v>-343785152</v>
      </c>
      <c r="L581" s="2">
        <f t="shared" si="95"/>
        <v>-407569082.70588195</v>
      </c>
      <c r="M581" s="2">
        <f t="shared" si="96"/>
        <v>-388032384</v>
      </c>
      <c r="N581" s="2">
        <f t="shared" si="97"/>
        <v>0</v>
      </c>
      <c r="O581" s="2">
        <f t="shared" si="98"/>
        <v>0</v>
      </c>
      <c r="P581" s="2">
        <f t="shared" si="99"/>
        <v>0</v>
      </c>
      <c r="Q581" s="2">
        <f t="shared" si="100"/>
        <v>0</v>
      </c>
      <c r="R581" s="2">
        <f t="shared" si="101"/>
        <v>0</v>
      </c>
    </row>
    <row r="582" spans="1:18" x14ac:dyDescent="0.3">
      <c r="A582" t="s">
        <v>1155</v>
      </c>
      <c r="B582" t="s">
        <v>1156</v>
      </c>
      <c r="C582" s="2">
        <v>325000000</v>
      </c>
      <c r="D582" s="2">
        <v>619405940.59405899</v>
      </c>
      <c r="E582" s="2">
        <v>600059113.300493</v>
      </c>
      <c r="F582" s="2">
        <v>585357952</v>
      </c>
      <c r="G582" s="2">
        <v>865000000</v>
      </c>
      <c r="H582" s="2">
        <v>601616000</v>
      </c>
      <c r="I582" s="2">
        <f t="shared" si="92"/>
        <v>294405940.59405899</v>
      </c>
      <c r="J582" s="2">
        <f t="shared" si="93"/>
        <v>275059113.300493</v>
      </c>
      <c r="K582" s="2">
        <f t="shared" si="94"/>
        <v>260357952</v>
      </c>
      <c r="L582" s="2">
        <f t="shared" si="95"/>
        <v>540000000</v>
      </c>
      <c r="M582" s="2">
        <f t="shared" si="96"/>
        <v>276616000</v>
      </c>
      <c r="N582" s="2">
        <f t="shared" si="97"/>
        <v>619405940.59405899</v>
      </c>
      <c r="O582" s="2">
        <f t="shared" si="98"/>
        <v>600059113.300493</v>
      </c>
      <c r="P582" s="2">
        <f t="shared" si="99"/>
        <v>585357952</v>
      </c>
      <c r="Q582" s="2">
        <f t="shared" si="100"/>
        <v>865000000</v>
      </c>
      <c r="R582" s="2">
        <f t="shared" si="101"/>
        <v>601616000</v>
      </c>
    </row>
    <row r="583" spans="1:18" x14ac:dyDescent="0.3">
      <c r="A583" t="s">
        <v>1157</v>
      </c>
      <c r="B583" t="s">
        <v>1158</v>
      </c>
      <c r="C583" s="2">
        <v>2700000000</v>
      </c>
      <c r="D583" s="2">
        <v>298067667.19326001</v>
      </c>
      <c r="E583" s="2">
        <v>2321428571.4285698</v>
      </c>
      <c r="F583" s="2">
        <v>1803629312</v>
      </c>
      <c r="G583" s="2">
        <v>2137500000</v>
      </c>
      <c r="H583" s="2">
        <v>1814857600</v>
      </c>
      <c r="I583" s="2">
        <f t="shared" si="92"/>
        <v>-2401932332.8067398</v>
      </c>
      <c r="J583" s="2">
        <f t="shared" si="93"/>
        <v>-378571428.57143021</v>
      </c>
      <c r="K583" s="2">
        <f t="shared" si="94"/>
        <v>-896370688</v>
      </c>
      <c r="L583" s="2">
        <f t="shared" si="95"/>
        <v>-562500000</v>
      </c>
      <c r="M583" s="2">
        <f t="shared" si="96"/>
        <v>-885142400</v>
      </c>
      <c r="N583" s="2">
        <f t="shared" si="97"/>
        <v>0</v>
      </c>
      <c r="O583" s="2">
        <f t="shared" si="98"/>
        <v>0</v>
      </c>
      <c r="P583" s="2">
        <f t="shared" si="99"/>
        <v>0</v>
      </c>
      <c r="Q583" s="2">
        <f t="shared" si="100"/>
        <v>0</v>
      </c>
      <c r="R583" s="2">
        <f t="shared" si="101"/>
        <v>0</v>
      </c>
    </row>
    <row r="584" spans="1:18" x14ac:dyDescent="0.3">
      <c r="A584" t="s">
        <v>1159</v>
      </c>
      <c r="B584" t="s">
        <v>1160</v>
      </c>
      <c r="C584" s="2">
        <v>850000000</v>
      </c>
      <c r="D584" s="2">
        <v>432865254.87256402</v>
      </c>
      <c r="E584" s="2">
        <v>1040500000</v>
      </c>
      <c r="F584" s="2">
        <v>763408896</v>
      </c>
      <c r="G584" s="2">
        <v>938105263.15789497</v>
      </c>
      <c r="H584" s="2">
        <v>770128384</v>
      </c>
      <c r="I584" s="2">
        <f t="shared" si="92"/>
        <v>-417134745.12743598</v>
      </c>
      <c r="J584" s="2">
        <f t="shared" si="93"/>
        <v>190500000</v>
      </c>
      <c r="K584" s="2">
        <f t="shared" si="94"/>
        <v>-86591104</v>
      </c>
      <c r="L584" s="2">
        <f t="shared" si="95"/>
        <v>88105263.157894969</v>
      </c>
      <c r="M584" s="2">
        <f t="shared" si="96"/>
        <v>-79871616</v>
      </c>
      <c r="N584" s="2">
        <f t="shared" si="97"/>
        <v>0</v>
      </c>
      <c r="O584" s="2">
        <f t="shared" si="98"/>
        <v>1040500000</v>
      </c>
      <c r="P584" s="2">
        <f t="shared" si="99"/>
        <v>0</v>
      </c>
      <c r="Q584" s="2">
        <f t="shared" si="100"/>
        <v>938105263.15789497</v>
      </c>
      <c r="R584" s="2">
        <f t="shared" si="101"/>
        <v>0</v>
      </c>
    </row>
    <row r="585" spans="1:18" x14ac:dyDescent="0.3">
      <c r="A585" t="s">
        <v>1161</v>
      </c>
      <c r="B585" t="s">
        <v>1162</v>
      </c>
      <c r="C585" s="2">
        <v>598000000</v>
      </c>
      <c r="D585" s="2">
        <v>598000000</v>
      </c>
      <c r="E585" s="2">
        <v>449066746.63090903</v>
      </c>
      <c r="F585" s="2">
        <v>595310720</v>
      </c>
      <c r="G585" s="2">
        <v>369496350.36496401</v>
      </c>
      <c r="H585" s="2">
        <v>598817472</v>
      </c>
      <c r="I585" s="2">
        <f t="shared" si="92"/>
        <v>0</v>
      </c>
      <c r="J585" s="2">
        <f t="shared" si="93"/>
        <v>-148933253.36909097</v>
      </c>
      <c r="K585" s="2">
        <f t="shared" si="94"/>
        <v>-2689280</v>
      </c>
      <c r="L585" s="2">
        <f t="shared" si="95"/>
        <v>-228503649.63503599</v>
      </c>
      <c r="M585" s="2">
        <f t="shared" si="96"/>
        <v>817472</v>
      </c>
      <c r="N585" s="2">
        <f t="shared" si="97"/>
        <v>598000000</v>
      </c>
      <c r="O585" s="2">
        <f t="shared" si="98"/>
        <v>0</v>
      </c>
      <c r="P585" s="2">
        <f t="shared" si="99"/>
        <v>595310720</v>
      </c>
      <c r="Q585" s="2">
        <f t="shared" si="100"/>
        <v>0</v>
      </c>
      <c r="R585" s="2">
        <f t="shared" si="101"/>
        <v>598817472</v>
      </c>
    </row>
    <row r="586" spans="1:18" x14ac:dyDescent="0.3">
      <c r="A586" t="s">
        <v>1163</v>
      </c>
      <c r="B586" t="s">
        <v>1164</v>
      </c>
      <c r="C586" s="2">
        <v>275000000</v>
      </c>
      <c r="D586" s="2">
        <v>321268600</v>
      </c>
      <c r="E586" s="2">
        <v>290136558.321127</v>
      </c>
      <c r="F586" s="2">
        <v>303348352</v>
      </c>
      <c r="G586" s="2">
        <v>259478430.722727</v>
      </c>
      <c r="H586" s="2">
        <v>300545728</v>
      </c>
      <c r="I586" s="2">
        <f t="shared" si="92"/>
        <v>46268600</v>
      </c>
      <c r="J586" s="2">
        <f t="shared" si="93"/>
        <v>15136558.321126997</v>
      </c>
      <c r="K586" s="2">
        <f t="shared" si="94"/>
        <v>28348352</v>
      </c>
      <c r="L586" s="2">
        <f t="shared" si="95"/>
        <v>-15521569.277272999</v>
      </c>
      <c r="M586" s="2">
        <f t="shared" si="96"/>
        <v>25545728</v>
      </c>
      <c r="N586" s="2">
        <f t="shared" si="97"/>
        <v>321268600</v>
      </c>
      <c r="O586" s="2">
        <f t="shared" si="98"/>
        <v>290136558.321127</v>
      </c>
      <c r="P586" s="2">
        <f t="shared" si="99"/>
        <v>303348352</v>
      </c>
      <c r="Q586" s="2">
        <f t="shared" si="100"/>
        <v>259478430.722727</v>
      </c>
      <c r="R586" s="2">
        <f t="shared" si="101"/>
        <v>300545728</v>
      </c>
    </row>
    <row r="587" spans="1:18" x14ac:dyDescent="0.3">
      <c r="A587" t="s">
        <v>1165</v>
      </c>
      <c r="B587" t="s">
        <v>1166</v>
      </c>
      <c r="C587" s="2">
        <v>355000000</v>
      </c>
      <c r="D587" s="2">
        <v>245063834.058442</v>
      </c>
      <c r="E587" s="2">
        <v>228832942.33333299</v>
      </c>
      <c r="F587" s="2">
        <v>237808416</v>
      </c>
      <c r="G587" s="2">
        <v>259139863.422131</v>
      </c>
      <c r="H587" s="2">
        <v>239719680</v>
      </c>
      <c r="I587" s="2">
        <f t="shared" si="92"/>
        <v>-109936165.941558</v>
      </c>
      <c r="J587" s="2">
        <f t="shared" si="93"/>
        <v>-126167057.66666701</v>
      </c>
      <c r="K587" s="2">
        <f t="shared" si="94"/>
        <v>-117191584</v>
      </c>
      <c r="L587" s="2">
        <f t="shared" si="95"/>
        <v>-95860136.577868998</v>
      </c>
      <c r="M587" s="2">
        <f t="shared" si="96"/>
        <v>-115280320</v>
      </c>
      <c r="N587" s="2">
        <f t="shared" si="97"/>
        <v>0</v>
      </c>
      <c r="O587" s="2">
        <f t="shared" si="98"/>
        <v>0</v>
      </c>
      <c r="P587" s="2">
        <f t="shared" si="99"/>
        <v>0</v>
      </c>
      <c r="Q587" s="2">
        <f t="shared" si="100"/>
        <v>0</v>
      </c>
      <c r="R587" s="2">
        <f t="shared" si="101"/>
        <v>0</v>
      </c>
    </row>
    <row r="588" spans="1:18" x14ac:dyDescent="0.3">
      <c r="A588" t="s">
        <v>1167</v>
      </c>
      <c r="B588" t="s">
        <v>1168</v>
      </c>
      <c r="C588" s="2">
        <v>362000000</v>
      </c>
      <c r="D588" s="2">
        <v>269036144.57831299</v>
      </c>
      <c r="E588" s="2">
        <v>337407143.51481497</v>
      </c>
      <c r="F588" s="2">
        <v>340531136</v>
      </c>
      <c r="G588" s="2">
        <v>324512358.11794901</v>
      </c>
      <c r="H588" s="2">
        <v>346836832</v>
      </c>
      <c r="I588" s="2">
        <f t="shared" si="92"/>
        <v>-92963855.421687007</v>
      </c>
      <c r="J588" s="2">
        <f t="shared" si="93"/>
        <v>-24592856.485185027</v>
      </c>
      <c r="K588" s="2">
        <f t="shared" si="94"/>
        <v>-21468864</v>
      </c>
      <c r="L588" s="2">
        <f t="shared" si="95"/>
        <v>-37487641.882050991</v>
      </c>
      <c r="M588" s="2">
        <f t="shared" si="96"/>
        <v>-15163168</v>
      </c>
      <c r="N588" s="2">
        <f t="shared" si="97"/>
        <v>0</v>
      </c>
      <c r="O588" s="2">
        <f t="shared" si="98"/>
        <v>337407143.51481497</v>
      </c>
      <c r="P588" s="2">
        <f t="shared" si="99"/>
        <v>340531136</v>
      </c>
      <c r="Q588" s="2">
        <f t="shared" si="100"/>
        <v>324512358.11794901</v>
      </c>
      <c r="R588" s="2">
        <f t="shared" si="101"/>
        <v>346836832</v>
      </c>
    </row>
    <row r="589" spans="1:18" x14ac:dyDescent="0.3">
      <c r="A589" t="s">
        <v>1169</v>
      </c>
      <c r="B589" t="s">
        <v>1170</v>
      </c>
      <c r="C589" s="2">
        <v>245000000</v>
      </c>
      <c r="D589" s="2">
        <v>220959194.64285699</v>
      </c>
      <c r="E589" s="2">
        <v>228832942.33333299</v>
      </c>
      <c r="F589" s="2">
        <v>244908352</v>
      </c>
      <c r="G589" s="2">
        <v>201799063.13475201</v>
      </c>
      <c r="H589" s="2">
        <v>246480272</v>
      </c>
      <c r="I589" s="2">
        <f t="shared" si="92"/>
        <v>-24040805.357143015</v>
      </c>
      <c r="J589" s="2">
        <f t="shared" si="93"/>
        <v>-16167057.666667014</v>
      </c>
      <c r="K589" s="2">
        <f t="shared" si="94"/>
        <v>-91648</v>
      </c>
      <c r="L589" s="2">
        <f t="shared" si="95"/>
        <v>-43200936.865247995</v>
      </c>
      <c r="M589" s="2">
        <f t="shared" si="96"/>
        <v>1480272</v>
      </c>
      <c r="N589" s="2">
        <f t="shared" si="97"/>
        <v>220959194.64285699</v>
      </c>
      <c r="O589" s="2">
        <f t="shared" si="98"/>
        <v>228832942.33333299</v>
      </c>
      <c r="P589" s="2">
        <f t="shared" si="99"/>
        <v>244908352</v>
      </c>
      <c r="Q589" s="2">
        <f t="shared" si="100"/>
        <v>0</v>
      </c>
      <c r="R589" s="2">
        <f t="shared" si="101"/>
        <v>246480272</v>
      </c>
    </row>
    <row r="590" spans="1:18" x14ac:dyDescent="0.3">
      <c r="A590" t="s">
        <v>1171</v>
      </c>
      <c r="B590" t="s">
        <v>1172</v>
      </c>
      <c r="C590" s="2">
        <v>280000000</v>
      </c>
      <c r="D590" s="2">
        <v>188860307.74935099</v>
      </c>
      <c r="E590" s="2">
        <v>217744998.15007401</v>
      </c>
      <c r="F590" s="2">
        <v>226240336</v>
      </c>
      <c r="G590" s="2">
        <v>227072781.22743699</v>
      </c>
      <c r="H590" s="2">
        <v>220195680</v>
      </c>
      <c r="I590" s="2">
        <f t="shared" si="92"/>
        <v>-91139692.250649005</v>
      </c>
      <c r="J590" s="2">
        <f t="shared" si="93"/>
        <v>-62255001.849925995</v>
      </c>
      <c r="K590" s="2">
        <f t="shared" si="94"/>
        <v>-53759664</v>
      </c>
      <c r="L590" s="2">
        <f t="shared" si="95"/>
        <v>-52927218.77256301</v>
      </c>
      <c r="M590" s="2">
        <f t="shared" si="96"/>
        <v>-59804320</v>
      </c>
      <c r="N590" s="2">
        <f t="shared" si="97"/>
        <v>0</v>
      </c>
      <c r="O590" s="2">
        <f t="shared" si="98"/>
        <v>0</v>
      </c>
      <c r="P590" s="2">
        <f t="shared" si="99"/>
        <v>0</v>
      </c>
      <c r="Q590" s="2">
        <f t="shared" si="100"/>
        <v>0</v>
      </c>
      <c r="R590" s="2">
        <f t="shared" si="101"/>
        <v>0</v>
      </c>
    </row>
    <row r="591" spans="1:18" x14ac:dyDescent="0.3">
      <c r="A591" t="s">
        <v>1173</v>
      </c>
      <c r="B591" t="s">
        <v>1174</v>
      </c>
      <c r="C591" s="2">
        <v>210000000</v>
      </c>
      <c r="D591" s="2">
        <v>280000000</v>
      </c>
      <c r="E591" s="2">
        <v>283501262.14018703</v>
      </c>
      <c r="F591" s="2">
        <v>332549792</v>
      </c>
      <c r="G591" s="2">
        <v>360545562.13017702</v>
      </c>
      <c r="H591" s="2">
        <v>376561888</v>
      </c>
      <c r="I591" s="2">
        <f t="shared" si="92"/>
        <v>70000000</v>
      </c>
      <c r="J591" s="2">
        <f t="shared" si="93"/>
        <v>73501262.140187025</v>
      </c>
      <c r="K591" s="2">
        <f t="shared" si="94"/>
        <v>122549792</v>
      </c>
      <c r="L591" s="2">
        <f t="shared" si="95"/>
        <v>150545562.13017702</v>
      </c>
      <c r="M591" s="2">
        <f t="shared" si="96"/>
        <v>166561888</v>
      </c>
      <c r="N591" s="2">
        <f t="shared" si="97"/>
        <v>280000000</v>
      </c>
      <c r="O591" s="2">
        <f t="shared" si="98"/>
        <v>283501262.14018703</v>
      </c>
      <c r="P591" s="2">
        <f t="shared" si="99"/>
        <v>332549792</v>
      </c>
      <c r="Q591" s="2">
        <f t="shared" si="100"/>
        <v>360545562.13017702</v>
      </c>
      <c r="R591" s="2">
        <f t="shared" si="101"/>
        <v>376561888</v>
      </c>
    </row>
    <row r="592" spans="1:18" x14ac:dyDescent="0.3">
      <c r="A592" t="s">
        <v>1175</v>
      </c>
      <c r="B592" t="s">
        <v>1176</v>
      </c>
      <c r="C592" s="2">
        <v>200000000</v>
      </c>
      <c r="D592" s="2">
        <v>255167678.058128</v>
      </c>
      <c r="E592" s="2">
        <v>291318605.03547502</v>
      </c>
      <c r="F592" s="2">
        <v>317927456</v>
      </c>
      <c r="G592" s="2">
        <v>229928364.74267101</v>
      </c>
      <c r="H592" s="2">
        <v>299444800</v>
      </c>
      <c r="I592" s="2">
        <f t="shared" si="92"/>
        <v>55167678.058127999</v>
      </c>
      <c r="J592" s="2">
        <f t="shared" si="93"/>
        <v>91318605.035475016</v>
      </c>
      <c r="K592" s="2">
        <f t="shared" si="94"/>
        <v>117927456</v>
      </c>
      <c r="L592" s="2">
        <f t="shared" si="95"/>
        <v>29928364.742671013</v>
      </c>
      <c r="M592" s="2">
        <f t="shared" si="96"/>
        <v>99444800</v>
      </c>
      <c r="N592" s="2">
        <f t="shared" si="97"/>
        <v>255167678.058128</v>
      </c>
      <c r="O592" s="2">
        <f t="shared" si="98"/>
        <v>291318605.03547502</v>
      </c>
      <c r="P592" s="2">
        <f t="shared" si="99"/>
        <v>317927456</v>
      </c>
      <c r="Q592" s="2">
        <f t="shared" si="100"/>
        <v>229928364.74267101</v>
      </c>
      <c r="R592" s="2">
        <f t="shared" si="101"/>
        <v>299444800</v>
      </c>
    </row>
    <row r="593" spans="1:18" x14ac:dyDescent="0.3">
      <c r="A593" t="s">
        <v>1177</v>
      </c>
      <c r="B593" t="s">
        <v>1178</v>
      </c>
      <c r="C593" s="2">
        <v>430000000</v>
      </c>
      <c r="D593" s="2">
        <v>347864035.08771902</v>
      </c>
      <c r="E593" s="2">
        <v>360202354.90009499</v>
      </c>
      <c r="F593" s="2">
        <v>395788480</v>
      </c>
      <c r="G593" s="2">
        <v>374872390.67055398</v>
      </c>
      <c r="H593" s="2">
        <v>409252128</v>
      </c>
      <c r="I593" s="2">
        <f t="shared" si="92"/>
        <v>-82135964.912280977</v>
      </c>
      <c r="J593" s="2">
        <f t="shared" si="93"/>
        <v>-69797645.099905014</v>
      </c>
      <c r="K593" s="2">
        <f t="shared" si="94"/>
        <v>-34211520</v>
      </c>
      <c r="L593" s="2">
        <f t="shared" si="95"/>
        <v>-55127609.329446018</v>
      </c>
      <c r="M593" s="2">
        <f t="shared" si="96"/>
        <v>-20747872</v>
      </c>
      <c r="N593" s="2">
        <f t="shared" si="97"/>
        <v>0</v>
      </c>
      <c r="O593" s="2">
        <f t="shared" si="98"/>
        <v>0</v>
      </c>
      <c r="P593" s="2">
        <f t="shared" si="99"/>
        <v>395788480</v>
      </c>
      <c r="Q593" s="2">
        <f t="shared" si="100"/>
        <v>0</v>
      </c>
      <c r="R593" s="2">
        <f t="shared" si="101"/>
        <v>409252128</v>
      </c>
    </row>
    <row r="594" spans="1:18" x14ac:dyDescent="0.3">
      <c r="A594" t="s">
        <v>1179</v>
      </c>
      <c r="B594" t="s">
        <v>1180</v>
      </c>
      <c r="C594" s="2">
        <v>120000000</v>
      </c>
      <c r="D594" s="2">
        <v>127024390.243902</v>
      </c>
      <c r="E594" s="2">
        <v>134680640.56563199</v>
      </c>
      <c r="F594" s="2">
        <v>122217496</v>
      </c>
      <c r="G594" s="2">
        <v>137628848.629545</v>
      </c>
      <c r="H594" s="2">
        <v>126541680</v>
      </c>
      <c r="I594" s="2">
        <f t="shared" si="92"/>
        <v>7024390.2439019978</v>
      </c>
      <c r="J594" s="2">
        <f t="shared" si="93"/>
        <v>14680640.565631986</v>
      </c>
      <c r="K594" s="2">
        <f t="shared" si="94"/>
        <v>2217496</v>
      </c>
      <c r="L594" s="2">
        <f t="shared" si="95"/>
        <v>17628848.629545003</v>
      </c>
      <c r="M594" s="2">
        <f t="shared" si="96"/>
        <v>6541680</v>
      </c>
      <c r="N594" s="2">
        <f t="shared" si="97"/>
        <v>127024390.243902</v>
      </c>
      <c r="O594" s="2">
        <f t="shared" si="98"/>
        <v>134680640.56563199</v>
      </c>
      <c r="P594" s="2">
        <f t="shared" si="99"/>
        <v>122217496</v>
      </c>
      <c r="Q594" s="2">
        <f t="shared" si="100"/>
        <v>137628848.629545</v>
      </c>
      <c r="R594" s="2">
        <f t="shared" si="101"/>
        <v>126541680</v>
      </c>
    </row>
    <row r="595" spans="1:18" x14ac:dyDescent="0.3">
      <c r="A595" t="s">
        <v>1181</v>
      </c>
      <c r="B595" t="s">
        <v>1182</v>
      </c>
      <c r="C595" s="2">
        <v>198000000</v>
      </c>
      <c r="D595" s="2">
        <v>165235042.73504299</v>
      </c>
      <c r="E595" s="2">
        <v>302437050.359712</v>
      </c>
      <c r="F595" s="2">
        <v>361514016</v>
      </c>
      <c r="G595" s="2">
        <v>369496350.36496401</v>
      </c>
      <c r="H595" s="2">
        <v>439458176</v>
      </c>
      <c r="I595" s="2">
        <f t="shared" si="92"/>
        <v>-32764957.264957011</v>
      </c>
      <c r="J595" s="2">
        <f t="shared" si="93"/>
        <v>104437050.359712</v>
      </c>
      <c r="K595" s="2">
        <f t="shared" si="94"/>
        <v>163514016</v>
      </c>
      <c r="L595" s="2">
        <f t="shared" si="95"/>
        <v>171496350.36496401</v>
      </c>
      <c r="M595" s="2">
        <f t="shared" si="96"/>
        <v>241458176</v>
      </c>
      <c r="N595" s="2">
        <f t="shared" si="97"/>
        <v>165235042.73504299</v>
      </c>
      <c r="O595" s="2">
        <f t="shared" si="98"/>
        <v>302437050.359712</v>
      </c>
      <c r="P595" s="2">
        <f t="shared" si="99"/>
        <v>361514016</v>
      </c>
      <c r="Q595" s="2">
        <f t="shared" si="100"/>
        <v>369496350.36496401</v>
      </c>
      <c r="R595" s="2">
        <f t="shared" si="101"/>
        <v>439458176</v>
      </c>
    </row>
    <row r="596" spans="1:18" x14ac:dyDescent="0.3">
      <c r="A596" t="s">
        <v>1183</v>
      </c>
      <c r="B596" t="s">
        <v>1184</v>
      </c>
      <c r="C596" s="2">
        <v>320000000</v>
      </c>
      <c r="D596" s="2">
        <v>252381816.53207499</v>
      </c>
      <c r="E596" s="2">
        <v>291318605.03547502</v>
      </c>
      <c r="F596" s="2">
        <v>308731744</v>
      </c>
      <c r="G596" s="2">
        <v>229928364.74267101</v>
      </c>
      <c r="H596" s="2">
        <v>313246848</v>
      </c>
      <c r="I596" s="2">
        <f t="shared" si="92"/>
        <v>-67618183.467925012</v>
      </c>
      <c r="J596" s="2">
        <f t="shared" si="93"/>
        <v>-28681394.964524984</v>
      </c>
      <c r="K596" s="2">
        <f t="shared" si="94"/>
        <v>-11268256</v>
      </c>
      <c r="L596" s="2">
        <f t="shared" si="95"/>
        <v>-90071635.257328987</v>
      </c>
      <c r="M596" s="2">
        <f t="shared" si="96"/>
        <v>-6753152</v>
      </c>
      <c r="N596" s="2">
        <f t="shared" si="97"/>
        <v>0</v>
      </c>
      <c r="O596" s="2">
        <f t="shared" si="98"/>
        <v>291318605.03547502</v>
      </c>
      <c r="P596" s="2">
        <f t="shared" si="99"/>
        <v>308731744</v>
      </c>
      <c r="Q596" s="2">
        <f t="shared" si="100"/>
        <v>0</v>
      </c>
      <c r="R596" s="2">
        <f t="shared" si="101"/>
        <v>313246848</v>
      </c>
    </row>
    <row r="597" spans="1:18" x14ac:dyDescent="0.3">
      <c r="A597" t="s">
        <v>1185</v>
      </c>
      <c r="B597" t="s">
        <v>1186</v>
      </c>
      <c r="C597" s="2">
        <v>570000000</v>
      </c>
      <c r="D597" s="2">
        <v>399628092.88161403</v>
      </c>
      <c r="E597" s="2">
        <v>417147470.369515</v>
      </c>
      <c r="F597" s="2">
        <v>433092448</v>
      </c>
      <c r="G597" s="2">
        <v>434750127.13953501</v>
      </c>
      <c r="H597" s="2">
        <v>436150496</v>
      </c>
      <c r="I597" s="2">
        <f t="shared" si="92"/>
        <v>-170371907.11838597</v>
      </c>
      <c r="J597" s="2">
        <f t="shared" si="93"/>
        <v>-152852529.630485</v>
      </c>
      <c r="K597" s="2">
        <f t="shared" si="94"/>
        <v>-136907552</v>
      </c>
      <c r="L597" s="2">
        <f t="shared" si="95"/>
        <v>-135249872.86046499</v>
      </c>
      <c r="M597" s="2">
        <f t="shared" si="96"/>
        <v>-133849504</v>
      </c>
      <c r="N597" s="2">
        <f t="shared" si="97"/>
        <v>0</v>
      </c>
      <c r="O597" s="2">
        <f t="shared" si="98"/>
        <v>0</v>
      </c>
      <c r="P597" s="2">
        <f t="shared" si="99"/>
        <v>0</v>
      </c>
      <c r="Q597" s="2">
        <f t="shared" si="100"/>
        <v>0</v>
      </c>
      <c r="R597" s="2">
        <f t="shared" si="101"/>
        <v>0</v>
      </c>
    </row>
    <row r="598" spans="1:18" x14ac:dyDescent="0.3">
      <c r="A598" t="s">
        <v>1187</v>
      </c>
      <c r="B598" t="s">
        <v>1188</v>
      </c>
      <c r="C598" s="2">
        <v>275000000</v>
      </c>
      <c r="D598" s="2">
        <v>306285714.28571397</v>
      </c>
      <c r="E598" s="2">
        <v>290136558.321127</v>
      </c>
      <c r="F598" s="2">
        <v>287881472</v>
      </c>
      <c r="G598" s="2">
        <v>312824928.36676198</v>
      </c>
      <c r="H598" s="2">
        <v>272379040</v>
      </c>
      <c r="I598" s="2">
        <f t="shared" si="92"/>
        <v>31285714.285713971</v>
      </c>
      <c r="J598" s="2">
        <f t="shared" si="93"/>
        <v>15136558.321126997</v>
      </c>
      <c r="K598" s="2">
        <f t="shared" si="94"/>
        <v>12881472</v>
      </c>
      <c r="L598" s="2">
        <f t="shared" si="95"/>
        <v>37824928.366761982</v>
      </c>
      <c r="M598" s="2">
        <f t="shared" si="96"/>
        <v>-2620960</v>
      </c>
      <c r="N598" s="2">
        <f t="shared" si="97"/>
        <v>306285714.28571397</v>
      </c>
      <c r="O598" s="2">
        <f t="shared" si="98"/>
        <v>290136558.321127</v>
      </c>
      <c r="P598" s="2">
        <f t="shared" si="99"/>
        <v>287881472</v>
      </c>
      <c r="Q598" s="2">
        <f t="shared" si="100"/>
        <v>312824928.36676198</v>
      </c>
      <c r="R598" s="2">
        <f t="shared" si="101"/>
        <v>272379040</v>
      </c>
    </row>
    <row r="599" spans="1:18" x14ac:dyDescent="0.3">
      <c r="A599" t="s">
        <v>1189</v>
      </c>
      <c r="B599" t="s">
        <v>1190</v>
      </c>
      <c r="C599" s="2">
        <v>305000000</v>
      </c>
      <c r="D599" s="2">
        <v>180000000</v>
      </c>
      <c r="E599" s="2">
        <v>217744998.15007401</v>
      </c>
      <c r="F599" s="2">
        <v>205336928</v>
      </c>
      <c r="G599" s="2">
        <v>201799063.13475201</v>
      </c>
      <c r="H599" s="2">
        <v>197995424</v>
      </c>
      <c r="I599" s="2">
        <f t="shared" si="92"/>
        <v>-125000000</v>
      </c>
      <c r="J599" s="2">
        <f t="shared" si="93"/>
        <v>-87255001.849925995</v>
      </c>
      <c r="K599" s="2">
        <f t="shared" si="94"/>
        <v>-99663072</v>
      </c>
      <c r="L599" s="2">
        <f t="shared" si="95"/>
        <v>-103200936.86524799</v>
      </c>
      <c r="M599" s="2">
        <f t="shared" si="96"/>
        <v>-107004576</v>
      </c>
      <c r="N599" s="2">
        <f t="shared" si="97"/>
        <v>0</v>
      </c>
      <c r="O599" s="2">
        <f t="shared" si="98"/>
        <v>0</v>
      </c>
      <c r="P599" s="2">
        <f t="shared" si="99"/>
        <v>0</v>
      </c>
      <c r="Q599" s="2">
        <f t="shared" si="100"/>
        <v>0</v>
      </c>
      <c r="R599" s="2">
        <f t="shared" si="101"/>
        <v>0</v>
      </c>
    </row>
    <row r="600" spans="1:18" x14ac:dyDescent="0.3">
      <c r="A600" t="s">
        <v>1191</v>
      </c>
      <c r="B600" t="s">
        <v>1192</v>
      </c>
      <c r="C600" s="2">
        <v>700000000</v>
      </c>
      <c r="D600" s="2">
        <v>404444444.444444</v>
      </c>
      <c r="E600" s="2">
        <v>600059113.300493</v>
      </c>
      <c r="F600" s="2">
        <v>560631936</v>
      </c>
      <c r="G600" s="2">
        <v>771379310.34482801</v>
      </c>
      <c r="H600" s="2">
        <v>585964608</v>
      </c>
      <c r="I600" s="2">
        <f t="shared" si="92"/>
        <v>-295555555.555556</v>
      </c>
      <c r="J600" s="2">
        <f t="shared" si="93"/>
        <v>-99940886.699506998</v>
      </c>
      <c r="K600" s="2">
        <f t="shared" si="94"/>
        <v>-139368064</v>
      </c>
      <c r="L600" s="2">
        <f t="shared" si="95"/>
        <v>71379310.34482801</v>
      </c>
      <c r="M600" s="2">
        <f t="shared" si="96"/>
        <v>-114035392</v>
      </c>
      <c r="N600" s="2">
        <f t="shared" si="97"/>
        <v>0</v>
      </c>
      <c r="O600" s="2">
        <f t="shared" si="98"/>
        <v>0</v>
      </c>
      <c r="P600" s="2">
        <f t="shared" si="99"/>
        <v>0</v>
      </c>
      <c r="Q600" s="2">
        <f t="shared" si="100"/>
        <v>771379310.34482801</v>
      </c>
      <c r="R600" s="2">
        <f t="shared" si="101"/>
        <v>0</v>
      </c>
    </row>
    <row r="601" spans="1:18" x14ac:dyDescent="0.3">
      <c r="A601" t="s">
        <v>1193</v>
      </c>
      <c r="B601" t="s">
        <v>1194</v>
      </c>
      <c r="C601" s="2">
        <v>407000000</v>
      </c>
      <c r="D601" s="2">
        <v>443146067.41573</v>
      </c>
      <c r="E601" s="2">
        <v>484380066.78678697</v>
      </c>
      <c r="F601" s="2">
        <v>480219456</v>
      </c>
      <c r="G601" s="2">
        <v>507091607.83377999</v>
      </c>
      <c r="H601" s="2">
        <v>487448352</v>
      </c>
      <c r="I601" s="2">
        <f t="shared" si="92"/>
        <v>36146067.41573</v>
      </c>
      <c r="J601" s="2">
        <f t="shared" si="93"/>
        <v>77380066.786786973</v>
      </c>
      <c r="K601" s="2">
        <f t="shared" si="94"/>
        <v>73219456</v>
      </c>
      <c r="L601" s="2">
        <f t="shared" si="95"/>
        <v>100091607.83377999</v>
      </c>
      <c r="M601" s="2">
        <f t="shared" si="96"/>
        <v>80448352</v>
      </c>
      <c r="N601" s="2">
        <f t="shared" si="97"/>
        <v>443146067.41573</v>
      </c>
      <c r="O601" s="2">
        <f t="shared" si="98"/>
        <v>484380066.78678697</v>
      </c>
      <c r="P601" s="2">
        <f t="shared" si="99"/>
        <v>480219456</v>
      </c>
      <c r="Q601" s="2">
        <f t="shared" si="100"/>
        <v>507091607.83377999</v>
      </c>
      <c r="R601" s="2">
        <f t="shared" si="101"/>
        <v>487448352</v>
      </c>
    </row>
    <row r="602" spans="1:18" x14ac:dyDescent="0.3">
      <c r="A602" t="s">
        <v>1195</v>
      </c>
      <c r="B602" t="s">
        <v>1196</v>
      </c>
      <c r="C602" s="2">
        <v>390000000</v>
      </c>
      <c r="D602" s="2">
        <v>340000000</v>
      </c>
      <c r="E602" s="2">
        <v>631515151.51515198</v>
      </c>
      <c r="F602" s="2">
        <v>745833344</v>
      </c>
      <c r="G602" s="2">
        <v>655333333.33333302</v>
      </c>
      <c r="H602" s="2">
        <v>752060096</v>
      </c>
      <c r="I602" s="2">
        <f t="shared" si="92"/>
        <v>-50000000</v>
      </c>
      <c r="J602" s="2">
        <f t="shared" si="93"/>
        <v>241515151.51515198</v>
      </c>
      <c r="K602" s="2">
        <f t="shared" si="94"/>
        <v>355833344</v>
      </c>
      <c r="L602" s="2">
        <f t="shared" si="95"/>
        <v>265333333.33333302</v>
      </c>
      <c r="M602" s="2">
        <f t="shared" si="96"/>
        <v>362060096</v>
      </c>
      <c r="N602" s="2">
        <f t="shared" si="97"/>
        <v>0</v>
      </c>
      <c r="O602" s="2">
        <f t="shared" si="98"/>
        <v>631515151.51515198</v>
      </c>
      <c r="P602" s="2">
        <f t="shared" si="99"/>
        <v>745833344</v>
      </c>
      <c r="Q602" s="2">
        <f t="shared" si="100"/>
        <v>655333333.33333302</v>
      </c>
      <c r="R602" s="2">
        <f t="shared" si="101"/>
        <v>752060096</v>
      </c>
    </row>
    <row r="603" spans="1:18" x14ac:dyDescent="0.3">
      <c r="A603" t="s">
        <v>1197</v>
      </c>
      <c r="B603" t="s">
        <v>1198</v>
      </c>
      <c r="C603" s="2">
        <v>850000000</v>
      </c>
      <c r="D603" s="2">
        <v>524833333.33333302</v>
      </c>
      <c r="E603" s="2">
        <v>600059113.300493</v>
      </c>
      <c r="F603" s="2">
        <v>577222144</v>
      </c>
      <c r="G603" s="2">
        <v>771379310.34482801</v>
      </c>
      <c r="H603" s="2">
        <v>567310720</v>
      </c>
      <c r="I603" s="2">
        <f t="shared" si="92"/>
        <v>-325166666.66666698</v>
      </c>
      <c r="J603" s="2">
        <f t="shared" si="93"/>
        <v>-249940886.699507</v>
      </c>
      <c r="K603" s="2">
        <f t="shared" si="94"/>
        <v>-272777856</v>
      </c>
      <c r="L603" s="2">
        <f t="shared" si="95"/>
        <v>-78620689.65517199</v>
      </c>
      <c r="M603" s="2">
        <f t="shared" si="96"/>
        <v>-282689280</v>
      </c>
      <c r="N603" s="2">
        <f t="shared" si="97"/>
        <v>0</v>
      </c>
      <c r="O603" s="2">
        <f t="shared" si="98"/>
        <v>0</v>
      </c>
      <c r="P603" s="2">
        <f t="shared" si="99"/>
        <v>0</v>
      </c>
      <c r="Q603" s="2">
        <f t="shared" si="100"/>
        <v>0</v>
      </c>
      <c r="R603" s="2">
        <f t="shared" si="101"/>
        <v>0</v>
      </c>
    </row>
    <row r="604" spans="1:18" x14ac:dyDescent="0.3">
      <c r="A604" t="s">
        <v>1199</v>
      </c>
      <c r="B604" t="s">
        <v>1200</v>
      </c>
      <c r="C604" s="2">
        <v>270000000</v>
      </c>
      <c r="D604" s="2">
        <v>318951612.90322602</v>
      </c>
      <c r="E604" s="2">
        <v>359351309.090909</v>
      </c>
      <c r="F604" s="2">
        <v>376055904</v>
      </c>
      <c r="G604" s="2">
        <v>349172030.56768602</v>
      </c>
      <c r="H604" s="2">
        <v>368849344</v>
      </c>
      <c r="I604" s="2">
        <f t="shared" si="92"/>
        <v>48951612.903226018</v>
      </c>
      <c r="J604" s="2">
        <f t="shared" si="93"/>
        <v>89351309.090909004</v>
      </c>
      <c r="K604" s="2">
        <f t="shared" si="94"/>
        <v>106055904</v>
      </c>
      <c r="L604" s="2">
        <f t="shared" si="95"/>
        <v>79172030.567686021</v>
      </c>
      <c r="M604" s="2">
        <f t="shared" si="96"/>
        <v>98849344</v>
      </c>
      <c r="N604" s="2">
        <f t="shared" si="97"/>
        <v>318951612.90322602</v>
      </c>
      <c r="O604" s="2">
        <f t="shared" si="98"/>
        <v>359351309.090909</v>
      </c>
      <c r="P604" s="2">
        <f t="shared" si="99"/>
        <v>376055904</v>
      </c>
      <c r="Q604" s="2">
        <f t="shared" si="100"/>
        <v>349172030.56768602</v>
      </c>
      <c r="R604" s="2">
        <f t="shared" si="101"/>
        <v>368849344</v>
      </c>
    </row>
    <row r="605" spans="1:18" x14ac:dyDescent="0.3">
      <c r="A605" t="s">
        <v>1201</v>
      </c>
      <c r="B605" t="s">
        <v>1202</v>
      </c>
      <c r="C605" s="2">
        <v>340000000</v>
      </c>
      <c r="D605" s="2">
        <v>853389830.50847495</v>
      </c>
      <c r="E605" s="2">
        <v>410059605.13291103</v>
      </c>
      <c r="F605" s="2">
        <v>415112992</v>
      </c>
      <c r="G605" s="2">
        <v>248214520.54794499</v>
      </c>
      <c r="H605" s="2">
        <v>391673952</v>
      </c>
      <c r="I605" s="2">
        <f t="shared" si="92"/>
        <v>513389830.50847495</v>
      </c>
      <c r="J605" s="2">
        <f t="shared" si="93"/>
        <v>70059605.132911026</v>
      </c>
      <c r="K605" s="2">
        <f t="shared" si="94"/>
        <v>75112992</v>
      </c>
      <c r="L605" s="2">
        <f t="shared" si="95"/>
        <v>-91785479.452055007</v>
      </c>
      <c r="M605" s="2">
        <f t="shared" si="96"/>
        <v>51673952</v>
      </c>
      <c r="N605" s="2">
        <f t="shared" si="97"/>
        <v>853389830.50847495</v>
      </c>
      <c r="O605" s="2">
        <f t="shared" si="98"/>
        <v>410059605.13291103</v>
      </c>
      <c r="P605" s="2">
        <f t="shared" si="99"/>
        <v>415112992</v>
      </c>
      <c r="Q605" s="2">
        <f t="shared" si="100"/>
        <v>0</v>
      </c>
      <c r="R605" s="2">
        <f t="shared" si="101"/>
        <v>391673952</v>
      </c>
    </row>
    <row r="606" spans="1:18" x14ac:dyDescent="0.3">
      <c r="A606" t="s">
        <v>1203</v>
      </c>
      <c r="B606" t="s">
        <v>1204</v>
      </c>
      <c r="C606" s="2">
        <v>1450000000</v>
      </c>
      <c r="D606" s="2">
        <v>119000000</v>
      </c>
      <c r="E606" s="2">
        <v>413005838.32035899</v>
      </c>
      <c r="F606" s="2">
        <v>726344576</v>
      </c>
      <c r="G606" s="2">
        <v>967241562.66666698</v>
      </c>
      <c r="H606" s="2">
        <v>735592192</v>
      </c>
      <c r="I606" s="2">
        <f t="shared" si="92"/>
        <v>-1331000000</v>
      </c>
      <c r="J606" s="2">
        <f t="shared" si="93"/>
        <v>-1036994161.679641</v>
      </c>
      <c r="K606" s="2">
        <f t="shared" si="94"/>
        <v>-723655424</v>
      </c>
      <c r="L606" s="2">
        <f t="shared" si="95"/>
        <v>-482758437.33333302</v>
      </c>
      <c r="M606" s="2">
        <f t="shared" si="96"/>
        <v>-714407808</v>
      </c>
      <c r="N606" s="2">
        <f t="shared" si="97"/>
        <v>0</v>
      </c>
      <c r="O606" s="2">
        <f t="shared" si="98"/>
        <v>0</v>
      </c>
      <c r="P606" s="2">
        <f t="shared" si="99"/>
        <v>0</v>
      </c>
      <c r="Q606" s="2">
        <f t="shared" si="100"/>
        <v>0</v>
      </c>
      <c r="R606" s="2">
        <f t="shared" si="101"/>
        <v>0</v>
      </c>
    </row>
    <row r="607" spans="1:18" x14ac:dyDescent="0.3">
      <c r="A607" t="s">
        <v>1205</v>
      </c>
      <c r="B607" t="s">
        <v>1206</v>
      </c>
      <c r="C607" s="2">
        <v>330000000</v>
      </c>
      <c r="D607" s="2">
        <v>312587500</v>
      </c>
      <c r="E607" s="2">
        <v>359351309.090909</v>
      </c>
      <c r="F607" s="2">
        <v>372687840</v>
      </c>
      <c r="G607" s="2">
        <v>349172030.56768602</v>
      </c>
      <c r="H607" s="2">
        <v>354401120</v>
      </c>
      <c r="I607" s="2">
        <f t="shared" si="92"/>
        <v>-17412500</v>
      </c>
      <c r="J607" s="2">
        <f t="shared" si="93"/>
        <v>29351309.090909004</v>
      </c>
      <c r="K607" s="2">
        <f t="shared" si="94"/>
        <v>42687840</v>
      </c>
      <c r="L607" s="2">
        <f t="shared" si="95"/>
        <v>19172030.567686021</v>
      </c>
      <c r="M607" s="2">
        <f t="shared" si="96"/>
        <v>24401120</v>
      </c>
      <c r="N607" s="2">
        <f t="shared" si="97"/>
        <v>312587500</v>
      </c>
      <c r="O607" s="2">
        <f t="shared" si="98"/>
        <v>359351309.090909</v>
      </c>
      <c r="P607" s="2">
        <f t="shared" si="99"/>
        <v>372687840</v>
      </c>
      <c r="Q607" s="2">
        <f t="shared" si="100"/>
        <v>349172030.56768602</v>
      </c>
      <c r="R607" s="2">
        <f t="shared" si="101"/>
        <v>354401120</v>
      </c>
    </row>
    <row r="608" spans="1:18" x14ac:dyDescent="0.3">
      <c r="A608" t="s">
        <v>1207</v>
      </c>
      <c r="B608" t="s">
        <v>1208</v>
      </c>
      <c r="C608" s="2">
        <v>465000000</v>
      </c>
      <c r="D608" s="2">
        <v>173076923.07692301</v>
      </c>
      <c r="E608" s="2">
        <v>217744998.15007401</v>
      </c>
      <c r="F608" s="2">
        <v>219076240</v>
      </c>
      <c r="G608" s="2">
        <v>201799063.13475201</v>
      </c>
      <c r="H608" s="2">
        <v>222135840</v>
      </c>
      <c r="I608" s="2">
        <f t="shared" si="92"/>
        <v>-291923076.92307699</v>
      </c>
      <c r="J608" s="2">
        <f t="shared" si="93"/>
        <v>-247255001.84992599</v>
      </c>
      <c r="K608" s="2">
        <f t="shared" si="94"/>
        <v>-245923760</v>
      </c>
      <c r="L608" s="2">
        <f t="shared" si="95"/>
        <v>-263200936.86524799</v>
      </c>
      <c r="M608" s="2">
        <f t="shared" si="96"/>
        <v>-242864160</v>
      </c>
      <c r="N608" s="2">
        <f t="shared" si="97"/>
        <v>0</v>
      </c>
      <c r="O608" s="2">
        <f t="shared" si="98"/>
        <v>0</v>
      </c>
      <c r="P608" s="2">
        <f t="shared" si="99"/>
        <v>0</v>
      </c>
      <c r="Q608" s="2">
        <f t="shared" si="100"/>
        <v>0</v>
      </c>
      <c r="R608" s="2">
        <f t="shared" si="101"/>
        <v>0</v>
      </c>
    </row>
    <row r="609" spans="1:18" x14ac:dyDescent="0.3">
      <c r="A609" t="s">
        <v>1209</v>
      </c>
      <c r="B609" t="s">
        <v>1210</v>
      </c>
      <c r="C609" s="2">
        <v>880000000</v>
      </c>
      <c r="D609" s="2">
        <v>308075500.954198</v>
      </c>
      <c r="E609" s="2">
        <v>409109428.57142901</v>
      </c>
      <c r="F609" s="2">
        <v>465267712</v>
      </c>
      <c r="G609" s="2">
        <v>792308571.42857099</v>
      </c>
      <c r="H609" s="2">
        <v>436664992</v>
      </c>
      <c r="I609" s="2">
        <f t="shared" si="92"/>
        <v>-571924499.045802</v>
      </c>
      <c r="J609" s="2">
        <f t="shared" si="93"/>
        <v>-470890571.42857099</v>
      </c>
      <c r="K609" s="2">
        <f t="shared" si="94"/>
        <v>-414732288</v>
      </c>
      <c r="L609" s="2">
        <f t="shared" si="95"/>
        <v>-87691428.571429014</v>
      </c>
      <c r="M609" s="2">
        <f t="shared" si="96"/>
        <v>-443335008</v>
      </c>
      <c r="N609" s="2">
        <f t="shared" si="97"/>
        <v>0</v>
      </c>
      <c r="O609" s="2">
        <f t="shared" si="98"/>
        <v>0</v>
      </c>
      <c r="P609" s="2">
        <f t="shared" si="99"/>
        <v>0</v>
      </c>
      <c r="Q609" s="2">
        <f t="shared" si="100"/>
        <v>0</v>
      </c>
      <c r="R609" s="2">
        <f t="shared" si="101"/>
        <v>0</v>
      </c>
    </row>
    <row r="610" spans="1:18" x14ac:dyDescent="0.3">
      <c r="A610" t="s">
        <v>1211</v>
      </c>
      <c r="B610" t="s">
        <v>1212</v>
      </c>
      <c r="C610" s="2">
        <v>550000000</v>
      </c>
      <c r="D610" s="2">
        <v>380000000</v>
      </c>
      <c r="E610" s="2">
        <v>449066746.63090903</v>
      </c>
      <c r="F610" s="2">
        <v>473936704</v>
      </c>
      <c r="G610" s="2">
        <v>448082246.37681198</v>
      </c>
      <c r="H610" s="2">
        <v>499820672</v>
      </c>
      <c r="I610" s="2">
        <f t="shared" si="92"/>
        <v>-170000000</v>
      </c>
      <c r="J610" s="2">
        <f t="shared" si="93"/>
        <v>-100933253.36909097</v>
      </c>
      <c r="K610" s="2">
        <f t="shared" si="94"/>
        <v>-76063296</v>
      </c>
      <c r="L610" s="2">
        <f t="shared" si="95"/>
        <v>-101917753.62318802</v>
      </c>
      <c r="M610" s="2">
        <f t="shared" si="96"/>
        <v>-50179328</v>
      </c>
      <c r="N610" s="2">
        <f t="shared" si="97"/>
        <v>0</v>
      </c>
      <c r="O610" s="2">
        <f t="shared" si="98"/>
        <v>0</v>
      </c>
      <c r="P610" s="2">
        <f t="shared" si="99"/>
        <v>0</v>
      </c>
      <c r="Q610" s="2">
        <f t="shared" si="100"/>
        <v>0</v>
      </c>
      <c r="R610" s="2">
        <f t="shared" si="101"/>
        <v>0</v>
      </c>
    </row>
    <row r="611" spans="1:18" x14ac:dyDescent="0.3">
      <c r="A611" t="s">
        <v>1213</v>
      </c>
      <c r="B611" t="s">
        <v>1214</v>
      </c>
      <c r="C611" s="2">
        <v>400000000</v>
      </c>
      <c r="D611" s="2">
        <v>200000000</v>
      </c>
      <c r="E611" s="2">
        <v>291318605.03547502</v>
      </c>
      <c r="F611" s="2">
        <v>247880144</v>
      </c>
      <c r="G611" s="2">
        <v>201799063.13475201</v>
      </c>
      <c r="H611" s="2">
        <v>250046752</v>
      </c>
      <c r="I611" s="2">
        <f t="shared" si="92"/>
        <v>-200000000</v>
      </c>
      <c r="J611" s="2">
        <f t="shared" si="93"/>
        <v>-108681394.96452498</v>
      </c>
      <c r="K611" s="2">
        <f t="shared" si="94"/>
        <v>-152119856</v>
      </c>
      <c r="L611" s="2">
        <f t="shared" si="95"/>
        <v>-198200936.86524799</v>
      </c>
      <c r="M611" s="2">
        <f t="shared" si="96"/>
        <v>-149953248</v>
      </c>
      <c r="N611" s="2">
        <f t="shared" si="97"/>
        <v>0</v>
      </c>
      <c r="O611" s="2">
        <f t="shared" si="98"/>
        <v>0</v>
      </c>
      <c r="P611" s="2">
        <f t="shared" si="99"/>
        <v>0</v>
      </c>
      <c r="Q611" s="2">
        <f t="shared" si="100"/>
        <v>0</v>
      </c>
      <c r="R611" s="2">
        <f t="shared" si="101"/>
        <v>0</v>
      </c>
    </row>
    <row r="612" spans="1:18" x14ac:dyDescent="0.3">
      <c r="A612" t="s">
        <v>1215</v>
      </c>
      <c r="B612" t="s">
        <v>1216</v>
      </c>
      <c r="C612" s="2">
        <v>335000000</v>
      </c>
      <c r="D612" s="2">
        <v>265806451.612903</v>
      </c>
      <c r="E612" s="2">
        <v>239809976.97111899</v>
      </c>
      <c r="F612" s="2">
        <v>270230400</v>
      </c>
      <c r="G612" s="2">
        <v>270562500</v>
      </c>
      <c r="H612" s="2">
        <v>312853664</v>
      </c>
      <c r="I612" s="2">
        <f t="shared" si="92"/>
        <v>-69193548.387097001</v>
      </c>
      <c r="J612" s="2">
        <f t="shared" si="93"/>
        <v>-95190023.028881013</v>
      </c>
      <c r="K612" s="2">
        <f t="shared" si="94"/>
        <v>-64769600</v>
      </c>
      <c r="L612" s="2">
        <f t="shared" si="95"/>
        <v>-64437500</v>
      </c>
      <c r="M612" s="2">
        <f t="shared" si="96"/>
        <v>-22146336</v>
      </c>
      <c r="N612" s="2">
        <f t="shared" si="97"/>
        <v>0</v>
      </c>
      <c r="O612" s="2">
        <f t="shared" si="98"/>
        <v>0</v>
      </c>
      <c r="P612" s="2">
        <f t="shared" si="99"/>
        <v>0</v>
      </c>
      <c r="Q612" s="2">
        <f t="shared" si="100"/>
        <v>0</v>
      </c>
      <c r="R612" s="2">
        <f t="shared" si="101"/>
        <v>312853664</v>
      </c>
    </row>
    <row r="613" spans="1:18" x14ac:dyDescent="0.3">
      <c r="A613" t="s">
        <v>1217</v>
      </c>
      <c r="B613" t="s">
        <v>1218</v>
      </c>
      <c r="C613" s="2">
        <v>175000000</v>
      </c>
      <c r="D613" s="2">
        <v>167015384.615385</v>
      </c>
      <c r="E613" s="2">
        <v>188788299.64912301</v>
      </c>
      <c r="F613" s="2">
        <v>190442032</v>
      </c>
      <c r="G613" s="2">
        <v>202759349.90059599</v>
      </c>
      <c r="H613" s="2">
        <v>203985856</v>
      </c>
      <c r="I613" s="2">
        <f t="shared" si="92"/>
        <v>-7984615.3846150041</v>
      </c>
      <c r="J613" s="2">
        <f t="shared" si="93"/>
        <v>13788299.649123013</v>
      </c>
      <c r="K613" s="2">
        <f t="shared" si="94"/>
        <v>15442032</v>
      </c>
      <c r="L613" s="2">
        <f t="shared" si="95"/>
        <v>27759349.900595993</v>
      </c>
      <c r="M613" s="2">
        <f t="shared" si="96"/>
        <v>28985856</v>
      </c>
      <c r="N613" s="2">
        <f t="shared" si="97"/>
        <v>167015384.615385</v>
      </c>
      <c r="O613" s="2">
        <f t="shared" si="98"/>
        <v>188788299.64912301</v>
      </c>
      <c r="P613" s="2">
        <f t="shared" si="99"/>
        <v>190442032</v>
      </c>
      <c r="Q613" s="2">
        <f t="shared" si="100"/>
        <v>202759349.90059599</v>
      </c>
      <c r="R613" s="2">
        <f t="shared" si="101"/>
        <v>203985856</v>
      </c>
    </row>
    <row r="614" spans="1:18" x14ac:dyDescent="0.3">
      <c r="A614" t="s">
        <v>1219</v>
      </c>
      <c r="B614" t="s">
        <v>1220</v>
      </c>
      <c r="C614" s="2">
        <v>430000000</v>
      </c>
      <c r="D614" s="2">
        <v>375319148.93616998</v>
      </c>
      <c r="E614" s="2">
        <v>417147470.369515</v>
      </c>
      <c r="F614" s="2">
        <v>402674656</v>
      </c>
      <c r="G614" s="2">
        <v>434750127.13953501</v>
      </c>
      <c r="H614" s="2">
        <v>406710912</v>
      </c>
      <c r="I614" s="2">
        <f t="shared" si="92"/>
        <v>-54680851.063830018</v>
      </c>
      <c r="J614" s="2">
        <f t="shared" si="93"/>
        <v>-12852529.630484998</v>
      </c>
      <c r="K614" s="2">
        <f t="shared" si="94"/>
        <v>-27325344</v>
      </c>
      <c r="L614" s="2">
        <f t="shared" si="95"/>
        <v>4750127.1395350099</v>
      </c>
      <c r="M614" s="2">
        <f t="shared" si="96"/>
        <v>-23289088</v>
      </c>
      <c r="N614" s="2">
        <f t="shared" si="97"/>
        <v>0</v>
      </c>
      <c r="O614" s="2">
        <f t="shared" si="98"/>
        <v>417147470.369515</v>
      </c>
      <c r="P614" s="2">
        <f t="shared" si="99"/>
        <v>402674656</v>
      </c>
      <c r="Q614" s="2">
        <f t="shared" si="100"/>
        <v>434750127.13953501</v>
      </c>
      <c r="R614" s="2">
        <f t="shared" si="101"/>
        <v>406710912</v>
      </c>
    </row>
    <row r="615" spans="1:18" x14ac:dyDescent="0.3">
      <c r="A615" t="s">
        <v>1221</v>
      </c>
      <c r="B615" t="s">
        <v>1222</v>
      </c>
      <c r="C615" s="2">
        <v>340000000</v>
      </c>
      <c r="D615" s="2">
        <v>170000000</v>
      </c>
      <c r="E615" s="2">
        <v>217744998.15007401</v>
      </c>
      <c r="F615" s="2">
        <v>307678752</v>
      </c>
      <c r="G615" s="2">
        <v>324512358.11794901</v>
      </c>
      <c r="H615" s="2">
        <v>374295072</v>
      </c>
      <c r="I615" s="2">
        <f t="shared" si="92"/>
        <v>-170000000</v>
      </c>
      <c r="J615" s="2">
        <f t="shared" si="93"/>
        <v>-122255001.84992599</v>
      </c>
      <c r="K615" s="2">
        <f t="shared" si="94"/>
        <v>-32321248</v>
      </c>
      <c r="L615" s="2">
        <f t="shared" si="95"/>
        <v>-15487641.882050991</v>
      </c>
      <c r="M615" s="2">
        <f t="shared" si="96"/>
        <v>34295072</v>
      </c>
      <c r="N615" s="2">
        <f t="shared" si="97"/>
        <v>0</v>
      </c>
      <c r="O615" s="2">
        <f t="shared" si="98"/>
        <v>0</v>
      </c>
      <c r="P615" s="2">
        <f t="shared" si="99"/>
        <v>307678752</v>
      </c>
      <c r="Q615" s="2">
        <f t="shared" si="100"/>
        <v>324512358.11794901</v>
      </c>
      <c r="R615" s="2">
        <f t="shared" si="101"/>
        <v>374295072</v>
      </c>
    </row>
    <row r="616" spans="1:18" x14ac:dyDescent="0.3">
      <c r="A616" t="s">
        <v>1223</v>
      </c>
      <c r="B616" t="s">
        <v>1224</v>
      </c>
      <c r="C616" s="2">
        <v>375000000</v>
      </c>
      <c r="D616" s="2">
        <v>375319148.93616998</v>
      </c>
      <c r="E616" s="2">
        <v>417147470.369515</v>
      </c>
      <c r="F616" s="2">
        <v>391325760</v>
      </c>
      <c r="G616" s="2">
        <v>434750127.13953501</v>
      </c>
      <c r="H616" s="2">
        <v>408523904</v>
      </c>
      <c r="I616" s="2">
        <f t="shared" si="92"/>
        <v>319148.93616998196</v>
      </c>
      <c r="J616" s="2">
        <f t="shared" si="93"/>
        <v>42147470.369515002</v>
      </c>
      <c r="K616" s="2">
        <f t="shared" si="94"/>
        <v>16325760</v>
      </c>
      <c r="L616" s="2">
        <f t="shared" si="95"/>
        <v>59750127.13953501</v>
      </c>
      <c r="M616" s="2">
        <f t="shared" si="96"/>
        <v>33523904</v>
      </c>
      <c r="N616" s="2">
        <f t="shared" si="97"/>
        <v>375319148.93616998</v>
      </c>
      <c r="O616" s="2">
        <f t="shared" si="98"/>
        <v>417147470.369515</v>
      </c>
      <c r="P616" s="2">
        <f t="shared" si="99"/>
        <v>391325760</v>
      </c>
      <c r="Q616" s="2">
        <f t="shared" si="100"/>
        <v>434750127.13953501</v>
      </c>
      <c r="R616" s="2">
        <f t="shared" si="101"/>
        <v>408523904</v>
      </c>
    </row>
    <row r="617" spans="1:18" x14ac:dyDescent="0.3">
      <c r="A617" t="s">
        <v>1225</v>
      </c>
      <c r="B617" t="s">
        <v>1226</v>
      </c>
      <c r="C617" s="2">
        <v>320000000</v>
      </c>
      <c r="D617" s="2">
        <v>380000000</v>
      </c>
      <c r="E617" s="2">
        <v>360202354.90009499</v>
      </c>
      <c r="F617" s="2">
        <v>355007680</v>
      </c>
      <c r="G617" s="2">
        <v>324512358.11794901</v>
      </c>
      <c r="H617" s="2">
        <v>332084928</v>
      </c>
      <c r="I617" s="2">
        <f t="shared" si="92"/>
        <v>60000000</v>
      </c>
      <c r="J617" s="2">
        <f t="shared" si="93"/>
        <v>40202354.900094986</v>
      </c>
      <c r="K617" s="2">
        <f t="shared" si="94"/>
        <v>35007680</v>
      </c>
      <c r="L617" s="2">
        <f t="shared" si="95"/>
        <v>4512358.1179490089</v>
      </c>
      <c r="M617" s="2">
        <f t="shared" si="96"/>
        <v>12084928</v>
      </c>
      <c r="N617" s="2">
        <f t="shared" si="97"/>
        <v>380000000</v>
      </c>
      <c r="O617" s="2">
        <f t="shared" si="98"/>
        <v>360202354.90009499</v>
      </c>
      <c r="P617" s="2">
        <f t="shared" si="99"/>
        <v>355007680</v>
      </c>
      <c r="Q617" s="2">
        <f t="shared" si="100"/>
        <v>324512358.11794901</v>
      </c>
      <c r="R617" s="2">
        <f t="shared" si="101"/>
        <v>332084928</v>
      </c>
    </row>
    <row r="618" spans="1:18" x14ac:dyDescent="0.3">
      <c r="A618" t="s">
        <v>1227</v>
      </c>
      <c r="B618" t="s">
        <v>1228</v>
      </c>
      <c r="C618" s="2">
        <v>390000000</v>
      </c>
      <c r="D618" s="2">
        <v>195000000</v>
      </c>
      <c r="E618" s="2">
        <v>291318605.03547502</v>
      </c>
      <c r="F618" s="2">
        <v>292509632</v>
      </c>
      <c r="G618" s="2">
        <v>334920779.220779</v>
      </c>
      <c r="H618" s="2">
        <v>297637920</v>
      </c>
      <c r="I618" s="2">
        <f t="shared" si="92"/>
        <v>-195000000</v>
      </c>
      <c r="J618" s="2">
        <f t="shared" si="93"/>
        <v>-98681394.964524984</v>
      </c>
      <c r="K618" s="2">
        <f t="shared" si="94"/>
        <v>-97490368</v>
      </c>
      <c r="L618" s="2">
        <f t="shared" si="95"/>
        <v>-55079220.779220998</v>
      </c>
      <c r="M618" s="2">
        <f t="shared" si="96"/>
        <v>-92362080</v>
      </c>
      <c r="N618" s="2">
        <f t="shared" si="97"/>
        <v>0</v>
      </c>
      <c r="O618" s="2">
        <f t="shared" si="98"/>
        <v>0</v>
      </c>
      <c r="P618" s="2">
        <f t="shared" si="99"/>
        <v>0</v>
      </c>
      <c r="Q618" s="2">
        <f t="shared" si="100"/>
        <v>0</v>
      </c>
      <c r="R618" s="2">
        <f t="shared" si="101"/>
        <v>0</v>
      </c>
    </row>
    <row r="619" spans="1:18" x14ac:dyDescent="0.3">
      <c r="A619" t="s">
        <v>1229</v>
      </c>
      <c r="B619" t="s">
        <v>1230</v>
      </c>
      <c r="C619" s="2">
        <v>180000000</v>
      </c>
      <c r="D619" s="2">
        <v>231638171.116853</v>
      </c>
      <c r="E619" s="2">
        <v>198114400</v>
      </c>
      <c r="F619" s="2">
        <v>199926192</v>
      </c>
      <c r="G619" s="2">
        <v>229928364.74267101</v>
      </c>
      <c r="H619" s="2">
        <v>196490720</v>
      </c>
      <c r="I619" s="2">
        <f t="shared" si="92"/>
        <v>51638171.116852999</v>
      </c>
      <c r="J619" s="2">
        <f t="shared" si="93"/>
        <v>18114400</v>
      </c>
      <c r="K619" s="2">
        <f t="shared" si="94"/>
        <v>19926192</v>
      </c>
      <c r="L619" s="2">
        <f t="shared" si="95"/>
        <v>49928364.742671013</v>
      </c>
      <c r="M619" s="2">
        <f t="shared" si="96"/>
        <v>16490720</v>
      </c>
      <c r="N619" s="2">
        <f t="shared" si="97"/>
        <v>231638171.116853</v>
      </c>
      <c r="O619" s="2">
        <f t="shared" si="98"/>
        <v>198114400</v>
      </c>
      <c r="P619" s="2">
        <f t="shared" si="99"/>
        <v>199926192</v>
      </c>
      <c r="Q619" s="2">
        <f t="shared" si="100"/>
        <v>229928364.74267101</v>
      </c>
      <c r="R619" s="2">
        <f t="shared" si="101"/>
        <v>196490720</v>
      </c>
    </row>
    <row r="620" spans="1:18" x14ac:dyDescent="0.3">
      <c r="A620" t="s">
        <v>1231</v>
      </c>
      <c r="B620" t="s">
        <v>1232</v>
      </c>
      <c r="C620" s="2">
        <v>265000000</v>
      </c>
      <c r="D620" s="2">
        <v>219742268.041237</v>
      </c>
      <c r="E620" s="2">
        <v>291318605.03547502</v>
      </c>
      <c r="F620" s="2">
        <v>293329344</v>
      </c>
      <c r="G620" s="2">
        <v>317648069.46739101</v>
      </c>
      <c r="H620" s="2">
        <v>305494848</v>
      </c>
      <c r="I620" s="2">
        <f t="shared" si="92"/>
        <v>-45257731.958763003</v>
      </c>
      <c r="J620" s="2">
        <f t="shared" si="93"/>
        <v>26318605.035475016</v>
      </c>
      <c r="K620" s="2">
        <f t="shared" si="94"/>
        <v>28329344</v>
      </c>
      <c r="L620" s="2">
        <f t="shared" si="95"/>
        <v>52648069.467391014</v>
      </c>
      <c r="M620" s="2">
        <f t="shared" si="96"/>
        <v>40494848</v>
      </c>
      <c r="N620" s="2">
        <f t="shared" si="97"/>
        <v>0</v>
      </c>
      <c r="O620" s="2">
        <f t="shared" si="98"/>
        <v>291318605.03547502</v>
      </c>
      <c r="P620" s="2">
        <f t="shared" si="99"/>
        <v>293329344</v>
      </c>
      <c r="Q620" s="2">
        <f t="shared" si="100"/>
        <v>317648069.46739101</v>
      </c>
      <c r="R620" s="2">
        <f t="shared" si="101"/>
        <v>305494848</v>
      </c>
    </row>
    <row r="621" spans="1:18" x14ac:dyDescent="0.3">
      <c r="A621" t="s">
        <v>1233</v>
      </c>
      <c r="B621" t="s">
        <v>1234</v>
      </c>
      <c r="C621" s="2">
        <v>230000000</v>
      </c>
      <c r="D621" s="2">
        <v>354982456.140351</v>
      </c>
      <c r="E621" s="2">
        <v>290136558.321127</v>
      </c>
      <c r="F621" s="2">
        <v>263273056</v>
      </c>
      <c r="G621" s="2">
        <v>205682105.26315799</v>
      </c>
      <c r="H621" s="2">
        <v>271018048</v>
      </c>
      <c r="I621" s="2">
        <f t="shared" si="92"/>
        <v>124982456.140351</v>
      </c>
      <c r="J621" s="2">
        <f t="shared" si="93"/>
        <v>60136558.321126997</v>
      </c>
      <c r="K621" s="2">
        <f t="shared" si="94"/>
        <v>33273056</v>
      </c>
      <c r="L621" s="2">
        <f t="shared" si="95"/>
        <v>-24317894.736842006</v>
      </c>
      <c r="M621" s="2">
        <f t="shared" si="96"/>
        <v>41018048</v>
      </c>
      <c r="N621" s="2">
        <f t="shared" si="97"/>
        <v>354982456.140351</v>
      </c>
      <c r="O621" s="2">
        <f t="shared" si="98"/>
        <v>290136558.321127</v>
      </c>
      <c r="P621" s="2">
        <f t="shared" si="99"/>
        <v>263273056</v>
      </c>
      <c r="Q621" s="2">
        <f t="shared" si="100"/>
        <v>205682105.26315799</v>
      </c>
      <c r="R621" s="2">
        <f t="shared" si="101"/>
        <v>271018048</v>
      </c>
    </row>
    <row r="622" spans="1:18" x14ac:dyDescent="0.3">
      <c r="A622" t="s">
        <v>1235</v>
      </c>
      <c r="C622" s="2">
        <v>155000000</v>
      </c>
      <c r="D622" s="2">
        <v>287537681.15942001</v>
      </c>
      <c r="E622" s="2">
        <v>376775862.06896502</v>
      </c>
      <c r="F622" s="2">
        <v>403665248</v>
      </c>
      <c r="G622" s="2">
        <v>349172030.56768602</v>
      </c>
      <c r="H622" s="2">
        <v>393309760</v>
      </c>
      <c r="I622" s="2">
        <f t="shared" si="92"/>
        <v>132537681.15942001</v>
      </c>
      <c r="J622" s="2">
        <f t="shared" si="93"/>
        <v>221775862.06896502</v>
      </c>
      <c r="K622" s="2">
        <f t="shared" si="94"/>
        <v>248665248</v>
      </c>
      <c r="L622" s="2">
        <f t="shared" si="95"/>
        <v>194172030.56768602</v>
      </c>
      <c r="M622" s="2">
        <f t="shared" si="96"/>
        <v>238309760</v>
      </c>
      <c r="N622" s="2">
        <f t="shared" si="97"/>
        <v>287537681.15942001</v>
      </c>
      <c r="O622" s="2">
        <f t="shared" si="98"/>
        <v>376775862.06896502</v>
      </c>
      <c r="P622" s="2">
        <f t="shared" si="99"/>
        <v>403665248</v>
      </c>
      <c r="Q622" s="2">
        <f t="shared" si="100"/>
        <v>349172030.56768602</v>
      </c>
      <c r="R622" s="2">
        <f t="shared" si="101"/>
        <v>393309760</v>
      </c>
    </row>
    <row r="623" spans="1:18" x14ac:dyDescent="0.3">
      <c r="A623" t="s">
        <v>1236</v>
      </c>
      <c r="C623" s="2">
        <v>580000000</v>
      </c>
      <c r="D623" s="2">
        <v>916687697.16088295</v>
      </c>
      <c r="E623" s="2">
        <v>544350324.44986498</v>
      </c>
      <c r="F623" s="2">
        <v>601339648</v>
      </c>
      <c r="G623" s="2">
        <v>631214185.85365903</v>
      </c>
      <c r="H623" s="2">
        <v>578846976</v>
      </c>
      <c r="I623" s="2">
        <f t="shared" si="92"/>
        <v>336687697.16088295</v>
      </c>
      <c r="J623" s="2">
        <f t="shared" si="93"/>
        <v>-35649675.550135016</v>
      </c>
      <c r="K623" s="2">
        <f t="shared" si="94"/>
        <v>21339648</v>
      </c>
      <c r="L623" s="2">
        <f t="shared" si="95"/>
        <v>51214185.853659034</v>
      </c>
      <c r="M623" s="2">
        <f t="shared" si="96"/>
        <v>-1153024</v>
      </c>
      <c r="N623" s="2">
        <f t="shared" si="97"/>
        <v>916687697.16088295</v>
      </c>
      <c r="O623" s="2">
        <f t="shared" si="98"/>
        <v>544350324.44986498</v>
      </c>
      <c r="P623" s="2">
        <f t="shared" si="99"/>
        <v>601339648</v>
      </c>
      <c r="Q623" s="2">
        <f t="shared" si="100"/>
        <v>631214185.85365903</v>
      </c>
      <c r="R623" s="2">
        <f t="shared" si="101"/>
        <v>578846976</v>
      </c>
    </row>
    <row r="624" spans="1:18" x14ac:dyDescent="0.3">
      <c r="A624" t="s">
        <v>1237</v>
      </c>
      <c r="B624" t="s">
        <v>1238</v>
      </c>
      <c r="C624" s="2">
        <v>240000000</v>
      </c>
      <c r="D624" s="2">
        <v>249160305.34351099</v>
      </c>
      <c r="E624" s="2">
        <v>1172363636.3636401</v>
      </c>
      <c r="F624" s="2">
        <v>590092032</v>
      </c>
      <c r="G624" s="2">
        <v>384071428.57142901</v>
      </c>
      <c r="H624" s="2">
        <v>530042656</v>
      </c>
      <c r="I624" s="2">
        <f t="shared" si="92"/>
        <v>9160305.3435109854</v>
      </c>
      <c r="J624" s="2">
        <f t="shared" si="93"/>
        <v>932363636.36364007</v>
      </c>
      <c r="K624" s="2">
        <f t="shared" si="94"/>
        <v>350092032</v>
      </c>
      <c r="L624" s="2">
        <f t="shared" si="95"/>
        <v>144071428.57142901</v>
      </c>
      <c r="M624" s="2">
        <f t="shared" si="96"/>
        <v>290042656</v>
      </c>
      <c r="N624" s="2">
        <f t="shared" si="97"/>
        <v>249160305.34351099</v>
      </c>
      <c r="O624" s="2">
        <f t="shared" si="98"/>
        <v>1172363636.3636401</v>
      </c>
      <c r="P624" s="2">
        <f t="shared" si="99"/>
        <v>590092032</v>
      </c>
      <c r="Q624" s="2">
        <f t="shared" si="100"/>
        <v>384071428.57142901</v>
      </c>
      <c r="R624" s="2">
        <f t="shared" si="101"/>
        <v>530042656</v>
      </c>
    </row>
    <row r="625" spans="1:18" x14ac:dyDescent="0.3">
      <c r="A625" t="s">
        <v>1239</v>
      </c>
      <c r="B625" t="s">
        <v>1240</v>
      </c>
      <c r="C625" s="2">
        <v>490000000</v>
      </c>
      <c r="D625" s="2">
        <v>209799954.792043</v>
      </c>
      <c r="E625" s="2">
        <v>291318605.03547502</v>
      </c>
      <c r="F625" s="2">
        <v>279049568</v>
      </c>
      <c r="G625" s="2">
        <v>236135676.92307699</v>
      </c>
      <c r="H625" s="2">
        <v>276799680</v>
      </c>
      <c r="I625" s="2">
        <f t="shared" si="92"/>
        <v>-280200045.20795703</v>
      </c>
      <c r="J625" s="2">
        <f t="shared" si="93"/>
        <v>-198681394.96452498</v>
      </c>
      <c r="K625" s="2">
        <f t="shared" si="94"/>
        <v>-210950432</v>
      </c>
      <c r="L625" s="2">
        <f t="shared" si="95"/>
        <v>-253864323.07692301</v>
      </c>
      <c r="M625" s="2">
        <f t="shared" si="96"/>
        <v>-213200320</v>
      </c>
      <c r="N625" s="2">
        <f t="shared" si="97"/>
        <v>0</v>
      </c>
      <c r="O625" s="2">
        <f t="shared" si="98"/>
        <v>0</v>
      </c>
      <c r="P625" s="2">
        <f t="shared" si="99"/>
        <v>0</v>
      </c>
      <c r="Q625" s="2">
        <f t="shared" si="100"/>
        <v>0</v>
      </c>
      <c r="R625" s="2">
        <f t="shared" si="101"/>
        <v>0</v>
      </c>
    </row>
    <row r="626" spans="1:18" x14ac:dyDescent="0.3">
      <c r="A626" t="s">
        <v>1241</v>
      </c>
      <c r="B626" t="s">
        <v>1242</v>
      </c>
      <c r="C626" s="2">
        <v>195000000</v>
      </c>
      <c r="D626" s="2">
        <v>170000000</v>
      </c>
      <c r="E626" s="2">
        <v>216329436.842105</v>
      </c>
      <c r="F626" s="2">
        <v>205972864</v>
      </c>
      <c r="G626" s="2">
        <v>165477452.01465201</v>
      </c>
      <c r="H626" s="2">
        <v>189982640</v>
      </c>
      <c r="I626" s="2">
        <f t="shared" si="92"/>
        <v>-25000000</v>
      </c>
      <c r="J626" s="2">
        <f t="shared" si="93"/>
        <v>21329436.842105001</v>
      </c>
      <c r="K626" s="2">
        <f t="shared" si="94"/>
        <v>10972864</v>
      </c>
      <c r="L626" s="2">
        <f t="shared" si="95"/>
        <v>-29522547.985347986</v>
      </c>
      <c r="M626" s="2">
        <f t="shared" si="96"/>
        <v>-5017360</v>
      </c>
      <c r="N626" s="2">
        <f t="shared" si="97"/>
        <v>170000000</v>
      </c>
      <c r="O626" s="2">
        <f t="shared" si="98"/>
        <v>216329436.842105</v>
      </c>
      <c r="P626" s="2">
        <f t="shared" si="99"/>
        <v>205972864</v>
      </c>
      <c r="Q626" s="2">
        <f t="shared" si="100"/>
        <v>165477452.01465201</v>
      </c>
      <c r="R626" s="2">
        <f t="shared" si="101"/>
        <v>189982640</v>
      </c>
    </row>
    <row r="627" spans="1:18" x14ac:dyDescent="0.3">
      <c r="A627" t="s">
        <v>1243</v>
      </c>
      <c r="B627" t="s">
        <v>1244</v>
      </c>
      <c r="C627" s="2">
        <v>270000000</v>
      </c>
      <c r="D627" s="2">
        <v>188246666.66666701</v>
      </c>
      <c r="E627" s="2">
        <v>188788299.64912301</v>
      </c>
      <c r="F627" s="2">
        <v>213013776</v>
      </c>
      <c r="G627" s="2">
        <v>324512358.11794901</v>
      </c>
      <c r="H627" s="2">
        <v>222999328</v>
      </c>
      <c r="I627" s="2">
        <f t="shared" si="92"/>
        <v>-81753333.333332986</v>
      </c>
      <c r="J627" s="2">
        <f t="shared" si="93"/>
        <v>-81211700.350876987</v>
      </c>
      <c r="K627" s="2">
        <f t="shared" si="94"/>
        <v>-56986224</v>
      </c>
      <c r="L627" s="2">
        <f t="shared" si="95"/>
        <v>54512358.117949009</v>
      </c>
      <c r="M627" s="2">
        <f t="shared" si="96"/>
        <v>-47000672</v>
      </c>
      <c r="N627" s="2">
        <f t="shared" si="97"/>
        <v>0</v>
      </c>
      <c r="O627" s="2">
        <f t="shared" si="98"/>
        <v>0</v>
      </c>
      <c r="P627" s="2">
        <f t="shared" si="99"/>
        <v>0</v>
      </c>
      <c r="Q627" s="2">
        <f t="shared" si="100"/>
        <v>324512358.11794901</v>
      </c>
      <c r="R627" s="2">
        <f t="shared" si="101"/>
        <v>0</v>
      </c>
    </row>
    <row r="628" spans="1:18" x14ac:dyDescent="0.3">
      <c r="A628" t="s">
        <v>1245</v>
      </c>
      <c r="B628" t="s">
        <v>1246</v>
      </c>
      <c r="C628" s="2">
        <v>185000000</v>
      </c>
      <c r="D628" s="2">
        <v>417209302.32558101</v>
      </c>
      <c r="E628" s="2">
        <v>290136558.321127</v>
      </c>
      <c r="F628" s="2">
        <v>233948672</v>
      </c>
      <c r="G628" s="2">
        <v>383699042.35135102</v>
      </c>
      <c r="H628" s="2">
        <v>236298576</v>
      </c>
      <c r="I628" s="2">
        <f t="shared" si="92"/>
        <v>232209302.32558101</v>
      </c>
      <c r="J628" s="2">
        <f t="shared" si="93"/>
        <v>105136558.321127</v>
      </c>
      <c r="K628" s="2">
        <f t="shared" si="94"/>
        <v>48948672</v>
      </c>
      <c r="L628" s="2">
        <f t="shared" si="95"/>
        <v>198699042.35135102</v>
      </c>
      <c r="M628" s="2">
        <f t="shared" si="96"/>
        <v>51298576</v>
      </c>
      <c r="N628" s="2">
        <f t="shared" si="97"/>
        <v>417209302.32558101</v>
      </c>
      <c r="O628" s="2">
        <f t="shared" si="98"/>
        <v>290136558.321127</v>
      </c>
      <c r="P628" s="2">
        <f t="shared" si="99"/>
        <v>233948672</v>
      </c>
      <c r="Q628" s="2">
        <f t="shared" si="100"/>
        <v>383699042.35135102</v>
      </c>
      <c r="R628" s="2">
        <f t="shared" si="101"/>
        <v>236298576</v>
      </c>
    </row>
    <row r="629" spans="1:18" x14ac:dyDescent="0.3">
      <c r="A629" t="s">
        <v>1247</v>
      </c>
      <c r="C629" s="2">
        <v>380000000</v>
      </c>
      <c r="D629" s="2">
        <v>314785714.28571397</v>
      </c>
      <c r="E629" s="2">
        <v>417147470.369515</v>
      </c>
      <c r="F629" s="2">
        <v>395124256</v>
      </c>
      <c r="G629" s="2">
        <v>434750127.13953501</v>
      </c>
      <c r="H629" s="2">
        <v>398623712</v>
      </c>
      <c r="I629" s="2">
        <f t="shared" si="92"/>
        <v>-65214285.714286029</v>
      </c>
      <c r="J629" s="2">
        <f t="shared" si="93"/>
        <v>37147470.369515002</v>
      </c>
      <c r="K629" s="2">
        <f t="shared" si="94"/>
        <v>15124256</v>
      </c>
      <c r="L629" s="2">
        <f t="shared" si="95"/>
        <v>54750127.13953501</v>
      </c>
      <c r="M629" s="2">
        <f t="shared" si="96"/>
        <v>18623712</v>
      </c>
      <c r="N629" s="2">
        <f t="shared" si="97"/>
        <v>0</v>
      </c>
      <c r="O629" s="2">
        <f t="shared" si="98"/>
        <v>417147470.369515</v>
      </c>
      <c r="P629" s="2">
        <f t="shared" si="99"/>
        <v>395124256</v>
      </c>
      <c r="Q629" s="2">
        <f t="shared" si="100"/>
        <v>434750127.13953501</v>
      </c>
      <c r="R629" s="2">
        <f t="shared" si="101"/>
        <v>398623712</v>
      </c>
    </row>
    <row r="630" spans="1:18" x14ac:dyDescent="0.3">
      <c r="A630" t="s">
        <v>1248</v>
      </c>
      <c r="B630" t="s">
        <v>1249</v>
      </c>
      <c r="C630" s="2">
        <v>470000000</v>
      </c>
      <c r="D630" s="2">
        <v>547612000</v>
      </c>
      <c r="E630" s="2">
        <v>544350324.44986498</v>
      </c>
      <c r="F630" s="2">
        <v>447203296</v>
      </c>
      <c r="G630" s="2">
        <v>378889837.70883101</v>
      </c>
      <c r="H630" s="2">
        <v>375175680</v>
      </c>
      <c r="I630" s="2">
        <f t="shared" si="92"/>
        <v>77612000</v>
      </c>
      <c r="J630" s="2">
        <f t="shared" si="93"/>
        <v>74350324.449864984</v>
      </c>
      <c r="K630" s="2">
        <f t="shared" si="94"/>
        <v>-22796704</v>
      </c>
      <c r="L630" s="2">
        <f t="shared" si="95"/>
        <v>-91110162.291168988</v>
      </c>
      <c r="M630" s="2">
        <f t="shared" si="96"/>
        <v>-94824320</v>
      </c>
      <c r="N630" s="2">
        <f t="shared" si="97"/>
        <v>547612000</v>
      </c>
      <c r="O630" s="2">
        <f t="shared" si="98"/>
        <v>544350324.44986498</v>
      </c>
      <c r="P630" s="2">
        <f t="shared" si="99"/>
        <v>447203296</v>
      </c>
      <c r="Q630" s="2">
        <f t="shared" si="100"/>
        <v>0</v>
      </c>
      <c r="R630" s="2">
        <f t="shared" si="101"/>
        <v>0</v>
      </c>
    </row>
    <row r="631" spans="1:18" x14ac:dyDescent="0.3">
      <c r="A631" t="s">
        <v>1250</v>
      </c>
      <c r="B631" t="s">
        <v>1251</v>
      </c>
      <c r="C631" s="2">
        <v>530000000</v>
      </c>
      <c r="D631" s="2">
        <v>272000000</v>
      </c>
      <c r="E631" s="2">
        <v>301593750</v>
      </c>
      <c r="F631" s="2">
        <v>382055168</v>
      </c>
      <c r="G631" s="2">
        <v>364136363.63636398</v>
      </c>
      <c r="H631" s="2">
        <v>388758272</v>
      </c>
      <c r="I631" s="2">
        <f t="shared" si="92"/>
        <v>-258000000</v>
      </c>
      <c r="J631" s="2">
        <f t="shared" si="93"/>
        <v>-228406250</v>
      </c>
      <c r="K631" s="2">
        <f t="shared" si="94"/>
        <v>-147944832</v>
      </c>
      <c r="L631" s="2">
        <f t="shared" si="95"/>
        <v>-165863636.36363602</v>
      </c>
      <c r="M631" s="2">
        <f t="shared" si="96"/>
        <v>-141241728</v>
      </c>
      <c r="N631" s="2">
        <f t="shared" si="97"/>
        <v>0</v>
      </c>
      <c r="O631" s="2">
        <f t="shared" si="98"/>
        <v>0</v>
      </c>
      <c r="P631" s="2">
        <f t="shared" si="99"/>
        <v>0</v>
      </c>
      <c r="Q631" s="2">
        <f t="shared" si="100"/>
        <v>0</v>
      </c>
      <c r="R631" s="2">
        <f t="shared" si="101"/>
        <v>0</v>
      </c>
    </row>
    <row r="632" spans="1:18" x14ac:dyDescent="0.3">
      <c r="A632" t="s">
        <v>1252</v>
      </c>
      <c r="B632" t="s">
        <v>1253</v>
      </c>
      <c r="C632" s="2">
        <v>250000000</v>
      </c>
      <c r="D632" s="2">
        <v>280000000</v>
      </c>
      <c r="E632" s="2">
        <v>283501262.14018703</v>
      </c>
      <c r="F632" s="2">
        <v>361748480</v>
      </c>
      <c r="G632" s="2">
        <v>360545562.13017702</v>
      </c>
      <c r="H632" s="2">
        <v>400129888</v>
      </c>
      <c r="I632" s="2">
        <f t="shared" si="92"/>
        <v>30000000</v>
      </c>
      <c r="J632" s="2">
        <f t="shared" si="93"/>
        <v>33501262.140187025</v>
      </c>
      <c r="K632" s="2">
        <f t="shared" si="94"/>
        <v>111748480</v>
      </c>
      <c r="L632" s="2">
        <f t="shared" si="95"/>
        <v>110545562.13017702</v>
      </c>
      <c r="M632" s="2">
        <f t="shared" si="96"/>
        <v>150129888</v>
      </c>
      <c r="N632" s="2">
        <f t="shared" si="97"/>
        <v>280000000</v>
      </c>
      <c r="O632" s="2">
        <f t="shared" si="98"/>
        <v>283501262.14018703</v>
      </c>
      <c r="P632" s="2">
        <f t="shared" si="99"/>
        <v>361748480</v>
      </c>
      <c r="Q632" s="2">
        <f t="shared" si="100"/>
        <v>360545562.13017702</v>
      </c>
      <c r="R632" s="2">
        <f t="shared" si="101"/>
        <v>400129888</v>
      </c>
    </row>
    <row r="633" spans="1:18" x14ac:dyDescent="0.3">
      <c r="A633" t="s">
        <v>1254</v>
      </c>
      <c r="B633" t="s">
        <v>1255</v>
      </c>
      <c r="C633" s="2">
        <v>680000000</v>
      </c>
      <c r="D633" s="2">
        <v>320000000</v>
      </c>
      <c r="E633" s="2">
        <v>531932850.14005601</v>
      </c>
      <c r="F633" s="2">
        <v>526966432</v>
      </c>
      <c r="G633" s="2">
        <v>447183809.52381003</v>
      </c>
      <c r="H633" s="2">
        <v>521163840</v>
      </c>
      <c r="I633" s="2">
        <f t="shared" si="92"/>
        <v>-360000000</v>
      </c>
      <c r="J633" s="2">
        <f t="shared" si="93"/>
        <v>-148067149.85994399</v>
      </c>
      <c r="K633" s="2">
        <f t="shared" si="94"/>
        <v>-153033568</v>
      </c>
      <c r="L633" s="2">
        <f t="shared" si="95"/>
        <v>-232816190.47618997</v>
      </c>
      <c r="M633" s="2">
        <f t="shared" si="96"/>
        <v>-158836160</v>
      </c>
      <c r="N633" s="2">
        <f t="shared" si="97"/>
        <v>0</v>
      </c>
      <c r="O633" s="2">
        <f t="shared" si="98"/>
        <v>0</v>
      </c>
      <c r="P633" s="2">
        <f t="shared" si="99"/>
        <v>0</v>
      </c>
      <c r="Q633" s="2">
        <f t="shared" si="100"/>
        <v>0</v>
      </c>
      <c r="R633" s="2">
        <f t="shared" si="101"/>
        <v>0</v>
      </c>
    </row>
    <row r="634" spans="1:18" x14ac:dyDescent="0.3">
      <c r="A634" t="s">
        <v>1256</v>
      </c>
      <c r="B634" t="s">
        <v>1257</v>
      </c>
      <c r="C634" s="2">
        <v>900000000</v>
      </c>
      <c r="D634" s="2">
        <v>268009642.85714301</v>
      </c>
      <c r="E634" s="2">
        <v>413005838.32035899</v>
      </c>
      <c r="F634" s="2">
        <v>416447648</v>
      </c>
      <c r="G634" s="2">
        <v>473705555.555556</v>
      </c>
      <c r="H634" s="2">
        <v>446693760</v>
      </c>
      <c r="I634" s="2">
        <f t="shared" si="92"/>
        <v>-631990357.14285696</v>
      </c>
      <c r="J634" s="2">
        <f t="shared" si="93"/>
        <v>-486994161.67964101</v>
      </c>
      <c r="K634" s="2">
        <f t="shared" si="94"/>
        <v>-483552352</v>
      </c>
      <c r="L634" s="2">
        <f t="shared" si="95"/>
        <v>-426294444.444444</v>
      </c>
      <c r="M634" s="2">
        <f t="shared" si="96"/>
        <v>-453306240</v>
      </c>
      <c r="N634" s="2">
        <f t="shared" si="97"/>
        <v>0</v>
      </c>
      <c r="O634" s="2">
        <f t="shared" si="98"/>
        <v>0</v>
      </c>
      <c r="P634" s="2">
        <f t="shared" si="99"/>
        <v>0</v>
      </c>
      <c r="Q634" s="2">
        <f t="shared" si="100"/>
        <v>0</v>
      </c>
      <c r="R634" s="2">
        <f t="shared" si="101"/>
        <v>0</v>
      </c>
    </row>
    <row r="635" spans="1:18" x14ac:dyDescent="0.3">
      <c r="A635" t="s">
        <v>1258</v>
      </c>
      <c r="B635" t="s">
        <v>1259</v>
      </c>
      <c r="C635" s="2">
        <v>480000000</v>
      </c>
      <c r="D635" s="2">
        <v>480000000</v>
      </c>
      <c r="E635" s="2">
        <v>449066746.63090903</v>
      </c>
      <c r="F635" s="2">
        <v>474449728</v>
      </c>
      <c r="G635" s="2">
        <v>470158163.265306</v>
      </c>
      <c r="H635" s="2">
        <v>477769728</v>
      </c>
      <c r="I635" s="2">
        <f t="shared" si="92"/>
        <v>0</v>
      </c>
      <c r="J635" s="2">
        <f t="shared" si="93"/>
        <v>-30933253.369090974</v>
      </c>
      <c r="K635" s="2">
        <f t="shared" si="94"/>
        <v>-5550272</v>
      </c>
      <c r="L635" s="2">
        <f t="shared" si="95"/>
        <v>-9841836.7346940041</v>
      </c>
      <c r="M635" s="2">
        <f t="shared" si="96"/>
        <v>-2230272</v>
      </c>
      <c r="N635" s="2">
        <f t="shared" si="97"/>
        <v>480000000</v>
      </c>
      <c r="O635" s="2">
        <f t="shared" si="98"/>
        <v>449066746.63090903</v>
      </c>
      <c r="P635" s="2">
        <f t="shared" si="99"/>
        <v>474449728</v>
      </c>
      <c r="Q635" s="2">
        <f t="shared" si="100"/>
        <v>470158163.265306</v>
      </c>
      <c r="R635" s="2">
        <f t="shared" si="101"/>
        <v>477769728</v>
      </c>
    </row>
    <row r="636" spans="1:18" x14ac:dyDescent="0.3">
      <c r="A636" t="s">
        <v>1260</v>
      </c>
      <c r="B636" t="s">
        <v>1261</v>
      </c>
      <c r="C636" s="2">
        <v>190000000</v>
      </c>
      <c r="D636" s="2">
        <v>158659793.81443301</v>
      </c>
      <c r="E636" s="2">
        <v>413005838.32035899</v>
      </c>
      <c r="F636" s="2">
        <v>363460928</v>
      </c>
      <c r="G636" s="2">
        <v>633461538.46153796</v>
      </c>
      <c r="H636" s="2">
        <v>347437440</v>
      </c>
      <c r="I636" s="2">
        <f t="shared" si="92"/>
        <v>-31340206.185566992</v>
      </c>
      <c r="J636" s="2">
        <f t="shared" si="93"/>
        <v>223005838.32035899</v>
      </c>
      <c r="K636" s="2">
        <f t="shared" si="94"/>
        <v>173460928</v>
      </c>
      <c r="L636" s="2">
        <f t="shared" si="95"/>
        <v>443461538.46153796</v>
      </c>
      <c r="M636" s="2">
        <f t="shared" si="96"/>
        <v>157437440</v>
      </c>
      <c r="N636" s="2">
        <f t="shared" si="97"/>
        <v>158659793.81443301</v>
      </c>
      <c r="O636" s="2">
        <f t="shared" si="98"/>
        <v>413005838.32035899</v>
      </c>
      <c r="P636" s="2">
        <f t="shared" si="99"/>
        <v>363460928</v>
      </c>
      <c r="Q636" s="2">
        <f t="shared" si="100"/>
        <v>633461538.46153796</v>
      </c>
      <c r="R636" s="2">
        <f t="shared" si="101"/>
        <v>347437440</v>
      </c>
    </row>
    <row r="637" spans="1:18" x14ac:dyDescent="0.3">
      <c r="A637" t="s">
        <v>1262</v>
      </c>
      <c r="B637" t="s">
        <v>1263</v>
      </c>
      <c r="C637" s="2">
        <v>3300000000</v>
      </c>
      <c r="D637" s="2">
        <v>621234567.90123498</v>
      </c>
      <c r="E637" s="2">
        <v>397227272.72727299</v>
      </c>
      <c r="F637" s="2">
        <v>775776512</v>
      </c>
      <c r="G637" s="2">
        <v>547426086.95652199</v>
      </c>
      <c r="H637" s="2">
        <v>890828480</v>
      </c>
      <c r="I637" s="2">
        <f t="shared" si="92"/>
        <v>-2678765432.0987649</v>
      </c>
      <c r="J637" s="2">
        <f t="shared" si="93"/>
        <v>-2902772727.272727</v>
      </c>
      <c r="K637" s="2">
        <f t="shared" si="94"/>
        <v>-2524223488</v>
      </c>
      <c r="L637" s="2">
        <f t="shared" si="95"/>
        <v>-2752573913.043478</v>
      </c>
      <c r="M637" s="2">
        <f t="shared" si="96"/>
        <v>-2409171520</v>
      </c>
      <c r="N637" s="2">
        <f t="shared" si="97"/>
        <v>0</v>
      </c>
      <c r="O637" s="2">
        <f t="shared" si="98"/>
        <v>0</v>
      </c>
      <c r="P637" s="2">
        <f t="shared" si="99"/>
        <v>0</v>
      </c>
      <c r="Q637" s="2">
        <f t="shared" si="100"/>
        <v>0</v>
      </c>
      <c r="R637" s="2">
        <f t="shared" si="101"/>
        <v>0</v>
      </c>
    </row>
    <row r="638" spans="1:18" x14ac:dyDescent="0.3">
      <c r="A638" t="s">
        <v>1264</v>
      </c>
      <c r="B638" t="s">
        <v>1265</v>
      </c>
      <c r="C638" s="2">
        <v>190000000</v>
      </c>
      <c r="D638" s="2">
        <v>173076923.07692301</v>
      </c>
      <c r="E638" s="2">
        <v>217744998.15007401</v>
      </c>
      <c r="F638" s="2">
        <v>225731680</v>
      </c>
      <c r="G638" s="2">
        <v>201799063.13475201</v>
      </c>
      <c r="H638" s="2">
        <v>240776720</v>
      </c>
      <c r="I638" s="2">
        <f t="shared" si="92"/>
        <v>-16923076.923076987</v>
      </c>
      <c r="J638" s="2">
        <f t="shared" si="93"/>
        <v>27744998.150074005</v>
      </c>
      <c r="K638" s="2">
        <f t="shared" si="94"/>
        <v>35731680</v>
      </c>
      <c r="L638" s="2">
        <f t="shared" si="95"/>
        <v>11799063.134752005</v>
      </c>
      <c r="M638" s="2">
        <f t="shared" si="96"/>
        <v>50776720</v>
      </c>
      <c r="N638" s="2">
        <f t="shared" si="97"/>
        <v>173076923.07692301</v>
      </c>
      <c r="O638" s="2">
        <f t="shared" si="98"/>
        <v>217744998.15007401</v>
      </c>
      <c r="P638" s="2">
        <f t="shared" si="99"/>
        <v>225731680</v>
      </c>
      <c r="Q638" s="2">
        <f t="shared" si="100"/>
        <v>201799063.13475201</v>
      </c>
      <c r="R638" s="2">
        <f t="shared" si="101"/>
        <v>240776720</v>
      </c>
    </row>
    <row r="639" spans="1:18" x14ac:dyDescent="0.3">
      <c r="A639" t="s">
        <v>1266</v>
      </c>
      <c r="B639" t="s">
        <v>1267</v>
      </c>
      <c r="C639" s="2">
        <v>130000000</v>
      </c>
      <c r="D639" s="2">
        <v>130000000</v>
      </c>
      <c r="E639" s="2">
        <v>217744998.15007401</v>
      </c>
      <c r="F639" s="2">
        <v>173789936</v>
      </c>
      <c r="G639" s="2">
        <v>201799063.13475201</v>
      </c>
      <c r="H639" s="2">
        <v>180692064</v>
      </c>
      <c r="I639" s="2">
        <f t="shared" si="92"/>
        <v>0</v>
      </c>
      <c r="J639" s="2">
        <f t="shared" si="93"/>
        <v>87744998.150074005</v>
      </c>
      <c r="K639" s="2">
        <f t="shared" si="94"/>
        <v>43789936</v>
      </c>
      <c r="L639" s="2">
        <f t="shared" si="95"/>
        <v>71799063.134752005</v>
      </c>
      <c r="M639" s="2">
        <f t="shared" si="96"/>
        <v>50692064</v>
      </c>
      <c r="N639" s="2">
        <f t="shared" si="97"/>
        <v>130000000</v>
      </c>
      <c r="O639" s="2">
        <f t="shared" si="98"/>
        <v>217744998.15007401</v>
      </c>
      <c r="P639" s="2">
        <f t="shared" si="99"/>
        <v>173789936</v>
      </c>
      <c r="Q639" s="2">
        <f t="shared" si="100"/>
        <v>201799063.13475201</v>
      </c>
      <c r="R639" s="2">
        <f t="shared" si="101"/>
        <v>180692064</v>
      </c>
    </row>
    <row r="640" spans="1:18" x14ac:dyDescent="0.3">
      <c r="A640" t="s">
        <v>1268</v>
      </c>
      <c r="B640" t="s">
        <v>1269</v>
      </c>
      <c r="C640" s="2">
        <v>210000000</v>
      </c>
      <c r="D640" s="2">
        <v>202500000</v>
      </c>
      <c r="E640" s="2">
        <v>291318605.03547502</v>
      </c>
      <c r="F640" s="2">
        <v>244906336</v>
      </c>
      <c r="G640" s="2">
        <v>227072781.22743699</v>
      </c>
      <c r="H640" s="2">
        <v>251498016</v>
      </c>
      <c r="I640" s="2">
        <f t="shared" si="92"/>
        <v>-7500000</v>
      </c>
      <c r="J640" s="2">
        <f t="shared" si="93"/>
        <v>81318605.035475016</v>
      </c>
      <c r="K640" s="2">
        <f t="shared" si="94"/>
        <v>34906336</v>
      </c>
      <c r="L640" s="2">
        <f t="shared" si="95"/>
        <v>17072781.22743699</v>
      </c>
      <c r="M640" s="2">
        <f t="shared" si="96"/>
        <v>41498016</v>
      </c>
      <c r="N640" s="2">
        <f t="shared" si="97"/>
        <v>202500000</v>
      </c>
      <c r="O640" s="2">
        <f t="shared" si="98"/>
        <v>291318605.03547502</v>
      </c>
      <c r="P640" s="2">
        <f t="shared" si="99"/>
        <v>244906336</v>
      </c>
      <c r="Q640" s="2">
        <f t="shared" si="100"/>
        <v>227072781.22743699</v>
      </c>
      <c r="R640" s="2">
        <f t="shared" si="101"/>
        <v>251498016</v>
      </c>
    </row>
    <row r="641" spans="1:18" x14ac:dyDescent="0.3">
      <c r="A641" t="s">
        <v>1270</v>
      </c>
      <c r="B641" t="s">
        <v>1271</v>
      </c>
      <c r="C641" s="2">
        <v>210000000</v>
      </c>
      <c r="D641" s="2">
        <v>437976190.47618997</v>
      </c>
      <c r="E641" s="2">
        <v>290136558.321127</v>
      </c>
      <c r="F641" s="2">
        <v>300144768</v>
      </c>
      <c r="G641" s="2">
        <v>270562500</v>
      </c>
      <c r="H641" s="2">
        <v>316325056</v>
      </c>
      <c r="I641" s="2">
        <f t="shared" si="92"/>
        <v>227976190.47618997</v>
      </c>
      <c r="J641" s="2">
        <f t="shared" si="93"/>
        <v>80136558.321126997</v>
      </c>
      <c r="K641" s="2">
        <f t="shared" si="94"/>
        <v>90144768</v>
      </c>
      <c r="L641" s="2">
        <f t="shared" si="95"/>
        <v>60562500</v>
      </c>
      <c r="M641" s="2">
        <f t="shared" si="96"/>
        <v>106325056</v>
      </c>
      <c r="N641" s="2">
        <f t="shared" si="97"/>
        <v>437976190.47618997</v>
      </c>
      <c r="O641" s="2">
        <f t="shared" si="98"/>
        <v>290136558.321127</v>
      </c>
      <c r="P641" s="2">
        <f t="shared" si="99"/>
        <v>300144768</v>
      </c>
      <c r="Q641" s="2">
        <f t="shared" si="100"/>
        <v>270562500</v>
      </c>
      <c r="R641" s="2">
        <f t="shared" si="101"/>
        <v>316325056</v>
      </c>
    </row>
    <row r="642" spans="1:18" x14ac:dyDescent="0.3">
      <c r="A642" t="s">
        <v>1272</v>
      </c>
      <c r="B642" t="s">
        <v>1273</v>
      </c>
      <c r="C642" s="2">
        <v>165000000</v>
      </c>
      <c r="D642" s="2">
        <v>231638171.116853</v>
      </c>
      <c r="E642" s="2">
        <v>198114400</v>
      </c>
      <c r="F642" s="2">
        <v>199926192</v>
      </c>
      <c r="G642" s="2">
        <v>229928364.74267101</v>
      </c>
      <c r="H642" s="2">
        <v>196490720</v>
      </c>
      <c r="I642" s="2">
        <f t="shared" si="92"/>
        <v>66638171.116852999</v>
      </c>
      <c r="J642" s="2">
        <f t="shared" si="93"/>
        <v>33114400</v>
      </c>
      <c r="K642" s="2">
        <f t="shared" si="94"/>
        <v>34926192</v>
      </c>
      <c r="L642" s="2">
        <f t="shared" si="95"/>
        <v>64928364.742671013</v>
      </c>
      <c r="M642" s="2">
        <f t="shared" si="96"/>
        <v>31490720</v>
      </c>
      <c r="N642" s="2">
        <f t="shared" si="97"/>
        <v>231638171.116853</v>
      </c>
      <c r="O642" s="2">
        <f t="shared" si="98"/>
        <v>198114400</v>
      </c>
      <c r="P642" s="2">
        <f t="shared" si="99"/>
        <v>199926192</v>
      </c>
      <c r="Q642" s="2">
        <f t="shared" si="100"/>
        <v>229928364.74267101</v>
      </c>
      <c r="R642" s="2">
        <f t="shared" si="101"/>
        <v>196490720</v>
      </c>
    </row>
    <row r="643" spans="1:18" x14ac:dyDescent="0.3">
      <c r="A643" t="s">
        <v>1274</v>
      </c>
      <c r="B643" t="s">
        <v>1275</v>
      </c>
      <c r="C643" s="2">
        <v>290000000</v>
      </c>
      <c r="D643" s="2">
        <v>265166666.66666701</v>
      </c>
      <c r="E643" s="2">
        <v>239809976.97111899</v>
      </c>
      <c r="F643" s="2">
        <v>274701056</v>
      </c>
      <c r="G643" s="2">
        <v>324512358.11794901</v>
      </c>
      <c r="H643" s="2">
        <v>287030496</v>
      </c>
      <c r="I643" s="2">
        <f t="shared" si="92"/>
        <v>-24833333.333332986</v>
      </c>
      <c r="J643" s="2">
        <f t="shared" si="93"/>
        <v>-50190023.028881013</v>
      </c>
      <c r="K643" s="2">
        <f t="shared" si="94"/>
        <v>-15298944</v>
      </c>
      <c r="L643" s="2">
        <f t="shared" si="95"/>
        <v>34512358.117949009</v>
      </c>
      <c r="M643" s="2">
        <f t="shared" si="96"/>
        <v>-2969504</v>
      </c>
      <c r="N643" s="2">
        <f t="shared" si="97"/>
        <v>265166666.66666701</v>
      </c>
      <c r="O643" s="2">
        <f t="shared" si="98"/>
        <v>0</v>
      </c>
      <c r="P643" s="2">
        <f t="shared" si="99"/>
        <v>274701056</v>
      </c>
      <c r="Q643" s="2">
        <f t="shared" si="100"/>
        <v>324512358.11794901</v>
      </c>
      <c r="R643" s="2">
        <f t="shared" si="101"/>
        <v>287030496</v>
      </c>
    </row>
    <row r="644" spans="1:18" x14ac:dyDescent="0.3">
      <c r="A644" t="s">
        <v>1276</v>
      </c>
      <c r="B644" t="s">
        <v>1277</v>
      </c>
      <c r="C644" s="2">
        <v>390000000</v>
      </c>
      <c r="D644" s="2">
        <v>360000000</v>
      </c>
      <c r="E644" s="2">
        <v>360202354.90009499</v>
      </c>
      <c r="F644" s="2">
        <v>386389824</v>
      </c>
      <c r="G644" s="2">
        <v>324512358.11794901</v>
      </c>
      <c r="H644" s="2">
        <v>385655840</v>
      </c>
      <c r="I644" s="2">
        <f t="shared" ref="I644:I707" si="102">D644-$C644</f>
        <v>-30000000</v>
      </c>
      <c r="J644" s="2">
        <f t="shared" ref="J644:J707" si="103">E644-$C644</f>
        <v>-29797645.099905014</v>
      </c>
      <c r="K644" s="2">
        <f t="shared" ref="K644:K707" si="104">F644-$C644</f>
        <v>-3610176</v>
      </c>
      <c r="L644" s="2">
        <f t="shared" ref="L644:L707" si="105">G644-$C644</f>
        <v>-65487641.882050991</v>
      </c>
      <c r="M644" s="2">
        <f t="shared" ref="M644:M707" si="106">H644-$C644</f>
        <v>-4344160</v>
      </c>
      <c r="N644" s="2">
        <f t="shared" ref="N644:N707" si="107">IF(I644&gt;0,D644,IF(ABS(I644)&gt;40000000,0,D644))</f>
        <v>360000000</v>
      </c>
      <c r="O644" s="2">
        <f t="shared" ref="O644:O707" si="108">IF(J644&gt;0,E644,IF(ABS(J644)&gt;40000000,0,E644))</f>
        <v>360202354.90009499</v>
      </c>
      <c r="P644" s="2">
        <f t="shared" ref="P644:P707" si="109">IF(K644&gt;0,F644,IF(ABS(K644)&gt;40000000,0,F644))</f>
        <v>386389824</v>
      </c>
      <c r="Q644" s="2">
        <f t="shared" ref="Q644:Q707" si="110">IF(L644&gt;0,G644,IF(ABS(L644)&gt;40000000,0,G644))</f>
        <v>0</v>
      </c>
      <c r="R644" s="2">
        <f t="shared" ref="R644:R707" si="111">IF(M644&gt;0,H644,IF(ABS(M644)&gt;40000000,0,H644))</f>
        <v>385655840</v>
      </c>
    </row>
    <row r="645" spans="1:18" x14ac:dyDescent="0.3">
      <c r="A645" t="s">
        <v>1278</v>
      </c>
      <c r="B645" t="s">
        <v>1279</v>
      </c>
      <c r="C645" s="2">
        <v>480000000</v>
      </c>
      <c r="D645" s="2">
        <v>369000000</v>
      </c>
      <c r="E645" s="2">
        <v>360202354.90009499</v>
      </c>
      <c r="F645" s="2">
        <v>383480832</v>
      </c>
      <c r="G645" s="2">
        <v>324512358.11794901</v>
      </c>
      <c r="H645" s="2">
        <v>370994624</v>
      </c>
      <c r="I645" s="2">
        <f t="shared" si="102"/>
        <v>-111000000</v>
      </c>
      <c r="J645" s="2">
        <f t="shared" si="103"/>
        <v>-119797645.09990501</v>
      </c>
      <c r="K645" s="2">
        <f t="shared" si="104"/>
        <v>-96519168</v>
      </c>
      <c r="L645" s="2">
        <f t="shared" si="105"/>
        <v>-155487641.88205099</v>
      </c>
      <c r="M645" s="2">
        <f t="shared" si="106"/>
        <v>-109005376</v>
      </c>
      <c r="N645" s="2">
        <f t="shared" si="107"/>
        <v>0</v>
      </c>
      <c r="O645" s="2">
        <f t="shared" si="108"/>
        <v>0</v>
      </c>
      <c r="P645" s="2">
        <f t="shared" si="109"/>
        <v>0</v>
      </c>
      <c r="Q645" s="2">
        <f t="shared" si="110"/>
        <v>0</v>
      </c>
      <c r="R645" s="2">
        <f t="shared" si="111"/>
        <v>0</v>
      </c>
    </row>
    <row r="646" spans="1:18" x14ac:dyDescent="0.3">
      <c r="A646" t="s">
        <v>1280</v>
      </c>
      <c r="B646" t="s">
        <v>1281</v>
      </c>
      <c r="C646" s="2">
        <v>515000000</v>
      </c>
      <c r="D646" s="2">
        <v>265166666.66666701</v>
      </c>
      <c r="E646" s="2">
        <v>337407143.51481497</v>
      </c>
      <c r="F646" s="2">
        <v>339825824</v>
      </c>
      <c r="G646" s="2">
        <v>324512358.11794901</v>
      </c>
      <c r="H646" s="2">
        <v>343409888</v>
      </c>
      <c r="I646" s="2">
        <f t="shared" si="102"/>
        <v>-249833333.33333299</v>
      </c>
      <c r="J646" s="2">
        <f t="shared" si="103"/>
        <v>-177592856.48518503</v>
      </c>
      <c r="K646" s="2">
        <f t="shared" si="104"/>
        <v>-175174176</v>
      </c>
      <c r="L646" s="2">
        <f t="shared" si="105"/>
        <v>-190487641.88205099</v>
      </c>
      <c r="M646" s="2">
        <f t="shared" si="106"/>
        <v>-171590112</v>
      </c>
      <c r="N646" s="2">
        <f t="shared" si="107"/>
        <v>0</v>
      </c>
      <c r="O646" s="2">
        <f t="shared" si="108"/>
        <v>0</v>
      </c>
      <c r="P646" s="2">
        <f t="shared" si="109"/>
        <v>0</v>
      </c>
      <c r="Q646" s="2">
        <f t="shared" si="110"/>
        <v>0</v>
      </c>
      <c r="R646" s="2">
        <f t="shared" si="111"/>
        <v>0</v>
      </c>
    </row>
    <row r="647" spans="1:18" x14ac:dyDescent="0.3">
      <c r="A647" t="s">
        <v>1282</v>
      </c>
      <c r="B647" t="s">
        <v>1283</v>
      </c>
      <c r="C647" s="2">
        <v>379000000</v>
      </c>
      <c r="D647" s="2">
        <v>188860307.74935099</v>
      </c>
      <c r="E647" s="2">
        <v>217744998.15007401</v>
      </c>
      <c r="F647" s="2">
        <v>225915072</v>
      </c>
      <c r="G647" s="2">
        <v>227072781.22743699</v>
      </c>
      <c r="H647" s="2">
        <v>223259120</v>
      </c>
      <c r="I647" s="2">
        <f t="shared" si="102"/>
        <v>-190139692.25064901</v>
      </c>
      <c r="J647" s="2">
        <f t="shared" si="103"/>
        <v>-161255001.84992599</v>
      </c>
      <c r="K647" s="2">
        <f t="shared" si="104"/>
        <v>-153084928</v>
      </c>
      <c r="L647" s="2">
        <f t="shared" si="105"/>
        <v>-151927218.77256301</v>
      </c>
      <c r="M647" s="2">
        <f t="shared" si="106"/>
        <v>-155740880</v>
      </c>
      <c r="N647" s="2">
        <f t="shared" si="107"/>
        <v>0</v>
      </c>
      <c r="O647" s="2">
        <f t="shared" si="108"/>
        <v>0</v>
      </c>
      <c r="P647" s="2">
        <f t="shared" si="109"/>
        <v>0</v>
      </c>
      <c r="Q647" s="2">
        <f t="shared" si="110"/>
        <v>0</v>
      </c>
      <c r="R647" s="2">
        <f t="shared" si="111"/>
        <v>0</v>
      </c>
    </row>
    <row r="648" spans="1:18" x14ac:dyDescent="0.3">
      <c r="A648" t="s">
        <v>1284</v>
      </c>
      <c r="B648" t="s">
        <v>1285</v>
      </c>
      <c r="C648" s="2">
        <v>550000000</v>
      </c>
      <c r="D648" s="2">
        <v>196000000</v>
      </c>
      <c r="E648" s="2">
        <v>337407143.51481497</v>
      </c>
      <c r="F648" s="2">
        <v>388527264</v>
      </c>
      <c r="G648" s="2">
        <v>434750127.13953501</v>
      </c>
      <c r="H648" s="2">
        <v>440110816</v>
      </c>
      <c r="I648" s="2">
        <f t="shared" si="102"/>
        <v>-354000000</v>
      </c>
      <c r="J648" s="2">
        <f t="shared" si="103"/>
        <v>-212592856.48518503</v>
      </c>
      <c r="K648" s="2">
        <f t="shared" si="104"/>
        <v>-161472736</v>
      </c>
      <c r="L648" s="2">
        <f t="shared" si="105"/>
        <v>-115249872.86046499</v>
      </c>
      <c r="M648" s="2">
        <f t="shared" si="106"/>
        <v>-109889184</v>
      </c>
      <c r="N648" s="2">
        <f t="shared" si="107"/>
        <v>0</v>
      </c>
      <c r="O648" s="2">
        <f t="shared" si="108"/>
        <v>0</v>
      </c>
      <c r="P648" s="2">
        <f t="shared" si="109"/>
        <v>0</v>
      </c>
      <c r="Q648" s="2">
        <f t="shared" si="110"/>
        <v>0</v>
      </c>
      <c r="R648" s="2">
        <f t="shared" si="111"/>
        <v>0</v>
      </c>
    </row>
    <row r="649" spans="1:18" x14ac:dyDescent="0.3">
      <c r="A649" t="s">
        <v>1286</v>
      </c>
      <c r="B649" t="s">
        <v>1287</v>
      </c>
      <c r="C649" s="2">
        <v>310000000</v>
      </c>
      <c r="D649" s="2">
        <v>334315828.95723897</v>
      </c>
      <c r="E649" s="2">
        <v>359351309.090909</v>
      </c>
      <c r="F649" s="2">
        <v>355136224</v>
      </c>
      <c r="G649" s="2">
        <v>364136363.63636398</v>
      </c>
      <c r="H649" s="2">
        <v>339634560</v>
      </c>
      <c r="I649" s="2">
        <f t="shared" si="102"/>
        <v>24315828.957238972</v>
      </c>
      <c r="J649" s="2">
        <f t="shared" si="103"/>
        <v>49351309.090909004</v>
      </c>
      <c r="K649" s="2">
        <f t="shared" si="104"/>
        <v>45136224</v>
      </c>
      <c r="L649" s="2">
        <f t="shared" si="105"/>
        <v>54136363.636363983</v>
      </c>
      <c r="M649" s="2">
        <f t="shared" si="106"/>
        <v>29634560</v>
      </c>
      <c r="N649" s="2">
        <f t="shared" si="107"/>
        <v>334315828.95723897</v>
      </c>
      <c r="O649" s="2">
        <f t="shared" si="108"/>
        <v>359351309.090909</v>
      </c>
      <c r="P649" s="2">
        <f t="shared" si="109"/>
        <v>355136224</v>
      </c>
      <c r="Q649" s="2">
        <f t="shared" si="110"/>
        <v>364136363.63636398</v>
      </c>
      <c r="R649" s="2">
        <f t="shared" si="111"/>
        <v>339634560</v>
      </c>
    </row>
    <row r="650" spans="1:18" x14ac:dyDescent="0.3">
      <c r="A650" t="s">
        <v>1288</v>
      </c>
      <c r="B650" t="s">
        <v>1289</v>
      </c>
      <c r="C650" s="2">
        <v>380000000</v>
      </c>
      <c r="D650" s="2">
        <v>179478260.86956501</v>
      </c>
      <c r="E650" s="2">
        <v>217744998.15007401</v>
      </c>
      <c r="F650" s="2">
        <v>239769024</v>
      </c>
      <c r="G650" s="2">
        <v>227072781.22743699</v>
      </c>
      <c r="H650" s="2">
        <v>245233616</v>
      </c>
      <c r="I650" s="2">
        <f t="shared" si="102"/>
        <v>-200521739.13043499</v>
      </c>
      <c r="J650" s="2">
        <f t="shared" si="103"/>
        <v>-162255001.84992599</v>
      </c>
      <c r="K650" s="2">
        <f t="shared" si="104"/>
        <v>-140230976</v>
      </c>
      <c r="L650" s="2">
        <f t="shared" si="105"/>
        <v>-152927218.77256301</v>
      </c>
      <c r="M650" s="2">
        <f t="shared" si="106"/>
        <v>-134766384</v>
      </c>
      <c r="N650" s="2">
        <f t="shared" si="107"/>
        <v>0</v>
      </c>
      <c r="O650" s="2">
        <f t="shared" si="108"/>
        <v>0</v>
      </c>
      <c r="P650" s="2">
        <f t="shared" si="109"/>
        <v>0</v>
      </c>
      <c r="Q650" s="2">
        <f t="shared" si="110"/>
        <v>0</v>
      </c>
      <c r="R650" s="2">
        <f t="shared" si="111"/>
        <v>0</v>
      </c>
    </row>
    <row r="651" spans="1:18" x14ac:dyDescent="0.3">
      <c r="A651" t="s">
        <v>1290</v>
      </c>
      <c r="B651" t="s">
        <v>1291</v>
      </c>
      <c r="C651" s="2">
        <v>240000000</v>
      </c>
      <c r="D651" s="2">
        <v>203380281.69014099</v>
      </c>
      <c r="E651" s="2">
        <v>291318605.03547502</v>
      </c>
      <c r="F651" s="2">
        <v>285933984</v>
      </c>
      <c r="G651" s="2">
        <v>324512358.11794901</v>
      </c>
      <c r="H651" s="2">
        <v>315566016</v>
      </c>
      <c r="I651" s="2">
        <f t="shared" si="102"/>
        <v>-36619718.309859008</v>
      </c>
      <c r="J651" s="2">
        <f t="shared" si="103"/>
        <v>51318605.035475016</v>
      </c>
      <c r="K651" s="2">
        <f t="shared" si="104"/>
        <v>45933984</v>
      </c>
      <c r="L651" s="2">
        <f t="shared" si="105"/>
        <v>84512358.117949009</v>
      </c>
      <c r="M651" s="2">
        <f t="shared" si="106"/>
        <v>75566016</v>
      </c>
      <c r="N651" s="2">
        <f t="shared" si="107"/>
        <v>203380281.69014099</v>
      </c>
      <c r="O651" s="2">
        <f t="shared" si="108"/>
        <v>291318605.03547502</v>
      </c>
      <c r="P651" s="2">
        <f t="shared" si="109"/>
        <v>285933984</v>
      </c>
      <c r="Q651" s="2">
        <f t="shared" si="110"/>
        <v>324512358.11794901</v>
      </c>
      <c r="R651" s="2">
        <f t="shared" si="111"/>
        <v>315566016</v>
      </c>
    </row>
    <row r="652" spans="1:18" x14ac:dyDescent="0.3">
      <c r="A652" t="s">
        <v>1292</v>
      </c>
      <c r="B652" t="s">
        <v>1293</v>
      </c>
      <c r="C652" s="2">
        <v>305000000</v>
      </c>
      <c r="D652" s="2">
        <v>916687697.16088295</v>
      </c>
      <c r="E652" s="2">
        <v>544350324.44986498</v>
      </c>
      <c r="F652" s="2">
        <v>577589568</v>
      </c>
      <c r="G652" s="2">
        <v>631214185.85365903</v>
      </c>
      <c r="H652" s="2">
        <v>570897152</v>
      </c>
      <c r="I652" s="2">
        <f t="shared" si="102"/>
        <v>611687697.16088295</v>
      </c>
      <c r="J652" s="2">
        <f t="shared" si="103"/>
        <v>239350324.44986498</v>
      </c>
      <c r="K652" s="2">
        <f t="shared" si="104"/>
        <v>272589568</v>
      </c>
      <c r="L652" s="2">
        <f t="shared" si="105"/>
        <v>326214185.85365903</v>
      </c>
      <c r="M652" s="2">
        <f t="shared" si="106"/>
        <v>265897152</v>
      </c>
      <c r="N652" s="2">
        <f t="shared" si="107"/>
        <v>916687697.16088295</v>
      </c>
      <c r="O652" s="2">
        <f t="shared" si="108"/>
        <v>544350324.44986498</v>
      </c>
      <c r="P652" s="2">
        <f t="shared" si="109"/>
        <v>577589568</v>
      </c>
      <c r="Q652" s="2">
        <f t="shared" si="110"/>
        <v>631214185.85365903</v>
      </c>
      <c r="R652" s="2">
        <f t="shared" si="111"/>
        <v>570897152</v>
      </c>
    </row>
    <row r="653" spans="1:18" x14ac:dyDescent="0.3">
      <c r="A653" t="s">
        <v>1294</v>
      </c>
      <c r="B653" t="s">
        <v>1295</v>
      </c>
      <c r="C653" s="2">
        <v>355000000</v>
      </c>
      <c r="D653" s="2">
        <v>426475409.83606601</v>
      </c>
      <c r="E653" s="2">
        <v>417147470.369515</v>
      </c>
      <c r="F653" s="2">
        <v>379960160</v>
      </c>
      <c r="G653" s="2">
        <v>434750127.13953501</v>
      </c>
      <c r="H653" s="2">
        <v>374732160</v>
      </c>
      <c r="I653" s="2">
        <f t="shared" si="102"/>
        <v>71475409.836066008</v>
      </c>
      <c r="J653" s="2">
        <f t="shared" si="103"/>
        <v>62147470.369515002</v>
      </c>
      <c r="K653" s="2">
        <f t="shared" si="104"/>
        <v>24960160</v>
      </c>
      <c r="L653" s="2">
        <f t="shared" si="105"/>
        <v>79750127.13953501</v>
      </c>
      <c r="M653" s="2">
        <f t="shared" si="106"/>
        <v>19732160</v>
      </c>
      <c r="N653" s="2">
        <f t="shared" si="107"/>
        <v>426475409.83606601</v>
      </c>
      <c r="O653" s="2">
        <f t="shared" si="108"/>
        <v>417147470.369515</v>
      </c>
      <c r="P653" s="2">
        <f t="shared" si="109"/>
        <v>379960160</v>
      </c>
      <c r="Q653" s="2">
        <f t="shared" si="110"/>
        <v>434750127.13953501</v>
      </c>
      <c r="R653" s="2">
        <f t="shared" si="111"/>
        <v>374732160</v>
      </c>
    </row>
    <row r="654" spans="1:18" x14ac:dyDescent="0.3">
      <c r="A654" t="s">
        <v>1296</v>
      </c>
      <c r="B654" t="s">
        <v>1297</v>
      </c>
      <c r="C654" s="2">
        <v>295000000</v>
      </c>
      <c r="D654" s="2">
        <v>471949291.166848</v>
      </c>
      <c r="E654" s="2">
        <v>340351700.68027198</v>
      </c>
      <c r="F654" s="2">
        <v>420306016</v>
      </c>
      <c r="G654" s="2">
        <v>360545562.13017702</v>
      </c>
      <c r="H654" s="2">
        <v>407664576</v>
      </c>
      <c r="I654" s="2">
        <f t="shared" si="102"/>
        <v>176949291.166848</v>
      </c>
      <c r="J654" s="2">
        <f t="shared" si="103"/>
        <v>45351700.680271983</v>
      </c>
      <c r="K654" s="2">
        <f t="shared" si="104"/>
        <v>125306016</v>
      </c>
      <c r="L654" s="2">
        <f t="shared" si="105"/>
        <v>65545562.130177021</v>
      </c>
      <c r="M654" s="2">
        <f t="shared" si="106"/>
        <v>112664576</v>
      </c>
      <c r="N654" s="2">
        <f t="shared" si="107"/>
        <v>471949291.166848</v>
      </c>
      <c r="O654" s="2">
        <f t="shared" si="108"/>
        <v>340351700.68027198</v>
      </c>
      <c r="P654" s="2">
        <f t="shared" si="109"/>
        <v>420306016</v>
      </c>
      <c r="Q654" s="2">
        <f t="shared" si="110"/>
        <v>360545562.13017702</v>
      </c>
      <c r="R654" s="2">
        <f t="shared" si="111"/>
        <v>407664576</v>
      </c>
    </row>
    <row r="655" spans="1:18" x14ac:dyDescent="0.3">
      <c r="A655" t="s">
        <v>1298</v>
      </c>
      <c r="B655" t="s">
        <v>1299</v>
      </c>
      <c r="C655" s="2">
        <v>720000000</v>
      </c>
      <c r="D655" s="2">
        <v>935433070.86614203</v>
      </c>
      <c r="E655" s="2">
        <v>480607963.013699</v>
      </c>
      <c r="F655" s="2">
        <v>568167744</v>
      </c>
      <c r="G655" s="2">
        <v>631214185.85365903</v>
      </c>
      <c r="H655" s="2">
        <v>571344704</v>
      </c>
      <c r="I655" s="2">
        <f t="shared" si="102"/>
        <v>215433070.86614203</v>
      </c>
      <c r="J655" s="2">
        <f t="shared" si="103"/>
        <v>-239392036.986301</v>
      </c>
      <c r="K655" s="2">
        <f t="shared" si="104"/>
        <v>-151832256</v>
      </c>
      <c r="L655" s="2">
        <f t="shared" si="105"/>
        <v>-88785814.146340966</v>
      </c>
      <c r="M655" s="2">
        <f t="shared" si="106"/>
        <v>-148655296</v>
      </c>
      <c r="N655" s="2">
        <f t="shared" si="107"/>
        <v>935433070.86614203</v>
      </c>
      <c r="O655" s="2">
        <f t="shared" si="108"/>
        <v>0</v>
      </c>
      <c r="P655" s="2">
        <f t="shared" si="109"/>
        <v>0</v>
      </c>
      <c r="Q655" s="2">
        <f t="shared" si="110"/>
        <v>0</v>
      </c>
      <c r="R655" s="2">
        <f t="shared" si="111"/>
        <v>0</v>
      </c>
    </row>
    <row r="656" spans="1:18" x14ac:dyDescent="0.3">
      <c r="A656" t="s">
        <v>1300</v>
      </c>
      <c r="B656" t="s">
        <v>1301</v>
      </c>
      <c r="C656" s="2">
        <v>275000000</v>
      </c>
      <c r="D656" s="2">
        <v>306285714.28571397</v>
      </c>
      <c r="E656" s="2">
        <v>290136558.321127</v>
      </c>
      <c r="F656" s="2">
        <v>287273152</v>
      </c>
      <c r="G656" s="2">
        <v>312824928.36676198</v>
      </c>
      <c r="H656" s="2">
        <v>274312416</v>
      </c>
      <c r="I656" s="2">
        <f t="shared" si="102"/>
        <v>31285714.285713971</v>
      </c>
      <c r="J656" s="2">
        <f t="shared" si="103"/>
        <v>15136558.321126997</v>
      </c>
      <c r="K656" s="2">
        <f t="shared" si="104"/>
        <v>12273152</v>
      </c>
      <c r="L656" s="2">
        <f t="shared" si="105"/>
        <v>37824928.366761982</v>
      </c>
      <c r="M656" s="2">
        <f t="shared" si="106"/>
        <v>-687584</v>
      </c>
      <c r="N656" s="2">
        <f t="shared" si="107"/>
        <v>306285714.28571397</v>
      </c>
      <c r="O656" s="2">
        <f t="shared" si="108"/>
        <v>290136558.321127</v>
      </c>
      <c r="P656" s="2">
        <f t="shared" si="109"/>
        <v>287273152</v>
      </c>
      <c r="Q656" s="2">
        <f t="shared" si="110"/>
        <v>312824928.36676198</v>
      </c>
      <c r="R656" s="2">
        <f t="shared" si="111"/>
        <v>274312416</v>
      </c>
    </row>
    <row r="657" spans="1:18" x14ac:dyDescent="0.3">
      <c r="A657" t="s">
        <v>1302</v>
      </c>
      <c r="B657" t="s">
        <v>1303</v>
      </c>
      <c r="C657" s="2">
        <v>450000000</v>
      </c>
      <c r="D657" s="2">
        <v>106494720.319635</v>
      </c>
      <c r="E657" s="2">
        <v>267901190.47619</v>
      </c>
      <c r="F657" s="2">
        <v>232471408</v>
      </c>
      <c r="G657" s="2">
        <v>238595945.94594601</v>
      </c>
      <c r="H657" s="2">
        <v>285184192</v>
      </c>
      <c r="I657" s="2">
        <f t="shared" si="102"/>
        <v>-343505279.68036497</v>
      </c>
      <c r="J657" s="2">
        <f t="shared" si="103"/>
        <v>-182098809.52381</v>
      </c>
      <c r="K657" s="2">
        <f t="shared" si="104"/>
        <v>-217528592</v>
      </c>
      <c r="L657" s="2">
        <f t="shared" si="105"/>
        <v>-211404054.05405399</v>
      </c>
      <c r="M657" s="2">
        <f t="shared" si="106"/>
        <v>-164815808</v>
      </c>
      <c r="N657" s="2">
        <f t="shared" si="107"/>
        <v>0</v>
      </c>
      <c r="O657" s="2">
        <f t="shared" si="108"/>
        <v>0</v>
      </c>
      <c r="P657" s="2">
        <f t="shared" si="109"/>
        <v>0</v>
      </c>
      <c r="Q657" s="2">
        <f t="shared" si="110"/>
        <v>0</v>
      </c>
      <c r="R657" s="2">
        <f t="shared" si="111"/>
        <v>0</v>
      </c>
    </row>
    <row r="658" spans="1:18" x14ac:dyDescent="0.3">
      <c r="A658" t="s">
        <v>1304</v>
      </c>
      <c r="B658" t="s">
        <v>1305</v>
      </c>
      <c r="C658" s="2">
        <v>520000000</v>
      </c>
      <c r="D658" s="2">
        <v>335337590.29927802</v>
      </c>
      <c r="E658" s="2">
        <v>359351309.090909</v>
      </c>
      <c r="F658" s="2">
        <v>361468224</v>
      </c>
      <c r="G658" s="2">
        <v>317648069.46739101</v>
      </c>
      <c r="H658" s="2">
        <v>325276992</v>
      </c>
      <c r="I658" s="2">
        <f t="shared" si="102"/>
        <v>-184662409.70072198</v>
      </c>
      <c r="J658" s="2">
        <f t="shared" si="103"/>
        <v>-160648690.909091</v>
      </c>
      <c r="K658" s="2">
        <f t="shared" si="104"/>
        <v>-158531776</v>
      </c>
      <c r="L658" s="2">
        <f t="shared" si="105"/>
        <v>-202351930.53260899</v>
      </c>
      <c r="M658" s="2">
        <f t="shared" si="106"/>
        <v>-194723008</v>
      </c>
      <c r="N658" s="2">
        <f t="shared" si="107"/>
        <v>0</v>
      </c>
      <c r="O658" s="2">
        <f t="shared" si="108"/>
        <v>0</v>
      </c>
      <c r="P658" s="2">
        <f t="shared" si="109"/>
        <v>0</v>
      </c>
      <c r="Q658" s="2">
        <f t="shared" si="110"/>
        <v>0</v>
      </c>
      <c r="R658" s="2">
        <f t="shared" si="111"/>
        <v>0</v>
      </c>
    </row>
    <row r="659" spans="1:18" x14ac:dyDescent="0.3">
      <c r="A659" t="s">
        <v>1306</v>
      </c>
      <c r="B659" t="s">
        <v>1307</v>
      </c>
      <c r="C659" s="2">
        <v>155000000</v>
      </c>
      <c r="D659" s="2">
        <v>358142717.49755597</v>
      </c>
      <c r="E659" s="2">
        <v>449066746.63090903</v>
      </c>
      <c r="F659" s="2">
        <v>229455808</v>
      </c>
      <c r="G659" s="2">
        <v>198571428.57142901</v>
      </c>
      <c r="H659" s="2">
        <v>218920368</v>
      </c>
      <c r="I659" s="2">
        <f t="shared" si="102"/>
        <v>203142717.49755597</v>
      </c>
      <c r="J659" s="2">
        <f t="shared" si="103"/>
        <v>294066746.63090903</v>
      </c>
      <c r="K659" s="2">
        <f t="shared" si="104"/>
        <v>74455808</v>
      </c>
      <c r="L659" s="2">
        <f t="shared" si="105"/>
        <v>43571428.571429014</v>
      </c>
      <c r="M659" s="2">
        <f t="shared" si="106"/>
        <v>63920368</v>
      </c>
      <c r="N659" s="2">
        <f t="shared" si="107"/>
        <v>358142717.49755597</v>
      </c>
      <c r="O659" s="2">
        <f t="shared" si="108"/>
        <v>449066746.63090903</v>
      </c>
      <c r="P659" s="2">
        <f t="shared" si="109"/>
        <v>229455808</v>
      </c>
      <c r="Q659" s="2">
        <f t="shared" si="110"/>
        <v>198571428.57142901</v>
      </c>
      <c r="R659" s="2">
        <f t="shared" si="111"/>
        <v>218920368</v>
      </c>
    </row>
    <row r="660" spans="1:18" x14ac:dyDescent="0.3">
      <c r="A660" t="s">
        <v>1308</v>
      </c>
      <c r="B660" t="s">
        <v>1309</v>
      </c>
      <c r="C660" s="2">
        <v>298000000</v>
      </c>
      <c r="D660" s="2">
        <v>195533906.88259101</v>
      </c>
      <c r="E660" s="2">
        <v>239809976.97111899</v>
      </c>
      <c r="F660" s="2">
        <v>260127392</v>
      </c>
      <c r="G660" s="2">
        <v>202759349.90059599</v>
      </c>
      <c r="H660" s="2">
        <v>248757792</v>
      </c>
      <c r="I660" s="2">
        <f t="shared" si="102"/>
        <v>-102466093.11740899</v>
      </c>
      <c r="J660" s="2">
        <f t="shared" si="103"/>
        <v>-58190023.028881013</v>
      </c>
      <c r="K660" s="2">
        <f t="shared" si="104"/>
        <v>-37872608</v>
      </c>
      <c r="L660" s="2">
        <f t="shared" si="105"/>
        <v>-95240650.099404007</v>
      </c>
      <c r="M660" s="2">
        <f t="shared" si="106"/>
        <v>-49242208</v>
      </c>
      <c r="N660" s="2">
        <f t="shared" si="107"/>
        <v>0</v>
      </c>
      <c r="O660" s="2">
        <f t="shared" si="108"/>
        <v>0</v>
      </c>
      <c r="P660" s="2">
        <f t="shared" si="109"/>
        <v>260127392</v>
      </c>
      <c r="Q660" s="2">
        <f t="shared" si="110"/>
        <v>0</v>
      </c>
      <c r="R660" s="2">
        <f t="shared" si="111"/>
        <v>0</v>
      </c>
    </row>
    <row r="661" spans="1:18" x14ac:dyDescent="0.3">
      <c r="A661" t="s">
        <v>1310</v>
      </c>
      <c r="B661" t="s">
        <v>1311</v>
      </c>
      <c r="C661" s="2">
        <v>319000000</v>
      </c>
      <c r="D661" s="2">
        <v>331779661.016949</v>
      </c>
      <c r="E661" s="2">
        <v>1411250000</v>
      </c>
      <c r="F661" s="2">
        <v>586451712</v>
      </c>
      <c r="G661" s="2">
        <v>384663858.91869903</v>
      </c>
      <c r="H661" s="2">
        <v>554294720</v>
      </c>
      <c r="I661" s="2">
        <f t="shared" si="102"/>
        <v>12779661.016948998</v>
      </c>
      <c r="J661" s="2">
        <f t="shared" si="103"/>
        <v>1092250000</v>
      </c>
      <c r="K661" s="2">
        <f t="shared" si="104"/>
        <v>267451712</v>
      </c>
      <c r="L661" s="2">
        <f t="shared" si="105"/>
        <v>65663858.918699026</v>
      </c>
      <c r="M661" s="2">
        <f t="shared" si="106"/>
        <v>235294720</v>
      </c>
      <c r="N661" s="2">
        <f t="shared" si="107"/>
        <v>331779661.016949</v>
      </c>
      <c r="O661" s="2">
        <f t="shared" si="108"/>
        <v>1411250000</v>
      </c>
      <c r="P661" s="2">
        <f t="shared" si="109"/>
        <v>586451712</v>
      </c>
      <c r="Q661" s="2">
        <f t="shared" si="110"/>
        <v>384663858.91869903</v>
      </c>
      <c r="R661" s="2">
        <f t="shared" si="111"/>
        <v>554294720</v>
      </c>
    </row>
    <row r="662" spans="1:18" x14ac:dyDescent="0.3">
      <c r="A662" t="s">
        <v>1312</v>
      </c>
      <c r="B662" t="s">
        <v>1313</v>
      </c>
      <c r="C662" s="2">
        <v>1440000000</v>
      </c>
      <c r="D662" s="2">
        <v>432867965.36796498</v>
      </c>
      <c r="E662" s="2">
        <v>449066746.63090903</v>
      </c>
      <c r="F662" s="2">
        <v>482113824</v>
      </c>
      <c r="G662" s="2">
        <v>384663858.91869903</v>
      </c>
      <c r="H662" s="2">
        <v>510211136</v>
      </c>
      <c r="I662" s="2">
        <f t="shared" si="102"/>
        <v>-1007132034.632035</v>
      </c>
      <c r="J662" s="2">
        <f t="shared" si="103"/>
        <v>-990933253.36909103</v>
      </c>
      <c r="K662" s="2">
        <f t="shared" si="104"/>
        <v>-957886176</v>
      </c>
      <c r="L662" s="2">
        <f t="shared" si="105"/>
        <v>-1055336141.081301</v>
      </c>
      <c r="M662" s="2">
        <f t="shared" si="106"/>
        <v>-929788864</v>
      </c>
      <c r="N662" s="2">
        <f t="shared" si="107"/>
        <v>0</v>
      </c>
      <c r="O662" s="2">
        <f t="shared" si="108"/>
        <v>0</v>
      </c>
      <c r="P662" s="2">
        <f t="shared" si="109"/>
        <v>0</v>
      </c>
      <c r="Q662" s="2">
        <f t="shared" si="110"/>
        <v>0</v>
      </c>
      <c r="R662" s="2">
        <f t="shared" si="111"/>
        <v>0</v>
      </c>
    </row>
    <row r="663" spans="1:18" x14ac:dyDescent="0.3">
      <c r="A663" t="s">
        <v>1314</v>
      </c>
      <c r="B663" t="s">
        <v>1315</v>
      </c>
      <c r="C663" s="2">
        <v>330000000</v>
      </c>
      <c r="D663" s="2">
        <v>220000000</v>
      </c>
      <c r="E663" s="2">
        <v>337407143.51481497</v>
      </c>
      <c r="F663" s="2">
        <v>372041888</v>
      </c>
      <c r="G663" s="2">
        <v>557000000</v>
      </c>
      <c r="H663" s="2">
        <v>318172800</v>
      </c>
      <c r="I663" s="2">
        <f t="shared" si="102"/>
        <v>-110000000</v>
      </c>
      <c r="J663" s="2">
        <f t="shared" si="103"/>
        <v>7407143.5148149729</v>
      </c>
      <c r="K663" s="2">
        <f t="shared" si="104"/>
        <v>42041888</v>
      </c>
      <c r="L663" s="2">
        <f t="shared" si="105"/>
        <v>227000000</v>
      </c>
      <c r="M663" s="2">
        <f t="shared" si="106"/>
        <v>-11827200</v>
      </c>
      <c r="N663" s="2">
        <f t="shared" si="107"/>
        <v>0</v>
      </c>
      <c r="O663" s="2">
        <f t="shared" si="108"/>
        <v>337407143.51481497</v>
      </c>
      <c r="P663" s="2">
        <f t="shared" si="109"/>
        <v>372041888</v>
      </c>
      <c r="Q663" s="2">
        <f t="shared" si="110"/>
        <v>557000000</v>
      </c>
      <c r="R663" s="2">
        <f t="shared" si="111"/>
        <v>318172800</v>
      </c>
    </row>
    <row r="664" spans="1:18" x14ac:dyDescent="0.3">
      <c r="A664" t="s">
        <v>1316</v>
      </c>
      <c r="B664" t="s">
        <v>1317</v>
      </c>
      <c r="C664" s="2">
        <v>320000000</v>
      </c>
      <c r="D664" s="2">
        <v>437976190.47618997</v>
      </c>
      <c r="E664" s="2">
        <v>531932850.14005601</v>
      </c>
      <c r="F664" s="2">
        <v>525621632</v>
      </c>
      <c r="G664" s="2">
        <v>545138888.88888896</v>
      </c>
      <c r="H664" s="2">
        <v>524638400</v>
      </c>
      <c r="I664" s="2">
        <f t="shared" si="102"/>
        <v>117976190.47618997</v>
      </c>
      <c r="J664" s="2">
        <f t="shared" si="103"/>
        <v>211932850.14005601</v>
      </c>
      <c r="K664" s="2">
        <f t="shared" si="104"/>
        <v>205621632</v>
      </c>
      <c r="L664" s="2">
        <f t="shared" si="105"/>
        <v>225138888.88888896</v>
      </c>
      <c r="M664" s="2">
        <f t="shared" si="106"/>
        <v>204638400</v>
      </c>
      <c r="N664" s="2">
        <f t="shared" si="107"/>
        <v>437976190.47618997</v>
      </c>
      <c r="O664" s="2">
        <f t="shared" si="108"/>
        <v>531932850.14005601</v>
      </c>
      <c r="P664" s="2">
        <f t="shared" si="109"/>
        <v>525621632</v>
      </c>
      <c r="Q664" s="2">
        <f t="shared" si="110"/>
        <v>545138888.88888896</v>
      </c>
      <c r="R664" s="2">
        <f t="shared" si="111"/>
        <v>524638400</v>
      </c>
    </row>
    <row r="665" spans="1:18" x14ac:dyDescent="0.3">
      <c r="A665" t="s">
        <v>1318</v>
      </c>
      <c r="B665" t="s">
        <v>1319</v>
      </c>
      <c r="C665" s="2">
        <v>520000000</v>
      </c>
      <c r="D665" s="2">
        <v>470000000</v>
      </c>
      <c r="E665" s="2">
        <v>715405797.10144901</v>
      </c>
      <c r="F665" s="2">
        <v>694290048</v>
      </c>
      <c r="G665" s="2">
        <v>938105263.15789497</v>
      </c>
      <c r="H665" s="2">
        <v>681173504</v>
      </c>
      <c r="I665" s="2">
        <f t="shared" si="102"/>
        <v>-50000000</v>
      </c>
      <c r="J665" s="2">
        <f t="shared" si="103"/>
        <v>195405797.10144901</v>
      </c>
      <c r="K665" s="2">
        <f t="shared" si="104"/>
        <v>174290048</v>
      </c>
      <c r="L665" s="2">
        <f t="shared" si="105"/>
        <v>418105263.15789497</v>
      </c>
      <c r="M665" s="2">
        <f t="shared" si="106"/>
        <v>161173504</v>
      </c>
      <c r="N665" s="2">
        <f t="shared" si="107"/>
        <v>0</v>
      </c>
      <c r="O665" s="2">
        <f t="shared" si="108"/>
        <v>715405797.10144901</v>
      </c>
      <c r="P665" s="2">
        <f t="shared" si="109"/>
        <v>694290048</v>
      </c>
      <c r="Q665" s="2">
        <f t="shared" si="110"/>
        <v>938105263.15789497</v>
      </c>
      <c r="R665" s="2">
        <f t="shared" si="111"/>
        <v>681173504</v>
      </c>
    </row>
    <row r="666" spans="1:18" x14ac:dyDescent="0.3">
      <c r="A666" t="s">
        <v>1320</v>
      </c>
      <c r="B666" t="s">
        <v>1321</v>
      </c>
      <c r="C666" s="2">
        <v>130000000</v>
      </c>
      <c r="D666" s="2">
        <v>255167678.058128</v>
      </c>
      <c r="E666" s="2">
        <v>239809976.97111899</v>
      </c>
      <c r="F666" s="2">
        <v>180995120</v>
      </c>
      <c r="G666" s="2">
        <v>228798904.45934099</v>
      </c>
      <c r="H666" s="2">
        <v>183120176</v>
      </c>
      <c r="I666" s="2">
        <f t="shared" si="102"/>
        <v>125167678.058128</v>
      </c>
      <c r="J666" s="2">
        <f t="shared" si="103"/>
        <v>109809976.97111899</v>
      </c>
      <c r="K666" s="2">
        <f t="shared" si="104"/>
        <v>50995120</v>
      </c>
      <c r="L666" s="2">
        <f t="shared" si="105"/>
        <v>98798904.45934099</v>
      </c>
      <c r="M666" s="2">
        <f t="shared" si="106"/>
        <v>53120176</v>
      </c>
      <c r="N666" s="2">
        <f t="shared" si="107"/>
        <v>255167678.058128</v>
      </c>
      <c r="O666" s="2">
        <f t="shared" si="108"/>
        <v>239809976.97111899</v>
      </c>
      <c r="P666" s="2">
        <f t="shared" si="109"/>
        <v>180995120</v>
      </c>
      <c r="Q666" s="2">
        <f t="shared" si="110"/>
        <v>228798904.45934099</v>
      </c>
      <c r="R666" s="2">
        <f t="shared" si="111"/>
        <v>183120176</v>
      </c>
    </row>
    <row r="667" spans="1:18" x14ac:dyDescent="0.3">
      <c r="A667" t="s">
        <v>1322</v>
      </c>
      <c r="B667" t="s">
        <v>1323</v>
      </c>
      <c r="C667" s="2">
        <v>190000000</v>
      </c>
      <c r="D667" s="2">
        <v>163818181.81818199</v>
      </c>
      <c r="E667" s="2">
        <v>267901190.47619</v>
      </c>
      <c r="F667" s="2">
        <v>383299520</v>
      </c>
      <c r="G667" s="2">
        <v>384272727.27272701</v>
      </c>
      <c r="H667" s="2">
        <v>324917792</v>
      </c>
      <c r="I667" s="2">
        <f t="shared" si="102"/>
        <v>-26181818.181818008</v>
      </c>
      <c r="J667" s="2">
        <f t="shared" si="103"/>
        <v>77901190.476190001</v>
      </c>
      <c r="K667" s="2">
        <f t="shared" si="104"/>
        <v>193299520</v>
      </c>
      <c r="L667" s="2">
        <f t="shared" si="105"/>
        <v>194272727.27272701</v>
      </c>
      <c r="M667" s="2">
        <f t="shared" si="106"/>
        <v>134917792</v>
      </c>
      <c r="N667" s="2">
        <f t="shared" si="107"/>
        <v>163818181.81818199</v>
      </c>
      <c r="O667" s="2">
        <f t="shared" si="108"/>
        <v>267901190.47619</v>
      </c>
      <c r="P667" s="2">
        <f t="shared" si="109"/>
        <v>383299520</v>
      </c>
      <c r="Q667" s="2">
        <f t="shared" si="110"/>
        <v>384272727.27272701</v>
      </c>
      <c r="R667" s="2">
        <f t="shared" si="111"/>
        <v>324917792</v>
      </c>
    </row>
    <row r="668" spans="1:18" x14ac:dyDescent="0.3">
      <c r="A668" t="s">
        <v>1324</v>
      </c>
      <c r="B668" t="s">
        <v>1325</v>
      </c>
      <c r="C668" s="2">
        <v>230000000</v>
      </c>
      <c r="D668" s="2">
        <v>189333333.33333299</v>
      </c>
      <c r="E668" s="2">
        <v>217744998.15007401</v>
      </c>
      <c r="F668" s="2">
        <v>241112352</v>
      </c>
      <c r="G668" s="2">
        <v>227072781.22743699</v>
      </c>
      <c r="H668" s="2">
        <v>237774304</v>
      </c>
      <c r="I668" s="2">
        <f t="shared" si="102"/>
        <v>-40666666.666667014</v>
      </c>
      <c r="J668" s="2">
        <f t="shared" si="103"/>
        <v>-12255001.849925995</v>
      </c>
      <c r="K668" s="2">
        <f t="shared" si="104"/>
        <v>11112352</v>
      </c>
      <c r="L668" s="2">
        <f t="shared" si="105"/>
        <v>-2927218.7725630105</v>
      </c>
      <c r="M668" s="2">
        <f t="shared" si="106"/>
        <v>7774304</v>
      </c>
      <c r="N668" s="2">
        <f t="shared" si="107"/>
        <v>0</v>
      </c>
      <c r="O668" s="2">
        <f t="shared" si="108"/>
        <v>217744998.15007401</v>
      </c>
      <c r="P668" s="2">
        <f t="shared" si="109"/>
        <v>241112352</v>
      </c>
      <c r="Q668" s="2">
        <f t="shared" si="110"/>
        <v>227072781.22743699</v>
      </c>
      <c r="R668" s="2">
        <f t="shared" si="111"/>
        <v>237774304</v>
      </c>
    </row>
    <row r="669" spans="1:18" x14ac:dyDescent="0.3">
      <c r="A669" t="s">
        <v>1326</v>
      </c>
      <c r="B669" t="s">
        <v>1327</v>
      </c>
      <c r="C669" s="2">
        <v>560000000</v>
      </c>
      <c r="D669" s="2">
        <v>451111111.11111099</v>
      </c>
      <c r="E669" s="2">
        <v>484380066.78678697</v>
      </c>
      <c r="F669" s="2">
        <v>458910816</v>
      </c>
      <c r="G669" s="2">
        <v>416758241.75824201</v>
      </c>
      <c r="H669" s="2">
        <v>464787488</v>
      </c>
      <c r="I669" s="2">
        <f t="shared" si="102"/>
        <v>-108888888.88888901</v>
      </c>
      <c r="J669" s="2">
        <f t="shared" si="103"/>
        <v>-75619933.213213027</v>
      </c>
      <c r="K669" s="2">
        <f t="shared" si="104"/>
        <v>-101089184</v>
      </c>
      <c r="L669" s="2">
        <f t="shared" si="105"/>
        <v>-143241758.24175799</v>
      </c>
      <c r="M669" s="2">
        <f t="shared" si="106"/>
        <v>-95212512</v>
      </c>
      <c r="N669" s="2">
        <f t="shared" si="107"/>
        <v>0</v>
      </c>
      <c r="O669" s="2">
        <f t="shared" si="108"/>
        <v>0</v>
      </c>
      <c r="P669" s="2">
        <f t="shared" si="109"/>
        <v>0</v>
      </c>
      <c r="Q669" s="2">
        <f t="shared" si="110"/>
        <v>0</v>
      </c>
      <c r="R669" s="2">
        <f t="shared" si="111"/>
        <v>0</v>
      </c>
    </row>
    <row r="670" spans="1:18" x14ac:dyDescent="0.3">
      <c r="A670" t="s">
        <v>1328</v>
      </c>
      <c r="B670" t="s">
        <v>1329</v>
      </c>
      <c r="C670" s="2">
        <v>155000000</v>
      </c>
      <c r="D670" s="2">
        <v>189333333.33333299</v>
      </c>
      <c r="E670" s="2">
        <v>188788299.64912301</v>
      </c>
      <c r="F670" s="2">
        <v>197162208</v>
      </c>
      <c r="G670" s="2">
        <v>227072781.22743699</v>
      </c>
      <c r="H670" s="2">
        <v>204534976</v>
      </c>
      <c r="I670" s="2">
        <f t="shared" si="102"/>
        <v>34333333.333332986</v>
      </c>
      <c r="J670" s="2">
        <f t="shared" si="103"/>
        <v>33788299.649123013</v>
      </c>
      <c r="K670" s="2">
        <f t="shared" si="104"/>
        <v>42162208</v>
      </c>
      <c r="L670" s="2">
        <f t="shared" si="105"/>
        <v>72072781.22743699</v>
      </c>
      <c r="M670" s="2">
        <f t="shared" si="106"/>
        <v>49534976</v>
      </c>
      <c r="N670" s="2">
        <f t="shared" si="107"/>
        <v>189333333.33333299</v>
      </c>
      <c r="O670" s="2">
        <f t="shared" si="108"/>
        <v>188788299.64912301</v>
      </c>
      <c r="P670" s="2">
        <f t="shared" si="109"/>
        <v>197162208</v>
      </c>
      <c r="Q670" s="2">
        <f t="shared" si="110"/>
        <v>227072781.22743699</v>
      </c>
      <c r="R670" s="2">
        <f t="shared" si="111"/>
        <v>204534976</v>
      </c>
    </row>
    <row r="671" spans="1:18" x14ac:dyDescent="0.3">
      <c r="A671" t="s">
        <v>1330</v>
      </c>
      <c r="B671" t="s">
        <v>1331</v>
      </c>
      <c r="C671" s="2">
        <v>510000000</v>
      </c>
      <c r="D671" s="2">
        <v>494954954.95495498</v>
      </c>
      <c r="E671" s="2">
        <v>544350324.44986498</v>
      </c>
      <c r="F671" s="2">
        <v>530783328</v>
      </c>
      <c r="G671" s="2">
        <v>507091607.83377999</v>
      </c>
      <c r="H671" s="2">
        <v>528166912</v>
      </c>
      <c r="I671" s="2">
        <f t="shared" si="102"/>
        <v>-15045045.045045018</v>
      </c>
      <c r="J671" s="2">
        <f t="shared" si="103"/>
        <v>34350324.449864984</v>
      </c>
      <c r="K671" s="2">
        <f t="shared" si="104"/>
        <v>20783328</v>
      </c>
      <c r="L671" s="2">
        <f t="shared" si="105"/>
        <v>-2908392.1662200093</v>
      </c>
      <c r="M671" s="2">
        <f t="shared" si="106"/>
        <v>18166912</v>
      </c>
      <c r="N671" s="2">
        <f t="shared" si="107"/>
        <v>494954954.95495498</v>
      </c>
      <c r="O671" s="2">
        <f t="shared" si="108"/>
        <v>544350324.44986498</v>
      </c>
      <c r="P671" s="2">
        <f t="shared" si="109"/>
        <v>530783328</v>
      </c>
      <c r="Q671" s="2">
        <f t="shared" si="110"/>
        <v>507091607.83377999</v>
      </c>
      <c r="R671" s="2">
        <f t="shared" si="111"/>
        <v>528166912</v>
      </c>
    </row>
    <row r="672" spans="1:18" x14ac:dyDescent="0.3">
      <c r="A672" t="s">
        <v>1332</v>
      </c>
      <c r="B672" t="s">
        <v>1333</v>
      </c>
      <c r="C672" s="2">
        <v>420000000</v>
      </c>
      <c r="D672" s="2">
        <v>981861413.04347801</v>
      </c>
      <c r="E672" s="2">
        <v>746195876.56903803</v>
      </c>
      <c r="F672" s="2">
        <v>698517824</v>
      </c>
      <c r="G672" s="2">
        <v>642178571.42857099</v>
      </c>
      <c r="H672" s="2">
        <v>668370240</v>
      </c>
      <c r="I672" s="2">
        <f t="shared" si="102"/>
        <v>561861413.04347801</v>
      </c>
      <c r="J672" s="2">
        <f t="shared" si="103"/>
        <v>326195876.56903803</v>
      </c>
      <c r="K672" s="2">
        <f t="shared" si="104"/>
        <v>278517824</v>
      </c>
      <c r="L672" s="2">
        <f t="shared" si="105"/>
        <v>222178571.42857099</v>
      </c>
      <c r="M672" s="2">
        <f t="shared" si="106"/>
        <v>248370240</v>
      </c>
      <c r="N672" s="2">
        <f t="shared" si="107"/>
        <v>981861413.04347801</v>
      </c>
      <c r="O672" s="2">
        <f t="shared" si="108"/>
        <v>746195876.56903803</v>
      </c>
      <c r="P672" s="2">
        <f t="shared" si="109"/>
        <v>698517824</v>
      </c>
      <c r="Q672" s="2">
        <f t="shared" si="110"/>
        <v>642178571.42857099</v>
      </c>
      <c r="R672" s="2">
        <f t="shared" si="111"/>
        <v>668370240</v>
      </c>
    </row>
    <row r="673" spans="1:18" x14ac:dyDescent="0.3">
      <c r="A673" t="s">
        <v>1334</v>
      </c>
      <c r="B673" t="s">
        <v>1335</v>
      </c>
      <c r="C673" s="2">
        <v>1850000000</v>
      </c>
      <c r="D673" s="2">
        <v>195000000</v>
      </c>
      <c r="E673" s="2">
        <v>291318605.03547502</v>
      </c>
      <c r="F673" s="2">
        <v>312462336</v>
      </c>
      <c r="G673" s="2">
        <v>696428571.42857099</v>
      </c>
      <c r="H673" s="2">
        <v>370644192</v>
      </c>
      <c r="I673" s="2">
        <f t="shared" si="102"/>
        <v>-1655000000</v>
      </c>
      <c r="J673" s="2">
        <f t="shared" si="103"/>
        <v>-1558681394.964525</v>
      </c>
      <c r="K673" s="2">
        <f t="shared" si="104"/>
        <v>-1537537664</v>
      </c>
      <c r="L673" s="2">
        <f t="shared" si="105"/>
        <v>-1153571428.571429</v>
      </c>
      <c r="M673" s="2">
        <f t="shared" si="106"/>
        <v>-1479355808</v>
      </c>
      <c r="N673" s="2">
        <f t="shared" si="107"/>
        <v>0</v>
      </c>
      <c r="O673" s="2">
        <f t="shared" si="108"/>
        <v>0</v>
      </c>
      <c r="P673" s="2">
        <f t="shared" si="109"/>
        <v>0</v>
      </c>
      <c r="Q673" s="2">
        <f t="shared" si="110"/>
        <v>0</v>
      </c>
      <c r="R673" s="2">
        <f t="shared" si="111"/>
        <v>0</v>
      </c>
    </row>
    <row r="674" spans="1:18" x14ac:dyDescent="0.3">
      <c r="A674" t="s">
        <v>1336</v>
      </c>
      <c r="B674" t="s">
        <v>1337</v>
      </c>
      <c r="C674" s="2">
        <v>2200000000</v>
      </c>
      <c r="D674" s="2">
        <v>231248663.10160401</v>
      </c>
      <c r="E674" s="2">
        <v>283501262.14018703</v>
      </c>
      <c r="F674" s="2">
        <v>480919104</v>
      </c>
      <c r="G674" s="2">
        <v>300456790.11111099</v>
      </c>
      <c r="H674" s="2">
        <v>486319808</v>
      </c>
      <c r="I674" s="2">
        <f t="shared" si="102"/>
        <v>-1968751336.898396</v>
      </c>
      <c r="J674" s="2">
        <f t="shared" si="103"/>
        <v>-1916498737.859813</v>
      </c>
      <c r="K674" s="2">
        <f t="shared" si="104"/>
        <v>-1719080896</v>
      </c>
      <c r="L674" s="2">
        <f t="shared" si="105"/>
        <v>-1899543209.8888891</v>
      </c>
      <c r="M674" s="2">
        <f t="shared" si="106"/>
        <v>-1713680192</v>
      </c>
      <c r="N674" s="2">
        <f t="shared" si="107"/>
        <v>0</v>
      </c>
      <c r="O674" s="2">
        <f t="shared" si="108"/>
        <v>0</v>
      </c>
      <c r="P674" s="2">
        <f t="shared" si="109"/>
        <v>0</v>
      </c>
      <c r="Q674" s="2">
        <f t="shared" si="110"/>
        <v>0</v>
      </c>
      <c r="R674" s="2">
        <f t="shared" si="111"/>
        <v>0</v>
      </c>
    </row>
    <row r="675" spans="1:18" x14ac:dyDescent="0.3">
      <c r="A675" t="s">
        <v>1338</v>
      </c>
      <c r="B675" t="s">
        <v>1339</v>
      </c>
      <c r="C675" s="2">
        <v>290000000</v>
      </c>
      <c r="D675" s="2">
        <v>308075500.954198</v>
      </c>
      <c r="E675" s="2">
        <v>409109428.57142901</v>
      </c>
      <c r="F675" s="2">
        <v>427498496</v>
      </c>
      <c r="G675" s="2">
        <v>264125000</v>
      </c>
      <c r="H675" s="2">
        <v>430956480</v>
      </c>
      <c r="I675" s="2">
        <f t="shared" si="102"/>
        <v>18075500.954198003</v>
      </c>
      <c r="J675" s="2">
        <f t="shared" si="103"/>
        <v>119109428.57142901</v>
      </c>
      <c r="K675" s="2">
        <f t="shared" si="104"/>
        <v>137498496</v>
      </c>
      <c r="L675" s="2">
        <f t="shared" si="105"/>
        <v>-25875000</v>
      </c>
      <c r="M675" s="2">
        <f t="shared" si="106"/>
        <v>140956480</v>
      </c>
      <c r="N675" s="2">
        <f t="shared" si="107"/>
        <v>308075500.954198</v>
      </c>
      <c r="O675" s="2">
        <f t="shared" si="108"/>
        <v>409109428.57142901</v>
      </c>
      <c r="P675" s="2">
        <f t="shared" si="109"/>
        <v>427498496</v>
      </c>
      <c r="Q675" s="2">
        <f t="shared" si="110"/>
        <v>264125000</v>
      </c>
      <c r="R675" s="2">
        <f t="shared" si="111"/>
        <v>430956480</v>
      </c>
    </row>
    <row r="676" spans="1:18" x14ac:dyDescent="0.3">
      <c r="A676" t="s">
        <v>1340</v>
      </c>
      <c r="B676" t="s">
        <v>1341</v>
      </c>
      <c r="C676" s="2">
        <v>265000000</v>
      </c>
      <c r="D676" s="2">
        <v>287537681.15942001</v>
      </c>
      <c r="E676" s="2">
        <v>376775862.06896502</v>
      </c>
      <c r="F676" s="2">
        <v>403665248</v>
      </c>
      <c r="G676" s="2">
        <v>349172030.56768602</v>
      </c>
      <c r="H676" s="2">
        <v>393309760</v>
      </c>
      <c r="I676" s="2">
        <f t="shared" si="102"/>
        <v>22537681.159420013</v>
      </c>
      <c r="J676" s="2">
        <f t="shared" si="103"/>
        <v>111775862.06896502</v>
      </c>
      <c r="K676" s="2">
        <f t="shared" si="104"/>
        <v>138665248</v>
      </c>
      <c r="L676" s="2">
        <f t="shared" si="105"/>
        <v>84172030.567686021</v>
      </c>
      <c r="M676" s="2">
        <f t="shared" si="106"/>
        <v>128309760</v>
      </c>
      <c r="N676" s="2">
        <f t="shared" si="107"/>
        <v>287537681.15942001</v>
      </c>
      <c r="O676" s="2">
        <f t="shared" si="108"/>
        <v>376775862.06896502</v>
      </c>
      <c r="P676" s="2">
        <f t="shared" si="109"/>
        <v>403665248</v>
      </c>
      <c r="Q676" s="2">
        <f t="shared" si="110"/>
        <v>349172030.56768602</v>
      </c>
      <c r="R676" s="2">
        <f t="shared" si="111"/>
        <v>393309760</v>
      </c>
    </row>
    <row r="677" spans="1:18" x14ac:dyDescent="0.3">
      <c r="A677" t="s">
        <v>1342</v>
      </c>
      <c r="B677" t="s">
        <v>1343</v>
      </c>
      <c r="C677" s="2">
        <v>430000000</v>
      </c>
      <c r="D677" s="2">
        <v>232000000</v>
      </c>
      <c r="E677" s="2">
        <v>291318605.03547502</v>
      </c>
      <c r="F677" s="2">
        <v>289722080</v>
      </c>
      <c r="G677" s="2">
        <v>324512358.11794901</v>
      </c>
      <c r="H677" s="2">
        <v>321393088</v>
      </c>
      <c r="I677" s="2">
        <f t="shared" si="102"/>
        <v>-198000000</v>
      </c>
      <c r="J677" s="2">
        <f t="shared" si="103"/>
        <v>-138681394.96452498</v>
      </c>
      <c r="K677" s="2">
        <f t="shared" si="104"/>
        <v>-140277920</v>
      </c>
      <c r="L677" s="2">
        <f t="shared" si="105"/>
        <v>-105487641.88205099</v>
      </c>
      <c r="M677" s="2">
        <f t="shared" si="106"/>
        <v>-108606912</v>
      </c>
      <c r="N677" s="2">
        <f t="shared" si="107"/>
        <v>0</v>
      </c>
      <c r="O677" s="2">
        <f t="shared" si="108"/>
        <v>0</v>
      </c>
      <c r="P677" s="2">
        <f t="shared" si="109"/>
        <v>0</v>
      </c>
      <c r="Q677" s="2">
        <f t="shared" si="110"/>
        <v>0</v>
      </c>
      <c r="R677" s="2">
        <f t="shared" si="111"/>
        <v>0</v>
      </c>
    </row>
    <row r="678" spans="1:18" x14ac:dyDescent="0.3">
      <c r="A678" t="s">
        <v>1344</v>
      </c>
      <c r="B678" t="s">
        <v>1345</v>
      </c>
      <c r="C678" s="2">
        <v>495000000</v>
      </c>
      <c r="D678" s="2">
        <v>307910276.679842</v>
      </c>
      <c r="E678" s="2">
        <v>417147470.369515</v>
      </c>
      <c r="F678" s="2">
        <v>410148672</v>
      </c>
      <c r="G678" s="2">
        <v>434750127.13953501</v>
      </c>
      <c r="H678" s="2">
        <v>418823168</v>
      </c>
      <c r="I678" s="2">
        <f t="shared" si="102"/>
        <v>-187089723.320158</v>
      </c>
      <c r="J678" s="2">
        <f t="shared" si="103"/>
        <v>-77852529.630484998</v>
      </c>
      <c r="K678" s="2">
        <f t="shared" si="104"/>
        <v>-84851328</v>
      </c>
      <c r="L678" s="2">
        <f t="shared" si="105"/>
        <v>-60249872.86046499</v>
      </c>
      <c r="M678" s="2">
        <f t="shared" si="106"/>
        <v>-76176832</v>
      </c>
      <c r="N678" s="2">
        <f t="shared" si="107"/>
        <v>0</v>
      </c>
      <c r="O678" s="2">
        <f t="shared" si="108"/>
        <v>0</v>
      </c>
      <c r="P678" s="2">
        <f t="shared" si="109"/>
        <v>0</v>
      </c>
      <c r="Q678" s="2">
        <f t="shared" si="110"/>
        <v>0</v>
      </c>
      <c r="R678" s="2">
        <f t="shared" si="111"/>
        <v>0</v>
      </c>
    </row>
    <row r="679" spans="1:18" x14ac:dyDescent="0.3">
      <c r="A679" t="s">
        <v>1346</v>
      </c>
      <c r="B679" t="s">
        <v>1347</v>
      </c>
      <c r="C679" s="2">
        <v>469000000</v>
      </c>
      <c r="D679" s="2">
        <v>547612000</v>
      </c>
      <c r="E679" s="2">
        <v>544350324.44986498</v>
      </c>
      <c r="F679" s="2">
        <v>439154560</v>
      </c>
      <c r="G679" s="2">
        <v>378889837.70883101</v>
      </c>
      <c r="H679" s="2">
        <v>365300256</v>
      </c>
      <c r="I679" s="2">
        <f t="shared" si="102"/>
        <v>78612000</v>
      </c>
      <c r="J679" s="2">
        <f t="shared" si="103"/>
        <v>75350324.449864984</v>
      </c>
      <c r="K679" s="2">
        <f t="shared" si="104"/>
        <v>-29845440</v>
      </c>
      <c r="L679" s="2">
        <f t="shared" si="105"/>
        <v>-90110162.291168988</v>
      </c>
      <c r="M679" s="2">
        <f t="shared" si="106"/>
        <v>-103699744</v>
      </c>
      <c r="N679" s="2">
        <f t="shared" si="107"/>
        <v>547612000</v>
      </c>
      <c r="O679" s="2">
        <f t="shared" si="108"/>
        <v>544350324.44986498</v>
      </c>
      <c r="P679" s="2">
        <f t="shared" si="109"/>
        <v>439154560</v>
      </c>
      <c r="Q679" s="2">
        <f t="shared" si="110"/>
        <v>0</v>
      </c>
      <c r="R679" s="2">
        <f t="shared" si="111"/>
        <v>0</v>
      </c>
    </row>
    <row r="680" spans="1:18" x14ac:dyDescent="0.3">
      <c r="A680" t="s">
        <v>1348</v>
      </c>
      <c r="B680" t="s">
        <v>1349</v>
      </c>
      <c r="C680" s="2">
        <v>132000000</v>
      </c>
      <c r="D680" s="2">
        <v>125000000</v>
      </c>
      <c r="E680" s="2">
        <v>134680640.56563199</v>
      </c>
      <c r="F680" s="2">
        <v>182698416</v>
      </c>
      <c r="G680" s="2">
        <v>137628848.629545</v>
      </c>
      <c r="H680" s="2">
        <v>178202304</v>
      </c>
      <c r="I680" s="2">
        <f t="shared" si="102"/>
        <v>-7000000</v>
      </c>
      <c r="J680" s="2">
        <f t="shared" si="103"/>
        <v>2680640.5656319857</v>
      </c>
      <c r="K680" s="2">
        <f t="shared" si="104"/>
        <v>50698416</v>
      </c>
      <c r="L680" s="2">
        <f t="shared" si="105"/>
        <v>5628848.6295450032</v>
      </c>
      <c r="M680" s="2">
        <f t="shared" si="106"/>
        <v>46202304</v>
      </c>
      <c r="N680" s="2">
        <f t="shared" si="107"/>
        <v>125000000</v>
      </c>
      <c r="O680" s="2">
        <f t="shared" si="108"/>
        <v>134680640.56563199</v>
      </c>
      <c r="P680" s="2">
        <f t="shared" si="109"/>
        <v>182698416</v>
      </c>
      <c r="Q680" s="2">
        <f t="shared" si="110"/>
        <v>137628848.629545</v>
      </c>
      <c r="R680" s="2">
        <f t="shared" si="111"/>
        <v>178202304</v>
      </c>
    </row>
    <row r="681" spans="1:18" x14ac:dyDescent="0.3">
      <c r="A681" t="s">
        <v>1350</v>
      </c>
      <c r="B681" t="s">
        <v>1351</v>
      </c>
      <c r="C681" s="2">
        <v>730000000</v>
      </c>
      <c r="D681" s="2">
        <v>210000000</v>
      </c>
      <c r="E681" s="2">
        <v>787333333.33333302</v>
      </c>
      <c r="F681" s="2">
        <v>1061673600</v>
      </c>
      <c r="G681" s="2">
        <v>1443571428.57143</v>
      </c>
      <c r="H681" s="2">
        <v>897178304</v>
      </c>
      <c r="I681" s="2">
        <f t="shared" si="102"/>
        <v>-520000000</v>
      </c>
      <c r="J681" s="2">
        <f t="shared" si="103"/>
        <v>57333333.333333015</v>
      </c>
      <c r="K681" s="2">
        <f t="shared" si="104"/>
        <v>331673600</v>
      </c>
      <c r="L681" s="2">
        <f t="shared" si="105"/>
        <v>713571428.57142997</v>
      </c>
      <c r="M681" s="2">
        <f t="shared" si="106"/>
        <v>167178304</v>
      </c>
      <c r="N681" s="2">
        <f t="shared" si="107"/>
        <v>0</v>
      </c>
      <c r="O681" s="2">
        <f t="shared" si="108"/>
        <v>787333333.33333302</v>
      </c>
      <c r="P681" s="2">
        <f t="shared" si="109"/>
        <v>1061673600</v>
      </c>
      <c r="Q681" s="2">
        <f t="shared" si="110"/>
        <v>1443571428.57143</v>
      </c>
      <c r="R681" s="2">
        <f t="shared" si="111"/>
        <v>897178304</v>
      </c>
    </row>
    <row r="682" spans="1:18" x14ac:dyDescent="0.3">
      <c r="A682" t="s">
        <v>1352</v>
      </c>
      <c r="B682" t="s">
        <v>1353</v>
      </c>
      <c r="C682" s="2">
        <v>920000000</v>
      </c>
      <c r="D682" s="2">
        <v>300000000</v>
      </c>
      <c r="E682" s="2">
        <v>531125000</v>
      </c>
      <c r="F682" s="2">
        <v>605979648</v>
      </c>
      <c r="G682" s="2">
        <v>730833333.33333302</v>
      </c>
      <c r="H682" s="2">
        <v>524462400</v>
      </c>
      <c r="I682" s="2">
        <f t="shared" si="102"/>
        <v>-620000000</v>
      </c>
      <c r="J682" s="2">
        <f t="shared" si="103"/>
        <v>-388875000</v>
      </c>
      <c r="K682" s="2">
        <f t="shared" si="104"/>
        <v>-314020352</v>
      </c>
      <c r="L682" s="2">
        <f t="shared" si="105"/>
        <v>-189166666.66666698</v>
      </c>
      <c r="M682" s="2">
        <f t="shared" si="106"/>
        <v>-395537600</v>
      </c>
      <c r="N682" s="2">
        <f t="shared" si="107"/>
        <v>0</v>
      </c>
      <c r="O682" s="2">
        <f t="shared" si="108"/>
        <v>0</v>
      </c>
      <c r="P682" s="2">
        <f t="shared" si="109"/>
        <v>0</v>
      </c>
      <c r="Q682" s="2">
        <f t="shared" si="110"/>
        <v>0</v>
      </c>
      <c r="R682" s="2">
        <f t="shared" si="111"/>
        <v>0</v>
      </c>
    </row>
    <row r="683" spans="1:18" x14ac:dyDescent="0.3">
      <c r="A683" t="s">
        <v>1354</v>
      </c>
      <c r="B683" t="s">
        <v>1355</v>
      </c>
      <c r="C683" s="2">
        <v>410000000</v>
      </c>
      <c r="D683" s="2">
        <v>280000000</v>
      </c>
      <c r="E683" s="2">
        <v>413005838.32035899</v>
      </c>
      <c r="F683" s="2">
        <v>404314432</v>
      </c>
      <c r="G683" s="2">
        <v>369496350.36496401</v>
      </c>
      <c r="H683" s="2">
        <v>394069536</v>
      </c>
      <c r="I683" s="2">
        <f t="shared" si="102"/>
        <v>-130000000</v>
      </c>
      <c r="J683" s="2">
        <f t="shared" si="103"/>
        <v>3005838.3203589916</v>
      </c>
      <c r="K683" s="2">
        <f t="shared" si="104"/>
        <v>-5685568</v>
      </c>
      <c r="L683" s="2">
        <f t="shared" si="105"/>
        <v>-40503649.635035992</v>
      </c>
      <c r="M683" s="2">
        <f t="shared" si="106"/>
        <v>-15930464</v>
      </c>
      <c r="N683" s="2">
        <f t="shared" si="107"/>
        <v>0</v>
      </c>
      <c r="O683" s="2">
        <f t="shared" si="108"/>
        <v>413005838.32035899</v>
      </c>
      <c r="P683" s="2">
        <f t="shared" si="109"/>
        <v>404314432</v>
      </c>
      <c r="Q683" s="2">
        <f t="shared" si="110"/>
        <v>0</v>
      </c>
      <c r="R683" s="2">
        <f t="shared" si="111"/>
        <v>394069536</v>
      </c>
    </row>
    <row r="684" spans="1:18" x14ac:dyDescent="0.3">
      <c r="A684" t="s">
        <v>1356</v>
      </c>
      <c r="B684" t="s">
        <v>1357</v>
      </c>
      <c r="C684" s="2">
        <v>440000000</v>
      </c>
      <c r="D684" s="2">
        <v>537113924.05063295</v>
      </c>
      <c r="E684" s="2">
        <v>600059113.300493</v>
      </c>
      <c r="F684" s="2">
        <v>600196928</v>
      </c>
      <c r="G684" s="2">
        <v>447183809.52381003</v>
      </c>
      <c r="H684" s="2">
        <v>611888512</v>
      </c>
      <c r="I684" s="2">
        <f t="shared" si="102"/>
        <v>97113924.050632954</v>
      </c>
      <c r="J684" s="2">
        <f t="shared" si="103"/>
        <v>160059113.300493</v>
      </c>
      <c r="K684" s="2">
        <f t="shared" si="104"/>
        <v>160196928</v>
      </c>
      <c r="L684" s="2">
        <f t="shared" si="105"/>
        <v>7183809.523810029</v>
      </c>
      <c r="M684" s="2">
        <f t="shared" si="106"/>
        <v>171888512</v>
      </c>
      <c r="N684" s="2">
        <f t="shared" si="107"/>
        <v>537113924.05063295</v>
      </c>
      <c r="O684" s="2">
        <f t="shared" si="108"/>
        <v>600059113.300493</v>
      </c>
      <c r="P684" s="2">
        <f t="shared" si="109"/>
        <v>600196928</v>
      </c>
      <c r="Q684" s="2">
        <f t="shared" si="110"/>
        <v>447183809.52381003</v>
      </c>
      <c r="R684" s="2">
        <f t="shared" si="111"/>
        <v>611888512</v>
      </c>
    </row>
    <row r="685" spans="1:18" x14ac:dyDescent="0.3">
      <c r="A685" t="s">
        <v>1358</v>
      </c>
      <c r="B685" t="s">
        <v>1359</v>
      </c>
      <c r="C685" s="2">
        <v>430000000</v>
      </c>
      <c r="D685" s="2">
        <v>768884807.13723397</v>
      </c>
      <c r="E685" s="2">
        <v>312426381.66666698</v>
      </c>
      <c r="F685" s="2">
        <v>354293344</v>
      </c>
      <c r="G685" s="2">
        <v>365869967.86301398</v>
      </c>
      <c r="H685" s="2">
        <v>343201504</v>
      </c>
      <c r="I685" s="2">
        <f t="shared" si="102"/>
        <v>338884807.13723397</v>
      </c>
      <c r="J685" s="2">
        <f t="shared" si="103"/>
        <v>-117573618.33333302</v>
      </c>
      <c r="K685" s="2">
        <f t="shared" si="104"/>
        <v>-75706656</v>
      </c>
      <c r="L685" s="2">
        <f t="shared" si="105"/>
        <v>-64130032.136986017</v>
      </c>
      <c r="M685" s="2">
        <f t="shared" si="106"/>
        <v>-86798496</v>
      </c>
      <c r="N685" s="2">
        <f t="shared" si="107"/>
        <v>768884807.13723397</v>
      </c>
      <c r="O685" s="2">
        <f t="shared" si="108"/>
        <v>0</v>
      </c>
      <c r="P685" s="2">
        <f t="shared" si="109"/>
        <v>0</v>
      </c>
      <c r="Q685" s="2">
        <f t="shared" si="110"/>
        <v>0</v>
      </c>
      <c r="R685" s="2">
        <f t="shared" si="111"/>
        <v>0</v>
      </c>
    </row>
    <row r="686" spans="1:18" x14ac:dyDescent="0.3">
      <c r="A686" t="s">
        <v>1360</v>
      </c>
      <c r="B686" t="s">
        <v>1361</v>
      </c>
      <c r="C686" s="2">
        <v>315000000</v>
      </c>
      <c r="D686" s="2">
        <v>443146067.41573</v>
      </c>
      <c r="E686" s="2">
        <v>484380066.78678697</v>
      </c>
      <c r="F686" s="2">
        <v>474231712</v>
      </c>
      <c r="G686" s="2">
        <v>359333333.33333302</v>
      </c>
      <c r="H686" s="2">
        <v>472158592</v>
      </c>
      <c r="I686" s="2">
        <f t="shared" si="102"/>
        <v>128146067.41573</v>
      </c>
      <c r="J686" s="2">
        <f t="shared" si="103"/>
        <v>169380066.78678697</v>
      </c>
      <c r="K686" s="2">
        <f t="shared" si="104"/>
        <v>159231712</v>
      </c>
      <c r="L686" s="2">
        <f t="shared" si="105"/>
        <v>44333333.333333015</v>
      </c>
      <c r="M686" s="2">
        <f t="shared" si="106"/>
        <v>157158592</v>
      </c>
      <c r="N686" s="2">
        <f t="shared" si="107"/>
        <v>443146067.41573</v>
      </c>
      <c r="O686" s="2">
        <f t="shared" si="108"/>
        <v>484380066.78678697</v>
      </c>
      <c r="P686" s="2">
        <f t="shared" si="109"/>
        <v>474231712</v>
      </c>
      <c r="Q686" s="2">
        <f t="shared" si="110"/>
        <v>359333333.33333302</v>
      </c>
      <c r="R686" s="2">
        <f t="shared" si="111"/>
        <v>472158592</v>
      </c>
    </row>
    <row r="687" spans="1:18" x14ac:dyDescent="0.3">
      <c r="A687" t="s">
        <v>1362</v>
      </c>
      <c r="B687" t="s">
        <v>1363</v>
      </c>
      <c r="C687" s="2">
        <v>350000000</v>
      </c>
      <c r="D687" s="2">
        <v>426475409.83606601</v>
      </c>
      <c r="E687" s="2">
        <v>417147470.369515</v>
      </c>
      <c r="F687" s="2">
        <v>356658528</v>
      </c>
      <c r="G687" s="2">
        <v>313756410.25641</v>
      </c>
      <c r="H687" s="2">
        <v>350337472</v>
      </c>
      <c r="I687" s="2">
        <f t="shared" si="102"/>
        <v>76475409.836066008</v>
      </c>
      <c r="J687" s="2">
        <f t="shared" si="103"/>
        <v>67147470.369515002</v>
      </c>
      <c r="K687" s="2">
        <f t="shared" si="104"/>
        <v>6658528</v>
      </c>
      <c r="L687" s="2">
        <f t="shared" si="105"/>
        <v>-36243589.743589997</v>
      </c>
      <c r="M687" s="2">
        <f t="shared" si="106"/>
        <v>337472</v>
      </c>
      <c r="N687" s="2">
        <f t="shared" si="107"/>
        <v>426475409.83606601</v>
      </c>
      <c r="O687" s="2">
        <f t="shared" si="108"/>
        <v>417147470.369515</v>
      </c>
      <c r="P687" s="2">
        <f t="shared" si="109"/>
        <v>356658528</v>
      </c>
      <c r="Q687" s="2">
        <f t="shared" si="110"/>
        <v>313756410.25641</v>
      </c>
      <c r="R687" s="2">
        <f t="shared" si="111"/>
        <v>350337472</v>
      </c>
    </row>
    <row r="688" spans="1:18" x14ac:dyDescent="0.3">
      <c r="A688" t="s">
        <v>1364</v>
      </c>
      <c r="B688" t="s">
        <v>1365</v>
      </c>
      <c r="C688" s="2">
        <v>350000000</v>
      </c>
      <c r="D688" s="2">
        <v>423529411.76470602</v>
      </c>
      <c r="E688" s="2">
        <v>417147470.369515</v>
      </c>
      <c r="F688" s="2">
        <v>409069824</v>
      </c>
      <c r="G688" s="2">
        <v>434750127.13953501</v>
      </c>
      <c r="H688" s="2">
        <v>414132736</v>
      </c>
      <c r="I688" s="2">
        <f t="shared" si="102"/>
        <v>73529411.764706016</v>
      </c>
      <c r="J688" s="2">
        <f t="shared" si="103"/>
        <v>67147470.369515002</v>
      </c>
      <c r="K688" s="2">
        <f t="shared" si="104"/>
        <v>59069824</v>
      </c>
      <c r="L688" s="2">
        <f t="shared" si="105"/>
        <v>84750127.13953501</v>
      </c>
      <c r="M688" s="2">
        <f t="shared" si="106"/>
        <v>64132736</v>
      </c>
      <c r="N688" s="2">
        <f t="shared" si="107"/>
        <v>423529411.76470602</v>
      </c>
      <c r="O688" s="2">
        <f t="shared" si="108"/>
        <v>417147470.369515</v>
      </c>
      <c r="P688" s="2">
        <f t="shared" si="109"/>
        <v>409069824</v>
      </c>
      <c r="Q688" s="2">
        <f t="shared" si="110"/>
        <v>434750127.13953501</v>
      </c>
      <c r="R688" s="2">
        <f t="shared" si="111"/>
        <v>414132736</v>
      </c>
    </row>
    <row r="689" spans="1:18" x14ac:dyDescent="0.3">
      <c r="A689" t="s">
        <v>1366</v>
      </c>
      <c r="B689" t="s">
        <v>1367</v>
      </c>
      <c r="C689" s="2">
        <v>190000000</v>
      </c>
      <c r="D689" s="2">
        <v>133175675.675676</v>
      </c>
      <c r="E689" s="2">
        <v>217744998.15007401</v>
      </c>
      <c r="F689" s="2">
        <v>191066720</v>
      </c>
      <c r="G689" s="2">
        <v>165477452.01465201</v>
      </c>
      <c r="H689" s="2">
        <v>205950384</v>
      </c>
      <c r="I689" s="2">
        <f t="shared" si="102"/>
        <v>-56824324.324323997</v>
      </c>
      <c r="J689" s="2">
        <f t="shared" si="103"/>
        <v>27744998.150074005</v>
      </c>
      <c r="K689" s="2">
        <f t="shared" si="104"/>
        <v>1066720</v>
      </c>
      <c r="L689" s="2">
        <f t="shared" si="105"/>
        <v>-24522547.985347986</v>
      </c>
      <c r="M689" s="2">
        <f t="shared" si="106"/>
        <v>15950384</v>
      </c>
      <c r="N689" s="2">
        <f t="shared" si="107"/>
        <v>0</v>
      </c>
      <c r="O689" s="2">
        <f t="shared" si="108"/>
        <v>217744998.15007401</v>
      </c>
      <c r="P689" s="2">
        <f t="shared" si="109"/>
        <v>191066720</v>
      </c>
      <c r="Q689" s="2">
        <f t="shared" si="110"/>
        <v>165477452.01465201</v>
      </c>
      <c r="R689" s="2">
        <f t="shared" si="111"/>
        <v>205950384</v>
      </c>
    </row>
    <row r="690" spans="1:18" x14ac:dyDescent="0.3">
      <c r="A690" t="s">
        <v>1368</v>
      </c>
      <c r="B690" t="s">
        <v>1369</v>
      </c>
      <c r="C690" s="2">
        <v>390000000</v>
      </c>
      <c r="D690" s="2">
        <v>308075500.954198</v>
      </c>
      <c r="E690" s="2">
        <v>483200000</v>
      </c>
      <c r="F690" s="2">
        <v>556104320</v>
      </c>
      <c r="G690" s="2">
        <v>448082246.37681198</v>
      </c>
      <c r="H690" s="2">
        <v>575257280</v>
      </c>
      <c r="I690" s="2">
        <f t="shared" si="102"/>
        <v>-81924499.045801997</v>
      </c>
      <c r="J690" s="2">
        <f t="shared" si="103"/>
        <v>93200000</v>
      </c>
      <c r="K690" s="2">
        <f t="shared" si="104"/>
        <v>166104320</v>
      </c>
      <c r="L690" s="2">
        <f t="shared" si="105"/>
        <v>58082246.376811981</v>
      </c>
      <c r="M690" s="2">
        <f t="shared" si="106"/>
        <v>185257280</v>
      </c>
      <c r="N690" s="2">
        <f t="shared" si="107"/>
        <v>0</v>
      </c>
      <c r="O690" s="2">
        <f t="shared" si="108"/>
        <v>483200000</v>
      </c>
      <c r="P690" s="2">
        <f t="shared" si="109"/>
        <v>556104320</v>
      </c>
      <c r="Q690" s="2">
        <f t="shared" si="110"/>
        <v>448082246.37681198</v>
      </c>
      <c r="R690" s="2">
        <f t="shared" si="111"/>
        <v>575257280</v>
      </c>
    </row>
    <row r="691" spans="1:18" x14ac:dyDescent="0.3">
      <c r="A691" t="s">
        <v>1370</v>
      </c>
      <c r="B691" t="s">
        <v>1371</v>
      </c>
      <c r="C691" s="2">
        <v>242000000</v>
      </c>
      <c r="D691" s="2">
        <v>280823529.41176498</v>
      </c>
      <c r="E691" s="2">
        <v>337407143.51481497</v>
      </c>
      <c r="F691" s="2">
        <v>335292736</v>
      </c>
      <c r="G691" s="2">
        <v>324512358.11794901</v>
      </c>
      <c r="H691" s="2">
        <v>337204416</v>
      </c>
      <c r="I691" s="2">
        <f t="shared" si="102"/>
        <v>38823529.411764979</v>
      </c>
      <c r="J691" s="2">
        <f t="shared" si="103"/>
        <v>95407143.514814973</v>
      </c>
      <c r="K691" s="2">
        <f t="shared" si="104"/>
        <v>93292736</v>
      </c>
      <c r="L691" s="2">
        <f t="shared" si="105"/>
        <v>82512358.117949009</v>
      </c>
      <c r="M691" s="2">
        <f t="shared" si="106"/>
        <v>95204416</v>
      </c>
      <c r="N691" s="2">
        <f t="shared" si="107"/>
        <v>280823529.41176498</v>
      </c>
      <c r="O691" s="2">
        <f t="shared" si="108"/>
        <v>337407143.51481497</v>
      </c>
      <c r="P691" s="2">
        <f t="shared" si="109"/>
        <v>335292736</v>
      </c>
      <c r="Q691" s="2">
        <f t="shared" si="110"/>
        <v>324512358.11794901</v>
      </c>
      <c r="R691" s="2">
        <f t="shared" si="111"/>
        <v>337204416</v>
      </c>
    </row>
    <row r="692" spans="1:18" x14ac:dyDescent="0.3">
      <c r="A692" t="s">
        <v>1372</v>
      </c>
      <c r="B692" t="s">
        <v>1373</v>
      </c>
      <c r="C692" s="2">
        <v>570000000</v>
      </c>
      <c r="D692" s="2">
        <v>55000000</v>
      </c>
      <c r="E692" s="2">
        <v>892400000</v>
      </c>
      <c r="F692" s="2">
        <v>727304896</v>
      </c>
      <c r="G692" s="2">
        <v>384272727.27272701</v>
      </c>
      <c r="H692" s="2">
        <v>553529472</v>
      </c>
      <c r="I692" s="2">
        <f t="shared" si="102"/>
        <v>-515000000</v>
      </c>
      <c r="J692" s="2">
        <f t="shared" si="103"/>
        <v>322400000</v>
      </c>
      <c r="K692" s="2">
        <f t="shared" si="104"/>
        <v>157304896</v>
      </c>
      <c r="L692" s="2">
        <f t="shared" si="105"/>
        <v>-185727272.72727299</v>
      </c>
      <c r="M692" s="2">
        <f t="shared" si="106"/>
        <v>-16470528</v>
      </c>
      <c r="N692" s="2">
        <f t="shared" si="107"/>
        <v>0</v>
      </c>
      <c r="O692" s="2">
        <f t="shared" si="108"/>
        <v>892400000</v>
      </c>
      <c r="P692" s="2">
        <f t="shared" si="109"/>
        <v>727304896</v>
      </c>
      <c r="Q692" s="2">
        <f t="shared" si="110"/>
        <v>0</v>
      </c>
      <c r="R692" s="2">
        <f t="shared" si="111"/>
        <v>553529472</v>
      </c>
    </row>
    <row r="693" spans="1:18" x14ac:dyDescent="0.3">
      <c r="A693" t="s">
        <v>1374</v>
      </c>
      <c r="B693" t="s">
        <v>1375</v>
      </c>
      <c r="C693" s="2">
        <v>190000000</v>
      </c>
      <c r="D693" s="2">
        <v>189333333.33333299</v>
      </c>
      <c r="E693" s="2">
        <v>217744998.15007401</v>
      </c>
      <c r="F693" s="2">
        <v>224928368</v>
      </c>
      <c r="G693" s="2">
        <v>227072781.22743699</v>
      </c>
      <c r="H693" s="2">
        <v>215999136</v>
      </c>
      <c r="I693" s="2">
        <f t="shared" si="102"/>
        <v>-666666.66666701436</v>
      </c>
      <c r="J693" s="2">
        <f t="shared" si="103"/>
        <v>27744998.150074005</v>
      </c>
      <c r="K693" s="2">
        <f t="shared" si="104"/>
        <v>34928368</v>
      </c>
      <c r="L693" s="2">
        <f t="shared" si="105"/>
        <v>37072781.22743699</v>
      </c>
      <c r="M693" s="2">
        <f t="shared" si="106"/>
        <v>25999136</v>
      </c>
      <c r="N693" s="2">
        <f t="shared" si="107"/>
        <v>189333333.33333299</v>
      </c>
      <c r="O693" s="2">
        <f t="shared" si="108"/>
        <v>217744998.15007401</v>
      </c>
      <c r="P693" s="2">
        <f t="shared" si="109"/>
        <v>224928368</v>
      </c>
      <c r="Q693" s="2">
        <f t="shared" si="110"/>
        <v>227072781.22743699</v>
      </c>
      <c r="R693" s="2">
        <f t="shared" si="111"/>
        <v>215999136</v>
      </c>
    </row>
    <row r="694" spans="1:18" x14ac:dyDescent="0.3">
      <c r="A694" t="s">
        <v>1376</v>
      </c>
      <c r="B694" t="s">
        <v>1377</v>
      </c>
      <c r="C694" s="2">
        <v>85000000</v>
      </c>
      <c r="D694" s="2">
        <v>165000000</v>
      </c>
      <c r="E694" s="2">
        <v>207137994.058824</v>
      </c>
      <c r="F694" s="2">
        <v>191494112</v>
      </c>
      <c r="G694" s="2">
        <v>222585567.01030901</v>
      </c>
      <c r="H694" s="2">
        <v>199226576</v>
      </c>
      <c r="I694" s="2">
        <f t="shared" si="102"/>
        <v>80000000</v>
      </c>
      <c r="J694" s="2">
        <f t="shared" si="103"/>
        <v>122137994.058824</v>
      </c>
      <c r="K694" s="2">
        <f t="shared" si="104"/>
        <v>106494112</v>
      </c>
      <c r="L694" s="2">
        <f t="shared" si="105"/>
        <v>137585567.01030901</v>
      </c>
      <c r="M694" s="2">
        <f t="shared" si="106"/>
        <v>114226576</v>
      </c>
      <c r="N694" s="2">
        <f t="shared" si="107"/>
        <v>165000000</v>
      </c>
      <c r="O694" s="2">
        <f t="shared" si="108"/>
        <v>207137994.058824</v>
      </c>
      <c r="P694" s="2">
        <f t="shared" si="109"/>
        <v>191494112</v>
      </c>
      <c r="Q694" s="2">
        <f t="shared" si="110"/>
        <v>222585567.01030901</v>
      </c>
      <c r="R694" s="2">
        <f t="shared" si="111"/>
        <v>199226576</v>
      </c>
    </row>
    <row r="695" spans="1:18" x14ac:dyDescent="0.3">
      <c r="A695" t="s">
        <v>1378</v>
      </c>
      <c r="B695" t="s">
        <v>1379</v>
      </c>
      <c r="C695" s="2">
        <v>98000000</v>
      </c>
      <c r="D695" s="2">
        <v>177777777.777778</v>
      </c>
      <c r="E695" s="2">
        <v>217744998.15007401</v>
      </c>
      <c r="F695" s="2">
        <v>198691696</v>
      </c>
      <c r="G695" s="2">
        <v>193780487.804878</v>
      </c>
      <c r="H695" s="2">
        <v>186159984</v>
      </c>
      <c r="I695" s="2">
        <f t="shared" si="102"/>
        <v>79777777.777778</v>
      </c>
      <c r="J695" s="2">
        <f t="shared" si="103"/>
        <v>119744998.15007401</v>
      </c>
      <c r="K695" s="2">
        <f t="shared" si="104"/>
        <v>100691696</v>
      </c>
      <c r="L695" s="2">
        <f t="shared" si="105"/>
        <v>95780487.804877996</v>
      </c>
      <c r="M695" s="2">
        <f t="shared" si="106"/>
        <v>88159984</v>
      </c>
      <c r="N695" s="2">
        <f t="shared" si="107"/>
        <v>177777777.777778</v>
      </c>
      <c r="O695" s="2">
        <f t="shared" si="108"/>
        <v>217744998.15007401</v>
      </c>
      <c r="P695" s="2">
        <f t="shared" si="109"/>
        <v>198691696</v>
      </c>
      <c r="Q695" s="2">
        <f t="shared" si="110"/>
        <v>193780487.804878</v>
      </c>
      <c r="R695" s="2">
        <f t="shared" si="111"/>
        <v>186159984</v>
      </c>
    </row>
    <row r="696" spans="1:18" x14ac:dyDescent="0.3">
      <c r="A696" t="s">
        <v>1380</v>
      </c>
      <c r="B696" t="s">
        <v>1381</v>
      </c>
      <c r="C696" s="2">
        <v>205000000</v>
      </c>
      <c r="D696" s="2">
        <v>853389830.50847495</v>
      </c>
      <c r="E696" s="2">
        <v>410059605.13291103</v>
      </c>
      <c r="F696" s="2">
        <v>393812256</v>
      </c>
      <c r="G696" s="2">
        <v>365869967.86301398</v>
      </c>
      <c r="H696" s="2">
        <v>368540512</v>
      </c>
      <c r="I696" s="2">
        <f t="shared" si="102"/>
        <v>648389830.50847495</v>
      </c>
      <c r="J696" s="2">
        <f t="shared" si="103"/>
        <v>205059605.13291103</v>
      </c>
      <c r="K696" s="2">
        <f t="shared" si="104"/>
        <v>188812256</v>
      </c>
      <c r="L696" s="2">
        <f t="shared" si="105"/>
        <v>160869967.86301398</v>
      </c>
      <c r="M696" s="2">
        <f t="shared" si="106"/>
        <v>163540512</v>
      </c>
      <c r="N696" s="2">
        <f t="shared" si="107"/>
        <v>853389830.50847495</v>
      </c>
      <c r="O696" s="2">
        <f t="shared" si="108"/>
        <v>410059605.13291103</v>
      </c>
      <c r="P696" s="2">
        <f t="shared" si="109"/>
        <v>393812256</v>
      </c>
      <c r="Q696" s="2">
        <f t="shared" si="110"/>
        <v>365869967.86301398</v>
      </c>
      <c r="R696" s="2">
        <f t="shared" si="111"/>
        <v>368540512</v>
      </c>
    </row>
    <row r="697" spans="1:18" x14ac:dyDescent="0.3">
      <c r="A697" t="s">
        <v>1382</v>
      </c>
      <c r="B697" t="s">
        <v>1383</v>
      </c>
      <c r="C697" s="2">
        <v>122000000</v>
      </c>
      <c r="D697" s="2">
        <v>177777777.777778</v>
      </c>
      <c r="E697" s="2">
        <v>217744998.15007401</v>
      </c>
      <c r="F697" s="2">
        <v>198691696</v>
      </c>
      <c r="G697" s="2">
        <v>193780487.804878</v>
      </c>
      <c r="H697" s="2">
        <v>186159984</v>
      </c>
      <c r="I697" s="2">
        <f t="shared" si="102"/>
        <v>55777777.777778</v>
      </c>
      <c r="J697" s="2">
        <f t="shared" si="103"/>
        <v>95744998.150074005</v>
      </c>
      <c r="K697" s="2">
        <f t="shared" si="104"/>
        <v>76691696</v>
      </c>
      <c r="L697" s="2">
        <f t="shared" si="105"/>
        <v>71780487.804877996</v>
      </c>
      <c r="M697" s="2">
        <f t="shared" si="106"/>
        <v>64159984</v>
      </c>
      <c r="N697" s="2">
        <f t="shared" si="107"/>
        <v>177777777.777778</v>
      </c>
      <c r="O697" s="2">
        <f t="shared" si="108"/>
        <v>217744998.15007401</v>
      </c>
      <c r="P697" s="2">
        <f t="shared" si="109"/>
        <v>198691696</v>
      </c>
      <c r="Q697" s="2">
        <f t="shared" si="110"/>
        <v>193780487.804878</v>
      </c>
      <c r="R697" s="2">
        <f t="shared" si="111"/>
        <v>186159984</v>
      </c>
    </row>
    <row r="698" spans="1:18" x14ac:dyDescent="0.3">
      <c r="A698" t="s">
        <v>1384</v>
      </c>
      <c r="B698" t="s">
        <v>1385</v>
      </c>
      <c r="C698" s="2">
        <v>84000000</v>
      </c>
      <c r="D698" s="2">
        <v>138297872.340426</v>
      </c>
      <c r="E698" s="2">
        <v>217744998.15007401</v>
      </c>
      <c r="F698" s="2">
        <v>138679344</v>
      </c>
      <c r="G698" s="2">
        <v>201799063.13475201</v>
      </c>
      <c r="H698" s="2">
        <v>120943240</v>
      </c>
      <c r="I698" s="2">
        <f t="shared" si="102"/>
        <v>54297872.340425998</v>
      </c>
      <c r="J698" s="2">
        <f t="shared" si="103"/>
        <v>133744998.15007401</v>
      </c>
      <c r="K698" s="2">
        <f t="shared" si="104"/>
        <v>54679344</v>
      </c>
      <c r="L698" s="2">
        <f t="shared" si="105"/>
        <v>117799063.13475201</v>
      </c>
      <c r="M698" s="2">
        <f t="shared" si="106"/>
        <v>36943240</v>
      </c>
      <c r="N698" s="2">
        <f t="shared" si="107"/>
        <v>138297872.340426</v>
      </c>
      <c r="O698" s="2">
        <f t="shared" si="108"/>
        <v>217744998.15007401</v>
      </c>
      <c r="P698" s="2">
        <f t="shared" si="109"/>
        <v>138679344</v>
      </c>
      <c r="Q698" s="2">
        <f t="shared" si="110"/>
        <v>201799063.13475201</v>
      </c>
      <c r="R698" s="2">
        <f t="shared" si="111"/>
        <v>120943240</v>
      </c>
    </row>
    <row r="699" spans="1:18" x14ac:dyDescent="0.3">
      <c r="A699" t="s">
        <v>1386</v>
      </c>
      <c r="B699" t="s">
        <v>1387</v>
      </c>
      <c r="C699" s="2">
        <v>92000000</v>
      </c>
      <c r="D699" s="2">
        <v>147600000</v>
      </c>
      <c r="E699" s="2">
        <v>217744998.15007401</v>
      </c>
      <c r="F699" s="2">
        <v>167316144</v>
      </c>
      <c r="G699" s="2">
        <v>165477452.01465201</v>
      </c>
      <c r="H699" s="2">
        <v>162855536</v>
      </c>
      <c r="I699" s="2">
        <f t="shared" si="102"/>
        <v>55600000</v>
      </c>
      <c r="J699" s="2">
        <f t="shared" si="103"/>
        <v>125744998.15007401</v>
      </c>
      <c r="K699" s="2">
        <f t="shared" si="104"/>
        <v>75316144</v>
      </c>
      <c r="L699" s="2">
        <f t="shared" si="105"/>
        <v>73477452.014652014</v>
      </c>
      <c r="M699" s="2">
        <f t="shared" si="106"/>
        <v>70855536</v>
      </c>
      <c r="N699" s="2">
        <f t="shared" si="107"/>
        <v>147600000</v>
      </c>
      <c r="O699" s="2">
        <f t="shared" si="108"/>
        <v>217744998.15007401</v>
      </c>
      <c r="P699" s="2">
        <f t="shared" si="109"/>
        <v>167316144</v>
      </c>
      <c r="Q699" s="2">
        <f t="shared" si="110"/>
        <v>165477452.01465201</v>
      </c>
      <c r="R699" s="2">
        <f t="shared" si="111"/>
        <v>162855536</v>
      </c>
    </row>
    <row r="700" spans="1:18" x14ac:dyDescent="0.3">
      <c r="A700" t="s">
        <v>1388</v>
      </c>
      <c r="B700" t="s">
        <v>1389</v>
      </c>
      <c r="C700" s="2">
        <v>155000000</v>
      </c>
      <c r="D700" s="2">
        <v>170000000</v>
      </c>
      <c r="E700" s="2">
        <v>216329436.842105</v>
      </c>
      <c r="F700" s="2">
        <v>208193104</v>
      </c>
      <c r="G700" s="2">
        <v>165477452.01465201</v>
      </c>
      <c r="H700" s="2">
        <v>206895536</v>
      </c>
      <c r="I700" s="2">
        <f t="shared" si="102"/>
        <v>15000000</v>
      </c>
      <c r="J700" s="2">
        <f t="shared" si="103"/>
        <v>61329436.842105001</v>
      </c>
      <c r="K700" s="2">
        <f t="shared" si="104"/>
        <v>53193104</v>
      </c>
      <c r="L700" s="2">
        <f t="shared" si="105"/>
        <v>10477452.014652014</v>
      </c>
      <c r="M700" s="2">
        <f t="shared" si="106"/>
        <v>51895536</v>
      </c>
      <c r="N700" s="2">
        <f t="shared" si="107"/>
        <v>170000000</v>
      </c>
      <c r="O700" s="2">
        <f t="shared" si="108"/>
        <v>216329436.842105</v>
      </c>
      <c r="P700" s="2">
        <f t="shared" si="109"/>
        <v>208193104</v>
      </c>
      <c r="Q700" s="2">
        <f t="shared" si="110"/>
        <v>165477452.01465201</v>
      </c>
      <c r="R700" s="2">
        <f t="shared" si="111"/>
        <v>206895536</v>
      </c>
    </row>
    <row r="701" spans="1:18" x14ac:dyDescent="0.3">
      <c r="A701" t="s">
        <v>1390</v>
      </c>
      <c r="B701" t="s">
        <v>1391</v>
      </c>
      <c r="C701" s="2">
        <v>123000000</v>
      </c>
      <c r="D701" s="2">
        <v>80000000</v>
      </c>
      <c r="E701" s="2">
        <v>188788299.64912301</v>
      </c>
      <c r="F701" s="2">
        <v>173751808</v>
      </c>
      <c r="G701" s="2">
        <v>236135676.92307699</v>
      </c>
      <c r="H701" s="2">
        <v>195000816</v>
      </c>
      <c r="I701" s="2">
        <f t="shared" si="102"/>
        <v>-43000000</v>
      </c>
      <c r="J701" s="2">
        <f t="shared" si="103"/>
        <v>65788299.649123013</v>
      </c>
      <c r="K701" s="2">
        <f t="shared" si="104"/>
        <v>50751808</v>
      </c>
      <c r="L701" s="2">
        <f t="shared" si="105"/>
        <v>113135676.92307699</v>
      </c>
      <c r="M701" s="2">
        <f t="shared" si="106"/>
        <v>72000816</v>
      </c>
      <c r="N701" s="2">
        <f t="shared" si="107"/>
        <v>0</v>
      </c>
      <c r="O701" s="2">
        <f t="shared" si="108"/>
        <v>188788299.64912301</v>
      </c>
      <c r="P701" s="2">
        <f t="shared" si="109"/>
        <v>173751808</v>
      </c>
      <c r="Q701" s="2">
        <f t="shared" si="110"/>
        <v>236135676.92307699</v>
      </c>
      <c r="R701" s="2">
        <f t="shared" si="111"/>
        <v>195000816</v>
      </c>
    </row>
    <row r="702" spans="1:18" x14ac:dyDescent="0.3">
      <c r="A702" t="s">
        <v>1392</v>
      </c>
      <c r="B702" t="s">
        <v>1393</v>
      </c>
      <c r="C702" s="2">
        <v>115000000</v>
      </c>
      <c r="D702" s="2">
        <v>177777777.777778</v>
      </c>
      <c r="E702" s="2">
        <v>217744998.15007401</v>
      </c>
      <c r="F702" s="2">
        <v>198691696</v>
      </c>
      <c r="G702" s="2">
        <v>193780487.804878</v>
      </c>
      <c r="H702" s="2">
        <v>186159984</v>
      </c>
      <c r="I702" s="2">
        <f t="shared" si="102"/>
        <v>62777777.777778</v>
      </c>
      <c r="J702" s="2">
        <f t="shared" si="103"/>
        <v>102744998.15007401</v>
      </c>
      <c r="K702" s="2">
        <f t="shared" si="104"/>
        <v>83691696</v>
      </c>
      <c r="L702" s="2">
        <f t="shared" si="105"/>
        <v>78780487.804877996</v>
      </c>
      <c r="M702" s="2">
        <f t="shared" si="106"/>
        <v>71159984</v>
      </c>
      <c r="N702" s="2">
        <f t="shared" si="107"/>
        <v>177777777.777778</v>
      </c>
      <c r="O702" s="2">
        <f t="shared" si="108"/>
        <v>217744998.15007401</v>
      </c>
      <c r="P702" s="2">
        <f t="shared" si="109"/>
        <v>198691696</v>
      </c>
      <c r="Q702" s="2">
        <f t="shared" si="110"/>
        <v>193780487.804878</v>
      </c>
      <c r="R702" s="2">
        <f t="shared" si="111"/>
        <v>186159984</v>
      </c>
    </row>
    <row r="703" spans="1:18" x14ac:dyDescent="0.3">
      <c r="A703" t="s">
        <v>1394</v>
      </c>
      <c r="B703" t="s">
        <v>1395</v>
      </c>
      <c r="C703" s="2">
        <v>170000000</v>
      </c>
      <c r="D703" s="2">
        <v>147600000</v>
      </c>
      <c r="E703" s="2">
        <v>217744998.15007401</v>
      </c>
      <c r="F703" s="2">
        <v>173453184</v>
      </c>
      <c r="G703" s="2">
        <v>165477452.01465201</v>
      </c>
      <c r="H703" s="2">
        <v>176346336</v>
      </c>
      <c r="I703" s="2">
        <f t="shared" si="102"/>
        <v>-22400000</v>
      </c>
      <c r="J703" s="2">
        <f t="shared" si="103"/>
        <v>47744998.150074005</v>
      </c>
      <c r="K703" s="2">
        <f t="shared" si="104"/>
        <v>3453184</v>
      </c>
      <c r="L703" s="2">
        <f t="shared" si="105"/>
        <v>-4522547.9853479862</v>
      </c>
      <c r="M703" s="2">
        <f t="shared" si="106"/>
        <v>6346336</v>
      </c>
      <c r="N703" s="2">
        <f t="shared" si="107"/>
        <v>147600000</v>
      </c>
      <c r="O703" s="2">
        <f t="shared" si="108"/>
        <v>217744998.15007401</v>
      </c>
      <c r="P703" s="2">
        <f t="shared" si="109"/>
        <v>173453184</v>
      </c>
      <c r="Q703" s="2">
        <f t="shared" si="110"/>
        <v>165477452.01465201</v>
      </c>
      <c r="R703" s="2">
        <f t="shared" si="111"/>
        <v>176346336</v>
      </c>
    </row>
    <row r="704" spans="1:18" x14ac:dyDescent="0.3">
      <c r="A704" t="s">
        <v>1396</v>
      </c>
      <c r="B704" t="s">
        <v>1397</v>
      </c>
      <c r="C704" s="2">
        <v>315000000</v>
      </c>
      <c r="D704" s="2">
        <v>128434959.349593</v>
      </c>
      <c r="E704" s="2">
        <v>413005838.32035899</v>
      </c>
      <c r="F704" s="2">
        <v>413110496</v>
      </c>
      <c r="G704" s="2">
        <v>293908362.73529398</v>
      </c>
      <c r="H704" s="2">
        <v>415585664</v>
      </c>
      <c r="I704" s="2">
        <f t="shared" si="102"/>
        <v>-186565040.65040702</v>
      </c>
      <c r="J704" s="2">
        <f t="shared" si="103"/>
        <v>98005838.320358992</v>
      </c>
      <c r="K704" s="2">
        <f t="shared" si="104"/>
        <v>98110496</v>
      </c>
      <c r="L704" s="2">
        <f t="shared" si="105"/>
        <v>-21091637.264706016</v>
      </c>
      <c r="M704" s="2">
        <f t="shared" si="106"/>
        <v>100585664</v>
      </c>
      <c r="N704" s="2">
        <f t="shared" si="107"/>
        <v>0</v>
      </c>
      <c r="O704" s="2">
        <f t="shared" si="108"/>
        <v>413005838.32035899</v>
      </c>
      <c r="P704" s="2">
        <f t="shared" si="109"/>
        <v>413110496</v>
      </c>
      <c r="Q704" s="2">
        <f t="shared" si="110"/>
        <v>293908362.73529398</v>
      </c>
      <c r="R704" s="2">
        <f t="shared" si="111"/>
        <v>415585664</v>
      </c>
    </row>
    <row r="705" spans="1:18" x14ac:dyDescent="0.3">
      <c r="A705" t="s">
        <v>1398</v>
      </c>
      <c r="B705" t="s">
        <v>1399</v>
      </c>
      <c r="C705" s="2">
        <v>290000000</v>
      </c>
      <c r="D705" s="2">
        <v>288851485.14851499</v>
      </c>
      <c r="E705" s="2">
        <v>453642857.14285702</v>
      </c>
      <c r="F705" s="2">
        <v>420556512</v>
      </c>
      <c r="G705" s="2">
        <v>349172030.56768602</v>
      </c>
      <c r="H705" s="2">
        <v>376380128</v>
      </c>
      <c r="I705" s="2">
        <f t="shared" si="102"/>
        <v>-1148514.851485014</v>
      </c>
      <c r="J705" s="2">
        <f t="shared" si="103"/>
        <v>163642857.14285702</v>
      </c>
      <c r="K705" s="2">
        <f t="shared" si="104"/>
        <v>130556512</v>
      </c>
      <c r="L705" s="2">
        <f t="shared" si="105"/>
        <v>59172030.567686021</v>
      </c>
      <c r="M705" s="2">
        <f t="shared" si="106"/>
        <v>86380128</v>
      </c>
      <c r="N705" s="2">
        <f t="shared" si="107"/>
        <v>288851485.14851499</v>
      </c>
      <c r="O705" s="2">
        <f t="shared" si="108"/>
        <v>453642857.14285702</v>
      </c>
      <c r="P705" s="2">
        <f t="shared" si="109"/>
        <v>420556512</v>
      </c>
      <c r="Q705" s="2">
        <f t="shared" si="110"/>
        <v>349172030.56768602</v>
      </c>
      <c r="R705" s="2">
        <f t="shared" si="111"/>
        <v>376380128</v>
      </c>
    </row>
    <row r="706" spans="1:18" x14ac:dyDescent="0.3">
      <c r="A706" t="s">
        <v>1400</v>
      </c>
      <c r="B706" t="s">
        <v>1401</v>
      </c>
      <c r="C706" s="2">
        <v>370000000</v>
      </c>
      <c r="D706" s="2">
        <v>265166666.66666701</v>
      </c>
      <c r="E706" s="2">
        <v>337407143.51481497</v>
      </c>
      <c r="F706" s="2">
        <v>336293792</v>
      </c>
      <c r="G706" s="2">
        <v>324512358.11794901</v>
      </c>
      <c r="H706" s="2">
        <v>333697792</v>
      </c>
      <c r="I706" s="2">
        <f t="shared" si="102"/>
        <v>-104833333.33333299</v>
      </c>
      <c r="J706" s="2">
        <f t="shared" si="103"/>
        <v>-32592856.485185027</v>
      </c>
      <c r="K706" s="2">
        <f t="shared" si="104"/>
        <v>-33706208</v>
      </c>
      <c r="L706" s="2">
        <f t="shared" si="105"/>
        <v>-45487641.882050991</v>
      </c>
      <c r="M706" s="2">
        <f t="shared" si="106"/>
        <v>-36302208</v>
      </c>
      <c r="N706" s="2">
        <f t="shared" si="107"/>
        <v>0</v>
      </c>
      <c r="O706" s="2">
        <f t="shared" si="108"/>
        <v>337407143.51481497</v>
      </c>
      <c r="P706" s="2">
        <f t="shared" si="109"/>
        <v>336293792</v>
      </c>
      <c r="Q706" s="2">
        <f t="shared" si="110"/>
        <v>0</v>
      </c>
      <c r="R706" s="2">
        <f t="shared" si="111"/>
        <v>333697792</v>
      </c>
    </row>
    <row r="707" spans="1:18" x14ac:dyDescent="0.3">
      <c r="A707" t="s">
        <v>1402</v>
      </c>
      <c r="B707" t="s">
        <v>1403</v>
      </c>
      <c r="C707" s="2">
        <v>435000000</v>
      </c>
      <c r="D707" s="2">
        <v>437976190.47618997</v>
      </c>
      <c r="E707" s="2">
        <v>417147470.369515</v>
      </c>
      <c r="F707" s="2">
        <v>432098944</v>
      </c>
      <c r="G707" s="2">
        <v>434750127.13953501</v>
      </c>
      <c r="H707" s="2">
        <v>436694080</v>
      </c>
      <c r="I707" s="2">
        <f t="shared" si="102"/>
        <v>2976190.476189971</v>
      </c>
      <c r="J707" s="2">
        <f t="shared" si="103"/>
        <v>-17852529.630484998</v>
      </c>
      <c r="K707" s="2">
        <f t="shared" si="104"/>
        <v>-2901056</v>
      </c>
      <c r="L707" s="2">
        <f t="shared" si="105"/>
        <v>-249872.86046499014</v>
      </c>
      <c r="M707" s="2">
        <f t="shared" si="106"/>
        <v>1694080</v>
      </c>
      <c r="N707" s="2">
        <f t="shared" si="107"/>
        <v>437976190.47618997</v>
      </c>
      <c r="O707" s="2">
        <f t="shared" si="108"/>
        <v>417147470.369515</v>
      </c>
      <c r="P707" s="2">
        <f t="shared" si="109"/>
        <v>432098944</v>
      </c>
      <c r="Q707" s="2">
        <f t="shared" si="110"/>
        <v>434750127.13953501</v>
      </c>
      <c r="R707" s="2">
        <f t="shared" si="111"/>
        <v>436694080</v>
      </c>
    </row>
    <row r="708" spans="1:18" x14ac:dyDescent="0.3">
      <c r="A708" t="s">
        <v>1404</v>
      </c>
      <c r="B708" t="s">
        <v>1405</v>
      </c>
      <c r="C708" s="2">
        <v>300000000</v>
      </c>
      <c r="D708" s="2">
        <v>319200000</v>
      </c>
      <c r="E708" s="2">
        <v>417147470.369515</v>
      </c>
      <c r="F708" s="2">
        <v>395476192</v>
      </c>
      <c r="G708" s="2">
        <v>374872390.67055398</v>
      </c>
      <c r="H708" s="2">
        <v>403211712</v>
      </c>
      <c r="I708" s="2">
        <f t="shared" ref="I708:I771" si="112">D708-$C708</f>
        <v>19200000</v>
      </c>
      <c r="J708" s="2">
        <f t="shared" ref="J708:J771" si="113">E708-$C708</f>
        <v>117147470.369515</v>
      </c>
      <c r="K708" s="2">
        <f t="shared" ref="K708:K771" si="114">F708-$C708</f>
        <v>95476192</v>
      </c>
      <c r="L708" s="2">
        <f t="shared" ref="L708:L771" si="115">G708-$C708</f>
        <v>74872390.670553982</v>
      </c>
      <c r="M708" s="2">
        <f t="shared" ref="M708:M771" si="116">H708-$C708</f>
        <v>103211712</v>
      </c>
      <c r="N708" s="2">
        <f t="shared" ref="N708:N771" si="117">IF(I708&gt;0,D708,IF(ABS(I708)&gt;40000000,0,D708))</f>
        <v>319200000</v>
      </c>
      <c r="O708" s="2">
        <f t="shared" ref="O708:O771" si="118">IF(J708&gt;0,E708,IF(ABS(J708)&gt;40000000,0,E708))</f>
        <v>417147470.369515</v>
      </c>
      <c r="P708" s="2">
        <f t="shared" ref="P708:P771" si="119">IF(K708&gt;0,F708,IF(ABS(K708)&gt;40000000,0,F708))</f>
        <v>395476192</v>
      </c>
      <c r="Q708" s="2">
        <f t="shared" ref="Q708:Q771" si="120">IF(L708&gt;0,G708,IF(ABS(L708)&gt;40000000,0,G708))</f>
        <v>374872390.67055398</v>
      </c>
      <c r="R708" s="2">
        <f t="shared" ref="R708:R771" si="121">IF(M708&gt;0,H708,IF(ABS(M708)&gt;40000000,0,H708))</f>
        <v>403211712</v>
      </c>
    </row>
    <row r="709" spans="1:18" x14ac:dyDescent="0.3">
      <c r="A709" t="s">
        <v>1406</v>
      </c>
      <c r="B709" t="s">
        <v>1407</v>
      </c>
      <c r="C709" s="2">
        <v>510000000</v>
      </c>
      <c r="D709" s="2">
        <v>480000000</v>
      </c>
      <c r="E709" s="2">
        <v>417147470.369515</v>
      </c>
      <c r="F709" s="2">
        <v>453511168</v>
      </c>
      <c r="G709" s="2">
        <v>434750127.13953501</v>
      </c>
      <c r="H709" s="2">
        <v>476988928</v>
      </c>
      <c r="I709" s="2">
        <f t="shared" si="112"/>
        <v>-30000000</v>
      </c>
      <c r="J709" s="2">
        <f t="shared" si="113"/>
        <v>-92852529.630484998</v>
      </c>
      <c r="K709" s="2">
        <f t="shared" si="114"/>
        <v>-56488832</v>
      </c>
      <c r="L709" s="2">
        <f t="shared" si="115"/>
        <v>-75249872.86046499</v>
      </c>
      <c r="M709" s="2">
        <f t="shared" si="116"/>
        <v>-33011072</v>
      </c>
      <c r="N709" s="2">
        <f t="shared" si="117"/>
        <v>480000000</v>
      </c>
      <c r="O709" s="2">
        <f t="shared" si="118"/>
        <v>0</v>
      </c>
      <c r="P709" s="2">
        <f t="shared" si="119"/>
        <v>0</v>
      </c>
      <c r="Q709" s="2">
        <f t="shared" si="120"/>
        <v>0</v>
      </c>
      <c r="R709" s="2">
        <f t="shared" si="121"/>
        <v>476988928</v>
      </c>
    </row>
    <row r="710" spans="1:18" x14ac:dyDescent="0.3">
      <c r="A710" t="s">
        <v>1408</v>
      </c>
      <c r="B710" t="s">
        <v>1409</v>
      </c>
      <c r="C710" s="2">
        <v>170000000</v>
      </c>
      <c r="D710" s="2">
        <v>200407014.50530401</v>
      </c>
      <c r="E710" s="2">
        <v>413005838.32035899</v>
      </c>
      <c r="F710" s="2">
        <v>453737280</v>
      </c>
      <c r="G710" s="2">
        <v>1103833333.3333299</v>
      </c>
      <c r="H710" s="2">
        <v>557656512</v>
      </c>
      <c r="I710" s="2">
        <f t="shared" si="112"/>
        <v>30407014.505304009</v>
      </c>
      <c r="J710" s="2">
        <f t="shared" si="113"/>
        <v>243005838.32035899</v>
      </c>
      <c r="K710" s="2">
        <f t="shared" si="114"/>
        <v>283737280</v>
      </c>
      <c r="L710" s="2">
        <f t="shared" si="115"/>
        <v>933833333.33332992</v>
      </c>
      <c r="M710" s="2">
        <f t="shared" si="116"/>
        <v>387656512</v>
      </c>
      <c r="N710" s="2">
        <f t="shared" si="117"/>
        <v>200407014.50530401</v>
      </c>
      <c r="O710" s="2">
        <f t="shared" si="118"/>
        <v>413005838.32035899</v>
      </c>
      <c r="P710" s="2">
        <f t="shared" si="119"/>
        <v>453737280</v>
      </c>
      <c r="Q710" s="2">
        <f t="shared" si="120"/>
        <v>1103833333.3333299</v>
      </c>
      <c r="R710" s="2">
        <f t="shared" si="121"/>
        <v>557656512</v>
      </c>
    </row>
    <row r="711" spans="1:18" x14ac:dyDescent="0.3">
      <c r="A711" t="s">
        <v>1410</v>
      </c>
      <c r="B711" t="s">
        <v>1411</v>
      </c>
      <c r="C711" s="2">
        <v>157000000</v>
      </c>
      <c r="D711" s="2">
        <v>120000000</v>
      </c>
      <c r="E711" s="2">
        <v>217744998.15007401</v>
      </c>
      <c r="F711" s="2">
        <v>221334752</v>
      </c>
      <c r="G711" s="2">
        <v>165477452.01465201</v>
      </c>
      <c r="H711" s="2">
        <v>202439296</v>
      </c>
      <c r="I711" s="2">
        <f t="shared" si="112"/>
        <v>-37000000</v>
      </c>
      <c r="J711" s="2">
        <f t="shared" si="113"/>
        <v>60744998.150074005</v>
      </c>
      <c r="K711" s="2">
        <f t="shared" si="114"/>
        <v>64334752</v>
      </c>
      <c r="L711" s="2">
        <f t="shared" si="115"/>
        <v>8477452.0146520138</v>
      </c>
      <c r="M711" s="2">
        <f t="shared" si="116"/>
        <v>45439296</v>
      </c>
      <c r="N711" s="2">
        <f t="shared" si="117"/>
        <v>120000000</v>
      </c>
      <c r="O711" s="2">
        <f t="shared" si="118"/>
        <v>217744998.15007401</v>
      </c>
      <c r="P711" s="2">
        <f t="shared" si="119"/>
        <v>221334752</v>
      </c>
      <c r="Q711" s="2">
        <f t="shared" si="120"/>
        <v>165477452.01465201</v>
      </c>
      <c r="R711" s="2">
        <f t="shared" si="121"/>
        <v>202439296</v>
      </c>
    </row>
    <row r="712" spans="1:18" x14ac:dyDescent="0.3">
      <c r="A712" t="s">
        <v>1412</v>
      </c>
      <c r="B712" t="s">
        <v>1413</v>
      </c>
      <c r="C712" s="2">
        <v>160000000</v>
      </c>
      <c r="D712" s="2">
        <v>142758620.68965501</v>
      </c>
      <c r="E712" s="2">
        <v>217744998.15007401</v>
      </c>
      <c r="F712" s="2">
        <v>171942944</v>
      </c>
      <c r="G712" s="2">
        <v>165477452.01465201</v>
      </c>
      <c r="H712" s="2">
        <v>170284608</v>
      </c>
      <c r="I712" s="2">
        <f t="shared" si="112"/>
        <v>-17241379.310344994</v>
      </c>
      <c r="J712" s="2">
        <f t="shared" si="113"/>
        <v>57744998.150074005</v>
      </c>
      <c r="K712" s="2">
        <f t="shared" si="114"/>
        <v>11942944</v>
      </c>
      <c r="L712" s="2">
        <f t="shared" si="115"/>
        <v>5477452.0146520138</v>
      </c>
      <c r="M712" s="2">
        <f t="shared" si="116"/>
        <v>10284608</v>
      </c>
      <c r="N712" s="2">
        <f t="shared" si="117"/>
        <v>142758620.68965501</v>
      </c>
      <c r="O712" s="2">
        <f t="shared" si="118"/>
        <v>217744998.15007401</v>
      </c>
      <c r="P712" s="2">
        <f t="shared" si="119"/>
        <v>171942944</v>
      </c>
      <c r="Q712" s="2">
        <f t="shared" si="120"/>
        <v>165477452.01465201</v>
      </c>
      <c r="R712" s="2">
        <f t="shared" si="121"/>
        <v>170284608</v>
      </c>
    </row>
    <row r="713" spans="1:18" x14ac:dyDescent="0.3">
      <c r="A713" t="s">
        <v>1414</v>
      </c>
      <c r="B713" t="s">
        <v>1415</v>
      </c>
      <c r="C713" s="2">
        <v>340000000</v>
      </c>
      <c r="D713" s="2">
        <v>531771428.57142901</v>
      </c>
      <c r="E713" s="2">
        <v>367351351.35135102</v>
      </c>
      <c r="F713" s="2">
        <v>372107200</v>
      </c>
      <c r="G713" s="2">
        <v>374872390.67055398</v>
      </c>
      <c r="H713" s="2">
        <v>362594944</v>
      </c>
      <c r="I713" s="2">
        <f t="shared" si="112"/>
        <v>191771428.57142901</v>
      </c>
      <c r="J713" s="2">
        <f t="shared" si="113"/>
        <v>27351351.351351023</v>
      </c>
      <c r="K713" s="2">
        <f t="shared" si="114"/>
        <v>32107200</v>
      </c>
      <c r="L713" s="2">
        <f t="shared" si="115"/>
        <v>34872390.670553982</v>
      </c>
      <c r="M713" s="2">
        <f t="shared" si="116"/>
        <v>22594944</v>
      </c>
      <c r="N713" s="2">
        <f t="shared" si="117"/>
        <v>531771428.57142901</v>
      </c>
      <c r="O713" s="2">
        <f t="shared" si="118"/>
        <v>367351351.35135102</v>
      </c>
      <c r="P713" s="2">
        <f t="shared" si="119"/>
        <v>372107200</v>
      </c>
      <c r="Q713" s="2">
        <f t="shared" si="120"/>
        <v>374872390.67055398</v>
      </c>
      <c r="R713" s="2">
        <f t="shared" si="121"/>
        <v>362594944</v>
      </c>
    </row>
    <row r="714" spans="1:18" x14ac:dyDescent="0.3">
      <c r="A714" t="s">
        <v>1416</v>
      </c>
      <c r="B714" t="s">
        <v>1417</v>
      </c>
      <c r="C714" s="2">
        <v>165000000</v>
      </c>
      <c r="D714" s="2">
        <v>128000000</v>
      </c>
      <c r="E714" s="2">
        <v>267901190.47619</v>
      </c>
      <c r="F714" s="2">
        <v>370132768</v>
      </c>
      <c r="G714" s="2">
        <v>435319444.444444</v>
      </c>
      <c r="H714" s="2">
        <v>360346624</v>
      </c>
      <c r="I714" s="2">
        <f t="shared" si="112"/>
        <v>-37000000</v>
      </c>
      <c r="J714" s="2">
        <f t="shared" si="113"/>
        <v>102901190.47619</v>
      </c>
      <c r="K714" s="2">
        <f t="shared" si="114"/>
        <v>205132768</v>
      </c>
      <c r="L714" s="2">
        <f t="shared" si="115"/>
        <v>270319444.444444</v>
      </c>
      <c r="M714" s="2">
        <f t="shared" si="116"/>
        <v>195346624</v>
      </c>
      <c r="N714" s="2">
        <f t="shared" si="117"/>
        <v>128000000</v>
      </c>
      <c r="O714" s="2">
        <f t="shared" si="118"/>
        <v>267901190.47619</v>
      </c>
      <c r="P714" s="2">
        <f t="shared" si="119"/>
        <v>370132768</v>
      </c>
      <c r="Q714" s="2">
        <f t="shared" si="120"/>
        <v>435319444.444444</v>
      </c>
      <c r="R714" s="2">
        <f t="shared" si="121"/>
        <v>360346624</v>
      </c>
    </row>
    <row r="715" spans="1:18" x14ac:dyDescent="0.3">
      <c r="A715" t="s">
        <v>1418</v>
      </c>
      <c r="B715" t="s">
        <v>1419</v>
      </c>
      <c r="C715" s="2">
        <v>300000000</v>
      </c>
      <c r="D715" s="2">
        <v>121379310.34482799</v>
      </c>
      <c r="E715" s="2">
        <v>360050000</v>
      </c>
      <c r="F715" s="2">
        <v>336058400</v>
      </c>
      <c r="G715" s="2">
        <v>340874489.79591799</v>
      </c>
      <c r="H715" s="2">
        <v>382350784</v>
      </c>
      <c r="I715" s="2">
        <f t="shared" si="112"/>
        <v>-178620689.65517199</v>
      </c>
      <c r="J715" s="2">
        <f t="shared" si="113"/>
        <v>60050000</v>
      </c>
      <c r="K715" s="2">
        <f t="shared" si="114"/>
        <v>36058400</v>
      </c>
      <c r="L715" s="2">
        <f t="shared" si="115"/>
        <v>40874489.795917988</v>
      </c>
      <c r="M715" s="2">
        <f t="shared" si="116"/>
        <v>82350784</v>
      </c>
      <c r="N715" s="2">
        <f t="shared" si="117"/>
        <v>0</v>
      </c>
      <c r="O715" s="2">
        <f t="shared" si="118"/>
        <v>360050000</v>
      </c>
      <c r="P715" s="2">
        <f t="shared" si="119"/>
        <v>336058400</v>
      </c>
      <c r="Q715" s="2">
        <f t="shared" si="120"/>
        <v>340874489.79591799</v>
      </c>
      <c r="R715" s="2">
        <f t="shared" si="121"/>
        <v>382350784</v>
      </c>
    </row>
    <row r="716" spans="1:18" x14ac:dyDescent="0.3">
      <c r="A716" t="s">
        <v>1420</v>
      </c>
      <c r="B716" t="s">
        <v>1421</v>
      </c>
      <c r="C716" s="2">
        <v>220000000</v>
      </c>
      <c r="D716" s="2">
        <v>224914772.72727299</v>
      </c>
      <c r="E716" s="2">
        <v>267901190.47619</v>
      </c>
      <c r="F716" s="2">
        <v>286472832</v>
      </c>
      <c r="G716" s="2">
        <v>238595945.94594601</v>
      </c>
      <c r="H716" s="2">
        <v>262738768</v>
      </c>
      <c r="I716" s="2">
        <f t="shared" si="112"/>
        <v>4914772.7272729874</v>
      </c>
      <c r="J716" s="2">
        <f t="shared" si="113"/>
        <v>47901190.476190001</v>
      </c>
      <c r="K716" s="2">
        <f t="shared" si="114"/>
        <v>66472832</v>
      </c>
      <c r="L716" s="2">
        <f t="shared" si="115"/>
        <v>18595945.945946008</v>
      </c>
      <c r="M716" s="2">
        <f t="shared" si="116"/>
        <v>42738768</v>
      </c>
      <c r="N716" s="2">
        <f t="shared" si="117"/>
        <v>224914772.72727299</v>
      </c>
      <c r="O716" s="2">
        <f t="shared" si="118"/>
        <v>267901190.47619</v>
      </c>
      <c r="P716" s="2">
        <f t="shared" si="119"/>
        <v>286472832</v>
      </c>
      <c r="Q716" s="2">
        <f t="shared" si="120"/>
        <v>238595945.94594601</v>
      </c>
      <c r="R716" s="2">
        <f t="shared" si="121"/>
        <v>262738768</v>
      </c>
    </row>
    <row r="717" spans="1:18" x14ac:dyDescent="0.3">
      <c r="A717" t="s">
        <v>1422</v>
      </c>
      <c r="B717" t="s">
        <v>1423</v>
      </c>
      <c r="C717" s="2">
        <v>260000000</v>
      </c>
      <c r="D717" s="2">
        <v>392666666.66666698</v>
      </c>
      <c r="E717" s="2">
        <v>480151515.15151501</v>
      </c>
      <c r="F717" s="2">
        <v>376587232</v>
      </c>
      <c r="G717" s="2">
        <v>232472727.27272701</v>
      </c>
      <c r="H717" s="2">
        <v>335619776</v>
      </c>
      <c r="I717" s="2">
        <f t="shared" si="112"/>
        <v>132666666.66666698</v>
      </c>
      <c r="J717" s="2">
        <f t="shared" si="113"/>
        <v>220151515.15151501</v>
      </c>
      <c r="K717" s="2">
        <f t="shared" si="114"/>
        <v>116587232</v>
      </c>
      <c r="L717" s="2">
        <f t="shared" si="115"/>
        <v>-27527272.727272987</v>
      </c>
      <c r="M717" s="2">
        <f t="shared" si="116"/>
        <v>75619776</v>
      </c>
      <c r="N717" s="2">
        <f t="shared" si="117"/>
        <v>392666666.66666698</v>
      </c>
      <c r="O717" s="2">
        <f t="shared" si="118"/>
        <v>480151515.15151501</v>
      </c>
      <c r="P717" s="2">
        <f t="shared" si="119"/>
        <v>376587232</v>
      </c>
      <c r="Q717" s="2">
        <f t="shared" si="120"/>
        <v>232472727.27272701</v>
      </c>
      <c r="R717" s="2">
        <f t="shared" si="121"/>
        <v>335619776</v>
      </c>
    </row>
    <row r="718" spans="1:18" x14ac:dyDescent="0.3">
      <c r="A718" t="s">
        <v>1424</v>
      </c>
      <c r="B718" t="s">
        <v>1425</v>
      </c>
      <c r="C718" s="2">
        <v>280000000</v>
      </c>
      <c r="D718" s="2">
        <v>115000000</v>
      </c>
      <c r="E718" s="2">
        <v>368642857.14285702</v>
      </c>
      <c r="F718" s="2">
        <v>274690112</v>
      </c>
      <c r="G718" s="2">
        <v>229928364.74267101</v>
      </c>
      <c r="H718" s="2">
        <v>284036288</v>
      </c>
      <c r="I718" s="2">
        <f t="shared" si="112"/>
        <v>-165000000</v>
      </c>
      <c r="J718" s="2">
        <f t="shared" si="113"/>
        <v>88642857.142857015</v>
      </c>
      <c r="K718" s="2">
        <f t="shared" si="114"/>
        <v>-5309888</v>
      </c>
      <c r="L718" s="2">
        <f t="shared" si="115"/>
        <v>-50071635.257328987</v>
      </c>
      <c r="M718" s="2">
        <f t="shared" si="116"/>
        <v>4036288</v>
      </c>
      <c r="N718" s="2">
        <f t="shared" si="117"/>
        <v>0</v>
      </c>
      <c r="O718" s="2">
        <f t="shared" si="118"/>
        <v>368642857.14285702</v>
      </c>
      <c r="P718" s="2">
        <f t="shared" si="119"/>
        <v>274690112</v>
      </c>
      <c r="Q718" s="2">
        <f t="shared" si="120"/>
        <v>0</v>
      </c>
      <c r="R718" s="2">
        <f t="shared" si="121"/>
        <v>284036288</v>
      </c>
    </row>
    <row r="719" spans="1:18" x14ac:dyDescent="0.3">
      <c r="A719" t="s">
        <v>1426</v>
      </c>
      <c r="B719" t="s">
        <v>1427</v>
      </c>
      <c r="C719" s="2">
        <v>380000000</v>
      </c>
      <c r="D719" s="2">
        <v>367948717.94871801</v>
      </c>
      <c r="E719" s="2">
        <v>360202354.90009499</v>
      </c>
      <c r="F719" s="2">
        <v>365821728</v>
      </c>
      <c r="G719" s="2">
        <v>324512358.11794901</v>
      </c>
      <c r="H719" s="2">
        <v>348805920</v>
      </c>
      <c r="I719" s="2">
        <f t="shared" si="112"/>
        <v>-12051282.051281989</v>
      </c>
      <c r="J719" s="2">
        <f t="shared" si="113"/>
        <v>-19797645.099905014</v>
      </c>
      <c r="K719" s="2">
        <f t="shared" si="114"/>
        <v>-14178272</v>
      </c>
      <c r="L719" s="2">
        <f t="shared" si="115"/>
        <v>-55487641.882050991</v>
      </c>
      <c r="M719" s="2">
        <f t="shared" si="116"/>
        <v>-31194080</v>
      </c>
      <c r="N719" s="2">
        <f t="shared" si="117"/>
        <v>367948717.94871801</v>
      </c>
      <c r="O719" s="2">
        <f t="shared" si="118"/>
        <v>360202354.90009499</v>
      </c>
      <c r="P719" s="2">
        <f t="shared" si="119"/>
        <v>365821728</v>
      </c>
      <c r="Q719" s="2">
        <f t="shared" si="120"/>
        <v>0</v>
      </c>
      <c r="R719" s="2">
        <f t="shared" si="121"/>
        <v>348805920</v>
      </c>
    </row>
    <row r="720" spans="1:18" x14ac:dyDescent="0.3">
      <c r="A720" t="s">
        <v>1428</v>
      </c>
      <c r="B720" t="s">
        <v>1429</v>
      </c>
      <c r="C720" s="2">
        <v>490000000</v>
      </c>
      <c r="D720" s="2">
        <v>768884807.13723397</v>
      </c>
      <c r="E720" s="2">
        <v>480607963.013699</v>
      </c>
      <c r="F720" s="2">
        <v>472162112</v>
      </c>
      <c r="G720" s="2">
        <v>434750127.13953501</v>
      </c>
      <c r="H720" s="2">
        <v>461197504</v>
      </c>
      <c r="I720" s="2">
        <f t="shared" si="112"/>
        <v>278884807.13723397</v>
      </c>
      <c r="J720" s="2">
        <f t="shared" si="113"/>
        <v>-9392036.9863010049</v>
      </c>
      <c r="K720" s="2">
        <f t="shared" si="114"/>
        <v>-17837888</v>
      </c>
      <c r="L720" s="2">
        <f t="shared" si="115"/>
        <v>-55249872.86046499</v>
      </c>
      <c r="M720" s="2">
        <f t="shared" si="116"/>
        <v>-28802496</v>
      </c>
      <c r="N720" s="2">
        <f t="shared" si="117"/>
        <v>768884807.13723397</v>
      </c>
      <c r="O720" s="2">
        <f t="shared" si="118"/>
        <v>480607963.013699</v>
      </c>
      <c r="P720" s="2">
        <f t="shared" si="119"/>
        <v>472162112</v>
      </c>
      <c r="Q720" s="2">
        <f t="shared" si="120"/>
        <v>0</v>
      </c>
      <c r="R720" s="2">
        <f t="shared" si="121"/>
        <v>461197504</v>
      </c>
    </row>
    <row r="721" spans="1:18" x14ac:dyDescent="0.3">
      <c r="A721" t="s">
        <v>1430</v>
      </c>
      <c r="B721" t="s">
        <v>1431</v>
      </c>
      <c r="C721" s="2">
        <v>300000000</v>
      </c>
      <c r="D721" s="2">
        <v>340000000</v>
      </c>
      <c r="E721" s="2">
        <v>340351700.68027198</v>
      </c>
      <c r="F721" s="2">
        <v>377934912</v>
      </c>
      <c r="G721" s="2">
        <v>360545562.13017702</v>
      </c>
      <c r="H721" s="2">
        <v>435123168</v>
      </c>
      <c r="I721" s="2">
        <f t="shared" si="112"/>
        <v>40000000</v>
      </c>
      <c r="J721" s="2">
        <f t="shared" si="113"/>
        <v>40351700.680271983</v>
      </c>
      <c r="K721" s="2">
        <f t="shared" si="114"/>
        <v>77934912</v>
      </c>
      <c r="L721" s="2">
        <f t="shared" si="115"/>
        <v>60545562.130177021</v>
      </c>
      <c r="M721" s="2">
        <f t="shared" si="116"/>
        <v>135123168</v>
      </c>
      <c r="N721" s="2">
        <f t="shared" si="117"/>
        <v>340000000</v>
      </c>
      <c r="O721" s="2">
        <f t="shared" si="118"/>
        <v>340351700.68027198</v>
      </c>
      <c r="P721" s="2">
        <f t="shared" si="119"/>
        <v>377934912</v>
      </c>
      <c r="Q721" s="2">
        <f t="shared" si="120"/>
        <v>360545562.13017702</v>
      </c>
      <c r="R721" s="2">
        <f t="shared" si="121"/>
        <v>435123168</v>
      </c>
    </row>
    <row r="722" spans="1:18" x14ac:dyDescent="0.3">
      <c r="A722" t="s">
        <v>1432</v>
      </c>
      <c r="B722" t="s">
        <v>1433</v>
      </c>
      <c r="C722" s="2">
        <v>350000000</v>
      </c>
      <c r="D722" s="2">
        <v>445000000</v>
      </c>
      <c r="E722" s="2">
        <v>484380066.78678697</v>
      </c>
      <c r="F722" s="2">
        <v>396001376</v>
      </c>
      <c r="G722" s="2">
        <v>416758241.75824201</v>
      </c>
      <c r="H722" s="2">
        <v>382103360</v>
      </c>
      <c r="I722" s="2">
        <f t="shared" si="112"/>
        <v>95000000</v>
      </c>
      <c r="J722" s="2">
        <f t="shared" si="113"/>
        <v>134380066.78678697</v>
      </c>
      <c r="K722" s="2">
        <f t="shared" si="114"/>
        <v>46001376</v>
      </c>
      <c r="L722" s="2">
        <f t="shared" si="115"/>
        <v>66758241.758242011</v>
      </c>
      <c r="M722" s="2">
        <f t="shared" si="116"/>
        <v>32103360</v>
      </c>
      <c r="N722" s="2">
        <f t="shared" si="117"/>
        <v>445000000</v>
      </c>
      <c r="O722" s="2">
        <f t="shared" si="118"/>
        <v>484380066.78678697</v>
      </c>
      <c r="P722" s="2">
        <f t="shared" si="119"/>
        <v>396001376</v>
      </c>
      <c r="Q722" s="2">
        <f t="shared" si="120"/>
        <v>416758241.75824201</v>
      </c>
      <c r="R722" s="2">
        <f t="shared" si="121"/>
        <v>382103360</v>
      </c>
    </row>
    <row r="723" spans="1:18" x14ac:dyDescent="0.3">
      <c r="A723" t="s">
        <v>1434</v>
      </c>
      <c r="B723" t="s">
        <v>1435</v>
      </c>
      <c r="C723" s="2">
        <v>550000000</v>
      </c>
      <c r="D723" s="2">
        <v>400000000</v>
      </c>
      <c r="E723" s="2">
        <v>360202354.90009499</v>
      </c>
      <c r="F723" s="2">
        <v>425265760</v>
      </c>
      <c r="G723" s="2">
        <v>324512358.11794901</v>
      </c>
      <c r="H723" s="2">
        <v>434225408</v>
      </c>
      <c r="I723" s="2">
        <f t="shared" si="112"/>
        <v>-150000000</v>
      </c>
      <c r="J723" s="2">
        <f t="shared" si="113"/>
        <v>-189797645.09990501</v>
      </c>
      <c r="K723" s="2">
        <f t="shared" si="114"/>
        <v>-124734240</v>
      </c>
      <c r="L723" s="2">
        <f t="shared" si="115"/>
        <v>-225487641.88205099</v>
      </c>
      <c r="M723" s="2">
        <f t="shared" si="116"/>
        <v>-115774592</v>
      </c>
      <c r="N723" s="2">
        <f t="shared" si="117"/>
        <v>0</v>
      </c>
      <c r="O723" s="2">
        <f t="shared" si="118"/>
        <v>0</v>
      </c>
      <c r="P723" s="2">
        <f t="shared" si="119"/>
        <v>0</v>
      </c>
      <c r="Q723" s="2">
        <f t="shared" si="120"/>
        <v>0</v>
      </c>
      <c r="R723" s="2">
        <f t="shared" si="121"/>
        <v>0</v>
      </c>
    </row>
    <row r="724" spans="1:18" x14ac:dyDescent="0.3">
      <c r="A724" t="s">
        <v>1436</v>
      </c>
      <c r="B724" t="s">
        <v>1437</v>
      </c>
      <c r="C724" s="2">
        <v>420000000</v>
      </c>
      <c r="D724" s="2">
        <v>450000000</v>
      </c>
      <c r="E724" s="2">
        <v>290136558.321127</v>
      </c>
      <c r="F724" s="2">
        <v>345074176</v>
      </c>
      <c r="G724" s="2">
        <v>365869967.86301398</v>
      </c>
      <c r="H724" s="2">
        <v>351963264</v>
      </c>
      <c r="I724" s="2">
        <f t="shared" si="112"/>
        <v>30000000</v>
      </c>
      <c r="J724" s="2">
        <f t="shared" si="113"/>
        <v>-129863441.678873</v>
      </c>
      <c r="K724" s="2">
        <f t="shared" si="114"/>
        <v>-74925824</v>
      </c>
      <c r="L724" s="2">
        <f t="shared" si="115"/>
        <v>-54130032.136986017</v>
      </c>
      <c r="M724" s="2">
        <f t="shared" si="116"/>
        <v>-68036736</v>
      </c>
      <c r="N724" s="2">
        <f t="shared" si="117"/>
        <v>450000000</v>
      </c>
      <c r="O724" s="2">
        <f t="shared" si="118"/>
        <v>0</v>
      </c>
      <c r="P724" s="2">
        <f t="shared" si="119"/>
        <v>0</v>
      </c>
      <c r="Q724" s="2">
        <f t="shared" si="120"/>
        <v>0</v>
      </c>
      <c r="R724" s="2">
        <f t="shared" si="121"/>
        <v>0</v>
      </c>
    </row>
    <row r="725" spans="1:18" x14ac:dyDescent="0.3">
      <c r="A725" t="s">
        <v>1438</v>
      </c>
      <c r="B725" t="s">
        <v>1439</v>
      </c>
      <c r="C725" s="2">
        <v>590000000</v>
      </c>
      <c r="D725" s="2">
        <v>310748663.10160398</v>
      </c>
      <c r="E725" s="2">
        <v>631515151.51515198</v>
      </c>
      <c r="F725" s="2">
        <v>659063552</v>
      </c>
      <c r="G725" s="2">
        <v>571142857.14285696</v>
      </c>
      <c r="H725" s="2">
        <v>677074880</v>
      </c>
      <c r="I725" s="2">
        <f t="shared" si="112"/>
        <v>-279251336.89839602</v>
      </c>
      <c r="J725" s="2">
        <f t="shared" si="113"/>
        <v>41515151.515151978</v>
      </c>
      <c r="K725" s="2">
        <f t="shared" si="114"/>
        <v>69063552</v>
      </c>
      <c r="L725" s="2">
        <f t="shared" si="115"/>
        <v>-18857142.857143044</v>
      </c>
      <c r="M725" s="2">
        <f t="shared" si="116"/>
        <v>87074880</v>
      </c>
      <c r="N725" s="2">
        <f t="shared" si="117"/>
        <v>0</v>
      </c>
      <c r="O725" s="2">
        <f t="shared" si="118"/>
        <v>631515151.51515198</v>
      </c>
      <c r="P725" s="2">
        <f t="shared" si="119"/>
        <v>659063552</v>
      </c>
      <c r="Q725" s="2">
        <f t="shared" si="120"/>
        <v>571142857.14285696</v>
      </c>
      <c r="R725" s="2">
        <f t="shared" si="121"/>
        <v>677074880</v>
      </c>
    </row>
    <row r="726" spans="1:18" x14ac:dyDescent="0.3">
      <c r="A726" t="s">
        <v>1440</v>
      </c>
      <c r="B726" t="s">
        <v>1441</v>
      </c>
      <c r="C726" s="2">
        <v>497000000</v>
      </c>
      <c r="D726" s="2">
        <v>853389830.50847495</v>
      </c>
      <c r="E726" s="2">
        <v>410059605.13291103</v>
      </c>
      <c r="F726" s="2">
        <v>444569920</v>
      </c>
      <c r="G726" s="2">
        <v>365869967.86301398</v>
      </c>
      <c r="H726" s="2">
        <v>428059872</v>
      </c>
      <c r="I726" s="2">
        <f t="shared" si="112"/>
        <v>356389830.50847495</v>
      </c>
      <c r="J726" s="2">
        <f t="shared" si="113"/>
        <v>-86940394.867088974</v>
      </c>
      <c r="K726" s="2">
        <f t="shared" si="114"/>
        <v>-52430080</v>
      </c>
      <c r="L726" s="2">
        <f t="shared" si="115"/>
        <v>-131130032.13698602</v>
      </c>
      <c r="M726" s="2">
        <f t="shared" si="116"/>
        <v>-68940128</v>
      </c>
      <c r="N726" s="2">
        <f t="shared" si="117"/>
        <v>853389830.50847495</v>
      </c>
      <c r="O726" s="2">
        <f t="shared" si="118"/>
        <v>0</v>
      </c>
      <c r="P726" s="2">
        <f t="shared" si="119"/>
        <v>0</v>
      </c>
      <c r="Q726" s="2">
        <f t="shared" si="120"/>
        <v>0</v>
      </c>
      <c r="R726" s="2">
        <f t="shared" si="121"/>
        <v>0</v>
      </c>
    </row>
    <row r="727" spans="1:18" x14ac:dyDescent="0.3">
      <c r="A727" t="s">
        <v>1442</v>
      </c>
      <c r="B727" t="s">
        <v>1443</v>
      </c>
      <c r="C727" s="2">
        <v>490000000</v>
      </c>
      <c r="D727" s="2">
        <v>768884807.13723397</v>
      </c>
      <c r="E727" s="2">
        <v>480607963.013699</v>
      </c>
      <c r="F727" s="2">
        <v>472162112</v>
      </c>
      <c r="G727" s="2">
        <v>434750127.13953501</v>
      </c>
      <c r="H727" s="2">
        <v>461197504</v>
      </c>
      <c r="I727" s="2">
        <f t="shared" si="112"/>
        <v>278884807.13723397</v>
      </c>
      <c r="J727" s="2">
        <f t="shared" si="113"/>
        <v>-9392036.9863010049</v>
      </c>
      <c r="K727" s="2">
        <f t="shared" si="114"/>
        <v>-17837888</v>
      </c>
      <c r="L727" s="2">
        <f t="shared" si="115"/>
        <v>-55249872.86046499</v>
      </c>
      <c r="M727" s="2">
        <f t="shared" si="116"/>
        <v>-28802496</v>
      </c>
      <c r="N727" s="2">
        <f t="shared" si="117"/>
        <v>768884807.13723397</v>
      </c>
      <c r="O727" s="2">
        <f t="shared" si="118"/>
        <v>480607963.013699</v>
      </c>
      <c r="P727" s="2">
        <f t="shared" si="119"/>
        <v>472162112</v>
      </c>
      <c r="Q727" s="2">
        <f t="shared" si="120"/>
        <v>0</v>
      </c>
      <c r="R727" s="2">
        <f t="shared" si="121"/>
        <v>461197504</v>
      </c>
    </row>
    <row r="728" spans="1:18" x14ac:dyDescent="0.3">
      <c r="A728" t="s">
        <v>1444</v>
      </c>
      <c r="B728" t="s">
        <v>1445</v>
      </c>
      <c r="C728" s="2">
        <v>450000000</v>
      </c>
      <c r="D728" s="2">
        <v>530914581.53580701</v>
      </c>
      <c r="E728" s="2">
        <v>531932850.14005601</v>
      </c>
      <c r="F728" s="2">
        <v>596357248</v>
      </c>
      <c r="G728" s="2">
        <v>487857142.85714298</v>
      </c>
      <c r="H728" s="2">
        <v>585127360</v>
      </c>
      <c r="I728" s="2">
        <f t="shared" si="112"/>
        <v>80914581.535807014</v>
      </c>
      <c r="J728" s="2">
        <f t="shared" si="113"/>
        <v>81932850.140056014</v>
      </c>
      <c r="K728" s="2">
        <f t="shared" si="114"/>
        <v>146357248</v>
      </c>
      <c r="L728" s="2">
        <f t="shared" si="115"/>
        <v>37857142.857142985</v>
      </c>
      <c r="M728" s="2">
        <f t="shared" si="116"/>
        <v>135127360</v>
      </c>
      <c r="N728" s="2">
        <f t="shared" si="117"/>
        <v>530914581.53580701</v>
      </c>
      <c r="O728" s="2">
        <f t="shared" si="118"/>
        <v>531932850.14005601</v>
      </c>
      <c r="P728" s="2">
        <f t="shared" si="119"/>
        <v>596357248</v>
      </c>
      <c r="Q728" s="2">
        <f t="shared" si="120"/>
        <v>487857142.85714298</v>
      </c>
      <c r="R728" s="2">
        <f t="shared" si="121"/>
        <v>585127360</v>
      </c>
    </row>
    <row r="729" spans="1:18" x14ac:dyDescent="0.3">
      <c r="A729" t="s">
        <v>1446</v>
      </c>
      <c r="B729" t="s">
        <v>1447</v>
      </c>
      <c r="C729" s="2">
        <v>743000000</v>
      </c>
      <c r="D729" s="2">
        <v>487545854.73220801</v>
      </c>
      <c r="E729" s="2">
        <v>484380066.78678697</v>
      </c>
      <c r="F729" s="2">
        <v>510490240</v>
      </c>
      <c r="G729" s="2">
        <v>514255435.18518502</v>
      </c>
      <c r="H729" s="2">
        <v>535374688</v>
      </c>
      <c r="I729" s="2">
        <f t="shared" si="112"/>
        <v>-255454145.26779199</v>
      </c>
      <c r="J729" s="2">
        <f t="shared" si="113"/>
        <v>-258619933.21321303</v>
      </c>
      <c r="K729" s="2">
        <f t="shared" si="114"/>
        <v>-232509760</v>
      </c>
      <c r="L729" s="2">
        <f t="shared" si="115"/>
        <v>-228744564.81481498</v>
      </c>
      <c r="M729" s="2">
        <f t="shared" si="116"/>
        <v>-207625312</v>
      </c>
      <c r="N729" s="2">
        <f t="shared" si="117"/>
        <v>0</v>
      </c>
      <c r="O729" s="2">
        <f t="shared" si="118"/>
        <v>0</v>
      </c>
      <c r="P729" s="2">
        <f t="shared" si="119"/>
        <v>0</v>
      </c>
      <c r="Q729" s="2">
        <f t="shared" si="120"/>
        <v>0</v>
      </c>
      <c r="R729" s="2">
        <f t="shared" si="121"/>
        <v>0</v>
      </c>
    </row>
    <row r="730" spans="1:18" x14ac:dyDescent="0.3">
      <c r="A730" t="s">
        <v>1448</v>
      </c>
      <c r="B730" t="s">
        <v>1449</v>
      </c>
      <c r="C730" s="2">
        <v>420000000</v>
      </c>
      <c r="D730" s="2">
        <v>530000000</v>
      </c>
      <c r="E730" s="2">
        <v>312426381.66666698</v>
      </c>
      <c r="F730" s="2">
        <v>341489184</v>
      </c>
      <c r="G730" s="2">
        <v>270562500</v>
      </c>
      <c r="H730" s="2">
        <v>339185280</v>
      </c>
      <c r="I730" s="2">
        <f t="shared" si="112"/>
        <v>110000000</v>
      </c>
      <c r="J730" s="2">
        <f t="shared" si="113"/>
        <v>-107573618.33333302</v>
      </c>
      <c r="K730" s="2">
        <f t="shared" si="114"/>
        <v>-78510816</v>
      </c>
      <c r="L730" s="2">
        <f t="shared" si="115"/>
        <v>-149437500</v>
      </c>
      <c r="M730" s="2">
        <f t="shared" si="116"/>
        <v>-80814720</v>
      </c>
      <c r="N730" s="2">
        <f t="shared" si="117"/>
        <v>530000000</v>
      </c>
      <c r="O730" s="2">
        <f t="shared" si="118"/>
        <v>0</v>
      </c>
      <c r="P730" s="2">
        <f t="shared" si="119"/>
        <v>0</v>
      </c>
      <c r="Q730" s="2">
        <f t="shared" si="120"/>
        <v>0</v>
      </c>
      <c r="R730" s="2">
        <f t="shared" si="121"/>
        <v>0</v>
      </c>
    </row>
    <row r="731" spans="1:18" x14ac:dyDescent="0.3">
      <c r="A731" t="s">
        <v>1450</v>
      </c>
      <c r="B731" t="s">
        <v>1451</v>
      </c>
      <c r="C731" s="2">
        <v>375000000</v>
      </c>
      <c r="D731" s="2">
        <v>318951612.90322602</v>
      </c>
      <c r="E731" s="2">
        <v>449066746.63090903</v>
      </c>
      <c r="F731" s="2">
        <v>446208768</v>
      </c>
      <c r="G731" s="2">
        <v>470158163.265306</v>
      </c>
      <c r="H731" s="2">
        <v>456829376</v>
      </c>
      <c r="I731" s="2">
        <f t="shared" si="112"/>
        <v>-56048387.096773982</v>
      </c>
      <c r="J731" s="2">
        <f t="shared" si="113"/>
        <v>74066746.630909026</v>
      </c>
      <c r="K731" s="2">
        <f t="shared" si="114"/>
        <v>71208768</v>
      </c>
      <c r="L731" s="2">
        <f t="shared" si="115"/>
        <v>95158163.265305996</v>
      </c>
      <c r="M731" s="2">
        <f t="shared" si="116"/>
        <v>81829376</v>
      </c>
      <c r="N731" s="2">
        <f t="shared" si="117"/>
        <v>0</v>
      </c>
      <c r="O731" s="2">
        <f t="shared" si="118"/>
        <v>449066746.63090903</v>
      </c>
      <c r="P731" s="2">
        <f t="shared" si="119"/>
        <v>446208768</v>
      </c>
      <c r="Q731" s="2">
        <f t="shared" si="120"/>
        <v>470158163.265306</v>
      </c>
      <c r="R731" s="2">
        <f t="shared" si="121"/>
        <v>456829376</v>
      </c>
    </row>
    <row r="732" spans="1:18" x14ac:dyDescent="0.3">
      <c r="A732" t="s">
        <v>1452</v>
      </c>
      <c r="B732" t="s">
        <v>1453</v>
      </c>
      <c r="C732" s="2">
        <v>690000000</v>
      </c>
      <c r="D732" s="2">
        <v>266105263.157895</v>
      </c>
      <c r="E732" s="2">
        <v>413005838.32035899</v>
      </c>
      <c r="F732" s="2">
        <v>493328832</v>
      </c>
      <c r="G732" s="2">
        <v>524354838.70967698</v>
      </c>
      <c r="H732" s="2">
        <v>532343264</v>
      </c>
      <c r="I732" s="2">
        <f t="shared" si="112"/>
        <v>-423894736.84210503</v>
      </c>
      <c r="J732" s="2">
        <f t="shared" si="113"/>
        <v>-276994161.67964101</v>
      </c>
      <c r="K732" s="2">
        <f t="shared" si="114"/>
        <v>-196671168</v>
      </c>
      <c r="L732" s="2">
        <f t="shared" si="115"/>
        <v>-165645161.29032302</v>
      </c>
      <c r="M732" s="2">
        <f t="shared" si="116"/>
        <v>-157656736</v>
      </c>
      <c r="N732" s="2">
        <f t="shared" si="117"/>
        <v>0</v>
      </c>
      <c r="O732" s="2">
        <f t="shared" si="118"/>
        <v>0</v>
      </c>
      <c r="P732" s="2">
        <f t="shared" si="119"/>
        <v>0</v>
      </c>
      <c r="Q732" s="2">
        <f t="shared" si="120"/>
        <v>0</v>
      </c>
      <c r="R732" s="2">
        <f t="shared" si="121"/>
        <v>0</v>
      </c>
    </row>
    <row r="733" spans="1:18" x14ac:dyDescent="0.3">
      <c r="A733" t="s">
        <v>1454</v>
      </c>
      <c r="B733" t="s">
        <v>1455</v>
      </c>
      <c r="C733" s="2">
        <v>700000000</v>
      </c>
      <c r="D733" s="2">
        <v>423529411.76470602</v>
      </c>
      <c r="E733" s="2">
        <v>531932850.14005601</v>
      </c>
      <c r="F733" s="2">
        <v>533951648</v>
      </c>
      <c r="G733" s="2">
        <v>865000000</v>
      </c>
      <c r="H733" s="2">
        <v>547102528</v>
      </c>
      <c r="I733" s="2">
        <f t="shared" si="112"/>
        <v>-276470588.23529398</v>
      </c>
      <c r="J733" s="2">
        <f t="shared" si="113"/>
        <v>-168067149.85994399</v>
      </c>
      <c r="K733" s="2">
        <f t="shared" si="114"/>
        <v>-166048352</v>
      </c>
      <c r="L733" s="2">
        <f t="shared" si="115"/>
        <v>165000000</v>
      </c>
      <c r="M733" s="2">
        <f t="shared" si="116"/>
        <v>-152897472</v>
      </c>
      <c r="N733" s="2">
        <f t="shared" si="117"/>
        <v>0</v>
      </c>
      <c r="O733" s="2">
        <f t="shared" si="118"/>
        <v>0</v>
      </c>
      <c r="P733" s="2">
        <f t="shared" si="119"/>
        <v>0</v>
      </c>
      <c r="Q733" s="2">
        <f t="shared" si="120"/>
        <v>865000000</v>
      </c>
      <c r="R733" s="2">
        <f t="shared" si="121"/>
        <v>0</v>
      </c>
    </row>
    <row r="734" spans="1:18" x14ac:dyDescent="0.3">
      <c r="A734" t="s">
        <v>1456</v>
      </c>
      <c r="B734" t="s">
        <v>1457</v>
      </c>
      <c r="C734" s="2">
        <v>390000000</v>
      </c>
      <c r="D734" s="2">
        <v>410000000</v>
      </c>
      <c r="E734" s="2">
        <v>449066746.63090903</v>
      </c>
      <c r="F734" s="2">
        <v>457342752</v>
      </c>
      <c r="G734" s="2">
        <v>384663858.91869903</v>
      </c>
      <c r="H734" s="2">
        <v>454779584</v>
      </c>
      <c r="I734" s="2">
        <f t="shared" si="112"/>
        <v>20000000</v>
      </c>
      <c r="J734" s="2">
        <f t="shared" si="113"/>
        <v>59066746.630909026</v>
      </c>
      <c r="K734" s="2">
        <f t="shared" si="114"/>
        <v>67342752</v>
      </c>
      <c r="L734" s="2">
        <f t="shared" si="115"/>
        <v>-5336141.0813009739</v>
      </c>
      <c r="M734" s="2">
        <f t="shared" si="116"/>
        <v>64779584</v>
      </c>
      <c r="N734" s="2">
        <f t="shared" si="117"/>
        <v>410000000</v>
      </c>
      <c r="O734" s="2">
        <f t="shared" si="118"/>
        <v>449066746.63090903</v>
      </c>
      <c r="P734" s="2">
        <f t="shared" si="119"/>
        <v>457342752</v>
      </c>
      <c r="Q734" s="2">
        <f t="shared" si="120"/>
        <v>384663858.91869903</v>
      </c>
      <c r="R734" s="2">
        <f t="shared" si="121"/>
        <v>454779584</v>
      </c>
    </row>
    <row r="735" spans="1:18" x14ac:dyDescent="0.3">
      <c r="A735" t="s">
        <v>1458</v>
      </c>
      <c r="B735" t="s">
        <v>1459</v>
      </c>
      <c r="C735" s="2">
        <v>850000000</v>
      </c>
      <c r="D735" s="2">
        <v>853389830.50847495</v>
      </c>
      <c r="E735" s="2">
        <v>1526352941.17647</v>
      </c>
      <c r="F735" s="2">
        <v>1213027584</v>
      </c>
      <c r="G735" s="2">
        <v>908444444.44444394</v>
      </c>
      <c r="H735" s="2">
        <v>1199280256</v>
      </c>
      <c r="I735" s="2">
        <f t="shared" si="112"/>
        <v>3389830.508474946</v>
      </c>
      <c r="J735" s="2">
        <f t="shared" si="113"/>
        <v>676352941.17647004</v>
      </c>
      <c r="K735" s="2">
        <f t="shared" si="114"/>
        <v>363027584</v>
      </c>
      <c r="L735" s="2">
        <f t="shared" si="115"/>
        <v>58444444.444443941</v>
      </c>
      <c r="M735" s="2">
        <f t="shared" si="116"/>
        <v>349280256</v>
      </c>
      <c r="N735" s="2">
        <f t="shared" si="117"/>
        <v>853389830.50847495</v>
      </c>
      <c r="O735" s="2">
        <f t="shared" si="118"/>
        <v>1526352941.17647</v>
      </c>
      <c r="P735" s="2">
        <f t="shared" si="119"/>
        <v>1213027584</v>
      </c>
      <c r="Q735" s="2">
        <f t="shared" si="120"/>
        <v>908444444.44444394</v>
      </c>
      <c r="R735" s="2">
        <f t="shared" si="121"/>
        <v>1199280256</v>
      </c>
    </row>
    <row r="736" spans="1:18" x14ac:dyDescent="0.3">
      <c r="A736" t="s">
        <v>1460</v>
      </c>
      <c r="B736" t="s">
        <v>1461</v>
      </c>
      <c r="C736" s="2">
        <v>360000000</v>
      </c>
      <c r="D736" s="2">
        <v>423529411.76470602</v>
      </c>
      <c r="E736" s="2">
        <v>484380066.78678697</v>
      </c>
      <c r="F736" s="2">
        <v>440336032</v>
      </c>
      <c r="G736" s="2">
        <v>416758241.75824201</v>
      </c>
      <c r="H736" s="2">
        <v>429066528</v>
      </c>
      <c r="I736" s="2">
        <f t="shared" si="112"/>
        <v>63529411.764706016</v>
      </c>
      <c r="J736" s="2">
        <f t="shared" si="113"/>
        <v>124380066.78678697</v>
      </c>
      <c r="K736" s="2">
        <f t="shared" si="114"/>
        <v>80336032</v>
      </c>
      <c r="L736" s="2">
        <f t="shared" si="115"/>
        <v>56758241.758242011</v>
      </c>
      <c r="M736" s="2">
        <f t="shared" si="116"/>
        <v>69066528</v>
      </c>
      <c r="N736" s="2">
        <f t="shared" si="117"/>
        <v>423529411.76470602</v>
      </c>
      <c r="O736" s="2">
        <f t="shared" si="118"/>
        <v>484380066.78678697</v>
      </c>
      <c r="P736" s="2">
        <f t="shared" si="119"/>
        <v>440336032</v>
      </c>
      <c r="Q736" s="2">
        <f t="shared" si="120"/>
        <v>416758241.75824201</v>
      </c>
      <c r="R736" s="2">
        <f t="shared" si="121"/>
        <v>429066528</v>
      </c>
    </row>
    <row r="737" spans="1:18" x14ac:dyDescent="0.3">
      <c r="A737" t="s">
        <v>1462</v>
      </c>
      <c r="B737" t="s">
        <v>1463</v>
      </c>
      <c r="C737" s="2">
        <v>250000000</v>
      </c>
      <c r="D737" s="2">
        <v>178839355.75966999</v>
      </c>
      <c r="E737" s="2">
        <v>327411506.17721498</v>
      </c>
      <c r="F737" s="2">
        <v>346552544</v>
      </c>
      <c r="G737" s="2">
        <v>276119892.47311801</v>
      </c>
      <c r="H737" s="2">
        <v>363446368</v>
      </c>
      <c r="I737" s="2">
        <f t="shared" si="112"/>
        <v>-71160644.240330011</v>
      </c>
      <c r="J737" s="2">
        <f t="shared" si="113"/>
        <v>77411506.17721498</v>
      </c>
      <c r="K737" s="2">
        <f t="shared" si="114"/>
        <v>96552544</v>
      </c>
      <c r="L737" s="2">
        <f t="shared" si="115"/>
        <v>26119892.473118007</v>
      </c>
      <c r="M737" s="2">
        <f t="shared" si="116"/>
        <v>113446368</v>
      </c>
      <c r="N737" s="2">
        <f t="shared" si="117"/>
        <v>0</v>
      </c>
      <c r="O737" s="2">
        <f t="shared" si="118"/>
        <v>327411506.17721498</v>
      </c>
      <c r="P737" s="2">
        <f t="shared" si="119"/>
        <v>346552544</v>
      </c>
      <c r="Q737" s="2">
        <f t="shared" si="120"/>
        <v>276119892.47311801</v>
      </c>
      <c r="R737" s="2">
        <f t="shared" si="121"/>
        <v>363446368</v>
      </c>
    </row>
    <row r="738" spans="1:18" x14ac:dyDescent="0.3">
      <c r="A738" t="s">
        <v>1464</v>
      </c>
      <c r="B738" t="s">
        <v>1465</v>
      </c>
      <c r="C738" s="2">
        <v>320000000</v>
      </c>
      <c r="D738" s="2">
        <v>207083333.33333299</v>
      </c>
      <c r="E738" s="2">
        <v>291318605.03547502</v>
      </c>
      <c r="F738" s="2">
        <v>321866528</v>
      </c>
      <c r="G738" s="2">
        <v>349172030.56768602</v>
      </c>
      <c r="H738" s="2">
        <v>374897056</v>
      </c>
      <c r="I738" s="2">
        <f t="shared" si="112"/>
        <v>-112916666.66666701</v>
      </c>
      <c r="J738" s="2">
        <f t="shared" si="113"/>
        <v>-28681394.964524984</v>
      </c>
      <c r="K738" s="2">
        <f t="shared" si="114"/>
        <v>1866528</v>
      </c>
      <c r="L738" s="2">
        <f t="shared" si="115"/>
        <v>29172030.567686021</v>
      </c>
      <c r="M738" s="2">
        <f t="shared" si="116"/>
        <v>54897056</v>
      </c>
      <c r="N738" s="2">
        <f t="shared" si="117"/>
        <v>0</v>
      </c>
      <c r="O738" s="2">
        <f t="shared" si="118"/>
        <v>291318605.03547502</v>
      </c>
      <c r="P738" s="2">
        <f t="shared" si="119"/>
        <v>321866528</v>
      </c>
      <c r="Q738" s="2">
        <f t="shared" si="120"/>
        <v>349172030.56768602</v>
      </c>
      <c r="R738" s="2">
        <f t="shared" si="121"/>
        <v>374897056</v>
      </c>
    </row>
    <row r="739" spans="1:18" x14ac:dyDescent="0.3">
      <c r="A739" t="s">
        <v>1466</v>
      </c>
      <c r="B739" t="s">
        <v>1467</v>
      </c>
      <c r="C739" s="2">
        <v>225000000</v>
      </c>
      <c r="D739" s="2">
        <v>171982758.62068999</v>
      </c>
      <c r="E739" s="2">
        <v>217744998.15007401</v>
      </c>
      <c r="F739" s="2">
        <v>208085408</v>
      </c>
      <c r="G739" s="2">
        <v>201799063.13475201</v>
      </c>
      <c r="H739" s="2">
        <v>213529632</v>
      </c>
      <c r="I739" s="2">
        <f t="shared" si="112"/>
        <v>-53017241.379310012</v>
      </c>
      <c r="J739" s="2">
        <f t="shared" si="113"/>
        <v>-7255001.8499259949</v>
      </c>
      <c r="K739" s="2">
        <f t="shared" si="114"/>
        <v>-16914592</v>
      </c>
      <c r="L739" s="2">
        <f t="shared" si="115"/>
        <v>-23200936.865247995</v>
      </c>
      <c r="M739" s="2">
        <f t="shared" si="116"/>
        <v>-11470368</v>
      </c>
      <c r="N739" s="2">
        <f t="shared" si="117"/>
        <v>0</v>
      </c>
      <c r="O739" s="2">
        <f t="shared" si="118"/>
        <v>217744998.15007401</v>
      </c>
      <c r="P739" s="2">
        <f t="shared" si="119"/>
        <v>208085408</v>
      </c>
      <c r="Q739" s="2">
        <f t="shared" si="120"/>
        <v>201799063.13475201</v>
      </c>
      <c r="R739" s="2">
        <f t="shared" si="121"/>
        <v>213529632</v>
      </c>
    </row>
    <row r="740" spans="1:18" x14ac:dyDescent="0.3">
      <c r="A740" t="s">
        <v>1468</v>
      </c>
      <c r="B740" t="s">
        <v>1469</v>
      </c>
      <c r="C740" s="2">
        <v>65000000</v>
      </c>
      <c r="D740" s="2">
        <v>231638171.116853</v>
      </c>
      <c r="E740" s="2">
        <v>239809976.97111899</v>
      </c>
      <c r="F740" s="2">
        <v>152095872</v>
      </c>
      <c r="G740" s="2">
        <v>228798904.45934099</v>
      </c>
      <c r="H740" s="2">
        <v>152163328</v>
      </c>
      <c r="I740" s="2">
        <f t="shared" si="112"/>
        <v>166638171.116853</v>
      </c>
      <c r="J740" s="2">
        <f t="shared" si="113"/>
        <v>174809976.97111899</v>
      </c>
      <c r="K740" s="2">
        <f t="shared" si="114"/>
        <v>87095872</v>
      </c>
      <c r="L740" s="2">
        <f t="shared" si="115"/>
        <v>163798904.45934099</v>
      </c>
      <c r="M740" s="2">
        <f t="shared" si="116"/>
        <v>87163328</v>
      </c>
      <c r="N740" s="2">
        <f t="shared" si="117"/>
        <v>231638171.116853</v>
      </c>
      <c r="O740" s="2">
        <f t="shared" si="118"/>
        <v>239809976.97111899</v>
      </c>
      <c r="P740" s="2">
        <f t="shared" si="119"/>
        <v>152095872</v>
      </c>
      <c r="Q740" s="2">
        <f t="shared" si="120"/>
        <v>228798904.45934099</v>
      </c>
      <c r="R740" s="2">
        <f t="shared" si="121"/>
        <v>152163328</v>
      </c>
    </row>
    <row r="741" spans="1:18" x14ac:dyDescent="0.3">
      <c r="A741" t="s">
        <v>1470</v>
      </c>
      <c r="B741" t="s">
        <v>1471</v>
      </c>
      <c r="C741" s="2">
        <v>260000000</v>
      </c>
      <c r="D741" s="2">
        <v>143828554.44578299</v>
      </c>
      <c r="E741" s="2">
        <v>217744998.15007401</v>
      </c>
      <c r="F741" s="2">
        <v>217854400</v>
      </c>
      <c r="G741" s="2">
        <v>193780487.804878</v>
      </c>
      <c r="H741" s="2">
        <v>223186992</v>
      </c>
      <c r="I741" s="2">
        <f t="shared" si="112"/>
        <v>-116171445.55421701</v>
      </c>
      <c r="J741" s="2">
        <f t="shared" si="113"/>
        <v>-42255001.849925995</v>
      </c>
      <c r="K741" s="2">
        <f t="shared" si="114"/>
        <v>-42145600</v>
      </c>
      <c r="L741" s="2">
        <f t="shared" si="115"/>
        <v>-66219512.195122004</v>
      </c>
      <c r="M741" s="2">
        <f t="shared" si="116"/>
        <v>-36813008</v>
      </c>
      <c r="N741" s="2">
        <f t="shared" si="117"/>
        <v>0</v>
      </c>
      <c r="O741" s="2">
        <f t="shared" si="118"/>
        <v>0</v>
      </c>
      <c r="P741" s="2">
        <f t="shared" si="119"/>
        <v>0</v>
      </c>
      <c r="Q741" s="2">
        <f t="shared" si="120"/>
        <v>0</v>
      </c>
      <c r="R741" s="2">
        <f t="shared" si="121"/>
        <v>223186992</v>
      </c>
    </row>
    <row r="742" spans="1:18" x14ac:dyDescent="0.3">
      <c r="A742" t="s">
        <v>1472</v>
      </c>
      <c r="B742" t="s">
        <v>1473</v>
      </c>
      <c r="C742" s="2">
        <v>550000000</v>
      </c>
      <c r="D742" s="2">
        <v>196000000</v>
      </c>
      <c r="E742" s="2">
        <v>337407143.51481497</v>
      </c>
      <c r="F742" s="2">
        <v>389529120</v>
      </c>
      <c r="G742" s="2">
        <v>434750127.13953501</v>
      </c>
      <c r="H742" s="2">
        <v>438116096</v>
      </c>
      <c r="I742" s="2">
        <f t="shared" si="112"/>
        <v>-354000000</v>
      </c>
      <c r="J742" s="2">
        <f t="shared" si="113"/>
        <v>-212592856.48518503</v>
      </c>
      <c r="K742" s="2">
        <f t="shared" si="114"/>
        <v>-160470880</v>
      </c>
      <c r="L742" s="2">
        <f t="shared" si="115"/>
        <v>-115249872.86046499</v>
      </c>
      <c r="M742" s="2">
        <f t="shared" si="116"/>
        <v>-111883904</v>
      </c>
      <c r="N742" s="2">
        <f t="shared" si="117"/>
        <v>0</v>
      </c>
      <c r="O742" s="2">
        <f t="shared" si="118"/>
        <v>0</v>
      </c>
      <c r="P742" s="2">
        <f t="shared" si="119"/>
        <v>0</v>
      </c>
      <c r="Q742" s="2">
        <f t="shared" si="120"/>
        <v>0</v>
      </c>
      <c r="R742" s="2">
        <f t="shared" si="121"/>
        <v>0</v>
      </c>
    </row>
    <row r="743" spans="1:18" x14ac:dyDescent="0.3">
      <c r="A743" t="s">
        <v>1474</v>
      </c>
      <c r="C743" s="2">
        <v>1700000000</v>
      </c>
      <c r="D743" s="2">
        <v>287537681.15942001</v>
      </c>
      <c r="E743" s="2">
        <v>1223750000</v>
      </c>
      <c r="F743" s="2">
        <v>932072832</v>
      </c>
      <c r="G743" s="2">
        <v>1135454545.45455</v>
      </c>
      <c r="H743" s="2">
        <v>869078912</v>
      </c>
      <c r="I743" s="2">
        <f t="shared" si="112"/>
        <v>-1412462318.84058</v>
      </c>
      <c r="J743" s="2">
        <f t="shared" si="113"/>
        <v>-476250000</v>
      </c>
      <c r="K743" s="2">
        <f t="shared" si="114"/>
        <v>-767927168</v>
      </c>
      <c r="L743" s="2">
        <f t="shared" si="115"/>
        <v>-564545454.54544997</v>
      </c>
      <c r="M743" s="2">
        <f t="shared" si="116"/>
        <v>-830921088</v>
      </c>
      <c r="N743" s="2">
        <f t="shared" si="117"/>
        <v>0</v>
      </c>
      <c r="O743" s="2">
        <f t="shared" si="118"/>
        <v>0</v>
      </c>
      <c r="P743" s="2">
        <f t="shared" si="119"/>
        <v>0</v>
      </c>
      <c r="Q743" s="2">
        <f t="shared" si="120"/>
        <v>0</v>
      </c>
      <c r="R743" s="2">
        <f t="shared" si="121"/>
        <v>0</v>
      </c>
    </row>
    <row r="744" spans="1:18" x14ac:dyDescent="0.3">
      <c r="A744" t="s">
        <v>1475</v>
      </c>
      <c r="B744" t="s">
        <v>1476</v>
      </c>
      <c r="C744" s="2">
        <v>830000000</v>
      </c>
      <c r="D744" s="2">
        <v>713934552.34037495</v>
      </c>
      <c r="E744" s="2">
        <v>576799344.08602202</v>
      </c>
      <c r="F744" s="2">
        <v>662288384</v>
      </c>
      <c r="G744" s="2">
        <v>891066666.66666698</v>
      </c>
      <c r="H744" s="2">
        <v>674376704</v>
      </c>
      <c r="I744" s="2">
        <f t="shared" si="112"/>
        <v>-116065447.65962505</v>
      </c>
      <c r="J744" s="2">
        <f t="shared" si="113"/>
        <v>-253200655.91397798</v>
      </c>
      <c r="K744" s="2">
        <f t="shared" si="114"/>
        <v>-167711616</v>
      </c>
      <c r="L744" s="2">
        <f t="shared" si="115"/>
        <v>61066666.666666985</v>
      </c>
      <c r="M744" s="2">
        <f t="shared" si="116"/>
        <v>-155623296</v>
      </c>
      <c r="N744" s="2">
        <f t="shared" si="117"/>
        <v>0</v>
      </c>
      <c r="O744" s="2">
        <f t="shared" si="118"/>
        <v>0</v>
      </c>
      <c r="P744" s="2">
        <f t="shared" si="119"/>
        <v>0</v>
      </c>
      <c r="Q744" s="2">
        <f t="shared" si="120"/>
        <v>891066666.66666698</v>
      </c>
      <c r="R744" s="2">
        <f t="shared" si="121"/>
        <v>0</v>
      </c>
    </row>
    <row r="745" spans="1:18" x14ac:dyDescent="0.3">
      <c r="A745" t="s">
        <v>1477</v>
      </c>
      <c r="B745" t="s">
        <v>1478</v>
      </c>
      <c r="C745" s="2">
        <v>320000000</v>
      </c>
      <c r="D745" s="2">
        <v>285000000</v>
      </c>
      <c r="E745" s="2">
        <v>291318605.03547502</v>
      </c>
      <c r="F745" s="2">
        <v>318765184</v>
      </c>
      <c r="G745" s="2">
        <v>349172030.56768602</v>
      </c>
      <c r="H745" s="2">
        <v>322116160</v>
      </c>
      <c r="I745" s="2">
        <f t="shared" si="112"/>
        <v>-35000000</v>
      </c>
      <c r="J745" s="2">
        <f t="shared" si="113"/>
        <v>-28681394.964524984</v>
      </c>
      <c r="K745" s="2">
        <f t="shared" si="114"/>
        <v>-1234816</v>
      </c>
      <c r="L745" s="2">
        <f t="shared" si="115"/>
        <v>29172030.567686021</v>
      </c>
      <c r="M745" s="2">
        <f t="shared" si="116"/>
        <v>2116160</v>
      </c>
      <c r="N745" s="2">
        <f t="shared" si="117"/>
        <v>285000000</v>
      </c>
      <c r="O745" s="2">
        <f t="shared" si="118"/>
        <v>291318605.03547502</v>
      </c>
      <c r="P745" s="2">
        <f t="shared" si="119"/>
        <v>318765184</v>
      </c>
      <c r="Q745" s="2">
        <f t="shared" si="120"/>
        <v>349172030.56768602</v>
      </c>
      <c r="R745" s="2">
        <f t="shared" si="121"/>
        <v>322116160</v>
      </c>
    </row>
    <row r="746" spans="1:18" x14ac:dyDescent="0.3">
      <c r="A746" t="s">
        <v>1479</v>
      </c>
      <c r="B746" t="s">
        <v>1480</v>
      </c>
      <c r="C746" s="2">
        <v>284000000</v>
      </c>
      <c r="D746" s="2">
        <v>426475409.83606601</v>
      </c>
      <c r="E746" s="2">
        <v>417147470.369515</v>
      </c>
      <c r="F746" s="2">
        <v>356658528</v>
      </c>
      <c r="G746" s="2">
        <v>313756410.25641</v>
      </c>
      <c r="H746" s="2">
        <v>350337472</v>
      </c>
      <c r="I746" s="2">
        <f t="shared" si="112"/>
        <v>142475409.83606601</v>
      </c>
      <c r="J746" s="2">
        <f t="shared" si="113"/>
        <v>133147470.369515</v>
      </c>
      <c r="K746" s="2">
        <f t="shared" si="114"/>
        <v>72658528</v>
      </c>
      <c r="L746" s="2">
        <f t="shared" si="115"/>
        <v>29756410.256410003</v>
      </c>
      <c r="M746" s="2">
        <f t="shared" si="116"/>
        <v>66337472</v>
      </c>
      <c r="N746" s="2">
        <f t="shared" si="117"/>
        <v>426475409.83606601</v>
      </c>
      <c r="O746" s="2">
        <f t="shared" si="118"/>
        <v>417147470.369515</v>
      </c>
      <c r="P746" s="2">
        <f t="shared" si="119"/>
        <v>356658528</v>
      </c>
      <c r="Q746" s="2">
        <f t="shared" si="120"/>
        <v>313756410.25641</v>
      </c>
      <c r="R746" s="2">
        <f t="shared" si="121"/>
        <v>350337472</v>
      </c>
    </row>
    <row r="747" spans="1:18" x14ac:dyDescent="0.3">
      <c r="A747" t="s">
        <v>1481</v>
      </c>
      <c r="B747" t="s">
        <v>1482</v>
      </c>
      <c r="C747" s="2">
        <v>310000000</v>
      </c>
      <c r="D747" s="2">
        <v>380000000</v>
      </c>
      <c r="E747" s="2">
        <v>360202354.90009499</v>
      </c>
      <c r="F747" s="2">
        <v>355007680</v>
      </c>
      <c r="G747" s="2">
        <v>324512358.11794901</v>
      </c>
      <c r="H747" s="2">
        <v>332084928</v>
      </c>
      <c r="I747" s="2">
        <f t="shared" si="112"/>
        <v>70000000</v>
      </c>
      <c r="J747" s="2">
        <f t="shared" si="113"/>
        <v>50202354.900094986</v>
      </c>
      <c r="K747" s="2">
        <f t="shared" si="114"/>
        <v>45007680</v>
      </c>
      <c r="L747" s="2">
        <f t="shared" si="115"/>
        <v>14512358.117949009</v>
      </c>
      <c r="M747" s="2">
        <f t="shared" si="116"/>
        <v>22084928</v>
      </c>
      <c r="N747" s="2">
        <f t="shared" si="117"/>
        <v>380000000</v>
      </c>
      <c r="O747" s="2">
        <f t="shared" si="118"/>
        <v>360202354.90009499</v>
      </c>
      <c r="P747" s="2">
        <f t="shared" si="119"/>
        <v>355007680</v>
      </c>
      <c r="Q747" s="2">
        <f t="shared" si="120"/>
        <v>324512358.11794901</v>
      </c>
      <c r="R747" s="2">
        <f t="shared" si="121"/>
        <v>332084928</v>
      </c>
    </row>
    <row r="748" spans="1:18" x14ac:dyDescent="0.3">
      <c r="A748" t="s">
        <v>1483</v>
      </c>
      <c r="B748" t="s">
        <v>1484</v>
      </c>
      <c r="C748" s="2">
        <v>245000000</v>
      </c>
      <c r="D748" s="2">
        <v>245063834.058442</v>
      </c>
      <c r="E748" s="2">
        <v>228832942.33333299</v>
      </c>
      <c r="F748" s="2">
        <v>238545072</v>
      </c>
      <c r="G748" s="2">
        <v>259139863.422131</v>
      </c>
      <c r="H748" s="2">
        <v>237262784</v>
      </c>
      <c r="I748" s="2">
        <f t="shared" si="112"/>
        <v>63834.058441996574</v>
      </c>
      <c r="J748" s="2">
        <f t="shared" si="113"/>
        <v>-16167057.666667014</v>
      </c>
      <c r="K748" s="2">
        <f t="shared" si="114"/>
        <v>-6454928</v>
      </c>
      <c r="L748" s="2">
        <f t="shared" si="115"/>
        <v>14139863.422131002</v>
      </c>
      <c r="M748" s="2">
        <f t="shared" si="116"/>
        <v>-7737216</v>
      </c>
      <c r="N748" s="2">
        <f t="shared" si="117"/>
        <v>245063834.058442</v>
      </c>
      <c r="O748" s="2">
        <f t="shared" si="118"/>
        <v>228832942.33333299</v>
      </c>
      <c r="P748" s="2">
        <f t="shared" si="119"/>
        <v>238545072</v>
      </c>
      <c r="Q748" s="2">
        <f t="shared" si="120"/>
        <v>259139863.422131</v>
      </c>
      <c r="R748" s="2">
        <f t="shared" si="121"/>
        <v>237262784</v>
      </c>
    </row>
    <row r="749" spans="1:18" x14ac:dyDescent="0.3">
      <c r="A749" t="s">
        <v>1485</v>
      </c>
      <c r="B749" t="s">
        <v>1486</v>
      </c>
      <c r="C749" s="2">
        <v>270000000</v>
      </c>
      <c r="D749" s="2">
        <v>304404705.03940803</v>
      </c>
      <c r="E749" s="2">
        <v>359351309.090909</v>
      </c>
      <c r="F749" s="2">
        <v>338113664</v>
      </c>
      <c r="G749" s="2">
        <v>349172030.56768602</v>
      </c>
      <c r="H749" s="2">
        <v>336193696</v>
      </c>
      <c r="I749" s="2">
        <f t="shared" si="112"/>
        <v>34404705.039408028</v>
      </c>
      <c r="J749" s="2">
        <f t="shared" si="113"/>
        <v>89351309.090909004</v>
      </c>
      <c r="K749" s="2">
        <f t="shared" si="114"/>
        <v>68113664</v>
      </c>
      <c r="L749" s="2">
        <f t="shared" si="115"/>
        <v>79172030.567686021</v>
      </c>
      <c r="M749" s="2">
        <f t="shared" si="116"/>
        <v>66193696</v>
      </c>
      <c r="N749" s="2">
        <f t="shared" si="117"/>
        <v>304404705.03940803</v>
      </c>
      <c r="O749" s="2">
        <f t="shared" si="118"/>
        <v>359351309.090909</v>
      </c>
      <c r="P749" s="2">
        <f t="shared" si="119"/>
        <v>338113664</v>
      </c>
      <c r="Q749" s="2">
        <f t="shared" si="120"/>
        <v>349172030.56768602</v>
      </c>
      <c r="R749" s="2">
        <f t="shared" si="121"/>
        <v>336193696</v>
      </c>
    </row>
    <row r="750" spans="1:18" x14ac:dyDescent="0.3">
      <c r="A750" t="s">
        <v>1487</v>
      </c>
      <c r="B750" t="s">
        <v>1488</v>
      </c>
      <c r="C750" s="2">
        <v>265000000</v>
      </c>
      <c r="D750" s="2">
        <v>173076923.07692301</v>
      </c>
      <c r="E750" s="2">
        <v>217744998.15007401</v>
      </c>
      <c r="F750" s="2">
        <v>209868816</v>
      </c>
      <c r="G750" s="2">
        <v>201799063.13475201</v>
      </c>
      <c r="H750" s="2">
        <v>206883968</v>
      </c>
      <c r="I750" s="2">
        <f t="shared" si="112"/>
        <v>-91923076.923076987</v>
      </c>
      <c r="J750" s="2">
        <f t="shared" si="113"/>
        <v>-47255001.849925995</v>
      </c>
      <c r="K750" s="2">
        <f t="shared" si="114"/>
        <v>-55131184</v>
      </c>
      <c r="L750" s="2">
        <f t="shared" si="115"/>
        <v>-63200936.865247995</v>
      </c>
      <c r="M750" s="2">
        <f t="shared" si="116"/>
        <v>-58116032</v>
      </c>
      <c r="N750" s="2">
        <f t="shared" si="117"/>
        <v>0</v>
      </c>
      <c r="O750" s="2">
        <f t="shared" si="118"/>
        <v>0</v>
      </c>
      <c r="P750" s="2">
        <f t="shared" si="119"/>
        <v>0</v>
      </c>
      <c r="Q750" s="2">
        <f t="shared" si="120"/>
        <v>0</v>
      </c>
      <c r="R750" s="2">
        <f t="shared" si="121"/>
        <v>0</v>
      </c>
    </row>
    <row r="751" spans="1:18" x14ac:dyDescent="0.3">
      <c r="A751" t="s">
        <v>1489</v>
      </c>
      <c r="B751" t="s">
        <v>1490</v>
      </c>
      <c r="C751" s="2">
        <v>398000000</v>
      </c>
      <c r="D751" s="2">
        <v>375000000</v>
      </c>
      <c r="E751" s="2">
        <v>417147470.369515</v>
      </c>
      <c r="F751" s="2">
        <v>400459296</v>
      </c>
      <c r="G751" s="2">
        <v>434750127.13953501</v>
      </c>
      <c r="H751" s="2">
        <v>408734336</v>
      </c>
      <c r="I751" s="2">
        <f t="shared" si="112"/>
        <v>-23000000</v>
      </c>
      <c r="J751" s="2">
        <f t="shared" si="113"/>
        <v>19147470.369515002</v>
      </c>
      <c r="K751" s="2">
        <f t="shared" si="114"/>
        <v>2459296</v>
      </c>
      <c r="L751" s="2">
        <f t="shared" si="115"/>
        <v>36750127.13953501</v>
      </c>
      <c r="M751" s="2">
        <f t="shared" si="116"/>
        <v>10734336</v>
      </c>
      <c r="N751" s="2">
        <f t="shared" si="117"/>
        <v>375000000</v>
      </c>
      <c r="O751" s="2">
        <f t="shared" si="118"/>
        <v>417147470.369515</v>
      </c>
      <c r="P751" s="2">
        <f t="shared" si="119"/>
        <v>400459296</v>
      </c>
      <c r="Q751" s="2">
        <f t="shared" si="120"/>
        <v>434750127.13953501</v>
      </c>
      <c r="R751" s="2">
        <f t="shared" si="121"/>
        <v>408734336</v>
      </c>
    </row>
    <row r="752" spans="1:18" x14ac:dyDescent="0.3">
      <c r="A752" t="s">
        <v>1491</v>
      </c>
      <c r="B752" t="s">
        <v>1492</v>
      </c>
      <c r="C752" s="2">
        <v>355000000</v>
      </c>
      <c r="D752" s="2">
        <v>306285714.28571397</v>
      </c>
      <c r="E752" s="2">
        <v>290136558.321127</v>
      </c>
      <c r="F752" s="2">
        <v>283078112</v>
      </c>
      <c r="G752" s="2">
        <v>259139863.422131</v>
      </c>
      <c r="H752" s="2">
        <v>270175136</v>
      </c>
      <c r="I752" s="2">
        <f t="shared" si="112"/>
        <v>-48714285.714286029</v>
      </c>
      <c r="J752" s="2">
        <f t="shared" si="113"/>
        <v>-64863441.678873003</v>
      </c>
      <c r="K752" s="2">
        <f t="shared" si="114"/>
        <v>-71921888</v>
      </c>
      <c r="L752" s="2">
        <f t="shared" si="115"/>
        <v>-95860136.577868998</v>
      </c>
      <c r="M752" s="2">
        <f t="shared" si="116"/>
        <v>-84824864</v>
      </c>
      <c r="N752" s="2">
        <f t="shared" si="117"/>
        <v>0</v>
      </c>
      <c r="O752" s="2">
        <f t="shared" si="118"/>
        <v>0</v>
      </c>
      <c r="P752" s="2">
        <f t="shared" si="119"/>
        <v>0</v>
      </c>
      <c r="Q752" s="2">
        <f t="shared" si="120"/>
        <v>0</v>
      </c>
      <c r="R752" s="2">
        <f t="shared" si="121"/>
        <v>0</v>
      </c>
    </row>
    <row r="753" spans="1:18" x14ac:dyDescent="0.3">
      <c r="A753" t="s">
        <v>1493</v>
      </c>
      <c r="B753" t="s">
        <v>1494</v>
      </c>
      <c r="C753" s="2">
        <v>320000000</v>
      </c>
      <c r="D753" s="2">
        <v>306285714.28571397</v>
      </c>
      <c r="E753" s="2">
        <v>360202354.90009499</v>
      </c>
      <c r="F753" s="2">
        <v>334393856</v>
      </c>
      <c r="G753" s="2">
        <v>259139863.422131</v>
      </c>
      <c r="H753" s="2">
        <v>311771360</v>
      </c>
      <c r="I753" s="2">
        <f t="shared" si="112"/>
        <v>-13714285.714286029</v>
      </c>
      <c r="J753" s="2">
        <f t="shared" si="113"/>
        <v>40202354.900094986</v>
      </c>
      <c r="K753" s="2">
        <f t="shared" si="114"/>
        <v>14393856</v>
      </c>
      <c r="L753" s="2">
        <f t="shared" si="115"/>
        <v>-60860136.577868998</v>
      </c>
      <c r="M753" s="2">
        <f t="shared" si="116"/>
        <v>-8228640</v>
      </c>
      <c r="N753" s="2">
        <f t="shared" si="117"/>
        <v>306285714.28571397</v>
      </c>
      <c r="O753" s="2">
        <f t="shared" si="118"/>
        <v>360202354.90009499</v>
      </c>
      <c r="P753" s="2">
        <f t="shared" si="119"/>
        <v>334393856</v>
      </c>
      <c r="Q753" s="2">
        <f t="shared" si="120"/>
        <v>0</v>
      </c>
      <c r="R753" s="2">
        <f t="shared" si="121"/>
        <v>311771360</v>
      </c>
    </row>
    <row r="754" spans="1:18" x14ac:dyDescent="0.3">
      <c r="A754" t="s">
        <v>1495</v>
      </c>
      <c r="B754" t="s">
        <v>1496</v>
      </c>
      <c r="C754" s="2">
        <v>433000000</v>
      </c>
      <c r="D754" s="2">
        <v>306285714.28571397</v>
      </c>
      <c r="E754" s="2">
        <v>360202354.90009499</v>
      </c>
      <c r="F754" s="2">
        <v>331632512</v>
      </c>
      <c r="G754" s="2">
        <v>259139863.422131</v>
      </c>
      <c r="H754" s="2">
        <v>302565632</v>
      </c>
      <c r="I754" s="2">
        <f t="shared" si="112"/>
        <v>-126714285.71428603</v>
      </c>
      <c r="J754" s="2">
        <f t="shared" si="113"/>
        <v>-72797645.099905014</v>
      </c>
      <c r="K754" s="2">
        <f t="shared" si="114"/>
        <v>-101367488</v>
      </c>
      <c r="L754" s="2">
        <f t="shared" si="115"/>
        <v>-173860136.577869</v>
      </c>
      <c r="M754" s="2">
        <f t="shared" si="116"/>
        <v>-130434368</v>
      </c>
      <c r="N754" s="2">
        <f t="shared" si="117"/>
        <v>0</v>
      </c>
      <c r="O754" s="2">
        <f t="shared" si="118"/>
        <v>0</v>
      </c>
      <c r="P754" s="2">
        <f t="shared" si="119"/>
        <v>0</v>
      </c>
      <c r="Q754" s="2">
        <f t="shared" si="120"/>
        <v>0</v>
      </c>
      <c r="R754" s="2">
        <f t="shared" si="121"/>
        <v>0</v>
      </c>
    </row>
    <row r="755" spans="1:18" x14ac:dyDescent="0.3">
      <c r="A755" t="s">
        <v>1497</v>
      </c>
      <c r="B755" t="s">
        <v>1498</v>
      </c>
      <c r="C755" s="2">
        <v>499000000</v>
      </c>
      <c r="D755" s="2">
        <v>534021505.37634403</v>
      </c>
      <c r="E755" s="2">
        <v>367351351.35135102</v>
      </c>
      <c r="F755" s="2">
        <v>438095264</v>
      </c>
      <c r="G755" s="2">
        <v>507091607.83377999</v>
      </c>
      <c r="H755" s="2">
        <v>437813408</v>
      </c>
      <c r="I755" s="2">
        <f t="shared" si="112"/>
        <v>35021505.376344025</v>
      </c>
      <c r="J755" s="2">
        <f t="shared" si="113"/>
        <v>-131648648.64864898</v>
      </c>
      <c r="K755" s="2">
        <f t="shared" si="114"/>
        <v>-60904736</v>
      </c>
      <c r="L755" s="2">
        <f t="shared" si="115"/>
        <v>8091607.8337799907</v>
      </c>
      <c r="M755" s="2">
        <f t="shared" si="116"/>
        <v>-61186592</v>
      </c>
      <c r="N755" s="2">
        <f t="shared" si="117"/>
        <v>534021505.37634403</v>
      </c>
      <c r="O755" s="2">
        <f t="shared" si="118"/>
        <v>0</v>
      </c>
      <c r="P755" s="2">
        <f t="shared" si="119"/>
        <v>0</v>
      </c>
      <c r="Q755" s="2">
        <f t="shared" si="120"/>
        <v>507091607.83377999</v>
      </c>
      <c r="R755" s="2">
        <f t="shared" si="121"/>
        <v>0</v>
      </c>
    </row>
    <row r="756" spans="1:18" x14ac:dyDescent="0.3">
      <c r="A756" t="s">
        <v>1499</v>
      </c>
      <c r="B756" t="s">
        <v>1500</v>
      </c>
      <c r="C756" s="2">
        <v>420000000</v>
      </c>
      <c r="D756" s="2">
        <v>640579710.14492798</v>
      </c>
      <c r="E756" s="2">
        <v>544350324.44986498</v>
      </c>
      <c r="F756" s="2">
        <v>494591072</v>
      </c>
      <c r="G756" s="2">
        <v>434750127.13953501</v>
      </c>
      <c r="H756" s="2">
        <v>469142528</v>
      </c>
      <c r="I756" s="2">
        <f t="shared" si="112"/>
        <v>220579710.14492798</v>
      </c>
      <c r="J756" s="2">
        <f t="shared" si="113"/>
        <v>124350324.44986498</v>
      </c>
      <c r="K756" s="2">
        <f t="shared" si="114"/>
        <v>74591072</v>
      </c>
      <c r="L756" s="2">
        <f t="shared" si="115"/>
        <v>14750127.13953501</v>
      </c>
      <c r="M756" s="2">
        <f t="shared" si="116"/>
        <v>49142528</v>
      </c>
      <c r="N756" s="2">
        <f t="shared" si="117"/>
        <v>640579710.14492798</v>
      </c>
      <c r="O756" s="2">
        <f t="shared" si="118"/>
        <v>544350324.44986498</v>
      </c>
      <c r="P756" s="2">
        <f t="shared" si="119"/>
        <v>494591072</v>
      </c>
      <c r="Q756" s="2">
        <f t="shared" si="120"/>
        <v>434750127.13953501</v>
      </c>
      <c r="R756" s="2">
        <f t="shared" si="121"/>
        <v>469142528</v>
      </c>
    </row>
    <row r="757" spans="1:18" x14ac:dyDescent="0.3">
      <c r="A757" t="s">
        <v>1501</v>
      </c>
      <c r="B757" t="s">
        <v>1502</v>
      </c>
      <c r="C757" s="2">
        <v>280000000</v>
      </c>
      <c r="D757" s="2">
        <v>270000000</v>
      </c>
      <c r="E757" s="2">
        <v>1172363636.3636401</v>
      </c>
      <c r="F757" s="2">
        <v>462692864</v>
      </c>
      <c r="G757" s="2">
        <v>384663858.91869903</v>
      </c>
      <c r="H757" s="2">
        <v>427987232</v>
      </c>
      <c r="I757" s="2">
        <f t="shared" si="112"/>
        <v>-10000000</v>
      </c>
      <c r="J757" s="2">
        <f t="shared" si="113"/>
        <v>892363636.36364007</v>
      </c>
      <c r="K757" s="2">
        <f t="shared" si="114"/>
        <v>182692864</v>
      </c>
      <c r="L757" s="2">
        <f t="shared" si="115"/>
        <v>104663858.91869903</v>
      </c>
      <c r="M757" s="2">
        <f t="shared" si="116"/>
        <v>147987232</v>
      </c>
      <c r="N757" s="2">
        <f t="shared" si="117"/>
        <v>270000000</v>
      </c>
      <c r="O757" s="2">
        <f t="shared" si="118"/>
        <v>1172363636.3636401</v>
      </c>
      <c r="P757" s="2">
        <f t="shared" si="119"/>
        <v>462692864</v>
      </c>
      <c r="Q757" s="2">
        <f t="shared" si="120"/>
        <v>384663858.91869903</v>
      </c>
      <c r="R757" s="2">
        <f t="shared" si="121"/>
        <v>427987232</v>
      </c>
    </row>
    <row r="758" spans="1:18" x14ac:dyDescent="0.3">
      <c r="A758" t="s">
        <v>1503</v>
      </c>
      <c r="B758" t="s">
        <v>1504</v>
      </c>
      <c r="C758" s="2">
        <v>280000000</v>
      </c>
      <c r="D758" s="2">
        <v>254000000</v>
      </c>
      <c r="E758" s="2">
        <v>413005838.32035899</v>
      </c>
      <c r="F758" s="2">
        <v>658604288</v>
      </c>
      <c r="G758" s="2">
        <v>938105263.15789497</v>
      </c>
      <c r="H758" s="2">
        <v>689813888</v>
      </c>
      <c r="I758" s="2">
        <f t="shared" si="112"/>
        <v>-26000000</v>
      </c>
      <c r="J758" s="2">
        <f t="shared" si="113"/>
        <v>133005838.32035899</v>
      </c>
      <c r="K758" s="2">
        <f t="shared" si="114"/>
        <v>378604288</v>
      </c>
      <c r="L758" s="2">
        <f t="shared" si="115"/>
        <v>658105263.15789497</v>
      </c>
      <c r="M758" s="2">
        <f t="shared" si="116"/>
        <v>409813888</v>
      </c>
      <c r="N758" s="2">
        <f t="shared" si="117"/>
        <v>254000000</v>
      </c>
      <c r="O758" s="2">
        <f t="shared" si="118"/>
        <v>413005838.32035899</v>
      </c>
      <c r="P758" s="2">
        <f t="shared" si="119"/>
        <v>658604288</v>
      </c>
      <c r="Q758" s="2">
        <f t="shared" si="120"/>
        <v>938105263.15789497</v>
      </c>
      <c r="R758" s="2">
        <f t="shared" si="121"/>
        <v>689813888</v>
      </c>
    </row>
    <row r="759" spans="1:18" x14ac:dyDescent="0.3">
      <c r="A759" t="s">
        <v>1505</v>
      </c>
      <c r="B759" t="s">
        <v>1506</v>
      </c>
      <c r="C759" s="2">
        <v>210000000</v>
      </c>
      <c r="D759" s="2">
        <v>269823260.12990999</v>
      </c>
      <c r="E759" s="2">
        <v>239809976.97111899</v>
      </c>
      <c r="F759" s="2">
        <v>274407104</v>
      </c>
      <c r="G759" s="2">
        <v>312824928.36676198</v>
      </c>
      <c r="H759" s="2">
        <v>280625952</v>
      </c>
      <c r="I759" s="2">
        <f t="shared" si="112"/>
        <v>59823260.129909992</v>
      </c>
      <c r="J759" s="2">
        <f t="shared" si="113"/>
        <v>29809976.971118987</v>
      </c>
      <c r="K759" s="2">
        <f t="shared" si="114"/>
        <v>64407104</v>
      </c>
      <c r="L759" s="2">
        <f t="shared" si="115"/>
        <v>102824928.36676198</v>
      </c>
      <c r="M759" s="2">
        <f t="shared" si="116"/>
        <v>70625952</v>
      </c>
      <c r="N759" s="2">
        <f t="shared" si="117"/>
        <v>269823260.12990999</v>
      </c>
      <c r="O759" s="2">
        <f t="shared" si="118"/>
        <v>239809976.97111899</v>
      </c>
      <c r="P759" s="2">
        <f t="shared" si="119"/>
        <v>274407104</v>
      </c>
      <c r="Q759" s="2">
        <f t="shared" si="120"/>
        <v>312824928.36676198</v>
      </c>
      <c r="R759" s="2">
        <f t="shared" si="121"/>
        <v>280625952</v>
      </c>
    </row>
    <row r="760" spans="1:18" x14ac:dyDescent="0.3">
      <c r="A760" t="s">
        <v>1507</v>
      </c>
      <c r="B760" t="s">
        <v>1508</v>
      </c>
      <c r="C760" s="2">
        <v>290000000</v>
      </c>
      <c r="D760" s="2">
        <v>390384013.20243698</v>
      </c>
      <c r="E760" s="2">
        <v>340351700.68027198</v>
      </c>
      <c r="F760" s="2">
        <v>389483616</v>
      </c>
      <c r="G760" s="2">
        <v>360545562.13017702</v>
      </c>
      <c r="H760" s="2">
        <v>457806400</v>
      </c>
      <c r="I760" s="2">
        <f t="shared" si="112"/>
        <v>100384013.20243698</v>
      </c>
      <c r="J760" s="2">
        <f t="shared" si="113"/>
        <v>50351700.680271983</v>
      </c>
      <c r="K760" s="2">
        <f t="shared" si="114"/>
        <v>99483616</v>
      </c>
      <c r="L760" s="2">
        <f t="shared" si="115"/>
        <v>70545562.130177021</v>
      </c>
      <c r="M760" s="2">
        <f t="shared" si="116"/>
        <v>167806400</v>
      </c>
      <c r="N760" s="2">
        <f t="shared" si="117"/>
        <v>390384013.20243698</v>
      </c>
      <c r="O760" s="2">
        <f t="shared" si="118"/>
        <v>340351700.68027198</v>
      </c>
      <c r="P760" s="2">
        <f t="shared" si="119"/>
        <v>389483616</v>
      </c>
      <c r="Q760" s="2">
        <f t="shared" si="120"/>
        <v>360545562.13017702</v>
      </c>
      <c r="R760" s="2">
        <f t="shared" si="121"/>
        <v>457806400</v>
      </c>
    </row>
    <row r="761" spans="1:18" x14ac:dyDescent="0.3">
      <c r="A761" t="s">
        <v>1509</v>
      </c>
      <c r="B761" t="s">
        <v>1510</v>
      </c>
      <c r="C761" s="2">
        <v>250000000</v>
      </c>
      <c r="D761" s="2">
        <v>188246666.66666701</v>
      </c>
      <c r="E761" s="2">
        <v>217744998.15007401</v>
      </c>
      <c r="F761" s="2">
        <v>247525264</v>
      </c>
      <c r="G761" s="2">
        <v>324512358.11794901</v>
      </c>
      <c r="H761" s="2">
        <v>258134288</v>
      </c>
      <c r="I761" s="2">
        <f t="shared" si="112"/>
        <v>-61753333.333332986</v>
      </c>
      <c r="J761" s="2">
        <f t="shared" si="113"/>
        <v>-32255001.849925995</v>
      </c>
      <c r="K761" s="2">
        <f t="shared" si="114"/>
        <v>-2474736</v>
      </c>
      <c r="L761" s="2">
        <f t="shared" si="115"/>
        <v>74512358.117949009</v>
      </c>
      <c r="M761" s="2">
        <f t="shared" si="116"/>
        <v>8134288</v>
      </c>
      <c r="N761" s="2">
        <f t="shared" si="117"/>
        <v>0</v>
      </c>
      <c r="O761" s="2">
        <f t="shared" si="118"/>
        <v>217744998.15007401</v>
      </c>
      <c r="P761" s="2">
        <f t="shared" si="119"/>
        <v>247525264</v>
      </c>
      <c r="Q761" s="2">
        <f t="shared" si="120"/>
        <v>324512358.11794901</v>
      </c>
      <c r="R761" s="2">
        <f t="shared" si="121"/>
        <v>258134288</v>
      </c>
    </row>
    <row r="762" spans="1:18" x14ac:dyDescent="0.3">
      <c r="A762" t="s">
        <v>1511</v>
      </c>
      <c r="B762" t="s">
        <v>1512</v>
      </c>
      <c r="C762" s="2">
        <v>268000000</v>
      </c>
      <c r="D762" s="2">
        <v>362812500</v>
      </c>
      <c r="E762" s="2">
        <v>417147470.369515</v>
      </c>
      <c r="F762" s="2">
        <v>407947200</v>
      </c>
      <c r="G762" s="2">
        <v>434750127.13953501</v>
      </c>
      <c r="H762" s="2">
        <v>430819840</v>
      </c>
      <c r="I762" s="2">
        <f t="shared" si="112"/>
        <v>94812500</v>
      </c>
      <c r="J762" s="2">
        <f t="shared" si="113"/>
        <v>149147470.369515</v>
      </c>
      <c r="K762" s="2">
        <f t="shared" si="114"/>
        <v>139947200</v>
      </c>
      <c r="L762" s="2">
        <f t="shared" si="115"/>
        <v>166750127.13953501</v>
      </c>
      <c r="M762" s="2">
        <f t="shared" si="116"/>
        <v>162819840</v>
      </c>
      <c r="N762" s="2">
        <f t="shared" si="117"/>
        <v>362812500</v>
      </c>
      <c r="O762" s="2">
        <f t="shared" si="118"/>
        <v>417147470.369515</v>
      </c>
      <c r="P762" s="2">
        <f t="shared" si="119"/>
        <v>407947200</v>
      </c>
      <c r="Q762" s="2">
        <f t="shared" si="120"/>
        <v>434750127.13953501</v>
      </c>
      <c r="R762" s="2">
        <f t="shared" si="121"/>
        <v>430819840</v>
      </c>
    </row>
    <row r="763" spans="1:18" x14ac:dyDescent="0.3">
      <c r="A763" t="s">
        <v>1513</v>
      </c>
      <c r="B763" t="s">
        <v>1514</v>
      </c>
      <c r="C763" s="2">
        <v>135000000</v>
      </c>
      <c r="D763" s="2">
        <v>161081081.081081</v>
      </c>
      <c r="E763" s="2">
        <v>207137994.058824</v>
      </c>
      <c r="F763" s="2">
        <v>252274368</v>
      </c>
      <c r="G763" s="2">
        <v>276119892.47311801</v>
      </c>
      <c r="H763" s="2">
        <v>256323328</v>
      </c>
      <c r="I763" s="2">
        <f t="shared" si="112"/>
        <v>26081081.081081003</v>
      </c>
      <c r="J763" s="2">
        <f t="shared" si="113"/>
        <v>72137994.058824003</v>
      </c>
      <c r="K763" s="2">
        <f t="shared" si="114"/>
        <v>117274368</v>
      </c>
      <c r="L763" s="2">
        <f t="shared" si="115"/>
        <v>141119892.47311801</v>
      </c>
      <c r="M763" s="2">
        <f t="shared" si="116"/>
        <v>121323328</v>
      </c>
      <c r="N763" s="2">
        <f t="shared" si="117"/>
        <v>161081081.081081</v>
      </c>
      <c r="O763" s="2">
        <f t="shared" si="118"/>
        <v>207137994.058824</v>
      </c>
      <c r="P763" s="2">
        <f t="shared" si="119"/>
        <v>252274368</v>
      </c>
      <c r="Q763" s="2">
        <f t="shared" si="120"/>
        <v>276119892.47311801</v>
      </c>
      <c r="R763" s="2">
        <f t="shared" si="121"/>
        <v>256323328</v>
      </c>
    </row>
    <row r="764" spans="1:18" x14ac:dyDescent="0.3">
      <c r="A764" t="s">
        <v>1515</v>
      </c>
      <c r="B764" t="s">
        <v>1516</v>
      </c>
      <c r="C764" s="2">
        <v>237000000</v>
      </c>
      <c r="D764" s="2">
        <v>430852217.93635499</v>
      </c>
      <c r="E764" s="2">
        <v>359351309.090909</v>
      </c>
      <c r="F764" s="2">
        <v>406972928</v>
      </c>
      <c r="G764" s="2">
        <v>317648069.46739101</v>
      </c>
      <c r="H764" s="2">
        <v>395799008</v>
      </c>
      <c r="I764" s="2">
        <f t="shared" si="112"/>
        <v>193852217.93635499</v>
      </c>
      <c r="J764" s="2">
        <f t="shared" si="113"/>
        <v>122351309.090909</v>
      </c>
      <c r="K764" s="2">
        <f t="shared" si="114"/>
        <v>169972928</v>
      </c>
      <c r="L764" s="2">
        <f t="shared" si="115"/>
        <v>80648069.467391014</v>
      </c>
      <c r="M764" s="2">
        <f t="shared" si="116"/>
        <v>158799008</v>
      </c>
      <c r="N764" s="2">
        <f t="shared" si="117"/>
        <v>430852217.93635499</v>
      </c>
      <c r="O764" s="2">
        <f t="shared" si="118"/>
        <v>359351309.090909</v>
      </c>
      <c r="P764" s="2">
        <f t="shared" si="119"/>
        <v>406972928</v>
      </c>
      <c r="Q764" s="2">
        <f t="shared" si="120"/>
        <v>317648069.46739101</v>
      </c>
      <c r="R764" s="2">
        <f t="shared" si="121"/>
        <v>395799008</v>
      </c>
    </row>
    <row r="765" spans="1:18" x14ac:dyDescent="0.3">
      <c r="A765" t="s">
        <v>1517</v>
      </c>
      <c r="B765" t="s">
        <v>1518</v>
      </c>
      <c r="C765" s="2">
        <v>220000000</v>
      </c>
      <c r="D765" s="2">
        <v>448332194.45529097</v>
      </c>
      <c r="E765" s="2">
        <v>417147470.369515</v>
      </c>
      <c r="F765" s="2">
        <v>451056832</v>
      </c>
      <c r="G765" s="2">
        <v>484541909.57446802</v>
      </c>
      <c r="H765" s="2">
        <v>474747616</v>
      </c>
      <c r="I765" s="2">
        <f t="shared" si="112"/>
        <v>228332194.45529097</v>
      </c>
      <c r="J765" s="2">
        <f t="shared" si="113"/>
        <v>197147470.369515</v>
      </c>
      <c r="K765" s="2">
        <f t="shared" si="114"/>
        <v>231056832</v>
      </c>
      <c r="L765" s="2">
        <f t="shared" si="115"/>
        <v>264541909.57446802</v>
      </c>
      <c r="M765" s="2">
        <f t="shared" si="116"/>
        <v>254747616</v>
      </c>
      <c r="N765" s="2">
        <f t="shared" si="117"/>
        <v>448332194.45529097</v>
      </c>
      <c r="O765" s="2">
        <f t="shared" si="118"/>
        <v>417147470.369515</v>
      </c>
      <c r="P765" s="2">
        <f t="shared" si="119"/>
        <v>451056832</v>
      </c>
      <c r="Q765" s="2">
        <f t="shared" si="120"/>
        <v>484541909.57446802</v>
      </c>
      <c r="R765" s="2">
        <f t="shared" si="121"/>
        <v>474747616</v>
      </c>
    </row>
    <row r="766" spans="1:18" x14ac:dyDescent="0.3">
      <c r="A766" t="s">
        <v>1519</v>
      </c>
      <c r="B766" t="s">
        <v>1520</v>
      </c>
      <c r="C766" s="2">
        <v>270000000</v>
      </c>
      <c r="D766" s="2">
        <v>306285714.28571397</v>
      </c>
      <c r="E766" s="2">
        <v>290136558.321127</v>
      </c>
      <c r="F766" s="2">
        <v>287224096</v>
      </c>
      <c r="G766" s="2">
        <v>312824928.36676198</v>
      </c>
      <c r="H766" s="2">
        <v>274859264</v>
      </c>
      <c r="I766" s="2">
        <f t="shared" si="112"/>
        <v>36285714.285713971</v>
      </c>
      <c r="J766" s="2">
        <f t="shared" si="113"/>
        <v>20136558.321126997</v>
      </c>
      <c r="K766" s="2">
        <f t="shared" si="114"/>
        <v>17224096</v>
      </c>
      <c r="L766" s="2">
        <f t="shared" si="115"/>
        <v>42824928.366761982</v>
      </c>
      <c r="M766" s="2">
        <f t="shared" si="116"/>
        <v>4859264</v>
      </c>
      <c r="N766" s="2">
        <f t="shared" si="117"/>
        <v>306285714.28571397</v>
      </c>
      <c r="O766" s="2">
        <f t="shared" si="118"/>
        <v>290136558.321127</v>
      </c>
      <c r="P766" s="2">
        <f t="shared" si="119"/>
        <v>287224096</v>
      </c>
      <c r="Q766" s="2">
        <f t="shared" si="120"/>
        <v>312824928.36676198</v>
      </c>
      <c r="R766" s="2">
        <f t="shared" si="121"/>
        <v>274859264</v>
      </c>
    </row>
    <row r="767" spans="1:18" x14ac:dyDescent="0.3">
      <c r="A767" t="s">
        <v>1521</v>
      </c>
      <c r="B767" t="s">
        <v>1522</v>
      </c>
      <c r="C767" s="2">
        <v>450000000</v>
      </c>
      <c r="D767" s="2">
        <v>430852217.93635499</v>
      </c>
      <c r="E767" s="2">
        <v>417147470.369515</v>
      </c>
      <c r="F767" s="2">
        <v>443274336</v>
      </c>
      <c r="G767" s="2">
        <v>434750127.13953501</v>
      </c>
      <c r="H767" s="2">
        <v>444311104</v>
      </c>
      <c r="I767" s="2">
        <f t="shared" si="112"/>
        <v>-19147782.063645005</v>
      </c>
      <c r="J767" s="2">
        <f t="shared" si="113"/>
        <v>-32852529.630484998</v>
      </c>
      <c r="K767" s="2">
        <f t="shared" si="114"/>
        <v>-6725664</v>
      </c>
      <c r="L767" s="2">
        <f t="shared" si="115"/>
        <v>-15249872.86046499</v>
      </c>
      <c r="M767" s="2">
        <f t="shared" si="116"/>
        <v>-5688896</v>
      </c>
      <c r="N767" s="2">
        <f t="shared" si="117"/>
        <v>430852217.93635499</v>
      </c>
      <c r="O767" s="2">
        <f t="shared" si="118"/>
        <v>417147470.369515</v>
      </c>
      <c r="P767" s="2">
        <f t="shared" si="119"/>
        <v>443274336</v>
      </c>
      <c r="Q767" s="2">
        <f t="shared" si="120"/>
        <v>434750127.13953501</v>
      </c>
      <c r="R767" s="2">
        <f t="shared" si="121"/>
        <v>444311104</v>
      </c>
    </row>
    <row r="768" spans="1:18" x14ac:dyDescent="0.3">
      <c r="A768" t="s">
        <v>1523</v>
      </c>
      <c r="B768" t="s">
        <v>1524</v>
      </c>
      <c r="C768" s="2">
        <v>485000000</v>
      </c>
      <c r="D768" s="2">
        <v>195533906.88259101</v>
      </c>
      <c r="E768" s="2">
        <v>337407143.51481497</v>
      </c>
      <c r="F768" s="2">
        <v>298689888</v>
      </c>
      <c r="G768" s="2">
        <v>281187248.32214803</v>
      </c>
      <c r="H768" s="2">
        <v>298537536</v>
      </c>
      <c r="I768" s="2">
        <f t="shared" si="112"/>
        <v>-289466093.11740899</v>
      </c>
      <c r="J768" s="2">
        <f t="shared" si="113"/>
        <v>-147592856.48518503</v>
      </c>
      <c r="K768" s="2">
        <f t="shared" si="114"/>
        <v>-186310112</v>
      </c>
      <c r="L768" s="2">
        <f t="shared" si="115"/>
        <v>-203812751.67785197</v>
      </c>
      <c r="M768" s="2">
        <f t="shared" si="116"/>
        <v>-186462464</v>
      </c>
      <c r="N768" s="2">
        <f t="shared" si="117"/>
        <v>0</v>
      </c>
      <c r="O768" s="2">
        <f t="shared" si="118"/>
        <v>0</v>
      </c>
      <c r="P768" s="2">
        <f t="shared" si="119"/>
        <v>0</v>
      </c>
      <c r="Q768" s="2">
        <f t="shared" si="120"/>
        <v>0</v>
      </c>
      <c r="R768" s="2">
        <f t="shared" si="121"/>
        <v>0</v>
      </c>
    </row>
    <row r="769" spans="1:18" x14ac:dyDescent="0.3">
      <c r="A769" t="s">
        <v>1525</v>
      </c>
      <c r="B769" t="s">
        <v>1526</v>
      </c>
      <c r="C769" s="2">
        <v>1100000000</v>
      </c>
      <c r="D769" s="2">
        <v>853389830.50847495</v>
      </c>
      <c r="E769" s="2">
        <v>749616190.45238101</v>
      </c>
      <c r="F769" s="2">
        <v>908699328</v>
      </c>
      <c r="G769" s="2">
        <v>842430917.29411805</v>
      </c>
      <c r="H769" s="2">
        <v>898418688</v>
      </c>
      <c r="I769" s="2">
        <f t="shared" si="112"/>
        <v>-246610169.49152505</v>
      </c>
      <c r="J769" s="2">
        <f t="shared" si="113"/>
        <v>-350383809.54761899</v>
      </c>
      <c r="K769" s="2">
        <f t="shared" si="114"/>
        <v>-191300672</v>
      </c>
      <c r="L769" s="2">
        <f t="shared" si="115"/>
        <v>-257569082.70588195</v>
      </c>
      <c r="M769" s="2">
        <f t="shared" si="116"/>
        <v>-201581312</v>
      </c>
      <c r="N769" s="2">
        <f t="shared" si="117"/>
        <v>0</v>
      </c>
      <c r="O769" s="2">
        <f t="shared" si="118"/>
        <v>0</v>
      </c>
      <c r="P769" s="2">
        <f t="shared" si="119"/>
        <v>0</v>
      </c>
      <c r="Q769" s="2">
        <f t="shared" si="120"/>
        <v>0</v>
      </c>
      <c r="R769" s="2">
        <f t="shared" si="121"/>
        <v>0</v>
      </c>
    </row>
    <row r="770" spans="1:18" x14ac:dyDescent="0.3">
      <c r="A770" t="s">
        <v>1527</v>
      </c>
      <c r="B770" t="s">
        <v>1528</v>
      </c>
      <c r="C770" s="2">
        <v>630000000</v>
      </c>
      <c r="D770" s="2">
        <v>515290322.58064502</v>
      </c>
      <c r="E770" s="2">
        <v>480607963.013699</v>
      </c>
      <c r="F770" s="2">
        <v>473802176</v>
      </c>
      <c r="G770" s="2">
        <v>484541909.57446802</v>
      </c>
      <c r="H770" s="2">
        <v>465169088</v>
      </c>
      <c r="I770" s="2">
        <f t="shared" si="112"/>
        <v>-114709677.41935498</v>
      </c>
      <c r="J770" s="2">
        <f t="shared" si="113"/>
        <v>-149392036.986301</v>
      </c>
      <c r="K770" s="2">
        <f t="shared" si="114"/>
        <v>-156197824</v>
      </c>
      <c r="L770" s="2">
        <f t="shared" si="115"/>
        <v>-145458090.42553198</v>
      </c>
      <c r="M770" s="2">
        <f t="shared" si="116"/>
        <v>-164830912</v>
      </c>
      <c r="N770" s="2">
        <f t="shared" si="117"/>
        <v>0</v>
      </c>
      <c r="O770" s="2">
        <f t="shared" si="118"/>
        <v>0</v>
      </c>
      <c r="P770" s="2">
        <f t="shared" si="119"/>
        <v>0</v>
      </c>
      <c r="Q770" s="2">
        <f t="shared" si="120"/>
        <v>0</v>
      </c>
      <c r="R770" s="2">
        <f t="shared" si="121"/>
        <v>0</v>
      </c>
    </row>
    <row r="771" spans="1:18" x14ac:dyDescent="0.3">
      <c r="A771" t="s">
        <v>1529</v>
      </c>
      <c r="B771" t="s">
        <v>1530</v>
      </c>
      <c r="C771" s="2">
        <v>365000000</v>
      </c>
      <c r="D771" s="2">
        <v>272121824.38192701</v>
      </c>
      <c r="E771" s="2">
        <v>267901190.47619</v>
      </c>
      <c r="F771" s="2">
        <v>453767712</v>
      </c>
      <c r="G771" s="2">
        <v>238595945.94594601</v>
      </c>
      <c r="H771" s="2">
        <v>588853888</v>
      </c>
      <c r="I771" s="2">
        <f t="shared" si="112"/>
        <v>-92878175.618072987</v>
      </c>
      <c r="J771" s="2">
        <f t="shared" si="113"/>
        <v>-97098809.523809999</v>
      </c>
      <c r="K771" s="2">
        <f t="shared" si="114"/>
        <v>88767712</v>
      </c>
      <c r="L771" s="2">
        <f t="shared" si="115"/>
        <v>-126404054.05405399</v>
      </c>
      <c r="M771" s="2">
        <f t="shared" si="116"/>
        <v>223853888</v>
      </c>
      <c r="N771" s="2">
        <f t="shared" si="117"/>
        <v>0</v>
      </c>
      <c r="O771" s="2">
        <f t="shared" si="118"/>
        <v>0</v>
      </c>
      <c r="P771" s="2">
        <f t="shared" si="119"/>
        <v>453767712</v>
      </c>
      <c r="Q771" s="2">
        <f t="shared" si="120"/>
        <v>0</v>
      </c>
      <c r="R771" s="2">
        <f t="shared" si="121"/>
        <v>588853888</v>
      </c>
    </row>
    <row r="772" spans="1:18" x14ac:dyDescent="0.3">
      <c r="A772" t="s">
        <v>1531</v>
      </c>
      <c r="B772" t="s">
        <v>1532</v>
      </c>
      <c r="C772" s="2">
        <v>2900000000</v>
      </c>
      <c r="D772" s="2">
        <v>530914581.53580701</v>
      </c>
      <c r="E772" s="2">
        <v>671951386.15384603</v>
      </c>
      <c r="F772" s="2">
        <v>816648768</v>
      </c>
      <c r="G772" s="2">
        <v>669473684.21052599</v>
      </c>
      <c r="H772" s="2">
        <v>803136384</v>
      </c>
      <c r="I772" s="2">
        <f t="shared" ref="I772:I835" si="122">D772-$C772</f>
        <v>-2369085418.4641929</v>
      </c>
      <c r="J772" s="2">
        <f t="shared" ref="J772:J835" si="123">E772-$C772</f>
        <v>-2228048613.8461542</v>
      </c>
      <c r="K772" s="2">
        <f t="shared" ref="K772:K835" si="124">F772-$C772</f>
        <v>-2083351232</v>
      </c>
      <c r="L772" s="2">
        <f t="shared" ref="L772:L835" si="125">G772-$C772</f>
        <v>-2230526315.789474</v>
      </c>
      <c r="M772" s="2">
        <f t="shared" ref="M772:M835" si="126">H772-$C772</f>
        <v>-2096863616</v>
      </c>
      <c r="N772" s="2">
        <f t="shared" ref="N772:N835" si="127">IF(I772&gt;0,D772,IF(ABS(I772)&gt;40000000,0,D772))</f>
        <v>0</v>
      </c>
      <c r="O772" s="2">
        <f t="shared" ref="O772:O835" si="128">IF(J772&gt;0,E772,IF(ABS(J772)&gt;40000000,0,E772))</f>
        <v>0</v>
      </c>
      <c r="P772" s="2">
        <f t="shared" ref="P772:P835" si="129">IF(K772&gt;0,F772,IF(ABS(K772)&gt;40000000,0,F772))</f>
        <v>0</v>
      </c>
      <c r="Q772" s="2">
        <f t="shared" ref="Q772:Q835" si="130">IF(L772&gt;0,G772,IF(ABS(L772)&gt;40000000,0,G772))</f>
        <v>0</v>
      </c>
      <c r="R772" s="2">
        <f t="shared" ref="R772:R835" si="131">IF(M772&gt;0,H772,IF(ABS(M772)&gt;40000000,0,H772))</f>
        <v>0</v>
      </c>
    </row>
    <row r="773" spans="1:18" x14ac:dyDescent="0.3">
      <c r="A773" t="s">
        <v>1533</v>
      </c>
      <c r="B773" t="s">
        <v>1534</v>
      </c>
      <c r="C773" s="2">
        <v>420000000</v>
      </c>
      <c r="D773" s="2">
        <v>380000000</v>
      </c>
      <c r="E773" s="2">
        <v>484380066.78678697</v>
      </c>
      <c r="F773" s="2">
        <v>449283488</v>
      </c>
      <c r="G773" s="2">
        <v>507091607.83377999</v>
      </c>
      <c r="H773" s="2">
        <v>495280576</v>
      </c>
      <c r="I773" s="2">
        <f t="shared" si="122"/>
        <v>-40000000</v>
      </c>
      <c r="J773" s="2">
        <f t="shared" si="123"/>
        <v>64380066.786786973</v>
      </c>
      <c r="K773" s="2">
        <f t="shared" si="124"/>
        <v>29283488</v>
      </c>
      <c r="L773" s="2">
        <f t="shared" si="125"/>
        <v>87091607.833779991</v>
      </c>
      <c r="M773" s="2">
        <f t="shared" si="126"/>
        <v>75280576</v>
      </c>
      <c r="N773" s="2">
        <f t="shared" si="127"/>
        <v>380000000</v>
      </c>
      <c r="O773" s="2">
        <f t="shared" si="128"/>
        <v>484380066.78678697</v>
      </c>
      <c r="P773" s="2">
        <f t="shared" si="129"/>
        <v>449283488</v>
      </c>
      <c r="Q773" s="2">
        <f t="shared" si="130"/>
        <v>507091607.83377999</v>
      </c>
      <c r="R773" s="2">
        <f t="shared" si="131"/>
        <v>495280576</v>
      </c>
    </row>
    <row r="774" spans="1:18" x14ac:dyDescent="0.3">
      <c r="A774" t="s">
        <v>1535</v>
      </c>
      <c r="B774" t="s">
        <v>1536</v>
      </c>
      <c r="C774" s="2">
        <v>220000000</v>
      </c>
      <c r="D774" s="2">
        <v>281891891.89189202</v>
      </c>
      <c r="E774" s="2">
        <v>302437050.359712</v>
      </c>
      <c r="F774" s="2">
        <v>413929568</v>
      </c>
      <c r="G774" s="2">
        <v>345717948.71794897</v>
      </c>
      <c r="H774" s="2">
        <v>481024960</v>
      </c>
      <c r="I774" s="2">
        <f t="shared" si="122"/>
        <v>61891891.891892016</v>
      </c>
      <c r="J774" s="2">
        <f t="shared" si="123"/>
        <v>82437050.359712005</v>
      </c>
      <c r="K774" s="2">
        <f t="shared" si="124"/>
        <v>193929568</v>
      </c>
      <c r="L774" s="2">
        <f t="shared" si="125"/>
        <v>125717948.71794897</v>
      </c>
      <c r="M774" s="2">
        <f t="shared" si="126"/>
        <v>261024960</v>
      </c>
      <c r="N774" s="2">
        <f t="shared" si="127"/>
        <v>281891891.89189202</v>
      </c>
      <c r="O774" s="2">
        <f t="shared" si="128"/>
        <v>302437050.359712</v>
      </c>
      <c r="P774" s="2">
        <f t="shared" si="129"/>
        <v>413929568</v>
      </c>
      <c r="Q774" s="2">
        <f t="shared" si="130"/>
        <v>345717948.71794897</v>
      </c>
      <c r="R774" s="2">
        <f t="shared" si="131"/>
        <v>481024960</v>
      </c>
    </row>
    <row r="775" spans="1:18" x14ac:dyDescent="0.3">
      <c r="A775" t="s">
        <v>1537</v>
      </c>
      <c r="B775" t="s">
        <v>1538</v>
      </c>
      <c r="C775" s="2">
        <v>220000000</v>
      </c>
      <c r="D775" s="2">
        <v>426475409.83606601</v>
      </c>
      <c r="E775" s="2">
        <v>417147470.369515</v>
      </c>
      <c r="F775" s="2">
        <v>356658528</v>
      </c>
      <c r="G775" s="2">
        <v>313756410.25641</v>
      </c>
      <c r="H775" s="2">
        <v>350337472</v>
      </c>
      <c r="I775" s="2">
        <f t="shared" si="122"/>
        <v>206475409.83606601</v>
      </c>
      <c r="J775" s="2">
        <f t="shared" si="123"/>
        <v>197147470.369515</v>
      </c>
      <c r="K775" s="2">
        <f t="shared" si="124"/>
        <v>136658528</v>
      </c>
      <c r="L775" s="2">
        <f t="shared" si="125"/>
        <v>93756410.256410003</v>
      </c>
      <c r="M775" s="2">
        <f t="shared" si="126"/>
        <v>130337472</v>
      </c>
      <c r="N775" s="2">
        <f t="shared" si="127"/>
        <v>426475409.83606601</v>
      </c>
      <c r="O775" s="2">
        <f t="shared" si="128"/>
        <v>417147470.369515</v>
      </c>
      <c r="P775" s="2">
        <f t="shared" si="129"/>
        <v>356658528</v>
      </c>
      <c r="Q775" s="2">
        <f t="shared" si="130"/>
        <v>313756410.25641</v>
      </c>
      <c r="R775" s="2">
        <f t="shared" si="131"/>
        <v>350337472</v>
      </c>
    </row>
    <row r="776" spans="1:18" x14ac:dyDescent="0.3">
      <c r="A776" t="s">
        <v>1539</v>
      </c>
      <c r="B776" t="s">
        <v>1540</v>
      </c>
      <c r="C776" s="2">
        <v>450000000</v>
      </c>
      <c r="D776" s="2">
        <v>406153846.15384603</v>
      </c>
      <c r="E776" s="2">
        <v>417147470.369515</v>
      </c>
      <c r="F776" s="2">
        <v>423172448</v>
      </c>
      <c r="G776" s="2">
        <v>434750127.13953501</v>
      </c>
      <c r="H776" s="2">
        <v>429388512</v>
      </c>
      <c r="I776" s="2">
        <f t="shared" si="122"/>
        <v>-43846153.846153975</v>
      </c>
      <c r="J776" s="2">
        <f t="shared" si="123"/>
        <v>-32852529.630484998</v>
      </c>
      <c r="K776" s="2">
        <f t="shared" si="124"/>
        <v>-26827552</v>
      </c>
      <c r="L776" s="2">
        <f t="shared" si="125"/>
        <v>-15249872.86046499</v>
      </c>
      <c r="M776" s="2">
        <f t="shared" si="126"/>
        <v>-20611488</v>
      </c>
      <c r="N776" s="2">
        <f t="shared" si="127"/>
        <v>0</v>
      </c>
      <c r="O776" s="2">
        <f t="shared" si="128"/>
        <v>417147470.369515</v>
      </c>
      <c r="P776" s="2">
        <f t="shared" si="129"/>
        <v>423172448</v>
      </c>
      <c r="Q776" s="2">
        <f t="shared" si="130"/>
        <v>434750127.13953501</v>
      </c>
      <c r="R776" s="2">
        <f t="shared" si="131"/>
        <v>429388512</v>
      </c>
    </row>
    <row r="777" spans="1:18" x14ac:dyDescent="0.3">
      <c r="A777" t="s">
        <v>1541</v>
      </c>
      <c r="B777" t="s">
        <v>1542</v>
      </c>
      <c r="C777" s="2">
        <v>360000000</v>
      </c>
      <c r="D777" s="2">
        <v>306285714.28571397</v>
      </c>
      <c r="E777" s="2">
        <v>360202354.90009499</v>
      </c>
      <c r="F777" s="2">
        <v>334393856</v>
      </c>
      <c r="G777" s="2">
        <v>259139863.422131</v>
      </c>
      <c r="H777" s="2">
        <v>311771360</v>
      </c>
      <c r="I777" s="2">
        <f t="shared" si="122"/>
        <v>-53714285.714286029</v>
      </c>
      <c r="J777" s="2">
        <f t="shared" si="123"/>
        <v>202354.90009498596</v>
      </c>
      <c r="K777" s="2">
        <f t="shared" si="124"/>
        <v>-25606144</v>
      </c>
      <c r="L777" s="2">
        <f t="shared" si="125"/>
        <v>-100860136.577869</v>
      </c>
      <c r="M777" s="2">
        <f t="shared" si="126"/>
        <v>-48228640</v>
      </c>
      <c r="N777" s="2">
        <f t="shared" si="127"/>
        <v>0</v>
      </c>
      <c r="O777" s="2">
        <f t="shared" si="128"/>
        <v>360202354.90009499</v>
      </c>
      <c r="P777" s="2">
        <f t="shared" si="129"/>
        <v>334393856</v>
      </c>
      <c r="Q777" s="2">
        <f t="shared" si="130"/>
        <v>0</v>
      </c>
      <c r="R777" s="2">
        <f t="shared" si="131"/>
        <v>0</v>
      </c>
    </row>
    <row r="778" spans="1:18" x14ac:dyDescent="0.3">
      <c r="A778" t="s">
        <v>1543</v>
      </c>
      <c r="B778" t="s">
        <v>1544</v>
      </c>
      <c r="C778" s="2">
        <v>155000000</v>
      </c>
      <c r="D778" s="2">
        <v>144720238.095238</v>
      </c>
      <c r="E778" s="2">
        <v>134680640.56563199</v>
      </c>
      <c r="F778" s="2">
        <v>169703760</v>
      </c>
      <c r="G778" s="2">
        <v>137628848.629545</v>
      </c>
      <c r="H778" s="2">
        <v>184285424</v>
      </c>
      <c r="I778" s="2">
        <f t="shared" si="122"/>
        <v>-10279761.904762</v>
      </c>
      <c r="J778" s="2">
        <f t="shared" si="123"/>
        <v>-20319359.434368014</v>
      </c>
      <c r="K778" s="2">
        <f t="shared" si="124"/>
        <v>14703760</v>
      </c>
      <c r="L778" s="2">
        <f t="shared" si="125"/>
        <v>-17371151.370454997</v>
      </c>
      <c r="M778" s="2">
        <f t="shared" si="126"/>
        <v>29285424</v>
      </c>
      <c r="N778" s="2">
        <f t="shared" si="127"/>
        <v>144720238.095238</v>
      </c>
      <c r="O778" s="2">
        <f t="shared" si="128"/>
        <v>134680640.56563199</v>
      </c>
      <c r="P778" s="2">
        <f t="shared" si="129"/>
        <v>169703760</v>
      </c>
      <c r="Q778" s="2">
        <f t="shared" si="130"/>
        <v>137628848.629545</v>
      </c>
      <c r="R778" s="2">
        <f t="shared" si="131"/>
        <v>184285424</v>
      </c>
    </row>
    <row r="779" spans="1:18" x14ac:dyDescent="0.3">
      <c r="A779" t="s">
        <v>1545</v>
      </c>
      <c r="B779" t="s">
        <v>1546</v>
      </c>
      <c r="C779" s="2">
        <v>300000000</v>
      </c>
      <c r="D779" s="2">
        <v>270000000</v>
      </c>
      <c r="E779" s="2">
        <v>239809976.97111899</v>
      </c>
      <c r="F779" s="2">
        <v>300174112</v>
      </c>
      <c r="G779" s="2">
        <v>365869967.86301398</v>
      </c>
      <c r="H779" s="2">
        <v>345113216</v>
      </c>
      <c r="I779" s="2">
        <f t="shared" si="122"/>
        <v>-30000000</v>
      </c>
      <c r="J779" s="2">
        <f t="shared" si="123"/>
        <v>-60190023.028881013</v>
      </c>
      <c r="K779" s="2">
        <f t="shared" si="124"/>
        <v>174112</v>
      </c>
      <c r="L779" s="2">
        <f t="shared" si="125"/>
        <v>65869967.863013983</v>
      </c>
      <c r="M779" s="2">
        <f t="shared" si="126"/>
        <v>45113216</v>
      </c>
      <c r="N779" s="2">
        <f t="shared" si="127"/>
        <v>270000000</v>
      </c>
      <c r="O779" s="2">
        <f t="shared" si="128"/>
        <v>0</v>
      </c>
      <c r="P779" s="2">
        <f t="shared" si="129"/>
        <v>300174112</v>
      </c>
      <c r="Q779" s="2">
        <f t="shared" si="130"/>
        <v>365869967.86301398</v>
      </c>
      <c r="R779" s="2">
        <f t="shared" si="131"/>
        <v>345113216</v>
      </c>
    </row>
    <row r="780" spans="1:18" x14ac:dyDescent="0.3">
      <c r="A780" t="s">
        <v>1547</v>
      </c>
      <c r="B780" t="s">
        <v>1548</v>
      </c>
      <c r="C780" s="2">
        <v>410000000</v>
      </c>
      <c r="D780" s="2">
        <v>390581007.75193799</v>
      </c>
      <c r="E780" s="2">
        <v>290136558.321127</v>
      </c>
      <c r="F780" s="2">
        <v>320808032</v>
      </c>
      <c r="G780" s="2">
        <v>324512358.11794901</v>
      </c>
      <c r="H780" s="2">
        <v>306666752</v>
      </c>
      <c r="I780" s="2">
        <f t="shared" si="122"/>
        <v>-19418992.248062015</v>
      </c>
      <c r="J780" s="2">
        <f t="shared" si="123"/>
        <v>-119863441.678873</v>
      </c>
      <c r="K780" s="2">
        <f t="shared" si="124"/>
        <v>-89191968</v>
      </c>
      <c r="L780" s="2">
        <f t="shared" si="125"/>
        <v>-85487641.882050991</v>
      </c>
      <c r="M780" s="2">
        <f t="shared" si="126"/>
        <v>-103333248</v>
      </c>
      <c r="N780" s="2">
        <f t="shared" si="127"/>
        <v>390581007.75193799</v>
      </c>
      <c r="O780" s="2">
        <f t="shared" si="128"/>
        <v>0</v>
      </c>
      <c r="P780" s="2">
        <f t="shared" si="129"/>
        <v>0</v>
      </c>
      <c r="Q780" s="2">
        <f t="shared" si="130"/>
        <v>0</v>
      </c>
      <c r="R780" s="2">
        <f t="shared" si="131"/>
        <v>0</v>
      </c>
    </row>
    <row r="781" spans="1:18" x14ac:dyDescent="0.3">
      <c r="A781" t="s">
        <v>1549</v>
      </c>
      <c r="B781" t="s">
        <v>1550</v>
      </c>
      <c r="C781" s="2">
        <v>265000000</v>
      </c>
      <c r="D781" s="2">
        <v>426475409.83606601</v>
      </c>
      <c r="E781" s="2">
        <v>290136558.321127</v>
      </c>
      <c r="F781" s="2">
        <v>259473136</v>
      </c>
      <c r="G781" s="2">
        <v>270562500</v>
      </c>
      <c r="H781" s="2">
        <v>255470800</v>
      </c>
      <c r="I781" s="2">
        <f t="shared" si="122"/>
        <v>161475409.83606601</v>
      </c>
      <c r="J781" s="2">
        <f t="shared" si="123"/>
        <v>25136558.321126997</v>
      </c>
      <c r="K781" s="2">
        <f t="shared" si="124"/>
        <v>-5526864</v>
      </c>
      <c r="L781" s="2">
        <f t="shared" si="125"/>
        <v>5562500</v>
      </c>
      <c r="M781" s="2">
        <f t="shared" si="126"/>
        <v>-9529200</v>
      </c>
      <c r="N781" s="2">
        <f t="shared" si="127"/>
        <v>426475409.83606601</v>
      </c>
      <c r="O781" s="2">
        <f t="shared" si="128"/>
        <v>290136558.321127</v>
      </c>
      <c r="P781" s="2">
        <f t="shared" si="129"/>
        <v>259473136</v>
      </c>
      <c r="Q781" s="2">
        <f t="shared" si="130"/>
        <v>270562500</v>
      </c>
      <c r="R781" s="2">
        <f t="shared" si="131"/>
        <v>255470800</v>
      </c>
    </row>
    <row r="782" spans="1:18" x14ac:dyDescent="0.3">
      <c r="A782" t="s">
        <v>1551</v>
      </c>
      <c r="B782" t="s">
        <v>1552</v>
      </c>
      <c r="C782" s="2">
        <v>310000000</v>
      </c>
      <c r="D782" s="2">
        <v>173076923.07692301</v>
      </c>
      <c r="E782" s="2">
        <v>217744998.15007401</v>
      </c>
      <c r="F782" s="2">
        <v>224689728</v>
      </c>
      <c r="G782" s="2">
        <v>201799063.13475201</v>
      </c>
      <c r="H782" s="2">
        <v>239061552</v>
      </c>
      <c r="I782" s="2">
        <f t="shared" si="122"/>
        <v>-136923076.92307699</v>
      </c>
      <c r="J782" s="2">
        <f t="shared" si="123"/>
        <v>-92255001.849925995</v>
      </c>
      <c r="K782" s="2">
        <f t="shared" si="124"/>
        <v>-85310272</v>
      </c>
      <c r="L782" s="2">
        <f t="shared" si="125"/>
        <v>-108200936.86524799</v>
      </c>
      <c r="M782" s="2">
        <f t="shared" si="126"/>
        <v>-70938448</v>
      </c>
      <c r="N782" s="2">
        <f t="shared" si="127"/>
        <v>0</v>
      </c>
      <c r="O782" s="2">
        <f t="shared" si="128"/>
        <v>0</v>
      </c>
      <c r="P782" s="2">
        <f t="shared" si="129"/>
        <v>0</v>
      </c>
      <c r="Q782" s="2">
        <f t="shared" si="130"/>
        <v>0</v>
      </c>
      <c r="R782" s="2">
        <f t="shared" si="131"/>
        <v>0</v>
      </c>
    </row>
    <row r="783" spans="1:18" x14ac:dyDescent="0.3">
      <c r="A783" t="s">
        <v>1553</v>
      </c>
      <c r="B783" t="s">
        <v>1554</v>
      </c>
      <c r="C783" s="2">
        <v>175000000</v>
      </c>
      <c r="D783" s="2">
        <v>189333333.33333299</v>
      </c>
      <c r="E783" s="2">
        <v>217744998.15007401</v>
      </c>
      <c r="F783" s="2">
        <v>247095104</v>
      </c>
      <c r="G783" s="2">
        <v>227072781.22743699</v>
      </c>
      <c r="H783" s="2">
        <v>240827312</v>
      </c>
      <c r="I783" s="2">
        <f t="shared" si="122"/>
        <v>14333333.333332986</v>
      </c>
      <c r="J783" s="2">
        <f t="shared" si="123"/>
        <v>42744998.150074005</v>
      </c>
      <c r="K783" s="2">
        <f t="shared" si="124"/>
        <v>72095104</v>
      </c>
      <c r="L783" s="2">
        <f t="shared" si="125"/>
        <v>52072781.22743699</v>
      </c>
      <c r="M783" s="2">
        <f t="shared" si="126"/>
        <v>65827312</v>
      </c>
      <c r="N783" s="2">
        <f t="shared" si="127"/>
        <v>189333333.33333299</v>
      </c>
      <c r="O783" s="2">
        <f t="shared" si="128"/>
        <v>217744998.15007401</v>
      </c>
      <c r="P783" s="2">
        <f t="shared" si="129"/>
        <v>247095104</v>
      </c>
      <c r="Q783" s="2">
        <f t="shared" si="130"/>
        <v>227072781.22743699</v>
      </c>
      <c r="R783" s="2">
        <f t="shared" si="131"/>
        <v>240827312</v>
      </c>
    </row>
    <row r="784" spans="1:18" x14ac:dyDescent="0.3">
      <c r="A784" t="s">
        <v>1555</v>
      </c>
      <c r="B784" t="s">
        <v>1556</v>
      </c>
      <c r="C784" s="2">
        <v>360000000</v>
      </c>
      <c r="D784" s="2">
        <v>195000000</v>
      </c>
      <c r="E784" s="2">
        <v>291318605.03547502</v>
      </c>
      <c r="F784" s="2">
        <v>294201088</v>
      </c>
      <c r="G784" s="2">
        <v>317648069.46739101</v>
      </c>
      <c r="H784" s="2">
        <v>308710688</v>
      </c>
      <c r="I784" s="2">
        <f t="shared" si="122"/>
        <v>-165000000</v>
      </c>
      <c r="J784" s="2">
        <f t="shared" si="123"/>
        <v>-68681394.964524984</v>
      </c>
      <c r="K784" s="2">
        <f t="shared" si="124"/>
        <v>-65798912</v>
      </c>
      <c r="L784" s="2">
        <f t="shared" si="125"/>
        <v>-42351930.532608986</v>
      </c>
      <c r="M784" s="2">
        <f t="shared" si="126"/>
        <v>-51289312</v>
      </c>
      <c r="N784" s="2">
        <f t="shared" si="127"/>
        <v>0</v>
      </c>
      <c r="O784" s="2">
        <f t="shared" si="128"/>
        <v>0</v>
      </c>
      <c r="P784" s="2">
        <f t="shared" si="129"/>
        <v>0</v>
      </c>
      <c r="Q784" s="2">
        <f t="shared" si="130"/>
        <v>0</v>
      </c>
      <c r="R784" s="2">
        <f t="shared" si="131"/>
        <v>0</v>
      </c>
    </row>
    <row r="785" spans="1:18" x14ac:dyDescent="0.3">
      <c r="A785" t="s">
        <v>1557</v>
      </c>
      <c r="B785" t="s">
        <v>1558</v>
      </c>
      <c r="C785" s="2">
        <v>260000000</v>
      </c>
      <c r="D785" s="2">
        <v>215208333.33333299</v>
      </c>
      <c r="E785" s="2">
        <v>291318605.03547502</v>
      </c>
      <c r="F785" s="2">
        <v>296772320</v>
      </c>
      <c r="G785" s="2">
        <v>317648069.46739101</v>
      </c>
      <c r="H785" s="2">
        <v>323711872</v>
      </c>
      <c r="I785" s="2">
        <f t="shared" si="122"/>
        <v>-44791666.666667014</v>
      </c>
      <c r="J785" s="2">
        <f t="shared" si="123"/>
        <v>31318605.035475016</v>
      </c>
      <c r="K785" s="2">
        <f t="shared" si="124"/>
        <v>36772320</v>
      </c>
      <c r="L785" s="2">
        <f t="shared" si="125"/>
        <v>57648069.467391014</v>
      </c>
      <c r="M785" s="2">
        <f t="shared" si="126"/>
        <v>63711872</v>
      </c>
      <c r="N785" s="2">
        <f t="shared" si="127"/>
        <v>0</v>
      </c>
      <c r="O785" s="2">
        <f t="shared" si="128"/>
        <v>291318605.03547502</v>
      </c>
      <c r="P785" s="2">
        <f t="shared" si="129"/>
        <v>296772320</v>
      </c>
      <c r="Q785" s="2">
        <f t="shared" si="130"/>
        <v>317648069.46739101</v>
      </c>
      <c r="R785" s="2">
        <f t="shared" si="131"/>
        <v>323711872</v>
      </c>
    </row>
    <row r="786" spans="1:18" x14ac:dyDescent="0.3">
      <c r="A786" t="s">
        <v>1559</v>
      </c>
      <c r="B786" t="s">
        <v>1560</v>
      </c>
      <c r="C786" s="2">
        <v>450000000</v>
      </c>
      <c r="D786" s="2">
        <v>668041237.11340201</v>
      </c>
      <c r="E786" s="2">
        <v>480607963.013699</v>
      </c>
      <c r="F786" s="2">
        <v>477526624</v>
      </c>
      <c r="G786" s="2">
        <v>434750127.13953501</v>
      </c>
      <c r="H786" s="2">
        <v>465913216</v>
      </c>
      <c r="I786" s="2">
        <f t="shared" si="122"/>
        <v>218041237.11340201</v>
      </c>
      <c r="J786" s="2">
        <f t="shared" si="123"/>
        <v>30607963.013698995</v>
      </c>
      <c r="K786" s="2">
        <f t="shared" si="124"/>
        <v>27526624</v>
      </c>
      <c r="L786" s="2">
        <f t="shared" si="125"/>
        <v>-15249872.86046499</v>
      </c>
      <c r="M786" s="2">
        <f t="shared" si="126"/>
        <v>15913216</v>
      </c>
      <c r="N786" s="2">
        <f t="shared" si="127"/>
        <v>668041237.11340201</v>
      </c>
      <c r="O786" s="2">
        <f t="shared" si="128"/>
        <v>480607963.013699</v>
      </c>
      <c r="P786" s="2">
        <f t="shared" si="129"/>
        <v>477526624</v>
      </c>
      <c r="Q786" s="2">
        <f t="shared" si="130"/>
        <v>434750127.13953501</v>
      </c>
      <c r="R786" s="2">
        <f t="shared" si="131"/>
        <v>465913216</v>
      </c>
    </row>
    <row r="787" spans="1:18" x14ac:dyDescent="0.3">
      <c r="A787" t="s">
        <v>1561</v>
      </c>
      <c r="B787" t="s">
        <v>1562</v>
      </c>
      <c r="C787" s="2">
        <v>130000000</v>
      </c>
      <c r="D787" s="2">
        <v>127407407.407407</v>
      </c>
      <c r="E787" s="2">
        <v>267901190.47619</v>
      </c>
      <c r="F787" s="2">
        <v>270813536</v>
      </c>
      <c r="G787" s="2">
        <v>384272727.27272701</v>
      </c>
      <c r="H787" s="2">
        <v>281199072</v>
      </c>
      <c r="I787" s="2">
        <f t="shared" si="122"/>
        <v>-2592592.5925929993</v>
      </c>
      <c r="J787" s="2">
        <f t="shared" si="123"/>
        <v>137901190.47619</v>
      </c>
      <c r="K787" s="2">
        <f t="shared" si="124"/>
        <v>140813536</v>
      </c>
      <c r="L787" s="2">
        <f t="shared" si="125"/>
        <v>254272727.27272701</v>
      </c>
      <c r="M787" s="2">
        <f t="shared" si="126"/>
        <v>151199072</v>
      </c>
      <c r="N787" s="2">
        <f t="shared" si="127"/>
        <v>127407407.407407</v>
      </c>
      <c r="O787" s="2">
        <f t="shared" si="128"/>
        <v>267901190.47619</v>
      </c>
      <c r="P787" s="2">
        <f t="shared" si="129"/>
        <v>270813536</v>
      </c>
      <c r="Q787" s="2">
        <f t="shared" si="130"/>
        <v>384272727.27272701</v>
      </c>
      <c r="R787" s="2">
        <f t="shared" si="131"/>
        <v>281199072</v>
      </c>
    </row>
    <row r="788" spans="1:18" x14ac:dyDescent="0.3">
      <c r="A788" t="s">
        <v>1563</v>
      </c>
      <c r="B788" t="s">
        <v>1564</v>
      </c>
      <c r="C788" s="2">
        <v>225000000</v>
      </c>
      <c r="D788" s="2">
        <v>670000000</v>
      </c>
      <c r="E788" s="2">
        <v>480607963.013699</v>
      </c>
      <c r="F788" s="2">
        <v>442458688</v>
      </c>
      <c r="G788" s="2">
        <v>360545562.13017702</v>
      </c>
      <c r="H788" s="2">
        <v>394761664</v>
      </c>
      <c r="I788" s="2">
        <f t="shared" si="122"/>
        <v>445000000</v>
      </c>
      <c r="J788" s="2">
        <f t="shared" si="123"/>
        <v>255607963.013699</v>
      </c>
      <c r="K788" s="2">
        <f t="shared" si="124"/>
        <v>217458688</v>
      </c>
      <c r="L788" s="2">
        <f t="shared" si="125"/>
        <v>135545562.13017702</v>
      </c>
      <c r="M788" s="2">
        <f t="shared" si="126"/>
        <v>169761664</v>
      </c>
      <c r="N788" s="2">
        <f t="shared" si="127"/>
        <v>670000000</v>
      </c>
      <c r="O788" s="2">
        <f t="shared" si="128"/>
        <v>480607963.013699</v>
      </c>
      <c r="P788" s="2">
        <f t="shared" si="129"/>
        <v>442458688</v>
      </c>
      <c r="Q788" s="2">
        <f t="shared" si="130"/>
        <v>360545562.13017702</v>
      </c>
      <c r="R788" s="2">
        <f t="shared" si="131"/>
        <v>394761664</v>
      </c>
    </row>
    <row r="789" spans="1:18" x14ac:dyDescent="0.3">
      <c r="A789" t="s">
        <v>1565</v>
      </c>
      <c r="B789" t="s">
        <v>1566</v>
      </c>
      <c r="C789" s="2">
        <v>298000000</v>
      </c>
      <c r="D789" s="2">
        <v>895935433.34493601</v>
      </c>
      <c r="E789" s="2">
        <v>312426381.66666698</v>
      </c>
      <c r="F789" s="2">
        <v>328696768</v>
      </c>
      <c r="G789" s="2">
        <v>270562500</v>
      </c>
      <c r="H789" s="2">
        <v>318070688</v>
      </c>
      <c r="I789" s="2">
        <f t="shared" si="122"/>
        <v>597935433.34493601</v>
      </c>
      <c r="J789" s="2">
        <f t="shared" si="123"/>
        <v>14426381.666666985</v>
      </c>
      <c r="K789" s="2">
        <f t="shared" si="124"/>
        <v>30696768</v>
      </c>
      <c r="L789" s="2">
        <f t="shared" si="125"/>
        <v>-27437500</v>
      </c>
      <c r="M789" s="2">
        <f t="shared" si="126"/>
        <v>20070688</v>
      </c>
      <c r="N789" s="2">
        <f t="shared" si="127"/>
        <v>895935433.34493601</v>
      </c>
      <c r="O789" s="2">
        <f t="shared" si="128"/>
        <v>312426381.66666698</v>
      </c>
      <c r="P789" s="2">
        <f t="shared" si="129"/>
        <v>328696768</v>
      </c>
      <c r="Q789" s="2">
        <f t="shared" si="130"/>
        <v>270562500</v>
      </c>
      <c r="R789" s="2">
        <f t="shared" si="131"/>
        <v>318070688</v>
      </c>
    </row>
    <row r="790" spans="1:18" x14ac:dyDescent="0.3">
      <c r="A790" t="s">
        <v>1567</v>
      </c>
      <c r="B790" t="s">
        <v>1568</v>
      </c>
      <c r="C790" s="2">
        <v>140000000</v>
      </c>
      <c r="D790" s="2">
        <v>331779661.016949</v>
      </c>
      <c r="E790" s="2">
        <v>290136558.321127</v>
      </c>
      <c r="F790" s="2">
        <v>274529728</v>
      </c>
      <c r="G790" s="2">
        <v>228798904.45934099</v>
      </c>
      <c r="H790" s="2">
        <v>263024112</v>
      </c>
      <c r="I790" s="2">
        <f t="shared" si="122"/>
        <v>191779661.016949</v>
      </c>
      <c r="J790" s="2">
        <f t="shared" si="123"/>
        <v>150136558.321127</v>
      </c>
      <c r="K790" s="2">
        <f t="shared" si="124"/>
        <v>134529728</v>
      </c>
      <c r="L790" s="2">
        <f t="shared" si="125"/>
        <v>88798904.45934099</v>
      </c>
      <c r="M790" s="2">
        <f t="shared" si="126"/>
        <v>123024112</v>
      </c>
      <c r="N790" s="2">
        <f t="shared" si="127"/>
        <v>331779661.016949</v>
      </c>
      <c r="O790" s="2">
        <f t="shared" si="128"/>
        <v>290136558.321127</v>
      </c>
      <c r="P790" s="2">
        <f t="shared" si="129"/>
        <v>274529728</v>
      </c>
      <c r="Q790" s="2">
        <f t="shared" si="130"/>
        <v>228798904.45934099</v>
      </c>
      <c r="R790" s="2">
        <f t="shared" si="131"/>
        <v>263024112</v>
      </c>
    </row>
    <row r="791" spans="1:18" x14ac:dyDescent="0.3">
      <c r="A791" t="s">
        <v>1569</v>
      </c>
      <c r="B791" t="s">
        <v>1570</v>
      </c>
      <c r="C791" s="2">
        <v>150000000</v>
      </c>
      <c r="D791" s="2">
        <v>200000000</v>
      </c>
      <c r="E791" s="2">
        <v>239809976.97111899</v>
      </c>
      <c r="F791" s="2">
        <v>220053984</v>
      </c>
      <c r="G791" s="2">
        <v>228798904.45934099</v>
      </c>
      <c r="H791" s="2">
        <v>217399168</v>
      </c>
      <c r="I791" s="2">
        <f t="shared" si="122"/>
        <v>50000000</v>
      </c>
      <c r="J791" s="2">
        <f t="shared" si="123"/>
        <v>89809976.971118987</v>
      </c>
      <c r="K791" s="2">
        <f t="shared" si="124"/>
        <v>70053984</v>
      </c>
      <c r="L791" s="2">
        <f t="shared" si="125"/>
        <v>78798904.45934099</v>
      </c>
      <c r="M791" s="2">
        <f t="shared" si="126"/>
        <v>67399168</v>
      </c>
      <c r="N791" s="2">
        <f t="shared" si="127"/>
        <v>200000000</v>
      </c>
      <c r="O791" s="2">
        <f t="shared" si="128"/>
        <v>239809976.97111899</v>
      </c>
      <c r="P791" s="2">
        <f t="shared" si="129"/>
        <v>220053984</v>
      </c>
      <c r="Q791" s="2">
        <f t="shared" si="130"/>
        <v>228798904.45934099</v>
      </c>
      <c r="R791" s="2">
        <f t="shared" si="131"/>
        <v>217399168</v>
      </c>
    </row>
    <row r="792" spans="1:18" x14ac:dyDescent="0.3">
      <c r="A792" t="s">
        <v>1571</v>
      </c>
      <c r="B792" t="s">
        <v>1572</v>
      </c>
      <c r="C792" s="2">
        <v>165000000</v>
      </c>
      <c r="D792" s="2">
        <v>200000000</v>
      </c>
      <c r="E792" s="2">
        <v>239809976.97111899</v>
      </c>
      <c r="F792" s="2">
        <v>220053984</v>
      </c>
      <c r="G792" s="2">
        <v>228798904.45934099</v>
      </c>
      <c r="H792" s="2">
        <v>217399168</v>
      </c>
      <c r="I792" s="2">
        <f t="shared" si="122"/>
        <v>35000000</v>
      </c>
      <c r="J792" s="2">
        <f t="shared" si="123"/>
        <v>74809976.971118987</v>
      </c>
      <c r="K792" s="2">
        <f t="shared" si="124"/>
        <v>55053984</v>
      </c>
      <c r="L792" s="2">
        <f t="shared" si="125"/>
        <v>63798904.45934099</v>
      </c>
      <c r="M792" s="2">
        <f t="shared" si="126"/>
        <v>52399168</v>
      </c>
      <c r="N792" s="2">
        <f t="shared" si="127"/>
        <v>200000000</v>
      </c>
      <c r="O792" s="2">
        <f t="shared" si="128"/>
        <v>239809976.97111899</v>
      </c>
      <c r="P792" s="2">
        <f t="shared" si="129"/>
        <v>220053984</v>
      </c>
      <c r="Q792" s="2">
        <f t="shared" si="130"/>
        <v>228798904.45934099</v>
      </c>
      <c r="R792" s="2">
        <f t="shared" si="131"/>
        <v>217399168</v>
      </c>
    </row>
    <row r="793" spans="1:18" x14ac:dyDescent="0.3">
      <c r="A793" t="s">
        <v>1573</v>
      </c>
      <c r="B793" t="s">
        <v>1574</v>
      </c>
      <c r="C793" s="2">
        <v>350000000</v>
      </c>
      <c r="D793" s="2">
        <v>442145474.13793099</v>
      </c>
      <c r="E793" s="2">
        <v>484380066.78678697</v>
      </c>
      <c r="F793" s="2">
        <v>468618304</v>
      </c>
      <c r="G793" s="2">
        <v>507091607.83377999</v>
      </c>
      <c r="H793" s="2">
        <v>480901472</v>
      </c>
      <c r="I793" s="2">
        <f t="shared" si="122"/>
        <v>92145474.137930989</v>
      </c>
      <c r="J793" s="2">
        <f t="shared" si="123"/>
        <v>134380066.78678697</v>
      </c>
      <c r="K793" s="2">
        <f t="shared" si="124"/>
        <v>118618304</v>
      </c>
      <c r="L793" s="2">
        <f t="shared" si="125"/>
        <v>157091607.83377999</v>
      </c>
      <c r="M793" s="2">
        <f t="shared" si="126"/>
        <v>130901472</v>
      </c>
      <c r="N793" s="2">
        <f t="shared" si="127"/>
        <v>442145474.13793099</v>
      </c>
      <c r="O793" s="2">
        <f t="shared" si="128"/>
        <v>484380066.78678697</v>
      </c>
      <c r="P793" s="2">
        <f t="shared" si="129"/>
        <v>468618304</v>
      </c>
      <c r="Q793" s="2">
        <f t="shared" si="130"/>
        <v>507091607.83377999</v>
      </c>
      <c r="R793" s="2">
        <f t="shared" si="131"/>
        <v>480901472</v>
      </c>
    </row>
    <row r="794" spans="1:18" x14ac:dyDescent="0.3">
      <c r="A794" t="s">
        <v>1575</v>
      </c>
      <c r="B794" t="s">
        <v>1576</v>
      </c>
      <c r="C794" s="2">
        <v>380000000</v>
      </c>
      <c r="D794" s="2">
        <v>347864035.08771902</v>
      </c>
      <c r="E794" s="2">
        <v>360202354.90009499</v>
      </c>
      <c r="F794" s="2">
        <v>367726208</v>
      </c>
      <c r="G794" s="2">
        <v>349172030.56768602</v>
      </c>
      <c r="H794" s="2">
        <v>363210880</v>
      </c>
      <c r="I794" s="2">
        <f t="shared" si="122"/>
        <v>-32135964.912280977</v>
      </c>
      <c r="J794" s="2">
        <f t="shared" si="123"/>
        <v>-19797645.099905014</v>
      </c>
      <c r="K794" s="2">
        <f t="shared" si="124"/>
        <v>-12273792</v>
      </c>
      <c r="L794" s="2">
        <f t="shared" si="125"/>
        <v>-30827969.432313979</v>
      </c>
      <c r="M794" s="2">
        <f t="shared" si="126"/>
        <v>-16789120</v>
      </c>
      <c r="N794" s="2">
        <f t="shared" si="127"/>
        <v>347864035.08771902</v>
      </c>
      <c r="O794" s="2">
        <f t="shared" si="128"/>
        <v>360202354.90009499</v>
      </c>
      <c r="P794" s="2">
        <f t="shared" si="129"/>
        <v>367726208</v>
      </c>
      <c r="Q794" s="2">
        <f t="shared" si="130"/>
        <v>349172030.56768602</v>
      </c>
      <c r="R794" s="2">
        <f t="shared" si="131"/>
        <v>363210880</v>
      </c>
    </row>
    <row r="795" spans="1:18" x14ac:dyDescent="0.3">
      <c r="A795" t="s">
        <v>1577</v>
      </c>
      <c r="B795" t="s">
        <v>1578</v>
      </c>
      <c r="C795" s="2">
        <v>570000000</v>
      </c>
      <c r="D795" s="2">
        <v>450000000</v>
      </c>
      <c r="E795" s="2">
        <v>417147470.369515</v>
      </c>
      <c r="F795" s="2">
        <v>461832352</v>
      </c>
      <c r="G795" s="2">
        <v>434750127.13953501</v>
      </c>
      <c r="H795" s="2">
        <v>460403488</v>
      </c>
      <c r="I795" s="2">
        <f t="shared" si="122"/>
        <v>-120000000</v>
      </c>
      <c r="J795" s="2">
        <f t="shared" si="123"/>
        <v>-152852529.630485</v>
      </c>
      <c r="K795" s="2">
        <f t="shared" si="124"/>
        <v>-108167648</v>
      </c>
      <c r="L795" s="2">
        <f t="shared" si="125"/>
        <v>-135249872.86046499</v>
      </c>
      <c r="M795" s="2">
        <f t="shared" si="126"/>
        <v>-109596512</v>
      </c>
      <c r="N795" s="2">
        <f t="shared" si="127"/>
        <v>0</v>
      </c>
      <c r="O795" s="2">
        <f t="shared" si="128"/>
        <v>0</v>
      </c>
      <c r="P795" s="2">
        <f t="shared" si="129"/>
        <v>0</v>
      </c>
      <c r="Q795" s="2">
        <f t="shared" si="130"/>
        <v>0</v>
      </c>
      <c r="R795" s="2">
        <f t="shared" si="131"/>
        <v>0</v>
      </c>
    </row>
    <row r="796" spans="1:18" x14ac:dyDescent="0.3">
      <c r="A796" t="s">
        <v>1579</v>
      </c>
      <c r="B796" t="s">
        <v>1580</v>
      </c>
      <c r="C796" s="2">
        <v>260000000</v>
      </c>
      <c r="D796" s="2">
        <v>200000000</v>
      </c>
      <c r="E796" s="2">
        <v>283501262.14018703</v>
      </c>
      <c r="F796" s="2">
        <v>282777184</v>
      </c>
      <c r="G796" s="2">
        <v>300456790.11111099</v>
      </c>
      <c r="H796" s="2">
        <v>279758752</v>
      </c>
      <c r="I796" s="2">
        <f t="shared" si="122"/>
        <v>-60000000</v>
      </c>
      <c r="J796" s="2">
        <f t="shared" si="123"/>
        <v>23501262.140187025</v>
      </c>
      <c r="K796" s="2">
        <f t="shared" si="124"/>
        <v>22777184</v>
      </c>
      <c r="L796" s="2">
        <f t="shared" si="125"/>
        <v>40456790.111110985</v>
      </c>
      <c r="M796" s="2">
        <f t="shared" si="126"/>
        <v>19758752</v>
      </c>
      <c r="N796" s="2">
        <f t="shared" si="127"/>
        <v>0</v>
      </c>
      <c r="O796" s="2">
        <f t="shared" si="128"/>
        <v>283501262.14018703</v>
      </c>
      <c r="P796" s="2">
        <f t="shared" si="129"/>
        <v>282777184</v>
      </c>
      <c r="Q796" s="2">
        <f t="shared" si="130"/>
        <v>300456790.11111099</v>
      </c>
      <c r="R796" s="2">
        <f t="shared" si="131"/>
        <v>279758752</v>
      </c>
    </row>
    <row r="797" spans="1:18" x14ac:dyDescent="0.3">
      <c r="A797" t="s">
        <v>1581</v>
      </c>
      <c r="B797" t="s">
        <v>1582</v>
      </c>
      <c r="C797" s="2">
        <v>415000000</v>
      </c>
      <c r="D797" s="2">
        <v>458968203.64163399</v>
      </c>
      <c r="E797" s="2">
        <v>484380066.78678697</v>
      </c>
      <c r="F797" s="2">
        <v>490325472</v>
      </c>
      <c r="G797" s="2">
        <v>507091607.83377999</v>
      </c>
      <c r="H797" s="2">
        <v>493441280</v>
      </c>
      <c r="I797" s="2">
        <f t="shared" si="122"/>
        <v>43968203.641633987</v>
      </c>
      <c r="J797" s="2">
        <f t="shared" si="123"/>
        <v>69380066.786786973</v>
      </c>
      <c r="K797" s="2">
        <f t="shared" si="124"/>
        <v>75325472</v>
      </c>
      <c r="L797" s="2">
        <f t="shared" si="125"/>
        <v>92091607.833779991</v>
      </c>
      <c r="M797" s="2">
        <f t="shared" si="126"/>
        <v>78441280</v>
      </c>
      <c r="N797" s="2">
        <f t="shared" si="127"/>
        <v>458968203.64163399</v>
      </c>
      <c r="O797" s="2">
        <f t="shared" si="128"/>
        <v>484380066.78678697</v>
      </c>
      <c r="P797" s="2">
        <f t="shared" si="129"/>
        <v>490325472</v>
      </c>
      <c r="Q797" s="2">
        <f t="shared" si="130"/>
        <v>507091607.83377999</v>
      </c>
      <c r="R797" s="2">
        <f t="shared" si="131"/>
        <v>493441280</v>
      </c>
    </row>
    <row r="798" spans="1:18" x14ac:dyDescent="0.3">
      <c r="A798" t="s">
        <v>1583</v>
      </c>
      <c r="B798" t="s">
        <v>1584</v>
      </c>
      <c r="C798" s="2">
        <v>310000000</v>
      </c>
      <c r="D798" s="2">
        <v>285000000</v>
      </c>
      <c r="E798" s="2">
        <v>291318605.03547502</v>
      </c>
      <c r="F798" s="2">
        <v>318765184</v>
      </c>
      <c r="G798" s="2">
        <v>349172030.56768602</v>
      </c>
      <c r="H798" s="2">
        <v>322116160</v>
      </c>
      <c r="I798" s="2">
        <f t="shared" si="122"/>
        <v>-25000000</v>
      </c>
      <c r="J798" s="2">
        <f t="shared" si="123"/>
        <v>-18681394.964524984</v>
      </c>
      <c r="K798" s="2">
        <f t="shared" si="124"/>
        <v>8765184</v>
      </c>
      <c r="L798" s="2">
        <f t="shared" si="125"/>
        <v>39172030.567686021</v>
      </c>
      <c r="M798" s="2">
        <f t="shared" si="126"/>
        <v>12116160</v>
      </c>
      <c r="N798" s="2">
        <f t="shared" si="127"/>
        <v>285000000</v>
      </c>
      <c r="O798" s="2">
        <f t="shared" si="128"/>
        <v>291318605.03547502</v>
      </c>
      <c r="P798" s="2">
        <f t="shared" si="129"/>
        <v>318765184</v>
      </c>
      <c r="Q798" s="2">
        <f t="shared" si="130"/>
        <v>349172030.56768602</v>
      </c>
      <c r="R798" s="2">
        <f t="shared" si="131"/>
        <v>322116160</v>
      </c>
    </row>
    <row r="799" spans="1:18" x14ac:dyDescent="0.3">
      <c r="A799" t="s">
        <v>1585</v>
      </c>
      <c r="B799" t="s">
        <v>1586</v>
      </c>
      <c r="C799" s="2">
        <v>445000000</v>
      </c>
      <c r="D799" s="2">
        <v>374992562.54225802</v>
      </c>
      <c r="E799" s="2">
        <v>360202354.90009499</v>
      </c>
      <c r="F799" s="2">
        <v>357974848</v>
      </c>
      <c r="G799" s="2">
        <v>349172030.56768602</v>
      </c>
      <c r="H799" s="2">
        <v>329204224</v>
      </c>
      <c r="I799" s="2">
        <f t="shared" si="122"/>
        <v>-70007437.457741976</v>
      </c>
      <c r="J799" s="2">
        <f t="shared" si="123"/>
        <v>-84797645.099905014</v>
      </c>
      <c r="K799" s="2">
        <f t="shared" si="124"/>
        <v>-87025152</v>
      </c>
      <c r="L799" s="2">
        <f t="shared" si="125"/>
        <v>-95827969.432313979</v>
      </c>
      <c r="M799" s="2">
        <f t="shared" si="126"/>
        <v>-115795776</v>
      </c>
      <c r="N799" s="2">
        <f t="shared" si="127"/>
        <v>0</v>
      </c>
      <c r="O799" s="2">
        <f t="shared" si="128"/>
        <v>0</v>
      </c>
      <c r="P799" s="2">
        <f t="shared" si="129"/>
        <v>0</v>
      </c>
      <c r="Q799" s="2">
        <f t="shared" si="130"/>
        <v>0</v>
      </c>
      <c r="R799" s="2">
        <f t="shared" si="131"/>
        <v>0</v>
      </c>
    </row>
    <row r="800" spans="1:18" x14ac:dyDescent="0.3">
      <c r="A800" t="s">
        <v>1587</v>
      </c>
      <c r="B800" t="s">
        <v>1588</v>
      </c>
      <c r="C800" s="2">
        <v>410000000</v>
      </c>
      <c r="D800" s="2">
        <v>340000000</v>
      </c>
      <c r="E800" s="2">
        <v>531932850.14005601</v>
      </c>
      <c r="F800" s="2">
        <v>527827552</v>
      </c>
      <c r="G800" s="2">
        <v>507111111.11111099</v>
      </c>
      <c r="H800" s="2">
        <v>533717952</v>
      </c>
      <c r="I800" s="2">
        <f t="shared" si="122"/>
        <v>-70000000</v>
      </c>
      <c r="J800" s="2">
        <f t="shared" si="123"/>
        <v>121932850.14005601</v>
      </c>
      <c r="K800" s="2">
        <f t="shared" si="124"/>
        <v>117827552</v>
      </c>
      <c r="L800" s="2">
        <f t="shared" si="125"/>
        <v>97111111.111110985</v>
      </c>
      <c r="M800" s="2">
        <f t="shared" si="126"/>
        <v>123717952</v>
      </c>
      <c r="N800" s="2">
        <f t="shared" si="127"/>
        <v>0</v>
      </c>
      <c r="O800" s="2">
        <f t="shared" si="128"/>
        <v>531932850.14005601</v>
      </c>
      <c r="P800" s="2">
        <f t="shared" si="129"/>
        <v>527827552</v>
      </c>
      <c r="Q800" s="2">
        <f t="shared" si="130"/>
        <v>507111111.11111099</v>
      </c>
      <c r="R800" s="2">
        <f t="shared" si="131"/>
        <v>533717952</v>
      </c>
    </row>
    <row r="801" spans="1:18" x14ac:dyDescent="0.3">
      <c r="A801" t="s">
        <v>1589</v>
      </c>
      <c r="B801" t="s">
        <v>1590</v>
      </c>
      <c r="C801" s="2">
        <v>850000000</v>
      </c>
      <c r="D801" s="2">
        <v>1294274100.0302501</v>
      </c>
      <c r="E801" s="2">
        <v>746195876.56903803</v>
      </c>
      <c r="F801" s="2">
        <v>787289088</v>
      </c>
      <c r="G801" s="2">
        <v>941001697.36842096</v>
      </c>
      <c r="H801" s="2">
        <v>768717056</v>
      </c>
      <c r="I801" s="2">
        <f t="shared" si="122"/>
        <v>444274100.03025007</v>
      </c>
      <c r="J801" s="2">
        <f t="shared" si="123"/>
        <v>-103804123.43096197</v>
      </c>
      <c r="K801" s="2">
        <f t="shared" si="124"/>
        <v>-62710912</v>
      </c>
      <c r="L801" s="2">
        <f t="shared" si="125"/>
        <v>91001697.368420959</v>
      </c>
      <c r="M801" s="2">
        <f t="shared" si="126"/>
        <v>-81282944</v>
      </c>
      <c r="N801" s="2">
        <f t="shared" si="127"/>
        <v>1294274100.0302501</v>
      </c>
      <c r="O801" s="2">
        <f t="shared" si="128"/>
        <v>0</v>
      </c>
      <c r="P801" s="2">
        <f t="shared" si="129"/>
        <v>0</v>
      </c>
      <c r="Q801" s="2">
        <f t="shared" si="130"/>
        <v>941001697.36842096</v>
      </c>
      <c r="R801" s="2">
        <f t="shared" si="131"/>
        <v>0</v>
      </c>
    </row>
    <row r="802" spans="1:18" x14ac:dyDescent="0.3">
      <c r="A802" t="s">
        <v>1591</v>
      </c>
      <c r="B802" t="s">
        <v>1592</v>
      </c>
      <c r="C802" s="2">
        <v>230000000</v>
      </c>
      <c r="D802" s="2">
        <v>265166666.66666701</v>
      </c>
      <c r="E802" s="2">
        <v>239809976.97111899</v>
      </c>
      <c r="F802" s="2">
        <v>259495824</v>
      </c>
      <c r="G802" s="2">
        <v>324512358.11794901</v>
      </c>
      <c r="H802" s="2">
        <v>262171616</v>
      </c>
      <c r="I802" s="2">
        <f t="shared" si="122"/>
        <v>35166666.666667014</v>
      </c>
      <c r="J802" s="2">
        <f t="shared" si="123"/>
        <v>9809976.9711189866</v>
      </c>
      <c r="K802" s="2">
        <f t="shared" si="124"/>
        <v>29495824</v>
      </c>
      <c r="L802" s="2">
        <f t="shared" si="125"/>
        <v>94512358.117949009</v>
      </c>
      <c r="M802" s="2">
        <f t="shared" si="126"/>
        <v>32171616</v>
      </c>
      <c r="N802" s="2">
        <f t="shared" si="127"/>
        <v>265166666.66666701</v>
      </c>
      <c r="O802" s="2">
        <f t="shared" si="128"/>
        <v>239809976.97111899</v>
      </c>
      <c r="P802" s="2">
        <f t="shared" si="129"/>
        <v>259495824</v>
      </c>
      <c r="Q802" s="2">
        <f t="shared" si="130"/>
        <v>324512358.11794901</v>
      </c>
      <c r="R802" s="2">
        <f t="shared" si="131"/>
        <v>262171616</v>
      </c>
    </row>
    <row r="803" spans="1:18" x14ac:dyDescent="0.3">
      <c r="A803" t="s">
        <v>1593</v>
      </c>
      <c r="B803" t="s">
        <v>1594</v>
      </c>
      <c r="C803" s="2">
        <v>240000000</v>
      </c>
      <c r="D803" s="2">
        <v>154181818.18181801</v>
      </c>
      <c r="E803" s="2">
        <v>267901190.47619</v>
      </c>
      <c r="F803" s="2">
        <v>226324240</v>
      </c>
      <c r="G803" s="2">
        <v>238595945.94594601</v>
      </c>
      <c r="H803" s="2">
        <v>227219456</v>
      </c>
      <c r="I803" s="2">
        <f t="shared" si="122"/>
        <v>-85818181.818181992</v>
      </c>
      <c r="J803" s="2">
        <f t="shared" si="123"/>
        <v>27901190.476190001</v>
      </c>
      <c r="K803" s="2">
        <f t="shared" si="124"/>
        <v>-13675760</v>
      </c>
      <c r="L803" s="2">
        <f t="shared" si="125"/>
        <v>-1404054.054053992</v>
      </c>
      <c r="M803" s="2">
        <f t="shared" si="126"/>
        <v>-12780544</v>
      </c>
      <c r="N803" s="2">
        <f t="shared" si="127"/>
        <v>0</v>
      </c>
      <c r="O803" s="2">
        <f t="shared" si="128"/>
        <v>267901190.47619</v>
      </c>
      <c r="P803" s="2">
        <f t="shared" si="129"/>
        <v>226324240</v>
      </c>
      <c r="Q803" s="2">
        <f t="shared" si="130"/>
        <v>238595945.94594601</v>
      </c>
      <c r="R803" s="2">
        <f t="shared" si="131"/>
        <v>227219456</v>
      </c>
    </row>
    <row r="804" spans="1:18" x14ac:dyDescent="0.3">
      <c r="A804" t="s">
        <v>1595</v>
      </c>
      <c r="B804" t="s">
        <v>1596</v>
      </c>
      <c r="C804" s="2">
        <v>400000000</v>
      </c>
      <c r="D804" s="2">
        <v>292600000</v>
      </c>
      <c r="E804" s="2">
        <v>884752857.14285696</v>
      </c>
      <c r="F804" s="2">
        <v>545706432</v>
      </c>
      <c r="G804" s="2">
        <v>384071428.57142901</v>
      </c>
      <c r="H804" s="2">
        <v>443586176</v>
      </c>
      <c r="I804" s="2">
        <f t="shared" si="122"/>
        <v>-107400000</v>
      </c>
      <c r="J804" s="2">
        <f t="shared" si="123"/>
        <v>484752857.14285696</v>
      </c>
      <c r="K804" s="2">
        <f t="shared" si="124"/>
        <v>145706432</v>
      </c>
      <c r="L804" s="2">
        <f t="shared" si="125"/>
        <v>-15928571.428570986</v>
      </c>
      <c r="M804" s="2">
        <f t="shared" si="126"/>
        <v>43586176</v>
      </c>
      <c r="N804" s="2">
        <f t="shared" si="127"/>
        <v>0</v>
      </c>
      <c r="O804" s="2">
        <f t="shared" si="128"/>
        <v>884752857.14285696</v>
      </c>
      <c r="P804" s="2">
        <f t="shared" si="129"/>
        <v>545706432</v>
      </c>
      <c r="Q804" s="2">
        <f t="shared" si="130"/>
        <v>384071428.57142901</v>
      </c>
      <c r="R804" s="2">
        <f t="shared" si="131"/>
        <v>443586176</v>
      </c>
    </row>
    <row r="805" spans="1:18" x14ac:dyDescent="0.3">
      <c r="A805" t="s">
        <v>1597</v>
      </c>
      <c r="B805" t="s">
        <v>1598</v>
      </c>
      <c r="C805" s="2">
        <v>130000000</v>
      </c>
      <c r="D805" s="2">
        <v>166325636.94267499</v>
      </c>
      <c r="E805" s="2">
        <v>327411506.17721498</v>
      </c>
      <c r="F805" s="2">
        <v>316872320</v>
      </c>
      <c r="G805" s="2">
        <v>317648069.46739101</v>
      </c>
      <c r="H805" s="2">
        <v>386326976</v>
      </c>
      <c r="I805" s="2">
        <f t="shared" si="122"/>
        <v>36325636.942674994</v>
      </c>
      <c r="J805" s="2">
        <f t="shared" si="123"/>
        <v>197411506.17721498</v>
      </c>
      <c r="K805" s="2">
        <f t="shared" si="124"/>
        <v>186872320</v>
      </c>
      <c r="L805" s="2">
        <f t="shared" si="125"/>
        <v>187648069.46739101</v>
      </c>
      <c r="M805" s="2">
        <f t="shared" si="126"/>
        <v>256326976</v>
      </c>
      <c r="N805" s="2">
        <f t="shared" si="127"/>
        <v>166325636.94267499</v>
      </c>
      <c r="O805" s="2">
        <f t="shared" si="128"/>
        <v>327411506.17721498</v>
      </c>
      <c r="P805" s="2">
        <f t="shared" si="129"/>
        <v>316872320</v>
      </c>
      <c r="Q805" s="2">
        <f t="shared" si="130"/>
        <v>317648069.46739101</v>
      </c>
      <c r="R805" s="2">
        <f t="shared" si="131"/>
        <v>386326976</v>
      </c>
    </row>
    <row r="806" spans="1:18" x14ac:dyDescent="0.3">
      <c r="A806" t="s">
        <v>1599</v>
      </c>
      <c r="B806" t="s">
        <v>1600</v>
      </c>
      <c r="C806" s="2">
        <v>320000000</v>
      </c>
      <c r="D806" s="2">
        <v>195533906.88259101</v>
      </c>
      <c r="E806" s="2">
        <v>337407143.51481497</v>
      </c>
      <c r="F806" s="2">
        <v>301997376</v>
      </c>
      <c r="G806" s="2">
        <v>281187248.32214803</v>
      </c>
      <c r="H806" s="2">
        <v>302845152</v>
      </c>
      <c r="I806" s="2">
        <f t="shared" si="122"/>
        <v>-124466093.11740899</v>
      </c>
      <c r="J806" s="2">
        <f t="shared" si="123"/>
        <v>17407143.514814973</v>
      </c>
      <c r="K806" s="2">
        <f t="shared" si="124"/>
        <v>-18002624</v>
      </c>
      <c r="L806" s="2">
        <f t="shared" si="125"/>
        <v>-38812751.677851975</v>
      </c>
      <c r="M806" s="2">
        <f t="shared" si="126"/>
        <v>-17154848</v>
      </c>
      <c r="N806" s="2">
        <f t="shared" si="127"/>
        <v>0</v>
      </c>
      <c r="O806" s="2">
        <f t="shared" si="128"/>
        <v>337407143.51481497</v>
      </c>
      <c r="P806" s="2">
        <f t="shared" si="129"/>
        <v>301997376</v>
      </c>
      <c r="Q806" s="2">
        <f t="shared" si="130"/>
        <v>281187248.32214803</v>
      </c>
      <c r="R806" s="2">
        <f t="shared" si="131"/>
        <v>302845152</v>
      </c>
    </row>
    <row r="807" spans="1:18" x14ac:dyDescent="0.3">
      <c r="A807" t="s">
        <v>1601</v>
      </c>
      <c r="B807" t="s">
        <v>1602</v>
      </c>
      <c r="C807" s="2">
        <v>145000000</v>
      </c>
      <c r="D807" s="2">
        <v>199000000</v>
      </c>
      <c r="E807" s="2">
        <v>198114400</v>
      </c>
      <c r="F807" s="2">
        <v>256344976</v>
      </c>
      <c r="G807" s="2">
        <v>165477452.01465201</v>
      </c>
      <c r="H807" s="2">
        <v>203890032</v>
      </c>
      <c r="I807" s="2">
        <f t="shared" si="122"/>
        <v>54000000</v>
      </c>
      <c r="J807" s="2">
        <f t="shared" si="123"/>
        <v>53114400</v>
      </c>
      <c r="K807" s="2">
        <f t="shared" si="124"/>
        <v>111344976</v>
      </c>
      <c r="L807" s="2">
        <f t="shared" si="125"/>
        <v>20477452.014652014</v>
      </c>
      <c r="M807" s="2">
        <f t="shared" si="126"/>
        <v>58890032</v>
      </c>
      <c r="N807" s="2">
        <f t="shared" si="127"/>
        <v>199000000</v>
      </c>
      <c r="O807" s="2">
        <f t="shared" si="128"/>
        <v>198114400</v>
      </c>
      <c r="P807" s="2">
        <f t="shared" si="129"/>
        <v>256344976</v>
      </c>
      <c r="Q807" s="2">
        <f t="shared" si="130"/>
        <v>165477452.01465201</v>
      </c>
      <c r="R807" s="2">
        <f t="shared" si="131"/>
        <v>203890032</v>
      </c>
    </row>
    <row r="808" spans="1:18" x14ac:dyDescent="0.3">
      <c r="A808" t="s">
        <v>1603</v>
      </c>
      <c r="B808" t="s">
        <v>1604</v>
      </c>
      <c r="C808" s="2">
        <v>330000000</v>
      </c>
      <c r="D808" s="2">
        <v>437976190.47618997</v>
      </c>
      <c r="E808" s="2">
        <v>290136558.321127</v>
      </c>
      <c r="F808" s="2">
        <v>296025568</v>
      </c>
      <c r="G808" s="2">
        <v>270562500</v>
      </c>
      <c r="H808" s="2">
        <v>316510432</v>
      </c>
      <c r="I808" s="2">
        <f t="shared" si="122"/>
        <v>107976190.47618997</v>
      </c>
      <c r="J808" s="2">
        <f t="shared" si="123"/>
        <v>-39863441.678873003</v>
      </c>
      <c r="K808" s="2">
        <f t="shared" si="124"/>
        <v>-33974432</v>
      </c>
      <c r="L808" s="2">
        <f t="shared" si="125"/>
        <v>-59437500</v>
      </c>
      <c r="M808" s="2">
        <f t="shared" si="126"/>
        <v>-13489568</v>
      </c>
      <c r="N808" s="2">
        <f t="shared" si="127"/>
        <v>437976190.47618997</v>
      </c>
      <c r="O808" s="2">
        <f t="shared" si="128"/>
        <v>290136558.321127</v>
      </c>
      <c r="P808" s="2">
        <f t="shared" si="129"/>
        <v>296025568</v>
      </c>
      <c r="Q808" s="2">
        <f t="shared" si="130"/>
        <v>0</v>
      </c>
      <c r="R808" s="2">
        <f t="shared" si="131"/>
        <v>316510432</v>
      </c>
    </row>
    <row r="809" spans="1:18" x14ac:dyDescent="0.3">
      <c r="A809" t="s">
        <v>1605</v>
      </c>
      <c r="B809" t="s">
        <v>1606</v>
      </c>
      <c r="C809" s="2">
        <v>249000000</v>
      </c>
      <c r="D809" s="2">
        <v>392268346.92364699</v>
      </c>
      <c r="E809" s="2">
        <v>290136558.321127</v>
      </c>
      <c r="F809" s="2">
        <v>334494816</v>
      </c>
      <c r="G809" s="2">
        <v>365869967.86301398</v>
      </c>
      <c r="H809" s="2">
        <v>358356832</v>
      </c>
      <c r="I809" s="2">
        <f t="shared" si="122"/>
        <v>143268346.92364699</v>
      </c>
      <c r="J809" s="2">
        <f t="shared" si="123"/>
        <v>41136558.321126997</v>
      </c>
      <c r="K809" s="2">
        <f t="shared" si="124"/>
        <v>85494816</v>
      </c>
      <c r="L809" s="2">
        <f t="shared" si="125"/>
        <v>116869967.86301398</v>
      </c>
      <c r="M809" s="2">
        <f t="shared" si="126"/>
        <v>109356832</v>
      </c>
      <c r="N809" s="2">
        <f t="shared" si="127"/>
        <v>392268346.92364699</v>
      </c>
      <c r="O809" s="2">
        <f t="shared" si="128"/>
        <v>290136558.321127</v>
      </c>
      <c r="P809" s="2">
        <f t="shared" si="129"/>
        <v>334494816</v>
      </c>
      <c r="Q809" s="2">
        <f t="shared" si="130"/>
        <v>365869967.86301398</v>
      </c>
      <c r="R809" s="2">
        <f t="shared" si="131"/>
        <v>358356832</v>
      </c>
    </row>
    <row r="810" spans="1:18" x14ac:dyDescent="0.3">
      <c r="A810" t="s">
        <v>1607</v>
      </c>
      <c r="B810" t="s">
        <v>1608</v>
      </c>
      <c r="C810" s="2">
        <v>550000000</v>
      </c>
      <c r="D810" s="2">
        <v>330555555.555556</v>
      </c>
      <c r="E810" s="2">
        <v>531125000</v>
      </c>
      <c r="F810" s="2">
        <v>536786016</v>
      </c>
      <c r="G810" s="2">
        <v>369496350.36496401</v>
      </c>
      <c r="H810" s="2">
        <v>496575424</v>
      </c>
      <c r="I810" s="2">
        <f t="shared" si="122"/>
        <v>-219444444.444444</v>
      </c>
      <c r="J810" s="2">
        <f t="shared" si="123"/>
        <v>-18875000</v>
      </c>
      <c r="K810" s="2">
        <f t="shared" si="124"/>
        <v>-13213984</v>
      </c>
      <c r="L810" s="2">
        <f t="shared" si="125"/>
        <v>-180503649.63503599</v>
      </c>
      <c r="M810" s="2">
        <f t="shared" si="126"/>
        <v>-53424576</v>
      </c>
      <c r="N810" s="2">
        <f t="shared" si="127"/>
        <v>0</v>
      </c>
      <c r="O810" s="2">
        <f t="shared" si="128"/>
        <v>531125000</v>
      </c>
      <c r="P810" s="2">
        <f t="shared" si="129"/>
        <v>536786016</v>
      </c>
      <c r="Q810" s="2">
        <f t="shared" si="130"/>
        <v>0</v>
      </c>
      <c r="R810" s="2">
        <f t="shared" si="131"/>
        <v>0</v>
      </c>
    </row>
    <row r="811" spans="1:18" x14ac:dyDescent="0.3">
      <c r="A811" t="s">
        <v>1609</v>
      </c>
      <c r="B811" t="s">
        <v>1610</v>
      </c>
      <c r="C811" s="2">
        <v>430000000</v>
      </c>
      <c r="D811" s="2">
        <v>376551724.13793099</v>
      </c>
      <c r="E811" s="2">
        <v>360202354.90009499</v>
      </c>
      <c r="F811" s="2">
        <v>404448256</v>
      </c>
      <c r="G811" s="2">
        <v>374872390.67055398</v>
      </c>
      <c r="H811" s="2">
        <v>409528768</v>
      </c>
      <c r="I811" s="2">
        <f t="shared" si="122"/>
        <v>-53448275.862069011</v>
      </c>
      <c r="J811" s="2">
        <f t="shared" si="123"/>
        <v>-69797645.099905014</v>
      </c>
      <c r="K811" s="2">
        <f t="shared" si="124"/>
        <v>-25551744</v>
      </c>
      <c r="L811" s="2">
        <f t="shared" si="125"/>
        <v>-55127609.329446018</v>
      </c>
      <c r="M811" s="2">
        <f t="shared" si="126"/>
        <v>-20471232</v>
      </c>
      <c r="N811" s="2">
        <f t="shared" si="127"/>
        <v>0</v>
      </c>
      <c r="O811" s="2">
        <f t="shared" si="128"/>
        <v>0</v>
      </c>
      <c r="P811" s="2">
        <f t="shared" si="129"/>
        <v>404448256</v>
      </c>
      <c r="Q811" s="2">
        <f t="shared" si="130"/>
        <v>0</v>
      </c>
      <c r="R811" s="2">
        <f t="shared" si="131"/>
        <v>409528768</v>
      </c>
    </row>
    <row r="812" spans="1:18" x14ac:dyDescent="0.3">
      <c r="A812" t="s">
        <v>1611</v>
      </c>
      <c r="B812" t="s">
        <v>1612</v>
      </c>
      <c r="C812" s="2">
        <v>450000000</v>
      </c>
      <c r="D812" s="2">
        <v>272000000</v>
      </c>
      <c r="E812" s="2">
        <v>302437050.359712</v>
      </c>
      <c r="F812" s="2">
        <v>453897120</v>
      </c>
      <c r="G812" s="2">
        <v>384663858.91869903</v>
      </c>
      <c r="H812" s="2">
        <v>470065120</v>
      </c>
      <c r="I812" s="2">
        <f t="shared" si="122"/>
        <v>-178000000</v>
      </c>
      <c r="J812" s="2">
        <f t="shared" si="123"/>
        <v>-147562949.640288</v>
      </c>
      <c r="K812" s="2">
        <f t="shared" si="124"/>
        <v>3897120</v>
      </c>
      <c r="L812" s="2">
        <f t="shared" si="125"/>
        <v>-65336141.081300974</v>
      </c>
      <c r="M812" s="2">
        <f t="shared" si="126"/>
        <v>20065120</v>
      </c>
      <c r="N812" s="2">
        <f t="shared" si="127"/>
        <v>0</v>
      </c>
      <c r="O812" s="2">
        <f t="shared" si="128"/>
        <v>0</v>
      </c>
      <c r="P812" s="2">
        <f t="shared" si="129"/>
        <v>453897120</v>
      </c>
      <c r="Q812" s="2">
        <f t="shared" si="130"/>
        <v>0</v>
      </c>
      <c r="R812" s="2">
        <f t="shared" si="131"/>
        <v>470065120</v>
      </c>
    </row>
    <row r="813" spans="1:18" x14ac:dyDescent="0.3">
      <c r="A813" t="s">
        <v>1613</v>
      </c>
      <c r="B813" t="s">
        <v>1614</v>
      </c>
      <c r="C813" s="2">
        <v>510000000</v>
      </c>
      <c r="D813" s="2">
        <v>292600000</v>
      </c>
      <c r="E813" s="2">
        <v>884752857.14285696</v>
      </c>
      <c r="F813" s="2">
        <v>550816320</v>
      </c>
      <c r="G813" s="2">
        <v>384071428.57142901</v>
      </c>
      <c r="H813" s="2">
        <v>444432480</v>
      </c>
      <c r="I813" s="2">
        <f t="shared" si="122"/>
        <v>-217400000</v>
      </c>
      <c r="J813" s="2">
        <f t="shared" si="123"/>
        <v>374752857.14285696</v>
      </c>
      <c r="K813" s="2">
        <f t="shared" si="124"/>
        <v>40816320</v>
      </c>
      <c r="L813" s="2">
        <f t="shared" si="125"/>
        <v>-125928571.42857099</v>
      </c>
      <c r="M813" s="2">
        <f t="shared" si="126"/>
        <v>-65567520</v>
      </c>
      <c r="N813" s="2">
        <f t="shared" si="127"/>
        <v>0</v>
      </c>
      <c r="O813" s="2">
        <f t="shared" si="128"/>
        <v>884752857.14285696</v>
      </c>
      <c r="P813" s="2">
        <f t="shared" si="129"/>
        <v>550816320</v>
      </c>
      <c r="Q813" s="2">
        <f t="shared" si="130"/>
        <v>0</v>
      </c>
      <c r="R813" s="2">
        <f t="shared" si="131"/>
        <v>0</v>
      </c>
    </row>
    <row r="814" spans="1:18" x14ac:dyDescent="0.3">
      <c r="A814" t="s">
        <v>1615</v>
      </c>
      <c r="B814" t="s">
        <v>1616</v>
      </c>
      <c r="C814" s="2">
        <v>360000000</v>
      </c>
      <c r="D814" s="2">
        <v>295740657.21649498</v>
      </c>
      <c r="E814" s="2">
        <v>360202354.90009499</v>
      </c>
      <c r="F814" s="2">
        <v>346290720</v>
      </c>
      <c r="G814" s="2">
        <v>324512358.11794901</v>
      </c>
      <c r="H814" s="2">
        <v>347967808</v>
      </c>
      <c r="I814" s="2">
        <f t="shared" si="122"/>
        <v>-64259342.783505023</v>
      </c>
      <c r="J814" s="2">
        <f t="shared" si="123"/>
        <v>202354.90009498596</v>
      </c>
      <c r="K814" s="2">
        <f t="shared" si="124"/>
        <v>-13709280</v>
      </c>
      <c r="L814" s="2">
        <f t="shared" si="125"/>
        <v>-35487641.882050991</v>
      </c>
      <c r="M814" s="2">
        <f t="shared" si="126"/>
        <v>-12032192</v>
      </c>
      <c r="N814" s="2">
        <f t="shared" si="127"/>
        <v>0</v>
      </c>
      <c r="O814" s="2">
        <f t="shared" si="128"/>
        <v>360202354.90009499</v>
      </c>
      <c r="P814" s="2">
        <f t="shared" si="129"/>
        <v>346290720</v>
      </c>
      <c r="Q814" s="2">
        <f t="shared" si="130"/>
        <v>324512358.11794901</v>
      </c>
      <c r="R814" s="2">
        <f t="shared" si="131"/>
        <v>347967808</v>
      </c>
    </row>
    <row r="815" spans="1:18" x14ac:dyDescent="0.3">
      <c r="A815" t="s">
        <v>1617</v>
      </c>
      <c r="B815" t="s">
        <v>1618</v>
      </c>
      <c r="C815" s="2">
        <v>650000000</v>
      </c>
      <c r="D815" s="2">
        <v>334693877.55102003</v>
      </c>
      <c r="E815" s="2">
        <v>449066746.63090903</v>
      </c>
      <c r="F815" s="2">
        <v>479266720</v>
      </c>
      <c r="G815" s="2">
        <v>470158163.265306</v>
      </c>
      <c r="H815" s="2">
        <v>480329408</v>
      </c>
      <c r="I815" s="2">
        <f t="shared" si="122"/>
        <v>-315306122.44897997</v>
      </c>
      <c r="J815" s="2">
        <f t="shared" si="123"/>
        <v>-200933253.36909097</v>
      </c>
      <c r="K815" s="2">
        <f t="shared" si="124"/>
        <v>-170733280</v>
      </c>
      <c r="L815" s="2">
        <f t="shared" si="125"/>
        <v>-179841836.734694</v>
      </c>
      <c r="M815" s="2">
        <f t="shared" si="126"/>
        <v>-169670592</v>
      </c>
      <c r="N815" s="2">
        <f t="shared" si="127"/>
        <v>0</v>
      </c>
      <c r="O815" s="2">
        <f t="shared" si="128"/>
        <v>0</v>
      </c>
      <c r="P815" s="2">
        <f t="shared" si="129"/>
        <v>0</v>
      </c>
      <c r="Q815" s="2">
        <f t="shared" si="130"/>
        <v>0</v>
      </c>
      <c r="R815" s="2">
        <f t="shared" si="131"/>
        <v>0</v>
      </c>
    </row>
    <row r="816" spans="1:18" x14ac:dyDescent="0.3">
      <c r="A816" t="s">
        <v>1619</v>
      </c>
      <c r="B816" t="s">
        <v>1620</v>
      </c>
      <c r="C816" s="2">
        <v>230000000</v>
      </c>
      <c r="D816" s="2">
        <v>255348837.20930201</v>
      </c>
      <c r="E816" s="2">
        <v>239809976.97111899</v>
      </c>
      <c r="F816" s="2">
        <v>242897728</v>
      </c>
      <c r="G816" s="2">
        <v>228798904.45934099</v>
      </c>
      <c r="H816" s="2">
        <v>247664544</v>
      </c>
      <c r="I816" s="2">
        <f t="shared" si="122"/>
        <v>25348837.209302008</v>
      </c>
      <c r="J816" s="2">
        <f t="shared" si="123"/>
        <v>9809976.9711189866</v>
      </c>
      <c r="K816" s="2">
        <f t="shared" si="124"/>
        <v>12897728</v>
      </c>
      <c r="L816" s="2">
        <f t="shared" si="125"/>
        <v>-1201095.5406590104</v>
      </c>
      <c r="M816" s="2">
        <f t="shared" si="126"/>
        <v>17664544</v>
      </c>
      <c r="N816" s="2">
        <f t="shared" si="127"/>
        <v>255348837.20930201</v>
      </c>
      <c r="O816" s="2">
        <f t="shared" si="128"/>
        <v>239809976.97111899</v>
      </c>
      <c r="P816" s="2">
        <f t="shared" si="129"/>
        <v>242897728</v>
      </c>
      <c r="Q816" s="2">
        <f t="shared" si="130"/>
        <v>228798904.45934099</v>
      </c>
      <c r="R816" s="2">
        <f t="shared" si="131"/>
        <v>247664544</v>
      </c>
    </row>
    <row r="817" spans="1:18" x14ac:dyDescent="0.3">
      <c r="A817" t="s">
        <v>1621</v>
      </c>
      <c r="B817" t="s">
        <v>1622</v>
      </c>
      <c r="C817" s="2">
        <v>325000000</v>
      </c>
      <c r="D817" s="2">
        <v>308075500.954198</v>
      </c>
      <c r="E817" s="2">
        <v>401785714.28571397</v>
      </c>
      <c r="F817" s="2">
        <v>437625024</v>
      </c>
      <c r="G817" s="2">
        <v>360545562.13017702</v>
      </c>
      <c r="H817" s="2">
        <v>458298848</v>
      </c>
      <c r="I817" s="2">
        <f t="shared" si="122"/>
        <v>-16924499.045801997</v>
      </c>
      <c r="J817" s="2">
        <f t="shared" si="123"/>
        <v>76785714.285713971</v>
      </c>
      <c r="K817" s="2">
        <f t="shared" si="124"/>
        <v>112625024</v>
      </c>
      <c r="L817" s="2">
        <f t="shared" si="125"/>
        <v>35545562.130177021</v>
      </c>
      <c r="M817" s="2">
        <f t="shared" si="126"/>
        <v>133298848</v>
      </c>
      <c r="N817" s="2">
        <f t="shared" si="127"/>
        <v>308075500.954198</v>
      </c>
      <c r="O817" s="2">
        <f t="shared" si="128"/>
        <v>401785714.28571397</v>
      </c>
      <c r="P817" s="2">
        <f t="shared" si="129"/>
        <v>437625024</v>
      </c>
      <c r="Q817" s="2">
        <f t="shared" si="130"/>
        <v>360545562.13017702</v>
      </c>
      <c r="R817" s="2">
        <f t="shared" si="131"/>
        <v>458298848</v>
      </c>
    </row>
    <row r="818" spans="1:18" x14ac:dyDescent="0.3">
      <c r="A818" t="s">
        <v>1623</v>
      </c>
      <c r="B818" t="s">
        <v>1624</v>
      </c>
      <c r="C818" s="2">
        <v>155000000</v>
      </c>
      <c r="D818" s="2">
        <v>82162162.1621622</v>
      </c>
      <c r="E818" s="2">
        <v>217744998.15007401</v>
      </c>
      <c r="F818" s="2">
        <v>168456240</v>
      </c>
      <c r="G818" s="2">
        <v>201799063.13475201</v>
      </c>
      <c r="H818" s="2">
        <v>208618176</v>
      </c>
      <c r="I818" s="2">
        <f t="shared" si="122"/>
        <v>-72837837.8378378</v>
      </c>
      <c r="J818" s="2">
        <f t="shared" si="123"/>
        <v>62744998.150074005</v>
      </c>
      <c r="K818" s="2">
        <f t="shared" si="124"/>
        <v>13456240</v>
      </c>
      <c r="L818" s="2">
        <f t="shared" si="125"/>
        <v>46799063.134752005</v>
      </c>
      <c r="M818" s="2">
        <f t="shared" si="126"/>
        <v>53618176</v>
      </c>
      <c r="N818" s="2">
        <f t="shared" si="127"/>
        <v>0</v>
      </c>
      <c r="O818" s="2">
        <f t="shared" si="128"/>
        <v>217744998.15007401</v>
      </c>
      <c r="P818" s="2">
        <f t="shared" si="129"/>
        <v>168456240</v>
      </c>
      <c r="Q818" s="2">
        <f t="shared" si="130"/>
        <v>201799063.13475201</v>
      </c>
      <c r="R818" s="2">
        <f t="shared" si="131"/>
        <v>208618176</v>
      </c>
    </row>
    <row r="819" spans="1:18" x14ac:dyDescent="0.3">
      <c r="A819" t="s">
        <v>1625</v>
      </c>
      <c r="B819" t="s">
        <v>1626</v>
      </c>
      <c r="C819" s="2">
        <v>170000000</v>
      </c>
      <c r="D819" s="2">
        <v>159300000</v>
      </c>
      <c r="E819" s="2">
        <v>188788299.64912301</v>
      </c>
      <c r="F819" s="2">
        <v>193975712</v>
      </c>
      <c r="G819" s="2">
        <v>202759349.90059599</v>
      </c>
      <c r="H819" s="2">
        <v>190839744</v>
      </c>
      <c r="I819" s="2">
        <f t="shared" si="122"/>
        <v>-10700000</v>
      </c>
      <c r="J819" s="2">
        <f t="shared" si="123"/>
        <v>18788299.649123013</v>
      </c>
      <c r="K819" s="2">
        <f t="shared" si="124"/>
        <v>23975712</v>
      </c>
      <c r="L819" s="2">
        <f t="shared" si="125"/>
        <v>32759349.900595993</v>
      </c>
      <c r="M819" s="2">
        <f t="shared" si="126"/>
        <v>20839744</v>
      </c>
      <c r="N819" s="2">
        <f t="shared" si="127"/>
        <v>159300000</v>
      </c>
      <c r="O819" s="2">
        <f t="shared" si="128"/>
        <v>188788299.64912301</v>
      </c>
      <c r="P819" s="2">
        <f t="shared" si="129"/>
        <v>193975712</v>
      </c>
      <c r="Q819" s="2">
        <f t="shared" si="130"/>
        <v>202759349.90059599</v>
      </c>
      <c r="R819" s="2">
        <f t="shared" si="131"/>
        <v>190839744</v>
      </c>
    </row>
    <row r="820" spans="1:18" x14ac:dyDescent="0.3">
      <c r="A820" t="s">
        <v>1627</v>
      </c>
      <c r="B820" t="s">
        <v>1628</v>
      </c>
      <c r="C820" s="2">
        <v>340000000</v>
      </c>
      <c r="D820" s="2">
        <v>364806818.18181801</v>
      </c>
      <c r="E820" s="2">
        <v>360202354.90009499</v>
      </c>
      <c r="F820" s="2">
        <v>370495040</v>
      </c>
      <c r="G820" s="2">
        <v>374872390.67055398</v>
      </c>
      <c r="H820" s="2">
        <v>373123968</v>
      </c>
      <c r="I820" s="2">
        <f t="shared" si="122"/>
        <v>24806818.181818008</v>
      </c>
      <c r="J820" s="2">
        <f t="shared" si="123"/>
        <v>20202354.900094986</v>
      </c>
      <c r="K820" s="2">
        <f t="shared" si="124"/>
        <v>30495040</v>
      </c>
      <c r="L820" s="2">
        <f t="shared" si="125"/>
        <v>34872390.670553982</v>
      </c>
      <c r="M820" s="2">
        <f t="shared" si="126"/>
        <v>33123968</v>
      </c>
      <c r="N820" s="2">
        <f t="shared" si="127"/>
        <v>364806818.18181801</v>
      </c>
      <c r="O820" s="2">
        <f t="shared" si="128"/>
        <v>360202354.90009499</v>
      </c>
      <c r="P820" s="2">
        <f t="shared" si="129"/>
        <v>370495040</v>
      </c>
      <c r="Q820" s="2">
        <f t="shared" si="130"/>
        <v>374872390.67055398</v>
      </c>
      <c r="R820" s="2">
        <f t="shared" si="131"/>
        <v>373123968</v>
      </c>
    </row>
    <row r="821" spans="1:18" x14ac:dyDescent="0.3">
      <c r="A821" t="s">
        <v>1629</v>
      </c>
      <c r="B821" t="s">
        <v>1630</v>
      </c>
      <c r="C821" s="2">
        <v>330000000</v>
      </c>
      <c r="D821" s="2">
        <v>364806818.18181801</v>
      </c>
      <c r="E821" s="2">
        <v>360202354.90009499</v>
      </c>
      <c r="F821" s="2">
        <v>366388864</v>
      </c>
      <c r="G821" s="2">
        <v>374872390.67055398</v>
      </c>
      <c r="H821" s="2">
        <v>364524960</v>
      </c>
      <c r="I821" s="2">
        <f t="shared" si="122"/>
        <v>34806818.181818008</v>
      </c>
      <c r="J821" s="2">
        <f t="shared" si="123"/>
        <v>30202354.900094986</v>
      </c>
      <c r="K821" s="2">
        <f t="shared" si="124"/>
        <v>36388864</v>
      </c>
      <c r="L821" s="2">
        <f t="shared" si="125"/>
        <v>44872390.670553982</v>
      </c>
      <c r="M821" s="2">
        <f t="shared" si="126"/>
        <v>34524960</v>
      </c>
      <c r="N821" s="2">
        <f t="shared" si="127"/>
        <v>364806818.18181801</v>
      </c>
      <c r="O821" s="2">
        <f t="shared" si="128"/>
        <v>360202354.90009499</v>
      </c>
      <c r="P821" s="2">
        <f t="shared" si="129"/>
        <v>366388864</v>
      </c>
      <c r="Q821" s="2">
        <f t="shared" si="130"/>
        <v>374872390.67055398</v>
      </c>
      <c r="R821" s="2">
        <f t="shared" si="131"/>
        <v>364524960</v>
      </c>
    </row>
    <row r="822" spans="1:18" x14ac:dyDescent="0.3">
      <c r="A822" t="s">
        <v>1631</v>
      </c>
      <c r="B822" t="s">
        <v>1632</v>
      </c>
      <c r="C822" s="2">
        <v>145000000</v>
      </c>
      <c r="D822" s="2">
        <v>130000000</v>
      </c>
      <c r="E822" s="2">
        <v>217744998.15007401</v>
      </c>
      <c r="F822" s="2">
        <v>171676496</v>
      </c>
      <c r="G822" s="2">
        <v>201799063.13475201</v>
      </c>
      <c r="H822" s="2">
        <v>170004592</v>
      </c>
      <c r="I822" s="2">
        <f t="shared" si="122"/>
        <v>-15000000</v>
      </c>
      <c r="J822" s="2">
        <f t="shared" si="123"/>
        <v>72744998.150074005</v>
      </c>
      <c r="K822" s="2">
        <f t="shared" si="124"/>
        <v>26676496</v>
      </c>
      <c r="L822" s="2">
        <f t="shared" si="125"/>
        <v>56799063.134752005</v>
      </c>
      <c r="M822" s="2">
        <f t="shared" si="126"/>
        <v>25004592</v>
      </c>
      <c r="N822" s="2">
        <f t="shared" si="127"/>
        <v>130000000</v>
      </c>
      <c r="O822" s="2">
        <f t="shared" si="128"/>
        <v>217744998.15007401</v>
      </c>
      <c r="P822" s="2">
        <f t="shared" si="129"/>
        <v>171676496</v>
      </c>
      <c r="Q822" s="2">
        <f t="shared" si="130"/>
        <v>201799063.13475201</v>
      </c>
      <c r="R822" s="2">
        <f t="shared" si="131"/>
        <v>170004592</v>
      </c>
    </row>
    <row r="823" spans="1:18" x14ac:dyDescent="0.3">
      <c r="A823" t="s">
        <v>1633</v>
      </c>
      <c r="B823" t="s">
        <v>1634</v>
      </c>
      <c r="C823" s="2">
        <v>330000000</v>
      </c>
      <c r="D823" s="2">
        <v>282285714.28571397</v>
      </c>
      <c r="E823" s="2">
        <v>337407143.51481497</v>
      </c>
      <c r="F823" s="2">
        <v>350105152</v>
      </c>
      <c r="G823" s="2">
        <v>324512358.11794901</v>
      </c>
      <c r="H823" s="2">
        <v>363736352</v>
      </c>
      <c r="I823" s="2">
        <f t="shared" si="122"/>
        <v>-47714285.714286029</v>
      </c>
      <c r="J823" s="2">
        <f t="shared" si="123"/>
        <v>7407143.5148149729</v>
      </c>
      <c r="K823" s="2">
        <f t="shared" si="124"/>
        <v>20105152</v>
      </c>
      <c r="L823" s="2">
        <f t="shared" si="125"/>
        <v>-5487641.8820509911</v>
      </c>
      <c r="M823" s="2">
        <f t="shared" si="126"/>
        <v>33736352</v>
      </c>
      <c r="N823" s="2">
        <f t="shared" si="127"/>
        <v>0</v>
      </c>
      <c r="O823" s="2">
        <f t="shared" si="128"/>
        <v>337407143.51481497</v>
      </c>
      <c r="P823" s="2">
        <f t="shared" si="129"/>
        <v>350105152</v>
      </c>
      <c r="Q823" s="2">
        <f t="shared" si="130"/>
        <v>324512358.11794901</v>
      </c>
      <c r="R823" s="2">
        <f t="shared" si="131"/>
        <v>363736352</v>
      </c>
    </row>
    <row r="824" spans="1:18" x14ac:dyDescent="0.3">
      <c r="A824" t="s">
        <v>1635</v>
      </c>
      <c r="B824" t="s">
        <v>1636</v>
      </c>
      <c r="C824" s="2">
        <v>305000000</v>
      </c>
      <c r="D824" s="2">
        <v>269469026.54867297</v>
      </c>
      <c r="E824" s="2">
        <v>291318605.03547502</v>
      </c>
      <c r="F824" s="2">
        <v>310042048</v>
      </c>
      <c r="G824" s="2">
        <v>349172030.56768602</v>
      </c>
      <c r="H824" s="2">
        <v>311069280</v>
      </c>
      <c r="I824" s="2">
        <f t="shared" si="122"/>
        <v>-35530973.451327026</v>
      </c>
      <c r="J824" s="2">
        <f t="shared" si="123"/>
        <v>-13681394.964524984</v>
      </c>
      <c r="K824" s="2">
        <f t="shared" si="124"/>
        <v>5042048</v>
      </c>
      <c r="L824" s="2">
        <f t="shared" si="125"/>
        <v>44172030.567686021</v>
      </c>
      <c r="M824" s="2">
        <f t="shared" si="126"/>
        <v>6069280</v>
      </c>
      <c r="N824" s="2">
        <f t="shared" si="127"/>
        <v>269469026.54867297</v>
      </c>
      <c r="O824" s="2">
        <f t="shared" si="128"/>
        <v>291318605.03547502</v>
      </c>
      <c r="P824" s="2">
        <f t="shared" si="129"/>
        <v>310042048</v>
      </c>
      <c r="Q824" s="2">
        <f t="shared" si="130"/>
        <v>349172030.56768602</v>
      </c>
      <c r="R824" s="2">
        <f t="shared" si="131"/>
        <v>311069280</v>
      </c>
    </row>
    <row r="825" spans="1:18" x14ac:dyDescent="0.3">
      <c r="A825" t="s">
        <v>1637</v>
      </c>
      <c r="B825" t="s">
        <v>1638</v>
      </c>
      <c r="C825" s="2">
        <v>395000000</v>
      </c>
      <c r="D825" s="2">
        <v>295740657.21649498</v>
      </c>
      <c r="E825" s="2">
        <v>360202354.90009499</v>
      </c>
      <c r="F825" s="2">
        <v>335771936</v>
      </c>
      <c r="G825" s="2">
        <v>324512358.11794901</v>
      </c>
      <c r="H825" s="2">
        <v>320008960</v>
      </c>
      <c r="I825" s="2">
        <f t="shared" si="122"/>
        <v>-99259342.783505023</v>
      </c>
      <c r="J825" s="2">
        <f t="shared" si="123"/>
        <v>-34797645.099905014</v>
      </c>
      <c r="K825" s="2">
        <f t="shared" si="124"/>
        <v>-59228064</v>
      </c>
      <c r="L825" s="2">
        <f t="shared" si="125"/>
        <v>-70487641.882050991</v>
      </c>
      <c r="M825" s="2">
        <f t="shared" si="126"/>
        <v>-74991040</v>
      </c>
      <c r="N825" s="2">
        <f t="shared" si="127"/>
        <v>0</v>
      </c>
      <c r="O825" s="2">
        <f t="shared" si="128"/>
        <v>360202354.90009499</v>
      </c>
      <c r="P825" s="2">
        <f t="shared" si="129"/>
        <v>0</v>
      </c>
      <c r="Q825" s="2">
        <f t="shared" si="130"/>
        <v>0</v>
      </c>
      <c r="R825" s="2">
        <f t="shared" si="131"/>
        <v>0</v>
      </c>
    </row>
    <row r="826" spans="1:18" x14ac:dyDescent="0.3">
      <c r="A826" t="s">
        <v>1639</v>
      </c>
      <c r="B826" t="s">
        <v>1640</v>
      </c>
      <c r="C826" s="2">
        <v>235000000</v>
      </c>
      <c r="D826" s="2">
        <v>220000000</v>
      </c>
      <c r="E826" s="2">
        <v>283501262.14018703</v>
      </c>
      <c r="F826" s="2">
        <v>424925568</v>
      </c>
      <c r="G826" s="2">
        <v>551789473.68421102</v>
      </c>
      <c r="H826" s="2">
        <v>632636032</v>
      </c>
      <c r="I826" s="2">
        <f t="shared" si="122"/>
        <v>-15000000</v>
      </c>
      <c r="J826" s="2">
        <f t="shared" si="123"/>
        <v>48501262.140187025</v>
      </c>
      <c r="K826" s="2">
        <f t="shared" si="124"/>
        <v>189925568</v>
      </c>
      <c r="L826" s="2">
        <f t="shared" si="125"/>
        <v>316789473.68421102</v>
      </c>
      <c r="M826" s="2">
        <f t="shared" si="126"/>
        <v>397636032</v>
      </c>
      <c r="N826" s="2">
        <f t="shared" si="127"/>
        <v>220000000</v>
      </c>
      <c r="O826" s="2">
        <f t="shared" si="128"/>
        <v>283501262.14018703</v>
      </c>
      <c r="P826" s="2">
        <f t="shared" si="129"/>
        <v>424925568</v>
      </c>
      <c r="Q826" s="2">
        <f t="shared" si="130"/>
        <v>551789473.68421102</v>
      </c>
      <c r="R826" s="2">
        <f t="shared" si="131"/>
        <v>632636032</v>
      </c>
    </row>
    <row r="827" spans="1:18" x14ac:dyDescent="0.3">
      <c r="A827" t="s">
        <v>1641</v>
      </c>
      <c r="B827" t="s">
        <v>1642</v>
      </c>
      <c r="C827" s="2">
        <v>415000000</v>
      </c>
      <c r="D827" s="2">
        <v>340000000</v>
      </c>
      <c r="E827" s="2">
        <v>360202354.90009499</v>
      </c>
      <c r="F827" s="2">
        <v>412452640</v>
      </c>
      <c r="G827" s="2">
        <v>324512358.11794901</v>
      </c>
      <c r="H827" s="2">
        <v>409243264</v>
      </c>
      <c r="I827" s="2">
        <f t="shared" si="122"/>
        <v>-75000000</v>
      </c>
      <c r="J827" s="2">
        <f t="shared" si="123"/>
        <v>-54797645.099905014</v>
      </c>
      <c r="K827" s="2">
        <f t="shared" si="124"/>
        <v>-2547360</v>
      </c>
      <c r="L827" s="2">
        <f t="shared" si="125"/>
        <v>-90487641.882050991</v>
      </c>
      <c r="M827" s="2">
        <f t="shared" si="126"/>
        <v>-5756736</v>
      </c>
      <c r="N827" s="2">
        <f t="shared" si="127"/>
        <v>0</v>
      </c>
      <c r="O827" s="2">
        <f t="shared" si="128"/>
        <v>0</v>
      </c>
      <c r="P827" s="2">
        <f t="shared" si="129"/>
        <v>412452640</v>
      </c>
      <c r="Q827" s="2">
        <f t="shared" si="130"/>
        <v>0</v>
      </c>
      <c r="R827" s="2">
        <f t="shared" si="131"/>
        <v>409243264</v>
      </c>
    </row>
    <row r="828" spans="1:18" x14ac:dyDescent="0.3">
      <c r="A828" t="s">
        <v>1643</v>
      </c>
      <c r="B828" t="s">
        <v>1644</v>
      </c>
      <c r="C828" s="2">
        <v>576000000</v>
      </c>
      <c r="D828" s="2">
        <v>430852217.93635499</v>
      </c>
      <c r="E828" s="2">
        <v>417147470.369515</v>
      </c>
      <c r="F828" s="2">
        <v>435411360</v>
      </c>
      <c r="G828" s="2">
        <v>434750127.13953501</v>
      </c>
      <c r="H828" s="2">
        <v>430657440</v>
      </c>
      <c r="I828" s="2">
        <f t="shared" si="122"/>
        <v>-145147782.06364501</v>
      </c>
      <c r="J828" s="2">
        <f t="shared" si="123"/>
        <v>-158852529.630485</v>
      </c>
      <c r="K828" s="2">
        <f t="shared" si="124"/>
        <v>-140588640</v>
      </c>
      <c r="L828" s="2">
        <f t="shared" si="125"/>
        <v>-141249872.86046499</v>
      </c>
      <c r="M828" s="2">
        <f t="shared" si="126"/>
        <v>-145342560</v>
      </c>
      <c r="N828" s="2">
        <f t="shared" si="127"/>
        <v>0</v>
      </c>
      <c r="O828" s="2">
        <f t="shared" si="128"/>
        <v>0</v>
      </c>
      <c r="P828" s="2">
        <f t="shared" si="129"/>
        <v>0</v>
      </c>
      <c r="Q828" s="2">
        <f t="shared" si="130"/>
        <v>0</v>
      </c>
      <c r="R828" s="2">
        <f t="shared" si="131"/>
        <v>0</v>
      </c>
    </row>
    <row r="829" spans="1:18" x14ac:dyDescent="0.3">
      <c r="A829" t="s">
        <v>1645</v>
      </c>
      <c r="B829" t="s">
        <v>1646</v>
      </c>
      <c r="C829" s="2">
        <v>550000000</v>
      </c>
      <c r="D829" s="2">
        <v>565393258.42696595</v>
      </c>
      <c r="E829" s="2">
        <v>544350324.44986498</v>
      </c>
      <c r="F829" s="2">
        <v>496052288</v>
      </c>
      <c r="G829" s="2">
        <v>484541909.57446802</v>
      </c>
      <c r="H829" s="2">
        <v>476599552</v>
      </c>
      <c r="I829" s="2">
        <f t="shared" si="122"/>
        <v>15393258.426965952</v>
      </c>
      <c r="J829" s="2">
        <f t="shared" si="123"/>
        <v>-5649675.5501350164</v>
      </c>
      <c r="K829" s="2">
        <f t="shared" si="124"/>
        <v>-53947712</v>
      </c>
      <c r="L829" s="2">
        <f t="shared" si="125"/>
        <v>-65458090.425531983</v>
      </c>
      <c r="M829" s="2">
        <f t="shared" si="126"/>
        <v>-73400448</v>
      </c>
      <c r="N829" s="2">
        <f t="shared" si="127"/>
        <v>565393258.42696595</v>
      </c>
      <c r="O829" s="2">
        <f t="shared" si="128"/>
        <v>544350324.44986498</v>
      </c>
      <c r="P829" s="2">
        <f t="shared" si="129"/>
        <v>0</v>
      </c>
      <c r="Q829" s="2">
        <f t="shared" si="130"/>
        <v>0</v>
      </c>
      <c r="R829" s="2">
        <f t="shared" si="131"/>
        <v>0</v>
      </c>
    </row>
    <row r="830" spans="1:18" x14ac:dyDescent="0.3">
      <c r="A830" t="s">
        <v>1647</v>
      </c>
      <c r="B830" t="s">
        <v>1648</v>
      </c>
      <c r="C830" s="2">
        <v>520000000</v>
      </c>
      <c r="D830" s="2">
        <v>200000000</v>
      </c>
      <c r="E830" s="2">
        <v>413005838.32035899</v>
      </c>
      <c r="F830" s="2">
        <v>380241344</v>
      </c>
      <c r="G830" s="2">
        <v>384663858.91869903</v>
      </c>
      <c r="H830" s="2">
        <v>407191168</v>
      </c>
      <c r="I830" s="2">
        <f t="shared" si="122"/>
        <v>-320000000</v>
      </c>
      <c r="J830" s="2">
        <f t="shared" si="123"/>
        <v>-106994161.67964101</v>
      </c>
      <c r="K830" s="2">
        <f t="shared" si="124"/>
        <v>-139758656</v>
      </c>
      <c r="L830" s="2">
        <f t="shared" si="125"/>
        <v>-135336141.08130097</v>
      </c>
      <c r="M830" s="2">
        <f t="shared" si="126"/>
        <v>-112808832</v>
      </c>
      <c r="N830" s="2">
        <f t="shared" si="127"/>
        <v>0</v>
      </c>
      <c r="O830" s="2">
        <f t="shared" si="128"/>
        <v>0</v>
      </c>
      <c r="P830" s="2">
        <f t="shared" si="129"/>
        <v>0</v>
      </c>
      <c r="Q830" s="2">
        <f t="shared" si="130"/>
        <v>0</v>
      </c>
      <c r="R830" s="2">
        <f t="shared" si="131"/>
        <v>0</v>
      </c>
    </row>
    <row r="831" spans="1:18" x14ac:dyDescent="0.3">
      <c r="A831" t="s">
        <v>1649</v>
      </c>
      <c r="B831" t="s">
        <v>1650</v>
      </c>
      <c r="C831" s="2">
        <v>830000000</v>
      </c>
      <c r="D831" s="2">
        <v>327887323.94366199</v>
      </c>
      <c r="E831" s="2">
        <v>531932850.14005601</v>
      </c>
      <c r="F831" s="2">
        <v>505485440</v>
      </c>
      <c r="G831" s="2">
        <v>507111111.11111099</v>
      </c>
      <c r="H831" s="2">
        <v>521600256</v>
      </c>
      <c r="I831" s="2">
        <f t="shared" si="122"/>
        <v>-502112676.05633801</v>
      </c>
      <c r="J831" s="2">
        <f t="shared" si="123"/>
        <v>-298067149.85994399</v>
      </c>
      <c r="K831" s="2">
        <f t="shared" si="124"/>
        <v>-324514560</v>
      </c>
      <c r="L831" s="2">
        <f t="shared" si="125"/>
        <v>-322888888.88888901</v>
      </c>
      <c r="M831" s="2">
        <f t="shared" si="126"/>
        <v>-308399744</v>
      </c>
      <c r="N831" s="2">
        <f t="shared" si="127"/>
        <v>0</v>
      </c>
      <c r="O831" s="2">
        <f t="shared" si="128"/>
        <v>0</v>
      </c>
      <c r="P831" s="2">
        <f t="shared" si="129"/>
        <v>0</v>
      </c>
      <c r="Q831" s="2">
        <f t="shared" si="130"/>
        <v>0</v>
      </c>
      <c r="R831" s="2">
        <f t="shared" si="131"/>
        <v>0</v>
      </c>
    </row>
    <row r="832" spans="1:18" x14ac:dyDescent="0.3">
      <c r="A832" t="s">
        <v>1651</v>
      </c>
      <c r="B832" t="s">
        <v>1652</v>
      </c>
      <c r="C832" s="2">
        <v>600000000</v>
      </c>
      <c r="D832" s="2">
        <v>320000000</v>
      </c>
      <c r="E832" s="2">
        <v>631515151.51515198</v>
      </c>
      <c r="F832" s="2">
        <v>631028032</v>
      </c>
      <c r="G832" s="2">
        <v>655333333.33333302</v>
      </c>
      <c r="H832" s="2">
        <v>655404032</v>
      </c>
      <c r="I832" s="2">
        <f t="shared" si="122"/>
        <v>-280000000</v>
      </c>
      <c r="J832" s="2">
        <f t="shared" si="123"/>
        <v>31515151.515151978</v>
      </c>
      <c r="K832" s="2">
        <f t="shared" si="124"/>
        <v>31028032</v>
      </c>
      <c r="L832" s="2">
        <f t="shared" si="125"/>
        <v>55333333.333333015</v>
      </c>
      <c r="M832" s="2">
        <f t="shared" si="126"/>
        <v>55404032</v>
      </c>
      <c r="N832" s="2">
        <f t="shared" si="127"/>
        <v>0</v>
      </c>
      <c r="O832" s="2">
        <f t="shared" si="128"/>
        <v>631515151.51515198</v>
      </c>
      <c r="P832" s="2">
        <f t="shared" si="129"/>
        <v>631028032</v>
      </c>
      <c r="Q832" s="2">
        <f t="shared" si="130"/>
        <v>655333333.33333302</v>
      </c>
      <c r="R832" s="2">
        <f t="shared" si="131"/>
        <v>655404032</v>
      </c>
    </row>
    <row r="833" spans="1:18" x14ac:dyDescent="0.3">
      <c r="A833" t="s">
        <v>1653</v>
      </c>
      <c r="B833" t="s">
        <v>1654</v>
      </c>
      <c r="C833" s="2">
        <v>175000000</v>
      </c>
      <c r="D833" s="2">
        <v>180000000</v>
      </c>
      <c r="E833" s="2">
        <v>216329436.842105</v>
      </c>
      <c r="F833" s="2">
        <v>260730112</v>
      </c>
      <c r="G833" s="2">
        <v>300456790.11111099</v>
      </c>
      <c r="H833" s="2">
        <v>285051552</v>
      </c>
      <c r="I833" s="2">
        <f t="shared" si="122"/>
        <v>5000000</v>
      </c>
      <c r="J833" s="2">
        <f t="shared" si="123"/>
        <v>41329436.842105001</v>
      </c>
      <c r="K833" s="2">
        <f t="shared" si="124"/>
        <v>85730112</v>
      </c>
      <c r="L833" s="2">
        <f t="shared" si="125"/>
        <v>125456790.11111099</v>
      </c>
      <c r="M833" s="2">
        <f t="shared" si="126"/>
        <v>110051552</v>
      </c>
      <c r="N833" s="2">
        <f t="shared" si="127"/>
        <v>180000000</v>
      </c>
      <c r="O833" s="2">
        <f t="shared" si="128"/>
        <v>216329436.842105</v>
      </c>
      <c r="P833" s="2">
        <f t="shared" si="129"/>
        <v>260730112</v>
      </c>
      <c r="Q833" s="2">
        <f t="shared" si="130"/>
        <v>300456790.11111099</v>
      </c>
      <c r="R833" s="2">
        <f t="shared" si="131"/>
        <v>285051552</v>
      </c>
    </row>
    <row r="834" spans="1:18" x14ac:dyDescent="0.3">
      <c r="A834" t="s">
        <v>1655</v>
      </c>
      <c r="B834" t="s">
        <v>1656</v>
      </c>
      <c r="C834" s="2">
        <v>1800000000</v>
      </c>
      <c r="D834" s="2">
        <v>231248663.10160401</v>
      </c>
      <c r="E834" s="2">
        <v>692636363.63636398</v>
      </c>
      <c r="F834" s="2">
        <v>960122944</v>
      </c>
      <c r="G834" s="2">
        <v>1136416666.6666701</v>
      </c>
      <c r="H834" s="2">
        <v>1209424768</v>
      </c>
      <c r="I834" s="2">
        <f t="shared" si="122"/>
        <v>-1568751336.898396</v>
      </c>
      <c r="J834" s="2">
        <f t="shared" si="123"/>
        <v>-1107363636.363636</v>
      </c>
      <c r="K834" s="2">
        <f t="shared" si="124"/>
        <v>-839877056</v>
      </c>
      <c r="L834" s="2">
        <f t="shared" si="125"/>
        <v>-663583333.33332992</v>
      </c>
      <c r="M834" s="2">
        <f t="shared" si="126"/>
        <v>-590575232</v>
      </c>
      <c r="N834" s="2">
        <f t="shared" si="127"/>
        <v>0</v>
      </c>
      <c r="O834" s="2">
        <f t="shared" si="128"/>
        <v>0</v>
      </c>
      <c r="P834" s="2">
        <f t="shared" si="129"/>
        <v>0</v>
      </c>
      <c r="Q834" s="2">
        <f t="shared" si="130"/>
        <v>0</v>
      </c>
      <c r="R834" s="2">
        <f t="shared" si="131"/>
        <v>0</v>
      </c>
    </row>
    <row r="835" spans="1:18" x14ac:dyDescent="0.3">
      <c r="A835" t="s">
        <v>1657</v>
      </c>
      <c r="B835" t="s">
        <v>1658</v>
      </c>
      <c r="C835" s="2">
        <v>200000000</v>
      </c>
      <c r="D835" s="2">
        <v>189333333.33333299</v>
      </c>
      <c r="E835" s="2">
        <v>217744998.15007401</v>
      </c>
      <c r="F835" s="2">
        <v>230345984</v>
      </c>
      <c r="G835" s="2">
        <v>227072781.22743699</v>
      </c>
      <c r="H835" s="2">
        <v>225202192</v>
      </c>
      <c r="I835" s="2">
        <f t="shared" si="122"/>
        <v>-10666666.666667014</v>
      </c>
      <c r="J835" s="2">
        <f t="shared" si="123"/>
        <v>17744998.150074005</v>
      </c>
      <c r="K835" s="2">
        <f t="shared" si="124"/>
        <v>30345984</v>
      </c>
      <c r="L835" s="2">
        <f t="shared" si="125"/>
        <v>27072781.22743699</v>
      </c>
      <c r="M835" s="2">
        <f t="shared" si="126"/>
        <v>25202192</v>
      </c>
      <c r="N835" s="2">
        <f t="shared" si="127"/>
        <v>189333333.33333299</v>
      </c>
      <c r="O835" s="2">
        <f t="shared" si="128"/>
        <v>217744998.15007401</v>
      </c>
      <c r="P835" s="2">
        <f t="shared" si="129"/>
        <v>230345984</v>
      </c>
      <c r="Q835" s="2">
        <f t="shared" si="130"/>
        <v>227072781.22743699</v>
      </c>
      <c r="R835" s="2">
        <f t="shared" si="131"/>
        <v>225202192</v>
      </c>
    </row>
    <row r="836" spans="1:18" x14ac:dyDescent="0.3">
      <c r="A836" t="s">
        <v>1659</v>
      </c>
      <c r="B836" t="s">
        <v>1660</v>
      </c>
      <c r="C836" s="2">
        <v>525000000</v>
      </c>
      <c r="D836" s="2">
        <v>195533906.88259101</v>
      </c>
      <c r="E836" s="2">
        <v>337407143.51481497</v>
      </c>
      <c r="F836" s="2">
        <v>319334880</v>
      </c>
      <c r="G836" s="2">
        <v>281187248.32214803</v>
      </c>
      <c r="H836" s="2">
        <v>340385344</v>
      </c>
      <c r="I836" s="2">
        <f t="shared" ref="I836:I899" si="132">D836-$C836</f>
        <v>-329466093.11740899</v>
      </c>
      <c r="J836" s="2">
        <f t="shared" ref="J836:J899" si="133">E836-$C836</f>
        <v>-187592856.48518503</v>
      </c>
      <c r="K836" s="2">
        <f t="shared" ref="K836:K899" si="134">F836-$C836</f>
        <v>-205665120</v>
      </c>
      <c r="L836" s="2">
        <f t="shared" ref="L836:L899" si="135">G836-$C836</f>
        <v>-243812751.67785197</v>
      </c>
      <c r="M836" s="2">
        <f t="shared" ref="M836:M899" si="136">H836-$C836</f>
        <v>-184614656</v>
      </c>
      <c r="N836" s="2">
        <f t="shared" ref="N836:N899" si="137">IF(I836&gt;0,D836,IF(ABS(I836)&gt;40000000,0,D836))</f>
        <v>0</v>
      </c>
      <c r="O836" s="2">
        <f t="shared" ref="O836:O899" si="138">IF(J836&gt;0,E836,IF(ABS(J836)&gt;40000000,0,E836))</f>
        <v>0</v>
      </c>
      <c r="P836" s="2">
        <f t="shared" ref="P836:P899" si="139">IF(K836&gt;0,F836,IF(ABS(K836)&gt;40000000,0,F836))</f>
        <v>0</v>
      </c>
      <c r="Q836" s="2">
        <f t="shared" ref="Q836:Q899" si="140">IF(L836&gt;0,G836,IF(ABS(L836)&gt;40000000,0,G836))</f>
        <v>0</v>
      </c>
      <c r="R836" s="2">
        <f t="shared" ref="R836:R899" si="141">IF(M836&gt;0,H836,IF(ABS(M836)&gt;40000000,0,H836))</f>
        <v>0</v>
      </c>
    </row>
    <row r="837" spans="1:18" x14ac:dyDescent="0.3">
      <c r="A837" t="s">
        <v>1661</v>
      </c>
      <c r="B837" t="s">
        <v>1662</v>
      </c>
      <c r="C837" s="2">
        <v>950000000</v>
      </c>
      <c r="D837" s="2">
        <v>308075500.954198</v>
      </c>
      <c r="E837" s="2">
        <v>483200000</v>
      </c>
      <c r="F837" s="2">
        <v>517606144</v>
      </c>
      <c r="G837" s="2">
        <v>448082246.37681198</v>
      </c>
      <c r="H837" s="2">
        <v>509054912</v>
      </c>
      <c r="I837" s="2">
        <f t="shared" si="132"/>
        <v>-641924499.045802</v>
      </c>
      <c r="J837" s="2">
        <f t="shared" si="133"/>
        <v>-466800000</v>
      </c>
      <c r="K837" s="2">
        <f t="shared" si="134"/>
        <v>-432393856</v>
      </c>
      <c r="L837" s="2">
        <f t="shared" si="135"/>
        <v>-501917753.62318802</v>
      </c>
      <c r="M837" s="2">
        <f t="shared" si="136"/>
        <v>-440945088</v>
      </c>
      <c r="N837" s="2">
        <f t="shared" si="137"/>
        <v>0</v>
      </c>
      <c r="O837" s="2">
        <f t="shared" si="138"/>
        <v>0</v>
      </c>
      <c r="P837" s="2">
        <f t="shared" si="139"/>
        <v>0</v>
      </c>
      <c r="Q837" s="2">
        <f t="shared" si="140"/>
        <v>0</v>
      </c>
      <c r="R837" s="2">
        <f t="shared" si="141"/>
        <v>0</v>
      </c>
    </row>
    <row r="838" spans="1:18" x14ac:dyDescent="0.3">
      <c r="A838" t="s">
        <v>1663</v>
      </c>
      <c r="B838" t="s">
        <v>1664</v>
      </c>
      <c r="C838" s="2">
        <v>185000000</v>
      </c>
      <c r="D838" s="2">
        <v>295740657.21649498</v>
      </c>
      <c r="E838" s="2">
        <v>360202354.90009499</v>
      </c>
      <c r="F838" s="2">
        <v>345637280</v>
      </c>
      <c r="G838" s="2">
        <v>324512358.11794901</v>
      </c>
      <c r="H838" s="2">
        <v>344488512</v>
      </c>
      <c r="I838" s="2">
        <f t="shared" si="132"/>
        <v>110740657.21649498</v>
      </c>
      <c r="J838" s="2">
        <f t="shared" si="133"/>
        <v>175202354.90009499</v>
      </c>
      <c r="K838" s="2">
        <f t="shared" si="134"/>
        <v>160637280</v>
      </c>
      <c r="L838" s="2">
        <f t="shared" si="135"/>
        <v>139512358.11794901</v>
      </c>
      <c r="M838" s="2">
        <f t="shared" si="136"/>
        <v>159488512</v>
      </c>
      <c r="N838" s="2">
        <f t="shared" si="137"/>
        <v>295740657.21649498</v>
      </c>
      <c r="O838" s="2">
        <f t="shared" si="138"/>
        <v>360202354.90009499</v>
      </c>
      <c r="P838" s="2">
        <f t="shared" si="139"/>
        <v>345637280</v>
      </c>
      <c r="Q838" s="2">
        <f t="shared" si="140"/>
        <v>324512358.11794901</v>
      </c>
      <c r="R838" s="2">
        <f t="shared" si="141"/>
        <v>344488512</v>
      </c>
    </row>
    <row r="839" spans="1:18" x14ac:dyDescent="0.3">
      <c r="A839" t="s">
        <v>1665</v>
      </c>
      <c r="B839" t="s">
        <v>1666</v>
      </c>
      <c r="C839" s="2">
        <v>380000000</v>
      </c>
      <c r="D839" s="2">
        <v>310588235.29411799</v>
      </c>
      <c r="E839" s="2">
        <v>360202354.90009499</v>
      </c>
      <c r="F839" s="2">
        <v>391459328</v>
      </c>
      <c r="G839" s="2">
        <v>374872390.67055398</v>
      </c>
      <c r="H839" s="2">
        <v>390488480</v>
      </c>
      <c r="I839" s="2">
        <f t="shared" si="132"/>
        <v>-69411764.705882013</v>
      </c>
      <c r="J839" s="2">
        <f t="shared" si="133"/>
        <v>-19797645.099905014</v>
      </c>
      <c r="K839" s="2">
        <f t="shared" si="134"/>
        <v>11459328</v>
      </c>
      <c r="L839" s="2">
        <f t="shared" si="135"/>
        <v>-5127609.3294460177</v>
      </c>
      <c r="M839" s="2">
        <f t="shared" si="136"/>
        <v>10488480</v>
      </c>
      <c r="N839" s="2">
        <f t="shared" si="137"/>
        <v>0</v>
      </c>
      <c r="O839" s="2">
        <f t="shared" si="138"/>
        <v>360202354.90009499</v>
      </c>
      <c r="P839" s="2">
        <f t="shared" si="139"/>
        <v>391459328</v>
      </c>
      <c r="Q839" s="2">
        <f t="shared" si="140"/>
        <v>374872390.67055398</v>
      </c>
      <c r="R839" s="2">
        <f t="shared" si="141"/>
        <v>390488480</v>
      </c>
    </row>
    <row r="840" spans="1:18" x14ac:dyDescent="0.3">
      <c r="A840" t="s">
        <v>1667</v>
      </c>
      <c r="B840" t="s">
        <v>1668</v>
      </c>
      <c r="C840" s="2">
        <v>110000000</v>
      </c>
      <c r="D840" s="2">
        <v>121379310.34482799</v>
      </c>
      <c r="E840" s="2">
        <v>207137994.058824</v>
      </c>
      <c r="F840" s="2">
        <v>177784624</v>
      </c>
      <c r="G840" s="2">
        <v>228798904.45934099</v>
      </c>
      <c r="H840" s="2">
        <v>188007440</v>
      </c>
      <c r="I840" s="2">
        <f t="shared" si="132"/>
        <v>11379310.344827995</v>
      </c>
      <c r="J840" s="2">
        <f t="shared" si="133"/>
        <v>97137994.058824003</v>
      </c>
      <c r="K840" s="2">
        <f t="shared" si="134"/>
        <v>67784624</v>
      </c>
      <c r="L840" s="2">
        <f t="shared" si="135"/>
        <v>118798904.45934099</v>
      </c>
      <c r="M840" s="2">
        <f t="shared" si="136"/>
        <v>78007440</v>
      </c>
      <c r="N840" s="2">
        <f t="shared" si="137"/>
        <v>121379310.34482799</v>
      </c>
      <c r="O840" s="2">
        <f t="shared" si="138"/>
        <v>207137994.058824</v>
      </c>
      <c r="P840" s="2">
        <f t="shared" si="139"/>
        <v>177784624</v>
      </c>
      <c r="Q840" s="2">
        <f t="shared" si="140"/>
        <v>228798904.45934099</v>
      </c>
      <c r="R840" s="2">
        <f t="shared" si="141"/>
        <v>188007440</v>
      </c>
    </row>
    <row r="841" spans="1:18" x14ac:dyDescent="0.3">
      <c r="A841" t="s">
        <v>1669</v>
      </c>
      <c r="B841" t="s">
        <v>1670</v>
      </c>
      <c r="C841" s="2">
        <v>470000000</v>
      </c>
      <c r="D841" s="2">
        <v>832139646.86998403</v>
      </c>
      <c r="E841" s="2">
        <v>544350324.44986498</v>
      </c>
      <c r="F841" s="2">
        <v>548114944</v>
      </c>
      <c r="G841" s="2">
        <v>484541909.57446802</v>
      </c>
      <c r="H841" s="2">
        <v>546528448</v>
      </c>
      <c r="I841" s="2">
        <f t="shared" si="132"/>
        <v>362139646.86998403</v>
      </c>
      <c r="J841" s="2">
        <f t="shared" si="133"/>
        <v>74350324.449864984</v>
      </c>
      <c r="K841" s="2">
        <f t="shared" si="134"/>
        <v>78114944</v>
      </c>
      <c r="L841" s="2">
        <f t="shared" si="135"/>
        <v>14541909.574468017</v>
      </c>
      <c r="M841" s="2">
        <f t="shared" si="136"/>
        <v>76528448</v>
      </c>
      <c r="N841" s="2">
        <f t="shared" si="137"/>
        <v>832139646.86998403</v>
      </c>
      <c r="O841" s="2">
        <f t="shared" si="138"/>
        <v>544350324.44986498</v>
      </c>
      <c r="P841" s="2">
        <f t="shared" si="139"/>
        <v>548114944</v>
      </c>
      <c r="Q841" s="2">
        <f t="shared" si="140"/>
        <v>484541909.57446802</v>
      </c>
      <c r="R841" s="2">
        <f t="shared" si="141"/>
        <v>546528448</v>
      </c>
    </row>
    <row r="842" spans="1:18" x14ac:dyDescent="0.3">
      <c r="A842" t="s">
        <v>1671</v>
      </c>
      <c r="B842" t="s">
        <v>1672</v>
      </c>
      <c r="C842" s="2">
        <v>280000000</v>
      </c>
      <c r="D842" s="2">
        <v>478500000</v>
      </c>
      <c r="E842" s="2">
        <v>290136558.321127</v>
      </c>
      <c r="F842" s="2">
        <v>362522464</v>
      </c>
      <c r="G842" s="2">
        <v>356963320</v>
      </c>
      <c r="H842" s="2">
        <v>403011840</v>
      </c>
      <c r="I842" s="2">
        <f t="shared" si="132"/>
        <v>198500000</v>
      </c>
      <c r="J842" s="2">
        <f t="shared" si="133"/>
        <v>10136558.321126997</v>
      </c>
      <c r="K842" s="2">
        <f t="shared" si="134"/>
        <v>82522464</v>
      </c>
      <c r="L842" s="2">
        <f t="shared" si="135"/>
        <v>76963320</v>
      </c>
      <c r="M842" s="2">
        <f t="shared" si="136"/>
        <v>123011840</v>
      </c>
      <c r="N842" s="2">
        <f t="shared" si="137"/>
        <v>478500000</v>
      </c>
      <c r="O842" s="2">
        <f t="shared" si="138"/>
        <v>290136558.321127</v>
      </c>
      <c r="P842" s="2">
        <f t="shared" si="139"/>
        <v>362522464</v>
      </c>
      <c r="Q842" s="2">
        <f t="shared" si="140"/>
        <v>356963320</v>
      </c>
      <c r="R842" s="2">
        <f t="shared" si="141"/>
        <v>403011840</v>
      </c>
    </row>
    <row r="843" spans="1:18" x14ac:dyDescent="0.3">
      <c r="A843" t="s">
        <v>1673</v>
      </c>
      <c r="B843" t="s">
        <v>1674</v>
      </c>
      <c r="C843" s="2">
        <v>982000000</v>
      </c>
      <c r="D843" s="2">
        <v>135000000</v>
      </c>
      <c r="E843" s="2">
        <v>710200000</v>
      </c>
      <c r="F843" s="2">
        <v>790086208</v>
      </c>
      <c r="G843" s="2">
        <v>546818181.81818199</v>
      </c>
      <c r="H843" s="2">
        <v>847235008</v>
      </c>
      <c r="I843" s="2">
        <f t="shared" si="132"/>
        <v>-847000000</v>
      </c>
      <c r="J843" s="2">
        <f t="shared" si="133"/>
        <v>-271800000</v>
      </c>
      <c r="K843" s="2">
        <f t="shared" si="134"/>
        <v>-191913792</v>
      </c>
      <c r="L843" s="2">
        <f t="shared" si="135"/>
        <v>-435181818.18181801</v>
      </c>
      <c r="M843" s="2">
        <f t="shared" si="136"/>
        <v>-134764992</v>
      </c>
      <c r="N843" s="2">
        <f t="shared" si="137"/>
        <v>0</v>
      </c>
      <c r="O843" s="2">
        <f t="shared" si="138"/>
        <v>0</v>
      </c>
      <c r="P843" s="2">
        <f t="shared" si="139"/>
        <v>0</v>
      </c>
      <c r="Q843" s="2">
        <f t="shared" si="140"/>
        <v>0</v>
      </c>
      <c r="R843" s="2">
        <f t="shared" si="141"/>
        <v>0</v>
      </c>
    </row>
    <row r="844" spans="1:18" x14ac:dyDescent="0.3">
      <c r="A844" t="s">
        <v>1675</v>
      </c>
      <c r="B844" t="s">
        <v>1676</v>
      </c>
      <c r="C844" s="2">
        <v>570000000</v>
      </c>
      <c r="D844" s="2">
        <v>853389830.50847495</v>
      </c>
      <c r="E844" s="2">
        <v>538588235.29411805</v>
      </c>
      <c r="F844" s="2">
        <v>552494976</v>
      </c>
      <c r="G844" s="2">
        <v>484541909.57446802</v>
      </c>
      <c r="H844" s="2">
        <v>514846720</v>
      </c>
      <c r="I844" s="2">
        <f t="shared" si="132"/>
        <v>283389830.50847495</v>
      </c>
      <c r="J844" s="2">
        <f t="shared" si="133"/>
        <v>-31411764.705881953</v>
      </c>
      <c r="K844" s="2">
        <f t="shared" si="134"/>
        <v>-17505024</v>
      </c>
      <c r="L844" s="2">
        <f t="shared" si="135"/>
        <v>-85458090.425531983</v>
      </c>
      <c r="M844" s="2">
        <f t="shared" si="136"/>
        <v>-55153280</v>
      </c>
      <c r="N844" s="2">
        <f t="shared" si="137"/>
        <v>853389830.50847495</v>
      </c>
      <c r="O844" s="2">
        <f t="shared" si="138"/>
        <v>538588235.29411805</v>
      </c>
      <c r="P844" s="2">
        <f t="shared" si="139"/>
        <v>552494976</v>
      </c>
      <c r="Q844" s="2">
        <f t="shared" si="140"/>
        <v>0</v>
      </c>
      <c r="R844" s="2">
        <f t="shared" si="141"/>
        <v>0</v>
      </c>
    </row>
    <row r="845" spans="1:18" x14ac:dyDescent="0.3">
      <c r="A845" t="s">
        <v>1677</v>
      </c>
      <c r="B845" t="s">
        <v>1678</v>
      </c>
      <c r="C845" s="2">
        <v>350000000</v>
      </c>
      <c r="D845" s="2">
        <v>321268600</v>
      </c>
      <c r="E845" s="2">
        <v>360202354.90009499</v>
      </c>
      <c r="F845" s="2">
        <v>373489920</v>
      </c>
      <c r="G845" s="2">
        <v>378889837.70883101</v>
      </c>
      <c r="H845" s="2">
        <v>363097184</v>
      </c>
      <c r="I845" s="2">
        <f t="shared" si="132"/>
        <v>-28731400</v>
      </c>
      <c r="J845" s="2">
        <f t="shared" si="133"/>
        <v>10202354.900094986</v>
      </c>
      <c r="K845" s="2">
        <f t="shared" si="134"/>
        <v>23489920</v>
      </c>
      <c r="L845" s="2">
        <f t="shared" si="135"/>
        <v>28889837.708831012</v>
      </c>
      <c r="M845" s="2">
        <f t="shared" si="136"/>
        <v>13097184</v>
      </c>
      <c r="N845" s="2">
        <f t="shared" si="137"/>
        <v>321268600</v>
      </c>
      <c r="O845" s="2">
        <f t="shared" si="138"/>
        <v>360202354.90009499</v>
      </c>
      <c r="P845" s="2">
        <f t="shared" si="139"/>
        <v>373489920</v>
      </c>
      <c r="Q845" s="2">
        <f t="shared" si="140"/>
        <v>378889837.70883101</v>
      </c>
      <c r="R845" s="2">
        <f t="shared" si="141"/>
        <v>363097184</v>
      </c>
    </row>
    <row r="846" spans="1:18" x14ac:dyDescent="0.3">
      <c r="A846" t="s">
        <v>1679</v>
      </c>
      <c r="B846" t="s">
        <v>1680</v>
      </c>
      <c r="C846" s="2">
        <v>460000000</v>
      </c>
      <c r="D846" s="2">
        <v>483014150.94339597</v>
      </c>
      <c r="E846" s="2">
        <v>417147470.369515</v>
      </c>
      <c r="F846" s="2">
        <v>459684992</v>
      </c>
      <c r="G846" s="2">
        <v>484541909.57446802</v>
      </c>
      <c r="H846" s="2">
        <v>477935872</v>
      </c>
      <c r="I846" s="2">
        <f t="shared" si="132"/>
        <v>23014150.943395972</v>
      </c>
      <c r="J846" s="2">
        <f t="shared" si="133"/>
        <v>-42852529.630484998</v>
      </c>
      <c r="K846" s="2">
        <f t="shared" si="134"/>
        <v>-315008</v>
      </c>
      <c r="L846" s="2">
        <f t="shared" si="135"/>
        <v>24541909.574468017</v>
      </c>
      <c r="M846" s="2">
        <f t="shared" si="136"/>
        <v>17935872</v>
      </c>
      <c r="N846" s="2">
        <f t="shared" si="137"/>
        <v>483014150.94339597</v>
      </c>
      <c r="O846" s="2">
        <f t="shared" si="138"/>
        <v>0</v>
      </c>
      <c r="P846" s="2">
        <f t="shared" si="139"/>
        <v>459684992</v>
      </c>
      <c r="Q846" s="2">
        <f t="shared" si="140"/>
        <v>484541909.57446802</v>
      </c>
      <c r="R846" s="2">
        <f t="shared" si="141"/>
        <v>477935872</v>
      </c>
    </row>
    <row r="847" spans="1:18" x14ac:dyDescent="0.3">
      <c r="A847" t="s">
        <v>1681</v>
      </c>
      <c r="B847" t="s">
        <v>1682</v>
      </c>
      <c r="C847" s="2">
        <v>480000000</v>
      </c>
      <c r="D847" s="2">
        <v>353369230.76923102</v>
      </c>
      <c r="E847" s="2">
        <v>417147470.369515</v>
      </c>
      <c r="F847" s="2">
        <v>402288096</v>
      </c>
      <c r="G847" s="2">
        <v>434750127.13953501</v>
      </c>
      <c r="H847" s="2">
        <v>419593920</v>
      </c>
      <c r="I847" s="2">
        <f t="shared" si="132"/>
        <v>-126630769.23076898</v>
      </c>
      <c r="J847" s="2">
        <f t="shared" si="133"/>
        <v>-62852529.630484998</v>
      </c>
      <c r="K847" s="2">
        <f t="shared" si="134"/>
        <v>-77711904</v>
      </c>
      <c r="L847" s="2">
        <f t="shared" si="135"/>
        <v>-45249872.86046499</v>
      </c>
      <c r="M847" s="2">
        <f t="shared" si="136"/>
        <v>-60406080</v>
      </c>
      <c r="N847" s="2">
        <f t="shared" si="137"/>
        <v>0</v>
      </c>
      <c r="O847" s="2">
        <f t="shared" si="138"/>
        <v>0</v>
      </c>
      <c r="P847" s="2">
        <f t="shared" si="139"/>
        <v>0</v>
      </c>
      <c r="Q847" s="2">
        <f t="shared" si="140"/>
        <v>0</v>
      </c>
      <c r="R847" s="2">
        <f t="shared" si="141"/>
        <v>0</v>
      </c>
    </row>
    <row r="848" spans="1:18" x14ac:dyDescent="0.3">
      <c r="A848" t="s">
        <v>1683</v>
      </c>
      <c r="B848" t="s">
        <v>1684</v>
      </c>
      <c r="C848" s="2">
        <v>500000000</v>
      </c>
      <c r="D848" s="2">
        <v>381854430.37974697</v>
      </c>
      <c r="E848" s="2">
        <v>360202354.90009499</v>
      </c>
      <c r="F848" s="2">
        <v>428559328</v>
      </c>
      <c r="G848" s="2">
        <v>507091607.83377999</v>
      </c>
      <c r="H848" s="2">
        <v>438968096</v>
      </c>
      <c r="I848" s="2">
        <f t="shared" si="132"/>
        <v>-118145569.62025303</v>
      </c>
      <c r="J848" s="2">
        <f t="shared" si="133"/>
        <v>-139797645.09990501</v>
      </c>
      <c r="K848" s="2">
        <f t="shared" si="134"/>
        <v>-71440672</v>
      </c>
      <c r="L848" s="2">
        <f t="shared" si="135"/>
        <v>7091607.8337799907</v>
      </c>
      <c r="M848" s="2">
        <f t="shared" si="136"/>
        <v>-61031904</v>
      </c>
      <c r="N848" s="2">
        <f t="shared" si="137"/>
        <v>0</v>
      </c>
      <c r="O848" s="2">
        <f t="shared" si="138"/>
        <v>0</v>
      </c>
      <c r="P848" s="2">
        <f t="shared" si="139"/>
        <v>0</v>
      </c>
      <c r="Q848" s="2">
        <f t="shared" si="140"/>
        <v>507091607.83377999</v>
      </c>
      <c r="R848" s="2">
        <f t="shared" si="141"/>
        <v>0</v>
      </c>
    </row>
    <row r="849" spans="1:18" x14ac:dyDescent="0.3">
      <c r="A849" t="s">
        <v>1685</v>
      </c>
      <c r="B849" t="s">
        <v>1686</v>
      </c>
      <c r="C849" s="2">
        <v>170000000</v>
      </c>
      <c r="D849" s="2">
        <v>127407407.407407</v>
      </c>
      <c r="E849" s="2">
        <v>216329436.842105</v>
      </c>
      <c r="F849" s="2">
        <v>232445328</v>
      </c>
      <c r="G849" s="2">
        <v>183285714.285714</v>
      </c>
      <c r="H849" s="2">
        <v>228705248</v>
      </c>
      <c r="I849" s="2">
        <f t="shared" si="132"/>
        <v>-42592592.592592999</v>
      </c>
      <c r="J849" s="2">
        <f t="shared" si="133"/>
        <v>46329436.842105001</v>
      </c>
      <c r="K849" s="2">
        <f t="shared" si="134"/>
        <v>62445328</v>
      </c>
      <c r="L849" s="2">
        <f t="shared" si="135"/>
        <v>13285714.285714</v>
      </c>
      <c r="M849" s="2">
        <f t="shared" si="136"/>
        <v>58705248</v>
      </c>
      <c r="N849" s="2">
        <f t="shared" si="137"/>
        <v>0</v>
      </c>
      <c r="O849" s="2">
        <f t="shared" si="138"/>
        <v>216329436.842105</v>
      </c>
      <c r="P849" s="2">
        <f t="shared" si="139"/>
        <v>232445328</v>
      </c>
      <c r="Q849" s="2">
        <f t="shared" si="140"/>
        <v>183285714.285714</v>
      </c>
      <c r="R849" s="2">
        <f t="shared" si="141"/>
        <v>228705248</v>
      </c>
    </row>
    <row r="850" spans="1:18" x14ac:dyDescent="0.3">
      <c r="A850" t="s">
        <v>1687</v>
      </c>
      <c r="B850" t="s">
        <v>1688</v>
      </c>
      <c r="C850" s="2">
        <v>180000000</v>
      </c>
      <c r="D850" s="2">
        <v>125000000</v>
      </c>
      <c r="E850" s="2">
        <v>134680640.56563199</v>
      </c>
      <c r="F850" s="2">
        <v>180644656</v>
      </c>
      <c r="G850" s="2">
        <v>137628848.629545</v>
      </c>
      <c r="H850" s="2">
        <v>172765440</v>
      </c>
      <c r="I850" s="2">
        <f t="shared" si="132"/>
        <v>-55000000</v>
      </c>
      <c r="J850" s="2">
        <f t="shared" si="133"/>
        <v>-45319359.434368014</v>
      </c>
      <c r="K850" s="2">
        <f t="shared" si="134"/>
        <v>644656</v>
      </c>
      <c r="L850" s="2">
        <f t="shared" si="135"/>
        <v>-42371151.370454997</v>
      </c>
      <c r="M850" s="2">
        <f t="shared" si="136"/>
        <v>-7234560</v>
      </c>
      <c r="N850" s="2">
        <f t="shared" si="137"/>
        <v>0</v>
      </c>
      <c r="O850" s="2">
        <f t="shared" si="138"/>
        <v>0</v>
      </c>
      <c r="P850" s="2">
        <f t="shared" si="139"/>
        <v>180644656</v>
      </c>
      <c r="Q850" s="2">
        <f t="shared" si="140"/>
        <v>0</v>
      </c>
      <c r="R850" s="2">
        <f t="shared" si="141"/>
        <v>172765440</v>
      </c>
    </row>
    <row r="851" spans="1:18" x14ac:dyDescent="0.3">
      <c r="A851" t="s">
        <v>1689</v>
      </c>
      <c r="B851" t="s">
        <v>1690</v>
      </c>
      <c r="C851" s="2">
        <v>255000000</v>
      </c>
      <c r="D851" s="2">
        <v>303594329.13269103</v>
      </c>
      <c r="E851" s="2">
        <v>359351309.090909</v>
      </c>
      <c r="F851" s="2">
        <v>358549088</v>
      </c>
      <c r="G851" s="2">
        <v>300456790.11111099</v>
      </c>
      <c r="H851" s="2">
        <v>345751232</v>
      </c>
      <c r="I851" s="2">
        <f t="shared" si="132"/>
        <v>48594329.132691026</v>
      </c>
      <c r="J851" s="2">
        <f t="shared" si="133"/>
        <v>104351309.090909</v>
      </c>
      <c r="K851" s="2">
        <f t="shared" si="134"/>
        <v>103549088</v>
      </c>
      <c r="L851" s="2">
        <f t="shared" si="135"/>
        <v>45456790.111110985</v>
      </c>
      <c r="M851" s="2">
        <f t="shared" si="136"/>
        <v>90751232</v>
      </c>
      <c r="N851" s="2">
        <f t="shared" si="137"/>
        <v>303594329.13269103</v>
      </c>
      <c r="O851" s="2">
        <f t="shared" si="138"/>
        <v>359351309.090909</v>
      </c>
      <c r="P851" s="2">
        <f t="shared" si="139"/>
        <v>358549088</v>
      </c>
      <c r="Q851" s="2">
        <f t="shared" si="140"/>
        <v>300456790.11111099</v>
      </c>
      <c r="R851" s="2">
        <f t="shared" si="141"/>
        <v>345751232</v>
      </c>
    </row>
    <row r="852" spans="1:18" x14ac:dyDescent="0.3">
      <c r="A852" t="s">
        <v>1691</v>
      </c>
      <c r="B852" t="s">
        <v>1692</v>
      </c>
      <c r="C852" s="2">
        <v>110000000</v>
      </c>
      <c r="D852" s="2">
        <v>91225000</v>
      </c>
      <c r="E852" s="2">
        <v>134680640.56563199</v>
      </c>
      <c r="F852" s="2">
        <v>152962496</v>
      </c>
      <c r="G852" s="2">
        <v>137628848.629545</v>
      </c>
      <c r="H852" s="2">
        <v>178016016</v>
      </c>
      <c r="I852" s="2">
        <f t="shared" si="132"/>
        <v>-18775000</v>
      </c>
      <c r="J852" s="2">
        <f t="shared" si="133"/>
        <v>24680640.565631986</v>
      </c>
      <c r="K852" s="2">
        <f t="shared" si="134"/>
        <v>42962496</v>
      </c>
      <c r="L852" s="2">
        <f t="shared" si="135"/>
        <v>27628848.629545003</v>
      </c>
      <c r="M852" s="2">
        <f t="shared" si="136"/>
        <v>68016016</v>
      </c>
      <c r="N852" s="2">
        <f t="shared" si="137"/>
        <v>91225000</v>
      </c>
      <c r="O852" s="2">
        <f t="shared" si="138"/>
        <v>134680640.56563199</v>
      </c>
      <c r="P852" s="2">
        <f t="shared" si="139"/>
        <v>152962496</v>
      </c>
      <c r="Q852" s="2">
        <f t="shared" si="140"/>
        <v>137628848.629545</v>
      </c>
      <c r="R852" s="2">
        <f t="shared" si="141"/>
        <v>178016016</v>
      </c>
    </row>
    <row r="853" spans="1:18" x14ac:dyDescent="0.3">
      <c r="A853" t="s">
        <v>1693</v>
      </c>
      <c r="B853" t="s">
        <v>1694</v>
      </c>
      <c r="C853" s="2">
        <v>360000000</v>
      </c>
      <c r="D853" s="2">
        <v>820000000</v>
      </c>
      <c r="E853" s="2">
        <v>544350324.44986498</v>
      </c>
      <c r="F853" s="2">
        <v>531393408</v>
      </c>
      <c r="G853" s="2">
        <v>484541909.57446802</v>
      </c>
      <c r="H853" s="2">
        <v>528553568</v>
      </c>
      <c r="I853" s="2">
        <f t="shared" si="132"/>
        <v>460000000</v>
      </c>
      <c r="J853" s="2">
        <f t="shared" si="133"/>
        <v>184350324.44986498</v>
      </c>
      <c r="K853" s="2">
        <f t="shared" si="134"/>
        <v>171393408</v>
      </c>
      <c r="L853" s="2">
        <f t="shared" si="135"/>
        <v>124541909.57446802</v>
      </c>
      <c r="M853" s="2">
        <f t="shared" si="136"/>
        <v>168553568</v>
      </c>
      <c r="N853" s="2">
        <f t="shared" si="137"/>
        <v>820000000</v>
      </c>
      <c r="O853" s="2">
        <f t="shared" si="138"/>
        <v>544350324.44986498</v>
      </c>
      <c r="P853" s="2">
        <f t="shared" si="139"/>
        <v>531393408</v>
      </c>
      <c r="Q853" s="2">
        <f t="shared" si="140"/>
        <v>484541909.57446802</v>
      </c>
      <c r="R853" s="2">
        <f t="shared" si="141"/>
        <v>528553568</v>
      </c>
    </row>
    <row r="854" spans="1:18" x14ac:dyDescent="0.3">
      <c r="A854" t="s">
        <v>1695</v>
      </c>
      <c r="B854" t="s">
        <v>1696</v>
      </c>
      <c r="C854" s="2">
        <v>160000000</v>
      </c>
      <c r="D854" s="2">
        <v>133175675.675676</v>
      </c>
      <c r="E854" s="2">
        <v>188788299.64912301</v>
      </c>
      <c r="F854" s="2">
        <v>138193328</v>
      </c>
      <c r="G854" s="2">
        <v>165477452.01465201</v>
      </c>
      <c r="H854" s="2">
        <v>132925344</v>
      </c>
      <c r="I854" s="2">
        <f t="shared" si="132"/>
        <v>-26824324.324323997</v>
      </c>
      <c r="J854" s="2">
        <f t="shared" si="133"/>
        <v>28788299.649123013</v>
      </c>
      <c r="K854" s="2">
        <f t="shared" si="134"/>
        <v>-21806672</v>
      </c>
      <c r="L854" s="2">
        <f t="shared" si="135"/>
        <v>5477452.0146520138</v>
      </c>
      <c r="M854" s="2">
        <f t="shared" si="136"/>
        <v>-27074656</v>
      </c>
      <c r="N854" s="2">
        <f t="shared" si="137"/>
        <v>133175675.675676</v>
      </c>
      <c r="O854" s="2">
        <f t="shared" si="138"/>
        <v>188788299.64912301</v>
      </c>
      <c r="P854" s="2">
        <f t="shared" si="139"/>
        <v>138193328</v>
      </c>
      <c r="Q854" s="2">
        <f t="shared" si="140"/>
        <v>165477452.01465201</v>
      </c>
      <c r="R854" s="2">
        <f t="shared" si="141"/>
        <v>132925344</v>
      </c>
    </row>
    <row r="855" spans="1:18" x14ac:dyDescent="0.3">
      <c r="A855" t="s">
        <v>1697</v>
      </c>
      <c r="B855" t="s">
        <v>1698</v>
      </c>
      <c r="C855" s="2">
        <v>160000000</v>
      </c>
      <c r="D855" s="2">
        <v>100000000</v>
      </c>
      <c r="E855" s="2">
        <v>134680640.56563199</v>
      </c>
      <c r="F855" s="2">
        <v>240030512</v>
      </c>
      <c r="G855" s="2">
        <v>137628848.629545</v>
      </c>
      <c r="H855" s="2">
        <v>231422176</v>
      </c>
      <c r="I855" s="2">
        <f t="shared" si="132"/>
        <v>-60000000</v>
      </c>
      <c r="J855" s="2">
        <f t="shared" si="133"/>
        <v>-25319359.434368014</v>
      </c>
      <c r="K855" s="2">
        <f t="shared" si="134"/>
        <v>80030512</v>
      </c>
      <c r="L855" s="2">
        <f t="shared" si="135"/>
        <v>-22371151.370454997</v>
      </c>
      <c r="M855" s="2">
        <f t="shared" si="136"/>
        <v>71422176</v>
      </c>
      <c r="N855" s="2">
        <f t="shared" si="137"/>
        <v>0</v>
      </c>
      <c r="O855" s="2">
        <f t="shared" si="138"/>
        <v>134680640.56563199</v>
      </c>
      <c r="P855" s="2">
        <f t="shared" si="139"/>
        <v>240030512</v>
      </c>
      <c r="Q855" s="2">
        <f t="shared" si="140"/>
        <v>137628848.629545</v>
      </c>
      <c r="R855" s="2">
        <f t="shared" si="141"/>
        <v>231422176</v>
      </c>
    </row>
    <row r="856" spans="1:18" x14ac:dyDescent="0.3">
      <c r="A856" t="s">
        <v>1699</v>
      </c>
      <c r="B856" t="s">
        <v>1700</v>
      </c>
      <c r="C856" s="2">
        <v>155000000</v>
      </c>
      <c r="D856" s="2">
        <v>170000000</v>
      </c>
      <c r="E856" s="2">
        <v>216329436.842105</v>
      </c>
      <c r="F856" s="2">
        <v>204083824</v>
      </c>
      <c r="G856" s="2">
        <v>165477452.01465201</v>
      </c>
      <c r="H856" s="2">
        <v>199557120</v>
      </c>
      <c r="I856" s="2">
        <f t="shared" si="132"/>
        <v>15000000</v>
      </c>
      <c r="J856" s="2">
        <f t="shared" si="133"/>
        <v>61329436.842105001</v>
      </c>
      <c r="K856" s="2">
        <f t="shared" si="134"/>
        <v>49083824</v>
      </c>
      <c r="L856" s="2">
        <f t="shared" si="135"/>
        <v>10477452.014652014</v>
      </c>
      <c r="M856" s="2">
        <f t="shared" si="136"/>
        <v>44557120</v>
      </c>
      <c r="N856" s="2">
        <f t="shared" si="137"/>
        <v>170000000</v>
      </c>
      <c r="O856" s="2">
        <f t="shared" si="138"/>
        <v>216329436.842105</v>
      </c>
      <c r="P856" s="2">
        <f t="shared" si="139"/>
        <v>204083824</v>
      </c>
      <c r="Q856" s="2">
        <f t="shared" si="140"/>
        <v>165477452.01465201</v>
      </c>
      <c r="R856" s="2">
        <f t="shared" si="141"/>
        <v>199557120</v>
      </c>
    </row>
    <row r="857" spans="1:18" x14ac:dyDescent="0.3">
      <c r="A857" t="s">
        <v>1701</v>
      </c>
      <c r="B857" t="s">
        <v>1702</v>
      </c>
      <c r="C857" s="2">
        <v>540000000</v>
      </c>
      <c r="D857" s="2">
        <v>304404705.03940803</v>
      </c>
      <c r="E857" s="2">
        <v>359351309.090909</v>
      </c>
      <c r="F857" s="2">
        <v>338113664</v>
      </c>
      <c r="G857" s="2">
        <v>349172030.56768602</v>
      </c>
      <c r="H857" s="2">
        <v>336193696</v>
      </c>
      <c r="I857" s="2">
        <f t="shared" si="132"/>
        <v>-235595294.96059197</v>
      </c>
      <c r="J857" s="2">
        <f t="shared" si="133"/>
        <v>-180648690.909091</v>
      </c>
      <c r="K857" s="2">
        <f t="shared" si="134"/>
        <v>-201886336</v>
      </c>
      <c r="L857" s="2">
        <f t="shared" si="135"/>
        <v>-190827969.43231398</v>
      </c>
      <c r="M857" s="2">
        <f t="shared" si="136"/>
        <v>-203806304</v>
      </c>
      <c r="N857" s="2">
        <f t="shared" si="137"/>
        <v>0</v>
      </c>
      <c r="O857" s="2">
        <f t="shared" si="138"/>
        <v>0</v>
      </c>
      <c r="P857" s="2">
        <f t="shared" si="139"/>
        <v>0</v>
      </c>
      <c r="Q857" s="2">
        <f t="shared" si="140"/>
        <v>0</v>
      </c>
      <c r="R857" s="2">
        <f t="shared" si="141"/>
        <v>0</v>
      </c>
    </row>
    <row r="858" spans="1:18" x14ac:dyDescent="0.3">
      <c r="A858" t="s">
        <v>1703</v>
      </c>
      <c r="B858" t="s">
        <v>1704</v>
      </c>
      <c r="C858" s="2">
        <v>292000000</v>
      </c>
      <c r="D858" s="2">
        <v>200583333.33333299</v>
      </c>
      <c r="E858" s="2">
        <v>413005838.32035899</v>
      </c>
      <c r="F858" s="2">
        <v>315838432</v>
      </c>
      <c r="G858" s="2">
        <v>293908362.73529398</v>
      </c>
      <c r="H858" s="2">
        <v>321609344</v>
      </c>
      <c r="I858" s="2">
        <f t="shared" si="132"/>
        <v>-91416666.666667014</v>
      </c>
      <c r="J858" s="2">
        <f t="shared" si="133"/>
        <v>121005838.32035899</v>
      </c>
      <c r="K858" s="2">
        <f t="shared" si="134"/>
        <v>23838432</v>
      </c>
      <c r="L858" s="2">
        <f t="shared" si="135"/>
        <v>1908362.7352939844</v>
      </c>
      <c r="M858" s="2">
        <f t="shared" si="136"/>
        <v>29609344</v>
      </c>
      <c r="N858" s="2">
        <f t="shared" si="137"/>
        <v>0</v>
      </c>
      <c r="O858" s="2">
        <f t="shared" si="138"/>
        <v>413005838.32035899</v>
      </c>
      <c r="P858" s="2">
        <f t="shared" si="139"/>
        <v>315838432</v>
      </c>
      <c r="Q858" s="2">
        <f t="shared" si="140"/>
        <v>293908362.73529398</v>
      </c>
      <c r="R858" s="2">
        <f t="shared" si="141"/>
        <v>321609344</v>
      </c>
    </row>
    <row r="859" spans="1:18" x14ac:dyDescent="0.3">
      <c r="A859" t="s">
        <v>1705</v>
      </c>
      <c r="B859" t="s">
        <v>1706</v>
      </c>
      <c r="C859" s="2">
        <v>300000000</v>
      </c>
      <c r="D859" s="2">
        <v>306285714.28571397</v>
      </c>
      <c r="E859" s="2">
        <v>360202354.90009499</v>
      </c>
      <c r="F859" s="2">
        <v>340277440</v>
      </c>
      <c r="G859" s="2">
        <v>312824928.36676198</v>
      </c>
      <c r="H859" s="2">
        <v>310343424</v>
      </c>
      <c r="I859" s="2">
        <f t="shared" si="132"/>
        <v>6285714.2857139707</v>
      </c>
      <c r="J859" s="2">
        <f t="shared" si="133"/>
        <v>60202354.900094986</v>
      </c>
      <c r="K859" s="2">
        <f t="shared" si="134"/>
        <v>40277440</v>
      </c>
      <c r="L859" s="2">
        <f t="shared" si="135"/>
        <v>12824928.366761982</v>
      </c>
      <c r="M859" s="2">
        <f t="shared" si="136"/>
        <v>10343424</v>
      </c>
      <c r="N859" s="2">
        <f t="shared" si="137"/>
        <v>306285714.28571397</v>
      </c>
      <c r="O859" s="2">
        <f t="shared" si="138"/>
        <v>360202354.90009499</v>
      </c>
      <c r="P859" s="2">
        <f t="shared" si="139"/>
        <v>340277440</v>
      </c>
      <c r="Q859" s="2">
        <f t="shared" si="140"/>
        <v>312824928.36676198</v>
      </c>
      <c r="R859" s="2">
        <f t="shared" si="141"/>
        <v>310343424</v>
      </c>
    </row>
    <row r="860" spans="1:18" x14ac:dyDescent="0.3">
      <c r="A860" t="s">
        <v>1707</v>
      </c>
      <c r="B860" t="s">
        <v>1708</v>
      </c>
      <c r="C860" s="2">
        <v>365000000</v>
      </c>
      <c r="D860" s="2">
        <v>296067415.73033702</v>
      </c>
      <c r="E860" s="2">
        <v>360202354.90009499</v>
      </c>
      <c r="F860" s="2">
        <v>315586368</v>
      </c>
      <c r="G860" s="2">
        <v>324512358.11794901</v>
      </c>
      <c r="H860" s="2">
        <v>282276128</v>
      </c>
      <c r="I860" s="2">
        <f t="shared" si="132"/>
        <v>-68932584.269662976</v>
      </c>
      <c r="J860" s="2">
        <f t="shared" si="133"/>
        <v>-4797645.099905014</v>
      </c>
      <c r="K860" s="2">
        <f t="shared" si="134"/>
        <v>-49413632</v>
      </c>
      <c r="L860" s="2">
        <f t="shared" si="135"/>
        <v>-40487641.882050991</v>
      </c>
      <c r="M860" s="2">
        <f t="shared" si="136"/>
        <v>-82723872</v>
      </c>
      <c r="N860" s="2">
        <f t="shared" si="137"/>
        <v>0</v>
      </c>
      <c r="O860" s="2">
        <f t="shared" si="138"/>
        <v>360202354.90009499</v>
      </c>
      <c r="P860" s="2">
        <f t="shared" si="139"/>
        <v>0</v>
      </c>
      <c r="Q860" s="2">
        <f t="shared" si="140"/>
        <v>0</v>
      </c>
      <c r="R860" s="2">
        <f t="shared" si="141"/>
        <v>0</v>
      </c>
    </row>
    <row r="861" spans="1:18" x14ac:dyDescent="0.3">
      <c r="A861" t="s">
        <v>1709</v>
      </c>
      <c r="B861" t="s">
        <v>1710</v>
      </c>
      <c r="C861" s="2">
        <v>595000000</v>
      </c>
      <c r="D861" s="2">
        <v>537711864.40678</v>
      </c>
      <c r="E861" s="2">
        <v>544350324.44986498</v>
      </c>
      <c r="F861" s="2">
        <v>520711872</v>
      </c>
      <c r="G861" s="2">
        <v>507091607.83377999</v>
      </c>
      <c r="H861" s="2">
        <v>506758080</v>
      </c>
      <c r="I861" s="2">
        <f t="shared" si="132"/>
        <v>-57288135.593219995</v>
      </c>
      <c r="J861" s="2">
        <f t="shared" si="133"/>
        <v>-50649675.550135016</v>
      </c>
      <c r="K861" s="2">
        <f t="shared" si="134"/>
        <v>-74288128</v>
      </c>
      <c r="L861" s="2">
        <f t="shared" si="135"/>
        <v>-87908392.166220009</v>
      </c>
      <c r="M861" s="2">
        <f t="shared" si="136"/>
        <v>-88241920</v>
      </c>
      <c r="N861" s="2">
        <f t="shared" si="137"/>
        <v>0</v>
      </c>
      <c r="O861" s="2">
        <f t="shared" si="138"/>
        <v>0</v>
      </c>
      <c r="P861" s="2">
        <f t="shared" si="139"/>
        <v>0</v>
      </c>
      <c r="Q861" s="2">
        <f t="shared" si="140"/>
        <v>0</v>
      </c>
      <c r="R861" s="2">
        <f t="shared" si="141"/>
        <v>0</v>
      </c>
    </row>
    <row r="862" spans="1:18" x14ac:dyDescent="0.3">
      <c r="A862" t="s">
        <v>1711</v>
      </c>
      <c r="B862" t="s">
        <v>1712</v>
      </c>
      <c r="C862" s="2">
        <v>260000000</v>
      </c>
      <c r="D862" s="2">
        <v>357500000</v>
      </c>
      <c r="E862" s="2">
        <v>359351309.090909</v>
      </c>
      <c r="F862" s="2">
        <v>378492192</v>
      </c>
      <c r="G862" s="2">
        <v>349172030.56768602</v>
      </c>
      <c r="H862" s="2">
        <v>384813088</v>
      </c>
      <c r="I862" s="2">
        <f t="shared" si="132"/>
        <v>97500000</v>
      </c>
      <c r="J862" s="2">
        <f t="shared" si="133"/>
        <v>99351309.090909004</v>
      </c>
      <c r="K862" s="2">
        <f t="shared" si="134"/>
        <v>118492192</v>
      </c>
      <c r="L862" s="2">
        <f t="shared" si="135"/>
        <v>89172030.567686021</v>
      </c>
      <c r="M862" s="2">
        <f t="shared" si="136"/>
        <v>124813088</v>
      </c>
      <c r="N862" s="2">
        <f t="shared" si="137"/>
        <v>357500000</v>
      </c>
      <c r="O862" s="2">
        <f t="shared" si="138"/>
        <v>359351309.090909</v>
      </c>
      <c r="P862" s="2">
        <f t="shared" si="139"/>
        <v>378492192</v>
      </c>
      <c r="Q862" s="2">
        <f t="shared" si="140"/>
        <v>349172030.56768602</v>
      </c>
      <c r="R862" s="2">
        <f t="shared" si="141"/>
        <v>384813088</v>
      </c>
    </row>
    <row r="863" spans="1:18" x14ac:dyDescent="0.3">
      <c r="A863" t="s">
        <v>1713</v>
      </c>
      <c r="B863" t="s">
        <v>1714</v>
      </c>
      <c r="C863" s="2">
        <v>330000000</v>
      </c>
      <c r="D863" s="2">
        <v>357500000</v>
      </c>
      <c r="E863" s="2">
        <v>359351309.090909</v>
      </c>
      <c r="F863" s="2">
        <v>378492192</v>
      </c>
      <c r="G863" s="2">
        <v>349172030.56768602</v>
      </c>
      <c r="H863" s="2">
        <v>384813088</v>
      </c>
      <c r="I863" s="2">
        <f t="shared" si="132"/>
        <v>27500000</v>
      </c>
      <c r="J863" s="2">
        <f t="shared" si="133"/>
        <v>29351309.090909004</v>
      </c>
      <c r="K863" s="2">
        <f t="shared" si="134"/>
        <v>48492192</v>
      </c>
      <c r="L863" s="2">
        <f t="shared" si="135"/>
        <v>19172030.567686021</v>
      </c>
      <c r="M863" s="2">
        <f t="shared" si="136"/>
        <v>54813088</v>
      </c>
      <c r="N863" s="2">
        <f t="shared" si="137"/>
        <v>357500000</v>
      </c>
      <c r="O863" s="2">
        <f t="shared" si="138"/>
        <v>359351309.090909</v>
      </c>
      <c r="P863" s="2">
        <f t="shared" si="139"/>
        <v>378492192</v>
      </c>
      <c r="Q863" s="2">
        <f t="shared" si="140"/>
        <v>349172030.56768602</v>
      </c>
      <c r="R863" s="2">
        <f t="shared" si="141"/>
        <v>384813088</v>
      </c>
    </row>
    <row r="864" spans="1:18" x14ac:dyDescent="0.3">
      <c r="A864" t="s">
        <v>1715</v>
      </c>
      <c r="B864" t="s">
        <v>1716</v>
      </c>
      <c r="C864" s="2">
        <v>380000000</v>
      </c>
      <c r="D864" s="2">
        <v>364806818.18181801</v>
      </c>
      <c r="E864" s="2">
        <v>360202354.90009499</v>
      </c>
      <c r="F864" s="2">
        <v>362082336</v>
      </c>
      <c r="G864" s="2">
        <v>374872390.67055398</v>
      </c>
      <c r="H864" s="2">
        <v>354537056</v>
      </c>
      <c r="I864" s="2">
        <f t="shared" si="132"/>
        <v>-15193181.818181992</v>
      </c>
      <c r="J864" s="2">
        <f t="shared" si="133"/>
        <v>-19797645.099905014</v>
      </c>
      <c r="K864" s="2">
        <f t="shared" si="134"/>
        <v>-17917664</v>
      </c>
      <c r="L864" s="2">
        <f t="shared" si="135"/>
        <v>-5127609.3294460177</v>
      </c>
      <c r="M864" s="2">
        <f t="shared" si="136"/>
        <v>-25462944</v>
      </c>
      <c r="N864" s="2">
        <f t="shared" si="137"/>
        <v>364806818.18181801</v>
      </c>
      <c r="O864" s="2">
        <f t="shared" si="138"/>
        <v>360202354.90009499</v>
      </c>
      <c r="P864" s="2">
        <f t="shared" si="139"/>
        <v>362082336</v>
      </c>
      <c r="Q864" s="2">
        <f t="shared" si="140"/>
        <v>374872390.67055398</v>
      </c>
      <c r="R864" s="2">
        <f t="shared" si="141"/>
        <v>354537056</v>
      </c>
    </row>
    <row r="865" spans="1:18" x14ac:dyDescent="0.3">
      <c r="A865" t="s">
        <v>1717</v>
      </c>
      <c r="B865" t="s">
        <v>1718</v>
      </c>
      <c r="C865" s="2">
        <v>370000000</v>
      </c>
      <c r="D865" s="2">
        <v>190000000</v>
      </c>
      <c r="E865" s="2">
        <v>387914285.71428603</v>
      </c>
      <c r="F865" s="2">
        <v>468449504</v>
      </c>
      <c r="G865" s="2">
        <v>448082246.37681198</v>
      </c>
      <c r="H865" s="2">
        <v>512410720</v>
      </c>
      <c r="I865" s="2">
        <f t="shared" si="132"/>
        <v>-180000000</v>
      </c>
      <c r="J865" s="2">
        <f t="shared" si="133"/>
        <v>17914285.714286029</v>
      </c>
      <c r="K865" s="2">
        <f t="shared" si="134"/>
        <v>98449504</v>
      </c>
      <c r="L865" s="2">
        <f t="shared" si="135"/>
        <v>78082246.376811981</v>
      </c>
      <c r="M865" s="2">
        <f t="shared" si="136"/>
        <v>142410720</v>
      </c>
      <c r="N865" s="2">
        <f t="shared" si="137"/>
        <v>0</v>
      </c>
      <c r="O865" s="2">
        <f t="shared" si="138"/>
        <v>387914285.71428603</v>
      </c>
      <c r="P865" s="2">
        <f t="shared" si="139"/>
        <v>468449504</v>
      </c>
      <c r="Q865" s="2">
        <f t="shared" si="140"/>
        <v>448082246.37681198</v>
      </c>
      <c r="R865" s="2">
        <f t="shared" si="141"/>
        <v>512410720</v>
      </c>
    </row>
    <row r="866" spans="1:18" x14ac:dyDescent="0.3">
      <c r="A866" t="s">
        <v>1719</v>
      </c>
      <c r="B866" t="s">
        <v>1720</v>
      </c>
      <c r="C866" s="2">
        <v>490000000</v>
      </c>
      <c r="D866" s="2">
        <v>426475409.83606601</v>
      </c>
      <c r="E866" s="2">
        <v>531932850.14005601</v>
      </c>
      <c r="F866" s="2">
        <v>441407776</v>
      </c>
      <c r="G866" s="2">
        <v>447183809.52381003</v>
      </c>
      <c r="H866" s="2">
        <v>434971552</v>
      </c>
      <c r="I866" s="2">
        <f t="shared" si="132"/>
        <v>-63524590.163933992</v>
      </c>
      <c r="J866" s="2">
        <f t="shared" si="133"/>
        <v>41932850.140056014</v>
      </c>
      <c r="K866" s="2">
        <f t="shared" si="134"/>
        <v>-48592224</v>
      </c>
      <c r="L866" s="2">
        <f t="shared" si="135"/>
        <v>-42816190.476189971</v>
      </c>
      <c r="M866" s="2">
        <f t="shared" si="136"/>
        <v>-55028448</v>
      </c>
      <c r="N866" s="2">
        <f t="shared" si="137"/>
        <v>0</v>
      </c>
      <c r="O866" s="2">
        <f t="shared" si="138"/>
        <v>531932850.14005601</v>
      </c>
      <c r="P866" s="2">
        <f t="shared" si="139"/>
        <v>0</v>
      </c>
      <c r="Q866" s="2">
        <f t="shared" si="140"/>
        <v>0</v>
      </c>
      <c r="R866" s="2">
        <f t="shared" si="141"/>
        <v>0</v>
      </c>
    </row>
    <row r="867" spans="1:18" x14ac:dyDescent="0.3">
      <c r="A867" t="s">
        <v>1721</v>
      </c>
      <c r="B867" t="s">
        <v>1722</v>
      </c>
      <c r="C867" s="2">
        <v>165000000</v>
      </c>
      <c r="D867" s="2">
        <v>200000000</v>
      </c>
      <c r="E867" s="2">
        <v>413005838.32035899</v>
      </c>
      <c r="F867" s="2">
        <v>358569472</v>
      </c>
      <c r="G867" s="2">
        <v>369496350.36496401</v>
      </c>
      <c r="H867" s="2">
        <v>384643936</v>
      </c>
      <c r="I867" s="2">
        <f t="shared" si="132"/>
        <v>35000000</v>
      </c>
      <c r="J867" s="2">
        <f t="shared" si="133"/>
        <v>248005838.32035899</v>
      </c>
      <c r="K867" s="2">
        <f t="shared" si="134"/>
        <v>193569472</v>
      </c>
      <c r="L867" s="2">
        <f t="shared" si="135"/>
        <v>204496350.36496401</v>
      </c>
      <c r="M867" s="2">
        <f t="shared" si="136"/>
        <v>219643936</v>
      </c>
      <c r="N867" s="2">
        <f t="shared" si="137"/>
        <v>200000000</v>
      </c>
      <c r="O867" s="2">
        <f t="shared" si="138"/>
        <v>413005838.32035899</v>
      </c>
      <c r="P867" s="2">
        <f t="shared" si="139"/>
        <v>358569472</v>
      </c>
      <c r="Q867" s="2">
        <f t="shared" si="140"/>
        <v>369496350.36496401</v>
      </c>
      <c r="R867" s="2">
        <f t="shared" si="141"/>
        <v>384643936</v>
      </c>
    </row>
    <row r="868" spans="1:18" x14ac:dyDescent="0.3">
      <c r="A868" t="s">
        <v>1723</v>
      </c>
      <c r="B868" t="s">
        <v>1724</v>
      </c>
      <c r="C868" s="2">
        <v>405000000</v>
      </c>
      <c r="D868" s="2">
        <v>353369230.76923102</v>
      </c>
      <c r="E868" s="2">
        <v>417147470.369515</v>
      </c>
      <c r="F868" s="2">
        <v>386059072</v>
      </c>
      <c r="G868" s="2">
        <v>434750127.13953501</v>
      </c>
      <c r="H868" s="2">
        <v>393674624</v>
      </c>
      <c r="I868" s="2">
        <f t="shared" si="132"/>
        <v>-51630769.230768979</v>
      </c>
      <c r="J868" s="2">
        <f t="shared" si="133"/>
        <v>12147470.369515002</v>
      </c>
      <c r="K868" s="2">
        <f t="shared" si="134"/>
        <v>-18940928</v>
      </c>
      <c r="L868" s="2">
        <f t="shared" si="135"/>
        <v>29750127.13953501</v>
      </c>
      <c r="M868" s="2">
        <f t="shared" si="136"/>
        <v>-11325376</v>
      </c>
      <c r="N868" s="2">
        <f t="shared" si="137"/>
        <v>0</v>
      </c>
      <c r="O868" s="2">
        <f t="shared" si="138"/>
        <v>417147470.369515</v>
      </c>
      <c r="P868" s="2">
        <f t="shared" si="139"/>
        <v>386059072</v>
      </c>
      <c r="Q868" s="2">
        <f t="shared" si="140"/>
        <v>434750127.13953501</v>
      </c>
      <c r="R868" s="2">
        <f t="shared" si="141"/>
        <v>393674624</v>
      </c>
    </row>
    <row r="869" spans="1:18" x14ac:dyDescent="0.3">
      <c r="A869" t="s">
        <v>1725</v>
      </c>
      <c r="B869" t="s">
        <v>1726</v>
      </c>
      <c r="C869" s="2">
        <v>170000000</v>
      </c>
      <c r="D869" s="2">
        <v>152000000</v>
      </c>
      <c r="E869" s="2">
        <v>134680640.56563199</v>
      </c>
      <c r="F869" s="2">
        <v>163365008</v>
      </c>
      <c r="G869" s="2">
        <v>137628848.629545</v>
      </c>
      <c r="H869" s="2">
        <v>141669424</v>
      </c>
      <c r="I869" s="2">
        <f t="shared" si="132"/>
        <v>-18000000</v>
      </c>
      <c r="J869" s="2">
        <f t="shared" si="133"/>
        <v>-35319359.434368014</v>
      </c>
      <c r="K869" s="2">
        <f t="shared" si="134"/>
        <v>-6634992</v>
      </c>
      <c r="L869" s="2">
        <f t="shared" si="135"/>
        <v>-32371151.370454997</v>
      </c>
      <c r="M869" s="2">
        <f t="shared" si="136"/>
        <v>-28330576</v>
      </c>
      <c r="N869" s="2">
        <f t="shared" si="137"/>
        <v>152000000</v>
      </c>
      <c r="O869" s="2">
        <f t="shared" si="138"/>
        <v>134680640.56563199</v>
      </c>
      <c r="P869" s="2">
        <f t="shared" si="139"/>
        <v>163365008</v>
      </c>
      <c r="Q869" s="2">
        <f t="shared" si="140"/>
        <v>137628848.629545</v>
      </c>
      <c r="R869" s="2">
        <f t="shared" si="141"/>
        <v>141669424</v>
      </c>
    </row>
    <row r="870" spans="1:18" x14ac:dyDescent="0.3">
      <c r="A870" t="s">
        <v>1727</v>
      </c>
      <c r="B870" t="s">
        <v>1728</v>
      </c>
      <c r="C870" s="2">
        <v>355000000</v>
      </c>
      <c r="D870" s="2">
        <v>306285714.28571397</v>
      </c>
      <c r="E870" s="2">
        <v>360202354.90009499</v>
      </c>
      <c r="F870" s="2">
        <v>332713984</v>
      </c>
      <c r="G870" s="2">
        <v>259139863.422131</v>
      </c>
      <c r="H870" s="2">
        <v>298387104</v>
      </c>
      <c r="I870" s="2">
        <f t="shared" si="132"/>
        <v>-48714285.714286029</v>
      </c>
      <c r="J870" s="2">
        <f t="shared" si="133"/>
        <v>5202354.900094986</v>
      </c>
      <c r="K870" s="2">
        <f t="shared" si="134"/>
        <v>-22286016</v>
      </c>
      <c r="L870" s="2">
        <f t="shared" si="135"/>
        <v>-95860136.577868998</v>
      </c>
      <c r="M870" s="2">
        <f t="shared" si="136"/>
        <v>-56612896</v>
      </c>
      <c r="N870" s="2">
        <f t="shared" si="137"/>
        <v>0</v>
      </c>
      <c r="O870" s="2">
        <f t="shared" si="138"/>
        <v>360202354.90009499</v>
      </c>
      <c r="P870" s="2">
        <f t="shared" si="139"/>
        <v>332713984</v>
      </c>
      <c r="Q870" s="2">
        <f t="shared" si="140"/>
        <v>0</v>
      </c>
      <c r="R870" s="2">
        <f t="shared" si="141"/>
        <v>0</v>
      </c>
    </row>
    <row r="871" spans="1:18" x14ac:dyDescent="0.3">
      <c r="A871" t="s">
        <v>1729</v>
      </c>
      <c r="B871" t="s">
        <v>1730</v>
      </c>
      <c r="C871" s="2">
        <v>310000000</v>
      </c>
      <c r="D871" s="2">
        <v>269036144.57831299</v>
      </c>
      <c r="E871" s="2">
        <v>337407143.51481497</v>
      </c>
      <c r="F871" s="2">
        <v>350463328</v>
      </c>
      <c r="G871" s="2">
        <v>324512358.11794901</v>
      </c>
      <c r="H871" s="2">
        <v>375414112</v>
      </c>
      <c r="I871" s="2">
        <f t="shared" si="132"/>
        <v>-40963855.421687007</v>
      </c>
      <c r="J871" s="2">
        <f t="shared" si="133"/>
        <v>27407143.514814973</v>
      </c>
      <c r="K871" s="2">
        <f t="shared" si="134"/>
        <v>40463328</v>
      </c>
      <c r="L871" s="2">
        <f t="shared" si="135"/>
        <v>14512358.117949009</v>
      </c>
      <c r="M871" s="2">
        <f t="shared" si="136"/>
        <v>65414112</v>
      </c>
      <c r="N871" s="2">
        <f t="shared" si="137"/>
        <v>0</v>
      </c>
      <c r="O871" s="2">
        <f t="shared" si="138"/>
        <v>337407143.51481497</v>
      </c>
      <c r="P871" s="2">
        <f t="shared" si="139"/>
        <v>350463328</v>
      </c>
      <c r="Q871" s="2">
        <f t="shared" si="140"/>
        <v>324512358.11794901</v>
      </c>
      <c r="R871" s="2">
        <f t="shared" si="141"/>
        <v>375414112</v>
      </c>
    </row>
    <row r="872" spans="1:18" x14ac:dyDescent="0.3">
      <c r="A872" t="s">
        <v>1731</v>
      </c>
      <c r="B872" t="s">
        <v>1732</v>
      </c>
      <c r="C872" s="2">
        <v>315000000</v>
      </c>
      <c r="D872" s="2">
        <v>293333333.33333302</v>
      </c>
      <c r="E872" s="2">
        <v>360202354.90009499</v>
      </c>
      <c r="F872" s="2">
        <v>330545088</v>
      </c>
      <c r="G872" s="2">
        <v>312824928.36676198</v>
      </c>
      <c r="H872" s="2">
        <v>304863104</v>
      </c>
      <c r="I872" s="2">
        <f t="shared" si="132"/>
        <v>-21666666.666666985</v>
      </c>
      <c r="J872" s="2">
        <f t="shared" si="133"/>
        <v>45202354.900094986</v>
      </c>
      <c r="K872" s="2">
        <f t="shared" si="134"/>
        <v>15545088</v>
      </c>
      <c r="L872" s="2">
        <f t="shared" si="135"/>
        <v>-2175071.6332380176</v>
      </c>
      <c r="M872" s="2">
        <f t="shared" si="136"/>
        <v>-10136896</v>
      </c>
      <c r="N872" s="2">
        <f t="shared" si="137"/>
        <v>293333333.33333302</v>
      </c>
      <c r="O872" s="2">
        <f t="shared" si="138"/>
        <v>360202354.90009499</v>
      </c>
      <c r="P872" s="2">
        <f t="shared" si="139"/>
        <v>330545088</v>
      </c>
      <c r="Q872" s="2">
        <f t="shared" si="140"/>
        <v>312824928.36676198</v>
      </c>
      <c r="R872" s="2">
        <f t="shared" si="141"/>
        <v>304863104</v>
      </c>
    </row>
    <row r="873" spans="1:18" x14ac:dyDescent="0.3">
      <c r="A873" t="s">
        <v>1733</v>
      </c>
      <c r="B873" t="s">
        <v>1734</v>
      </c>
      <c r="C873" s="2">
        <v>460000000</v>
      </c>
      <c r="D873" s="2">
        <v>592054465.35843003</v>
      </c>
      <c r="E873" s="2">
        <v>544350324.44986498</v>
      </c>
      <c r="F873" s="2">
        <v>567774464</v>
      </c>
      <c r="G873" s="2">
        <v>484541909.57446802</v>
      </c>
      <c r="H873" s="2">
        <v>534675232</v>
      </c>
      <c r="I873" s="2">
        <f t="shared" si="132"/>
        <v>132054465.35843003</v>
      </c>
      <c r="J873" s="2">
        <f t="shared" si="133"/>
        <v>84350324.449864984</v>
      </c>
      <c r="K873" s="2">
        <f t="shared" si="134"/>
        <v>107774464</v>
      </c>
      <c r="L873" s="2">
        <f t="shared" si="135"/>
        <v>24541909.574468017</v>
      </c>
      <c r="M873" s="2">
        <f t="shared" si="136"/>
        <v>74675232</v>
      </c>
      <c r="N873" s="2">
        <f t="shared" si="137"/>
        <v>592054465.35843003</v>
      </c>
      <c r="O873" s="2">
        <f t="shared" si="138"/>
        <v>544350324.44986498</v>
      </c>
      <c r="P873" s="2">
        <f t="shared" si="139"/>
        <v>567774464</v>
      </c>
      <c r="Q873" s="2">
        <f t="shared" si="140"/>
        <v>484541909.57446802</v>
      </c>
      <c r="R873" s="2">
        <f t="shared" si="141"/>
        <v>534675232</v>
      </c>
    </row>
    <row r="874" spans="1:18" x14ac:dyDescent="0.3">
      <c r="A874" t="s">
        <v>1735</v>
      </c>
      <c r="B874" t="s">
        <v>1736</v>
      </c>
      <c r="C874" s="2">
        <v>300000000</v>
      </c>
      <c r="D874" s="2">
        <v>249160305.34351099</v>
      </c>
      <c r="E874" s="2">
        <v>1172363636.3636401</v>
      </c>
      <c r="F874" s="2">
        <v>565576832</v>
      </c>
      <c r="G874" s="2">
        <v>384071428.57142901</v>
      </c>
      <c r="H874" s="2">
        <v>621665280</v>
      </c>
      <c r="I874" s="2">
        <f t="shared" si="132"/>
        <v>-50839694.656489015</v>
      </c>
      <c r="J874" s="2">
        <f t="shared" si="133"/>
        <v>872363636.36364007</v>
      </c>
      <c r="K874" s="2">
        <f t="shared" si="134"/>
        <v>265576832</v>
      </c>
      <c r="L874" s="2">
        <f t="shared" si="135"/>
        <v>84071428.571429014</v>
      </c>
      <c r="M874" s="2">
        <f t="shared" si="136"/>
        <v>321665280</v>
      </c>
      <c r="N874" s="2">
        <f t="shared" si="137"/>
        <v>0</v>
      </c>
      <c r="O874" s="2">
        <f t="shared" si="138"/>
        <v>1172363636.3636401</v>
      </c>
      <c r="P874" s="2">
        <f t="shared" si="139"/>
        <v>565576832</v>
      </c>
      <c r="Q874" s="2">
        <f t="shared" si="140"/>
        <v>384071428.57142901</v>
      </c>
      <c r="R874" s="2">
        <f t="shared" si="141"/>
        <v>621665280</v>
      </c>
    </row>
    <row r="875" spans="1:18" x14ac:dyDescent="0.3">
      <c r="A875" t="s">
        <v>1737</v>
      </c>
      <c r="B875" t="s">
        <v>1738</v>
      </c>
      <c r="C875" s="2">
        <v>280000000</v>
      </c>
      <c r="D875" s="2">
        <v>230000000</v>
      </c>
      <c r="E875" s="2">
        <v>228832942.33333299</v>
      </c>
      <c r="F875" s="2">
        <v>227037168</v>
      </c>
      <c r="G875" s="2">
        <v>222585567.01030901</v>
      </c>
      <c r="H875" s="2">
        <v>221260448</v>
      </c>
      <c r="I875" s="2">
        <f t="shared" si="132"/>
        <v>-50000000</v>
      </c>
      <c r="J875" s="2">
        <f t="shared" si="133"/>
        <v>-51167057.666667014</v>
      </c>
      <c r="K875" s="2">
        <f t="shared" si="134"/>
        <v>-52962832</v>
      </c>
      <c r="L875" s="2">
        <f t="shared" si="135"/>
        <v>-57414432.989690989</v>
      </c>
      <c r="M875" s="2">
        <f t="shared" si="136"/>
        <v>-58739552</v>
      </c>
      <c r="N875" s="2">
        <f t="shared" si="137"/>
        <v>0</v>
      </c>
      <c r="O875" s="2">
        <f t="shared" si="138"/>
        <v>0</v>
      </c>
      <c r="P875" s="2">
        <f t="shared" si="139"/>
        <v>0</v>
      </c>
      <c r="Q875" s="2">
        <f t="shared" si="140"/>
        <v>0</v>
      </c>
      <c r="R875" s="2">
        <f t="shared" si="141"/>
        <v>0</v>
      </c>
    </row>
    <row r="876" spans="1:18" x14ac:dyDescent="0.3">
      <c r="A876" t="s">
        <v>1739</v>
      </c>
      <c r="B876" t="s">
        <v>1740</v>
      </c>
      <c r="C876" s="2">
        <v>300000000</v>
      </c>
      <c r="D876" s="2">
        <v>285000000</v>
      </c>
      <c r="E876" s="2">
        <v>291318605.03547502</v>
      </c>
      <c r="F876" s="2">
        <v>318765184</v>
      </c>
      <c r="G876" s="2">
        <v>349172030.56768602</v>
      </c>
      <c r="H876" s="2">
        <v>322116160</v>
      </c>
      <c r="I876" s="2">
        <f t="shared" si="132"/>
        <v>-15000000</v>
      </c>
      <c r="J876" s="2">
        <f t="shared" si="133"/>
        <v>-8681394.9645249844</v>
      </c>
      <c r="K876" s="2">
        <f t="shared" si="134"/>
        <v>18765184</v>
      </c>
      <c r="L876" s="2">
        <f t="shared" si="135"/>
        <v>49172030.567686021</v>
      </c>
      <c r="M876" s="2">
        <f t="shared" si="136"/>
        <v>22116160</v>
      </c>
      <c r="N876" s="2">
        <f t="shared" si="137"/>
        <v>285000000</v>
      </c>
      <c r="O876" s="2">
        <f t="shared" si="138"/>
        <v>291318605.03547502</v>
      </c>
      <c r="P876" s="2">
        <f t="shared" si="139"/>
        <v>318765184</v>
      </c>
      <c r="Q876" s="2">
        <f t="shared" si="140"/>
        <v>349172030.56768602</v>
      </c>
      <c r="R876" s="2">
        <f t="shared" si="141"/>
        <v>322116160</v>
      </c>
    </row>
    <row r="877" spans="1:18" x14ac:dyDescent="0.3">
      <c r="A877" t="s">
        <v>1741</v>
      </c>
      <c r="B877" t="s">
        <v>1742</v>
      </c>
      <c r="C877" s="2">
        <v>275000000</v>
      </c>
      <c r="D877" s="2">
        <v>304404705.03940803</v>
      </c>
      <c r="E877" s="2">
        <v>359351309.090909</v>
      </c>
      <c r="F877" s="2">
        <v>338113664</v>
      </c>
      <c r="G877" s="2">
        <v>349172030.56768602</v>
      </c>
      <c r="H877" s="2">
        <v>336193696</v>
      </c>
      <c r="I877" s="2">
        <f t="shared" si="132"/>
        <v>29404705.039408028</v>
      </c>
      <c r="J877" s="2">
        <f t="shared" si="133"/>
        <v>84351309.090909004</v>
      </c>
      <c r="K877" s="2">
        <f t="shared" si="134"/>
        <v>63113664</v>
      </c>
      <c r="L877" s="2">
        <f t="shared" si="135"/>
        <v>74172030.567686021</v>
      </c>
      <c r="M877" s="2">
        <f t="shared" si="136"/>
        <v>61193696</v>
      </c>
      <c r="N877" s="2">
        <f t="shared" si="137"/>
        <v>304404705.03940803</v>
      </c>
      <c r="O877" s="2">
        <f t="shared" si="138"/>
        <v>359351309.090909</v>
      </c>
      <c r="P877" s="2">
        <f t="shared" si="139"/>
        <v>338113664</v>
      </c>
      <c r="Q877" s="2">
        <f t="shared" si="140"/>
        <v>349172030.56768602</v>
      </c>
      <c r="R877" s="2">
        <f t="shared" si="141"/>
        <v>336193696</v>
      </c>
    </row>
    <row r="878" spans="1:18" x14ac:dyDescent="0.3">
      <c r="A878" t="s">
        <v>1743</v>
      </c>
      <c r="B878" t="s">
        <v>1744</v>
      </c>
      <c r="C878" s="2">
        <v>240000000</v>
      </c>
      <c r="D878" s="2">
        <v>403898550.72463799</v>
      </c>
      <c r="E878" s="2">
        <v>290136558.321127</v>
      </c>
      <c r="F878" s="2">
        <v>275466144</v>
      </c>
      <c r="G878" s="2">
        <v>259478430.722727</v>
      </c>
      <c r="H878" s="2">
        <v>268851648</v>
      </c>
      <c r="I878" s="2">
        <f t="shared" si="132"/>
        <v>163898550.72463799</v>
      </c>
      <c r="J878" s="2">
        <f t="shared" si="133"/>
        <v>50136558.321126997</v>
      </c>
      <c r="K878" s="2">
        <f t="shared" si="134"/>
        <v>35466144</v>
      </c>
      <c r="L878" s="2">
        <f t="shared" si="135"/>
        <v>19478430.722727001</v>
      </c>
      <c r="M878" s="2">
        <f t="shared" si="136"/>
        <v>28851648</v>
      </c>
      <c r="N878" s="2">
        <f t="shared" si="137"/>
        <v>403898550.72463799</v>
      </c>
      <c r="O878" s="2">
        <f t="shared" si="138"/>
        <v>290136558.321127</v>
      </c>
      <c r="P878" s="2">
        <f t="shared" si="139"/>
        <v>275466144</v>
      </c>
      <c r="Q878" s="2">
        <f t="shared" si="140"/>
        <v>259478430.722727</v>
      </c>
      <c r="R878" s="2">
        <f t="shared" si="141"/>
        <v>268851648</v>
      </c>
    </row>
    <row r="879" spans="1:18" x14ac:dyDescent="0.3">
      <c r="A879" t="s">
        <v>1745</v>
      </c>
      <c r="B879" t="s">
        <v>1746</v>
      </c>
      <c r="C879" s="2">
        <v>260000000</v>
      </c>
      <c r="D879" s="2">
        <v>334693877.55102003</v>
      </c>
      <c r="E879" s="2">
        <v>359351309.090909</v>
      </c>
      <c r="F879" s="2">
        <v>373779008</v>
      </c>
      <c r="G879" s="2">
        <v>349172030.56768602</v>
      </c>
      <c r="H879" s="2">
        <v>381389440</v>
      </c>
      <c r="I879" s="2">
        <f t="shared" si="132"/>
        <v>74693877.551020026</v>
      </c>
      <c r="J879" s="2">
        <f t="shared" si="133"/>
        <v>99351309.090909004</v>
      </c>
      <c r="K879" s="2">
        <f t="shared" si="134"/>
        <v>113779008</v>
      </c>
      <c r="L879" s="2">
        <f t="shared" si="135"/>
        <v>89172030.567686021</v>
      </c>
      <c r="M879" s="2">
        <f t="shared" si="136"/>
        <v>121389440</v>
      </c>
      <c r="N879" s="2">
        <f t="shared" si="137"/>
        <v>334693877.55102003</v>
      </c>
      <c r="O879" s="2">
        <f t="shared" si="138"/>
        <v>359351309.090909</v>
      </c>
      <c r="P879" s="2">
        <f t="shared" si="139"/>
        <v>373779008</v>
      </c>
      <c r="Q879" s="2">
        <f t="shared" si="140"/>
        <v>349172030.56768602</v>
      </c>
      <c r="R879" s="2">
        <f t="shared" si="141"/>
        <v>381389440</v>
      </c>
    </row>
    <row r="880" spans="1:18" x14ac:dyDescent="0.3">
      <c r="A880" t="s">
        <v>1747</v>
      </c>
      <c r="B880" t="s">
        <v>1748</v>
      </c>
      <c r="C880" s="2">
        <v>320000000</v>
      </c>
      <c r="D880" s="2">
        <v>146875000</v>
      </c>
      <c r="E880" s="2">
        <v>217744998.15007401</v>
      </c>
      <c r="F880" s="2">
        <v>181851424</v>
      </c>
      <c r="G880" s="2">
        <v>201799063.13475201</v>
      </c>
      <c r="H880" s="2">
        <v>189528784</v>
      </c>
      <c r="I880" s="2">
        <f t="shared" si="132"/>
        <v>-173125000</v>
      </c>
      <c r="J880" s="2">
        <f t="shared" si="133"/>
        <v>-102255001.84992599</v>
      </c>
      <c r="K880" s="2">
        <f t="shared" si="134"/>
        <v>-138148576</v>
      </c>
      <c r="L880" s="2">
        <f t="shared" si="135"/>
        <v>-118200936.86524799</v>
      </c>
      <c r="M880" s="2">
        <f t="shared" si="136"/>
        <v>-130471216</v>
      </c>
      <c r="N880" s="2">
        <f t="shared" si="137"/>
        <v>0</v>
      </c>
      <c r="O880" s="2">
        <f t="shared" si="138"/>
        <v>0</v>
      </c>
      <c r="P880" s="2">
        <f t="shared" si="139"/>
        <v>0</v>
      </c>
      <c r="Q880" s="2">
        <f t="shared" si="140"/>
        <v>0</v>
      </c>
      <c r="R880" s="2">
        <f t="shared" si="141"/>
        <v>0</v>
      </c>
    </row>
    <row r="881" spans="1:18" x14ac:dyDescent="0.3">
      <c r="A881" t="s">
        <v>1749</v>
      </c>
      <c r="B881" t="s">
        <v>1750</v>
      </c>
      <c r="C881" s="2">
        <v>230000000</v>
      </c>
      <c r="D881" s="2">
        <v>269469026.54867297</v>
      </c>
      <c r="E881" s="2">
        <v>198114400</v>
      </c>
      <c r="F881" s="2">
        <v>295033600</v>
      </c>
      <c r="G881" s="2">
        <v>378889837.70883101</v>
      </c>
      <c r="H881" s="2">
        <v>308057824</v>
      </c>
      <c r="I881" s="2">
        <f t="shared" si="132"/>
        <v>39469026.548672974</v>
      </c>
      <c r="J881" s="2">
        <f t="shared" si="133"/>
        <v>-31885600</v>
      </c>
      <c r="K881" s="2">
        <f t="shared" si="134"/>
        <v>65033600</v>
      </c>
      <c r="L881" s="2">
        <f t="shared" si="135"/>
        <v>148889837.70883101</v>
      </c>
      <c r="M881" s="2">
        <f t="shared" si="136"/>
        <v>78057824</v>
      </c>
      <c r="N881" s="2">
        <f t="shared" si="137"/>
        <v>269469026.54867297</v>
      </c>
      <c r="O881" s="2">
        <f t="shared" si="138"/>
        <v>198114400</v>
      </c>
      <c r="P881" s="2">
        <f t="shared" si="139"/>
        <v>295033600</v>
      </c>
      <c r="Q881" s="2">
        <f t="shared" si="140"/>
        <v>378889837.70883101</v>
      </c>
      <c r="R881" s="2">
        <f t="shared" si="141"/>
        <v>308057824</v>
      </c>
    </row>
    <row r="882" spans="1:18" x14ac:dyDescent="0.3">
      <c r="A882" t="s">
        <v>1751</v>
      </c>
      <c r="B882" t="s">
        <v>1752</v>
      </c>
      <c r="C882" s="2">
        <v>1150000000</v>
      </c>
      <c r="D882" s="2">
        <v>160000000</v>
      </c>
      <c r="E882" s="2">
        <v>413005838.32035899</v>
      </c>
      <c r="F882" s="2">
        <v>359059040</v>
      </c>
      <c r="G882" s="2">
        <v>293908362.73529398</v>
      </c>
      <c r="H882" s="2">
        <v>378389120</v>
      </c>
      <c r="I882" s="2">
        <f t="shared" si="132"/>
        <v>-990000000</v>
      </c>
      <c r="J882" s="2">
        <f t="shared" si="133"/>
        <v>-736994161.67964101</v>
      </c>
      <c r="K882" s="2">
        <f t="shared" si="134"/>
        <v>-790940960</v>
      </c>
      <c r="L882" s="2">
        <f t="shared" si="135"/>
        <v>-856091637.26470602</v>
      </c>
      <c r="M882" s="2">
        <f t="shared" si="136"/>
        <v>-771610880</v>
      </c>
      <c r="N882" s="2">
        <f t="shared" si="137"/>
        <v>0</v>
      </c>
      <c r="O882" s="2">
        <f t="shared" si="138"/>
        <v>0</v>
      </c>
      <c r="P882" s="2">
        <f t="shared" si="139"/>
        <v>0</v>
      </c>
      <c r="Q882" s="2">
        <f t="shared" si="140"/>
        <v>0</v>
      </c>
      <c r="R882" s="2">
        <f t="shared" si="141"/>
        <v>0</v>
      </c>
    </row>
    <row r="883" spans="1:18" x14ac:dyDescent="0.3">
      <c r="A883" t="s">
        <v>1753</v>
      </c>
      <c r="B883" t="s">
        <v>1754</v>
      </c>
      <c r="C883" s="2">
        <v>460000000</v>
      </c>
      <c r="D883" s="2">
        <v>514295352.323838</v>
      </c>
      <c r="E883" s="2">
        <v>544350324.44986498</v>
      </c>
      <c r="F883" s="2">
        <v>561043200</v>
      </c>
      <c r="G883" s="2">
        <v>507091607.83377999</v>
      </c>
      <c r="H883" s="2">
        <v>539804672</v>
      </c>
      <c r="I883" s="2">
        <f t="shared" si="132"/>
        <v>54295352.323837996</v>
      </c>
      <c r="J883" s="2">
        <f t="shared" si="133"/>
        <v>84350324.449864984</v>
      </c>
      <c r="K883" s="2">
        <f t="shared" si="134"/>
        <v>101043200</v>
      </c>
      <c r="L883" s="2">
        <f t="shared" si="135"/>
        <v>47091607.833779991</v>
      </c>
      <c r="M883" s="2">
        <f t="shared" si="136"/>
        <v>79804672</v>
      </c>
      <c r="N883" s="2">
        <f t="shared" si="137"/>
        <v>514295352.323838</v>
      </c>
      <c r="O883" s="2">
        <f t="shared" si="138"/>
        <v>544350324.44986498</v>
      </c>
      <c r="P883" s="2">
        <f t="shared" si="139"/>
        <v>561043200</v>
      </c>
      <c r="Q883" s="2">
        <f t="shared" si="140"/>
        <v>507091607.83377999</v>
      </c>
      <c r="R883" s="2">
        <f t="shared" si="141"/>
        <v>539804672</v>
      </c>
    </row>
    <row r="884" spans="1:18" x14ac:dyDescent="0.3">
      <c r="A884" t="s">
        <v>1755</v>
      </c>
      <c r="B884" t="s">
        <v>1756</v>
      </c>
      <c r="C884" s="2">
        <v>330000000</v>
      </c>
      <c r="D884" s="2">
        <v>306285714.28571397</v>
      </c>
      <c r="E884" s="2">
        <v>360202354.90009499</v>
      </c>
      <c r="F884" s="2">
        <v>341826784</v>
      </c>
      <c r="G884" s="2">
        <v>312824928.36676198</v>
      </c>
      <c r="H884" s="2">
        <v>321248800</v>
      </c>
      <c r="I884" s="2">
        <f t="shared" si="132"/>
        <v>-23714285.714286029</v>
      </c>
      <c r="J884" s="2">
        <f t="shared" si="133"/>
        <v>30202354.900094986</v>
      </c>
      <c r="K884" s="2">
        <f t="shared" si="134"/>
        <v>11826784</v>
      </c>
      <c r="L884" s="2">
        <f t="shared" si="135"/>
        <v>-17175071.633238018</v>
      </c>
      <c r="M884" s="2">
        <f t="shared" si="136"/>
        <v>-8751200</v>
      </c>
      <c r="N884" s="2">
        <f t="shared" si="137"/>
        <v>306285714.28571397</v>
      </c>
      <c r="O884" s="2">
        <f t="shared" si="138"/>
        <v>360202354.90009499</v>
      </c>
      <c r="P884" s="2">
        <f t="shared" si="139"/>
        <v>341826784</v>
      </c>
      <c r="Q884" s="2">
        <f t="shared" si="140"/>
        <v>312824928.36676198</v>
      </c>
      <c r="R884" s="2">
        <f t="shared" si="141"/>
        <v>321248800</v>
      </c>
    </row>
    <row r="885" spans="1:18" x14ac:dyDescent="0.3">
      <c r="A885" t="s">
        <v>1757</v>
      </c>
      <c r="B885" t="s">
        <v>1758</v>
      </c>
      <c r="C885" s="2">
        <v>850000000</v>
      </c>
      <c r="D885" s="2">
        <v>405423728.813559</v>
      </c>
      <c r="E885" s="2">
        <v>531932850.14005601</v>
      </c>
      <c r="F885" s="2">
        <v>555557568</v>
      </c>
      <c r="G885" s="2">
        <v>650125000</v>
      </c>
      <c r="H885" s="2">
        <v>591074880</v>
      </c>
      <c r="I885" s="2">
        <f t="shared" si="132"/>
        <v>-444576271.186441</v>
      </c>
      <c r="J885" s="2">
        <f t="shared" si="133"/>
        <v>-318067149.85994399</v>
      </c>
      <c r="K885" s="2">
        <f t="shared" si="134"/>
        <v>-294442432</v>
      </c>
      <c r="L885" s="2">
        <f t="shared" si="135"/>
        <v>-199875000</v>
      </c>
      <c r="M885" s="2">
        <f t="shared" si="136"/>
        <v>-258925120</v>
      </c>
      <c r="N885" s="2">
        <f t="shared" si="137"/>
        <v>0</v>
      </c>
      <c r="O885" s="2">
        <f t="shared" si="138"/>
        <v>0</v>
      </c>
      <c r="P885" s="2">
        <f t="shared" si="139"/>
        <v>0</v>
      </c>
      <c r="Q885" s="2">
        <f t="shared" si="140"/>
        <v>0</v>
      </c>
      <c r="R885" s="2">
        <f t="shared" si="141"/>
        <v>0</v>
      </c>
    </row>
    <row r="886" spans="1:18" x14ac:dyDescent="0.3">
      <c r="A886" t="s">
        <v>1759</v>
      </c>
      <c r="B886" t="s">
        <v>1760</v>
      </c>
      <c r="C886" s="2">
        <v>850000000</v>
      </c>
      <c r="D886" s="2">
        <v>470000000</v>
      </c>
      <c r="E886" s="2">
        <v>449066746.63090903</v>
      </c>
      <c r="F886" s="2">
        <v>514053632</v>
      </c>
      <c r="G886" s="2">
        <v>448082246.37681198</v>
      </c>
      <c r="H886" s="2">
        <v>505513280</v>
      </c>
      <c r="I886" s="2">
        <f t="shared" si="132"/>
        <v>-380000000</v>
      </c>
      <c r="J886" s="2">
        <f t="shared" si="133"/>
        <v>-400933253.36909097</v>
      </c>
      <c r="K886" s="2">
        <f t="shared" si="134"/>
        <v>-335946368</v>
      </c>
      <c r="L886" s="2">
        <f t="shared" si="135"/>
        <v>-401917753.62318802</v>
      </c>
      <c r="M886" s="2">
        <f t="shared" si="136"/>
        <v>-344486720</v>
      </c>
      <c r="N886" s="2">
        <f t="shared" si="137"/>
        <v>0</v>
      </c>
      <c r="O886" s="2">
        <f t="shared" si="138"/>
        <v>0</v>
      </c>
      <c r="P886" s="2">
        <f t="shared" si="139"/>
        <v>0</v>
      </c>
      <c r="Q886" s="2">
        <f t="shared" si="140"/>
        <v>0</v>
      </c>
      <c r="R886" s="2">
        <f t="shared" si="141"/>
        <v>0</v>
      </c>
    </row>
    <row r="887" spans="1:18" x14ac:dyDescent="0.3">
      <c r="A887" t="s">
        <v>1761</v>
      </c>
      <c r="B887" t="s">
        <v>1762</v>
      </c>
      <c r="C887" s="2">
        <v>160000000</v>
      </c>
      <c r="D887" s="2">
        <v>195000000</v>
      </c>
      <c r="E887" s="2">
        <v>291318605.03547502</v>
      </c>
      <c r="F887" s="2">
        <v>308939904</v>
      </c>
      <c r="G887" s="2">
        <v>317648069.46739101</v>
      </c>
      <c r="H887" s="2">
        <v>335699360</v>
      </c>
      <c r="I887" s="2">
        <f t="shared" si="132"/>
        <v>35000000</v>
      </c>
      <c r="J887" s="2">
        <f t="shared" si="133"/>
        <v>131318605.03547502</v>
      </c>
      <c r="K887" s="2">
        <f t="shared" si="134"/>
        <v>148939904</v>
      </c>
      <c r="L887" s="2">
        <f t="shared" si="135"/>
        <v>157648069.46739101</v>
      </c>
      <c r="M887" s="2">
        <f t="shared" si="136"/>
        <v>175699360</v>
      </c>
      <c r="N887" s="2">
        <f t="shared" si="137"/>
        <v>195000000</v>
      </c>
      <c r="O887" s="2">
        <f t="shared" si="138"/>
        <v>291318605.03547502</v>
      </c>
      <c r="P887" s="2">
        <f t="shared" si="139"/>
        <v>308939904</v>
      </c>
      <c r="Q887" s="2">
        <f t="shared" si="140"/>
        <v>317648069.46739101</v>
      </c>
      <c r="R887" s="2">
        <f t="shared" si="141"/>
        <v>335699360</v>
      </c>
    </row>
    <row r="888" spans="1:18" x14ac:dyDescent="0.3">
      <c r="A888" t="s">
        <v>1763</v>
      </c>
      <c r="B888" t="s">
        <v>1764</v>
      </c>
      <c r="C888" s="2">
        <v>240000000</v>
      </c>
      <c r="D888" s="2">
        <v>203380281.69014099</v>
      </c>
      <c r="E888" s="2">
        <v>291318605.03547502</v>
      </c>
      <c r="F888" s="2">
        <v>291386656</v>
      </c>
      <c r="G888" s="2">
        <v>324512358.11794901</v>
      </c>
      <c r="H888" s="2">
        <v>322580000</v>
      </c>
      <c r="I888" s="2">
        <f t="shared" si="132"/>
        <v>-36619718.309859008</v>
      </c>
      <c r="J888" s="2">
        <f t="shared" si="133"/>
        <v>51318605.035475016</v>
      </c>
      <c r="K888" s="2">
        <f t="shared" si="134"/>
        <v>51386656</v>
      </c>
      <c r="L888" s="2">
        <f t="shared" si="135"/>
        <v>84512358.117949009</v>
      </c>
      <c r="M888" s="2">
        <f t="shared" si="136"/>
        <v>82580000</v>
      </c>
      <c r="N888" s="2">
        <f t="shared" si="137"/>
        <v>203380281.69014099</v>
      </c>
      <c r="O888" s="2">
        <f t="shared" si="138"/>
        <v>291318605.03547502</v>
      </c>
      <c r="P888" s="2">
        <f t="shared" si="139"/>
        <v>291386656</v>
      </c>
      <c r="Q888" s="2">
        <f t="shared" si="140"/>
        <v>324512358.11794901</v>
      </c>
      <c r="R888" s="2">
        <f t="shared" si="141"/>
        <v>322580000</v>
      </c>
    </row>
    <row r="889" spans="1:18" x14ac:dyDescent="0.3">
      <c r="A889" t="s">
        <v>1765</v>
      </c>
      <c r="B889" t="s">
        <v>1766</v>
      </c>
      <c r="C889" s="2">
        <v>330000000</v>
      </c>
      <c r="D889" s="2">
        <v>315614010.98901099</v>
      </c>
      <c r="E889" s="2">
        <v>290136558.321127</v>
      </c>
      <c r="F889" s="2">
        <v>271143200</v>
      </c>
      <c r="G889" s="2">
        <v>228798904.45934099</v>
      </c>
      <c r="H889" s="2">
        <v>251689744</v>
      </c>
      <c r="I889" s="2">
        <f t="shared" si="132"/>
        <v>-14385989.01098901</v>
      </c>
      <c r="J889" s="2">
        <f t="shared" si="133"/>
        <v>-39863441.678873003</v>
      </c>
      <c r="K889" s="2">
        <f t="shared" si="134"/>
        <v>-58856800</v>
      </c>
      <c r="L889" s="2">
        <f t="shared" si="135"/>
        <v>-101201095.54065901</v>
      </c>
      <c r="M889" s="2">
        <f t="shared" si="136"/>
        <v>-78310256</v>
      </c>
      <c r="N889" s="2">
        <f t="shared" si="137"/>
        <v>315614010.98901099</v>
      </c>
      <c r="O889" s="2">
        <f t="shared" si="138"/>
        <v>290136558.321127</v>
      </c>
      <c r="P889" s="2">
        <f t="shared" si="139"/>
        <v>0</v>
      </c>
      <c r="Q889" s="2">
        <f t="shared" si="140"/>
        <v>0</v>
      </c>
      <c r="R889" s="2">
        <f t="shared" si="141"/>
        <v>0</v>
      </c>
    </row>
    <row r="890" spans="1:18" x14ac:dyDescent="0.3">
      <c r="A890" t="s">
        <v>1767</v>
      </c>
      <c r="B890" t="s">
        <v>1768</v>
      </c>
      <c r="C890" s="2">
        <v>380000000</v>
      </c>
      <c r="D890" s="2">
        <v>433296112.48966098</v>
      </c>
      <c r="E890" s="2">
        <v>484380066.78678697</v>
      </c>
      <c r="F890" s="2">
        <v>502268480</v>
      </c>
      <c r="G890" s="2">
        <v>507091607.83377999</v>
      </c>
      <c r="H890" s="2">
        <v>521031008</v>
      </c>
      <c r="I890" s="2">
        <f t="shared" si="132"/>
        <v>53296112.489660978</v>
      </c>
      <c r="J890" s="2">
        <f t="shared" si="133"/>
        <v>104380066.78678697</v>
      </c>
      <c r="K890" s="2">
        <f t="shared" si="134"/>
        <v>122268480</v>
      </c>
      <c r="L890" s="2">
        <f t="shared" si="135"/>
        <v>127091607.83377999</v>
      </c>
      <c r="M890" s="2">
        <f t="shared" si="136"/>
        <v>141031008</v>
      </c>
      <c r="N890" s="2">
        <f t="shared" si="137"/>
        <v>433296112.48966098</v>
      </c>
      <c r="O890" s="2">
        <f t="shared" si="138"/>
        <v>484380066.78678697</v>
      </c>
      <c r="P890" s="2">
        <f t="shared" si="139"/>
        <v>502268480</v>
      </c>
      <c r="Q890" s="2">
        <f t="shared" si="140"/>
        <v>507091607.83377999</v>
      </c>
      <c r="R890" s="2">
        <f t="shared" si="141"/>
        <v>521031008</v>
      </c>
    </row>
    <row r="891" spans="1:18" x14ac:dyDescent="0.3">
      <c r="A891" t="s">
        <v>1769</v>
      </c>
      <c r="B891" t="s">
        <v>1770</v>
      </c>
      <c r="C891" s="2">
        <v>210000000</v>
      </c>
      <c r="D891" s="2">
        <v>450213675.21367502</v>
      </c>
      <c r="E891" s="2">
        <v>290136558.321127</v>
      </c>
      <c r="F891" s="2">
        <v>235223600</v>
      </c>
      <c r="G891" s="2">
        <v>270562500</v>
      </c>
      <c r="H891" s="2">
        <v>254542352</v>
      </c>
      <c r="I891" s="2">
        <f t="shared" si="132"/>
        <v>240213675.21367502</v>
      </c>
      <c r="J891" s="2">
        <f t="shared" si="133"/>
        <v>80136558.321126997</v>
      </c>
      <c r="K891" s="2">
        <f t="shared" si="134"/>
        <v>25223600</v>
      </c>
      <c r="L891" s="2">
        <f t="shared" si="135"/>
        <v>60562500</v>
      </c>
      <c r="M891" s="2">
        <f t="shared" si="136"/>
        <v>44542352</v>
      </c>
      <c r="N891" s="2">
        <f t="shared" si="137"/>
        <v>450213675.21367502</v>
      </c>
      <c r="O891" s="2">
        <f t="shared" si="138"/>
        <v>290136558.321127</v>
      </c>
      <c r="P891" s="2">
        <f t="shared" si="139"/>
        <v>235223600</v>
      </c>
      <c r="Q891" s="2">
        <f t="shared" si="140"/>
        <v>270562500</v>
      </c>
      <c r="R891" s="2">
        <f t="shared" si="141"/>
        <v>254542352</v>
      </c>
    </row>
    <row r="892" spans="1:18" x14ac:dyDescent="0.3">
      <c r="A892" t="s">
        <v>1771</v>
      </c>
      <c r="B892" t="s">
        <v>1772</v>
      </c>
      <c r="C892" s="2">
        <v>940924375</v>
      </c>
      <c r="D892" s="2">
        <v>307910276.679842</v>
      </c>
      <c r="E892" s="2">
        <v>531932850.14005601</v>
      </c>
      <c r="F892" s="2">
        <v>577531008</v>
      </c>
      <c r="G892" s="2">
        <v>915272750</v>
      </c>
      <c r="H892" s="2">
        <v>620688704</v>
      </c>
      <c r="I892" s="2">
        <f t="shared" si="132"/>
        <v>-633014098.320158</v>
      </c>
      <c r="J892" s="2">
        <f t="shared" si="133"/>
        <v>-408991524.85994399</v>
      </c>
      <c r="K892" s="2">
        <f t="shared" si="134"/>
        <v>-363393367</v>
      </c>
      <c r="L892" s="2">
        <f t="shared" si="135"/>
        <v>-25651625</v>
      </c>
      <c r="M892" s="2">
        <f t="shared" si="136"/>
        <v>-320235671</v>
      </c>
      <c r="N892" s="2">
        <f t="shared" si="137"/>
        <v>0</v>
      </c>
      <c r="O892" s="2">
        <f t="shared" si="138"/>
        <v>0</v>
      </c>
      <c r="P892" s="2">
        <f t="shared" si="139"/>
        <v>0</v>
      </c>
      <c r="Q892" s="2">
        <f t="shared" si="140"/>
        <v>915272750</v>
      </c>
      <c r="R892" s="2">
        <f t="shared" si="141"/>
        <v>0</v>
      </c>
    </row>
    <row r="893" spans="1:18" x14ac:dyDescent="0.3">
      <c r="A893" t="s">
        <v>1773</v>
      </c>
      <c r="B893" t="s">
        <v>1774</v>
      </c>
      <c r="C893" s="2">
        <v>350000000</v>
      </c>
      <c r="D893" s="2">
        <v>462364864.86486501</v>
      </c>
      <c r="E893" s="2">
        <v>600059113.300493</v>
      </c>
      <c r="F893" s="2">
        <v>522364448</v>
      </c>
      <c r="G893" s="2">
        <v>915272750</v>
      </c>
      <c r="H893" s="2">
        <v>542887680</v>
      </c>
      <c r="I893" s="2">
        <f t="shared" si="132"/>
        <v>112364864.86486501</v>
      </c>
      <c r="J893" s="2">
        <f t="shared" si="133"/>
        <v>250059113.300493</v>
      </c>
      <c r="K893" s="2">
        <f t="shared" si="134"/>
        <v>172364448</v>
      </c>
      <c r="L893" s="2">
        <f t="shared" si="135"/>
        <v>565272750</v>
      </c>
      <c r="M893" s="2">
        <f t="shared" si="136"/>
        <v>192887680</v>
      </c>
      <c r="N893" s="2">
        <f t="shared" si="137"/>
        <v>462364864.86486501</v>
      </c>
      <c r="O893" s="2">
        <f t="shared" si="138"/>
        <v>600059113.300493</v>
      </c>
      <c r="P893" s="2">
        <f t="shared" si="139"/>
        <v>522364448</v>
      </c>
      <c r="Q893" s="2">
        <f t="shared" si="140"/>
        <v>915272750</v>
      </c>
      <c r="R893" s="2">
        <f t="shared" si="141"/>
        <v>542887680</v>
      </c>
    </row>
    <row r="894" spans="1:18" x14ac:dyDescent="0.3">
      <c r="A894" t="s">
        <v>1775</v>
      </c>
      <c r="B894" t="s">
        <v>1776</v>
      </c>
      <c r="C894" s="2">
        <v>175000000</v>
      </c>
      <c r="D894" s="2">
        <v>200000000</v>
      </c>
      <c r="E894" s="2">
        <v>283501262.14018703</v>
      </c>
      <c r="F894" s="2">
        <v>282777184</v>
      </c>
      <c r="G894" s="2">
        <v>300456790.11111099</v>
      </c>
      <c r="H894" s="2">
        <v>279758752</v>
      </c>
      <c r="I894" s="2">
        <f t="shared" si="132"/>
        <v>25000000</v>
      </c>
      <c r="J894" s="2">
        <f t="shared" si="133"/>
        <v>108501262.14018703</v>
      </c>
      <c r="K894" s="2">
        <f t="shared" si="134"/>
        <v>107777184</v>
      </c>
      <c r="L894" s="2">
        <f t="shared" si="135"/>
        <v>125456790.11111099</v>
      </c>
      <c r="M894" s="2">
        <f t="shared" si="136"/>
        <v>104758752</v>
      </c>
      <c r="N894" s="2">
        <f t="shared" si="137"/>
        <v>200000000</v>
      </c>
      <c r="O894" s="2">
        <f t="shared" si="138"/>
        <v>283501262.14018703</v>
      </c>
      <c r="P894" s="2">
        <f t="shared" si="139"/>
        <v>282777184</v>
      </c>
      <c r="Q894" s="2">
        <f t="shared" si="140"/>
        <v>300456790.11111099</v>
      </c>
      <c r="R894" s="2">
        <f t="shared" si="141"/>
        <v>279758752</v>
      </c>
    </row>
    <row r="895" spans="1:18" x14ac:dyDescent="0.3">
      <c r="A895" t="s">
        <v>1777</v>
      </c>
      <c r="B895" t="s">
        <v>1778</v>
      </c>
      <c r="C895" s="2">
        <v>160000000</v>
      </c>
      <c r="D895" s="2">
        <v>151800000</v>
      </c>
      <c r="E895" s="2">
        <v>188788299.64912301</v>
      </c>
      <c r="F895" s="2">
        <v>165817216</v>
      </c>
      <c r="G895" s="2">
        <v>222585567.01030901</v>
      </c>
      <c r="H895" s="2">
        <v>162663104</v>
      </c>
      <c r="I895" s="2">
        <f t="shared" si="132"/>
        <v>-8200000</v>
      </c>
      <c r="J895" s="2">
        <f t="shared" si="133"/>
        <v>28788299.649123013</v>
      </c>
      <c r="K895" s="2">
        <f t="shared" si="134"/>
        <v>5817216</v>
      </c>
      <c r="L895" s="2">
        <f t="shared" si="135"/>
        <v>62585567.010309011</v>
      </c>
      <c r="M895" s="2">
        <f t="shared" si="136"/>
        <v>2663104</v>
      </c>
      <c r="N895" s="2">
        <f t="shared" si="137"/>
        <v>151800000</v>
      </c>
      <c r="O895" s="2">
        <f t="shared" si="138"/>
        <v>188788299.64912301</v>
      </c>
      <c r="P895" s="2">
        <f t="shared" si="139"/>
        <v>165817216</v>
      </c>
      <c r="Q895" s="2">
        <f t="shared" si="140"/>
        <v>222585567.01030901</v>
      </c>
      <c r="R895" s="2">
        <f t="shared" si="141"/>
        <v>162663104</v>
      </c>
    </row>
    <row r="896" spans="1:18" x14ac:dyDescent="0.3">
      <c r="A896" t="s">
        <v>1779</v>
      </c>
      <c r="B896" t="s">
        <v>1780</v>
      </c>
      <c r="C896" s="2">
        <v>115000000</v>
      </c>
      <c r="D896" s="2">
        <v>151800000</v>
      </c>
      <c r="E896" s="2">
        <v>217744998.15007401</v>
      </c>
      <c r="F896" s="2">
        <v>174556384</v>
      </c>
      <c r="G896" s="2">
        <v>165477452.01465201</v>
      </c>
      <c r="H896" s="2">
        <v>164192944</v>
      </c>
      <c r="I896" s="2">
        <f t="shared" si="132"/>
        <v>36800000</v>
      </c>
      <c r="J896" s="2">
        <f t="shared" si="133"/>
        <v>102744998.15007401</v>
      </c>
      <c r="K896" s="2">
        <f t="shared" si="134"/>
        <v>59556384</v>
      </c>
      <c r="L896" s="2">
        <f t="shared" si="135"/>
        <v>50477452.014652014</v>
      </c>
      <c r="M896" s="2">
        <f t="shared" si="136"/>
        <v>49192944</v>
      </c>
      <c r="N896" s="2">
        <f t="shared" si="137"/>
        <v>151800000</v>
      </c>
      <c r="O896" s="2">
        <f t="shared" si="138"/>
        <v>217744998.15007401</v>
      </c>
      <c r="P896" s="2">
        <f t="shared" si="139"/>
        <v>174556384</v>
      </c>
      <c r="Q896" s="2">
        <f t="shared" si="140"/>
        <v>165477452.01465201</v>
      </c>
      <c r="R896" s="2">
        <f t="shared" si="141"/>
        <v>164192944</v>
      </c>
    </row>
    <row r="897" spans="1:18" x14ac:dyDescent="0.3">
      <c r="A897" t="s">
        <v>1781</v>
      </c>
      <c r="B897" t="s">
        <v>1782</v>
      </c>
      <c r="C897" s="2">
        <v>153000000</v>
      </c>
      <c r="D897" s="2">
        <v>326205882.35294098</v>
      </c>
      <c r="E897" s="2">
        <v>290136558.321127</v>
      </c>
      <c r="F897" s="2">
        <v>298330560</v>
      </c>
      <c r="G897" s="2">
        <v>228798904.45934099</v>
      </c>
      <c r="H897" s="2">
        <v>296327296</v>
      </c>
      <c r="I897" s="2">
        <f t="shared" si="132"/>
        <v>173205882.35294098</v>
      </c>
      <c r="J897" s="2">
        <f t="shared" si="133"/>
        <v>137136558.321127</v>
      </c>
      <c r="K897" s="2">
        <f t="shared" si="134"/>
        <v>145330560</v>
      </c>
      <c r="L897" s="2">
        <f t="shared" si="135"/>
        <v>75798904.45934099</v>
      </c>
      <c r="M897" s="2">
        <f t="shared" si="136"/>
        <v>143327296</v>
      </c>
      <c r="N897" s="2">
        <f t="shared" si="137"/>
        <v>326205882.35294098</v>
      </c>
      <c r="O897" s="2">
        <f t="shared" si="138"/>
        <v>290136558.321127</v>
      </c>
      <c r="P897" s="2">
        <f t="shared" si="139"/>
        <v>298330560</v>
      </c>
      <c r="Q897" s="2">
        <f t="shared" si="140"/>
        <v>228798904.45934099</v>
      </c>
      <c r="R897" s="2">
        <f t="shared" si="141"/>
        <v>296327296</v>
      </c>
    </row>
    <row r="898" spans="1:18" x14ac:dyDescent="0.3">
      <c r="A898" t="s">
        <v>1783</v>
      </c>
      <c r="B898" t="s">
        <v>1784</v>
      </c>
      <c r="C898" s="2">
        <v>320000000</v>
      </c>
      <c r="D898" s="2">
        <v>265166666.66666701</v>
      </c>
      <c r="E898" s="2">
        <v>337407143.51481497</v>
      </c>
      <c r="F898" s="2">
        <v>330537504</v>
      </c>
      <c r="G898" s="2">
        <v>324512358.11794901</v>
      </c>
      <c r="H898" s="2">
        <v>343223136</v>
      </c>
      <c r="I898" s="2">
        <f t="shared" si="132"/>
        <v>-54833333.333332986</v>
      </c>
      <c r="J898" s="2">
        <f t="shared" si="133"/>
        <v>17407143.514814973</v>
      </c>
      <c r="K898" s="2">
        <f t="shared" si="134"/>
        <v>10537504</v>
      </c>
      <c r="L898" s="2">
        <f t="shared" si="135"/>
        <v>4512358.1179490089</v>
      </c>
      <c r="M898" s="2">
        <f t="shared" si="136"/>
        <v>23223136</v>
      </c>
      <c r="N898" s="2">
        <f t="shared" si="137"/>
        <v>0</v>
      </c>
      <c r="O898" s="2">
        <f t="shared" si="138"/>
        <v>337407143.51481497</v>
      </c>
      <c r="P898" s="2">
        <f t="shared" si="139"/>
        <v>330537504</v>
      </c>
      <c r="Q898" s="2">
        <f t="shared" si="140"/>
        <v>324512358.11794901</v>
      </c>
      <c r="R898" s="2">
        <f t="shared" si="141"/>
        <v>343223136</v>
      </c>
    </row>
    <row r="899" spans="1:18" x14ac:dyDescent="0.3">
      <c r="A899" t="s">
        <v>1785</v>
      </c>
      <c r="B899" t="s">
        <v>1786</v>
      </c>
      <c r="C899" s="2">
        <v>390000000</v>
      </c>
      <c r="D899" s="2">
        <v>125000000</v>
      </c>
      <c r="E899" s="2">
        <v>217744998.15007401</v>
      </c>
      <c r="F899" s="2">
        <v>246149040</v>
      </c>
      <c r="G899" s="2">
        <v>201799063.13475201</v>
      </c>
      <c r="H899" s="2">
        <v>263977840</v>
      </c>
      <c r="I899" s="2">
        <f t="shared" si="132"/>
        <v>-265000000</v>
      </c>
      <c r="J899" s="2">
        <f t="shared" si="133"/>
        <v>-172255001.84992599</v>
      </c>
      <c r="K899" s="2">
        <f t="shared" si="134"/>
        <v>-143850960</v>
      </c>
      <c r="L899" s="2">
        <f t="shared" si="135"/>
        <v>-188200936.86524799</v>
      </c>
      <c r="M899" s="2">
        <f t="shared" si="136"/>
        <v>-126022160</v>
      </c>
      <c r="N899" s="2">
        <f t="shared" si="137"/>
        <v>0</v>
      </c>
      <c r="O899" s="2">
        <f t="shared" si="138"/>
        <v>0</v>
      </c>
      <c r="P899" s="2">
        <f t="shared" si="139"/>
        <v>0</v>
      </c>
      <c r="Q899" s="2">
        <f t="shared" si="140"/>
        <v>0</v>
      </c>
      <c r="R899" s="2">
        <f t="shared" si="141"/>
        <v>0</v>
      </c>
    </row>
    <row r="900" spans="1:18" x14ac:dyDescent="0.3">
      <c r="A900" t="s">
        <v>1787</v>
      </c>
      <c r="B900" t="s">
        <v>1788</v>
      </c>
      <c r="C900" s="2">
        <v>495000000</v>
      </c>
      <c r="D900" s="2">
        <v>298067667.19326001</v>
      </c>
      <c r="E900" s="2">
        <v>290136558.321127</v>
      </c>
      <c r="F900" s="2">
        <v>818535616</v>
      </c>
      <c r="G900" s="2">
        <v>665590152.30769205</v>
      </c>
      <c r="H900" s="2">
        <v>851198400</v>
      </c>
      <c r="I900" s="2">
        <f t="shared" ref="I900:I963" si="142">D900-$C900</f>
        <v>-196932332.80673999</v>
      </c>
      <c r="J900" s="2">
        <f t="shared" ref="J900:J963" si="143">E900-$C900</f>
        <v>-204863441.678873</v>
      </c>
      <c r="K900" s="2">
        <f t="shared" ref="K900:K963" si="144">F900-$C900</f>
        <v>323535616</v>
      </c>
      <c r="L900" s="2">
        <f t="shared" ref="L900:L963" si="145">G900-$C900</f>
        <v>170590152.30769205</v>
      </c>
      <c r="M900" s="2">
        <f t="shared" ref="M900:M963" si="146">H900-$C900</f>
        <v>356198400</v>
      </c>
      <c r="N900" s="2">
        <f t="shared" ref="N900:N963" si="147">IF(I900&gt;0,D900,IF(ABS(I900)&gt;40000000,0,D900))</f>
        <v>0</v>
      </c>
      <c r="O900" s="2">
        <f t="shared" ref="O900:O963" si="148">IF(J900&gt;0,E900,IF(ABS(J900)&gt;40000000,0,E900))</f>
        <v>0</v>
      </c>
      <c r="P900" s="2">
        <f t="shared" ref="P900:P963" si="149">IF(K900&gt;0,F900,IF(ABS(K900)&gt;40000000,0,F900))</f>
        <v>818535616</v>
      </c>
      <c r="Q900" s="2">
        <f t="shared" ref="Q900:Q963" si="150">IF(L900&gt;0,G900,IF(ABS(L900)&gt;40000000,0,G900))</f>
        <v>665590152.30769205</v>
      </c>
      <c r="R900" s="2">
        <f t="shared" ref="R900:R963" si="151">IF(M900&gt;0,H900,IF(ABS(M900)&gt;40000000,0,H900))</f>
        <v>851198400</v>
      </c>
    </row>
    <row r="901" spans="1:18" x14ac:dyDescent="0.3">
      <c r="A901" t="s">
        <v>1789</v>
      </c>
      <c r="B901" t="s">
        <v>1790</v>
      </c>
      <c r="C901" s="2">
        <v>590000000</v>
      </c>
      <c r="D901" s="2">
        <v>55000000</v>
      </c>
      <c r="E901" s="2">
        <v>217744998.15007401</v>
      </c>
      <c r="F901" s="2">
        <v>458446912</v>
      </c>
      <c r="G901" s="2">
        <v>561428571.42857099</v>
      </c>
      <c r="H901" s="2">
        <v>408397952</v>
      </c>
      <c r="I901" s="2">
        <f t="shared" si="142"/>
        <v>-535000000</v>
      </c>
      <c r="J901" s="2">
        <f t="shared" si="143"/>
        <v>-372255001.84992599</v>
      </c>
      <c r="K901" s="2">
        <f t="shared" si="144"/>
        <v>-131553088</v>
      </c>
      <c r="L901" s="2">
        <f t="shared" si="145"/>
        <v>-28571428.571429014</v>
      </c>
      <c r="M901" s="2">
        <f t="shared" si="146"/>
        <v>-181602048</v>
      </c>
      <c r="N901" s="2">
        <f t="shared" si="147"/>
        <v>0</v>
      </c>
      <c r="O901" s="2">
        <f t="shared" si="148"/>
        <v>0</v>
      </c>
      <c r="P901" s="2">
        <f t="shared" si="149"/>
        <v>0</v>
      </c>
      <c r="Q901" s="2">
        <f t="shared" si="150"/>
        <v>561428571.42857099</v>
      </c>
      <c r="R901" s="2">
        <f t="shared" si="151"/>
        <v>0</v>
      </c>
    </row>
    <row r="902" spans="1:18" x14ac:dyDescent="0.3">
      <c r="A902" t="s">
        <v>1791</v>
      </c>
      <c r="B902" t="s">
        <v>1792</v>
      </c>
      <c r="C902" s="2">
        <v>480000000</v>
      </c>
      <c r="D902" s="2">
        <v>426475409.83606601</v>
      </c>
      <c r="E902" s="2">
        <v>417147470.369515</v>
      </c>
      <c r="F902" s="2">
        <v>356658528</v>
      </c>
      <c r="G902" s="2">
        <v>313756410.25641</v>
      </c>
      <c r="H902" s="2">
        <v>350337472</v>
      </c>
      <c r="I902" s="2">
        <f t="shared" si="142"/>
        <v>-53524590.163933992</v>
      </c>
      <c r="J902" s="2">
        <f t="shared" si="143"/>
        <v>-62852529.630484998</v>
      </c>
      <c r="K902" s="2">
        <f t="shared" si="144"/>
        <v>-123341472</v>
      </c>
      <c r="L902" s="2">
        <f t="shared" si="145"/>
        <v>-166243589.74359</v>
      </c>
      <c r="M902" s="2">
        <f t="shared" si="146"/>
        <v>-129662528</v>
      </c>
      <c r="N902" s="2">
        <f t="shared" si="147"/>
        <v>0</v>
      </c>
      <c r="O902" s="2">
        <f t="shared" si="148"/>
        <v>0</v>
      </c>
      <c r="P902" s="2">
        <f t="shared" si="149"/>
        <v>0</v>
      </c>
      <c r="Q902" s="2">
        <f t="shared" si="150"/>
        <v>0</v>
      </c>
      <c r="R902" s="2">
        <f t="shared" si="151"/>
        <v>0</v>
      </c>
    </row>
    <row r="903" spans="1:18" x14ac:dyDescent="0.3">
      <c r="A903" t="s">
        <v>1793</v>
      </c>
      <c r="B903" t="s">
        <v>421</v>
      </c>
      <c r="C903" s="2">
        <v>720000000</v>
      </c>
      <c r="D903" s="2">
        <v>596808510.63829803</v>
      </c>
      <c r="E903" s="2">
        <v>544350324.44986498</v>
      </c>
      <c r="F903" s="2">
        <v>605247808</v>
      </c>
      <c r="G903" s="2">
        <v>631214185.85365903</v>
      </c>
      <c r="H903" s="2">
        <v>592591488</v>
      </c>
      <c r="I903" s="2">
        <f t="shared" si="142"/>
        <v>-123191489.36170197</v>
      </c>
      <c r="J903" s="2">
        <f t="shared" si="143"/>
        <v>-175649675.55013502</v>
      </c>
      <c r="K903" s="2">
        <f t="shared" si="144"/>
        <v>-114752192</v>
      </c>
      <c r="L903" s="2">
        <f t="shared" si="145"/>
        <v>-88785814.146340966</v>
      </c>
      <c r="M903" s="2">
        <f t="shared" si="146"/>
        <v>-127408512</v>
      </c>
      <c r="N903" s="2">
        <f t="shared" si="147"/>
        <v>0</v>
      </c>
      <c r="O903" s="2">
        <f t="shared" si="148"/>
        <v>0</v>
      </c>
      <c r="P903" s="2">
        <f t="shared" si="149"/>
        <v>0</v>
      </c>
      <c r="Q903" s="2">
        <f t="shared" si="150"/>
        <v>0</v>
      </c>
      <c r="R903" s="2">
        <f t="shared" si="151"/>
        <v>0</v>
      </c>
    </row>
    <row r="904" spans="1:18" x14ac:dyDescent="0.3">
      <c r="A904" t="s">
        <v>1794</v>
      </c>
      <c r="B904" t="s">
        <v>1795</v>
      </c>
      <c r="C904" s="2">
        <v>3500000000</v>
      </c>
      <c r="D904" s="2">
        <v>160000000</v>
      </c>
      <c r="E904" s="2">
        <v>1311453437.7142899</v>
      </c>
      <c r="F904" s="2">
        <v>970224832</v>
      </c>
      <c r="G904" s="2">
        <v>967241562.66666698</v>
      </c>
      <c r="H904" s="2">
        <v>959326464</v>
      </c>
      <c r="I904" s="2">
        <f t="shared" si="142"/>
        <v>-3340000000</v>
      </c>
      <c r="J904" s="2">
        <f t="shared" si="143"/>
        <v>-2188546562.2857103</v>
      </c>
      <c r="K904" s="2">
        <f t="shared" si="144"/>
        <v>-2529775168</v>
      </c>
      <c r="L904" s="2">
        <f t="shared" si="145"/>
        <v>-2532758437.333333</v>
      </c>
      <c r="M904" s="2">
        <f t="shared" si="146"/>
        <v>-2540673536</v>
      </c>
      <c r="N904" s="2">
        <f t="shared" si="147"/>
        <v>0</v>
      </c>
      <c r="O904" s="2">
        <f t="shared" si="148"/>
        <v>0</v>
      </c>
      <c r="P904" s="2">
        <f t="shared" si="149"/>
        <v>0</v>
      </c>
      <c r="Q904" s="2">
        <f t="shared" si="150"/>
        <v>0</v>
      </c>
      <c r="R904" s="2">
        <f t="shared" si="151"/>
        <v>0</v>
      </c>
    </row>
    <row r="905" spans="1:18" x14ac:dyDescent="0.3">
      <c r="A905" t="s">
        <v>1796</v>
      </c>
      <c r="B905" t="s">
        <v>1797</v>
      </c>
      <c r="C905" s="2">
        <v>237900000</v>
      </c>
      <c r="D905" s="2">
        <v>266697115.384615</v>
      </c>
      <c r="E905" s="2">
        <v>239809976.97111899</v>
      </c>
      <c r="F905" s="2">
        <v>259106896</v>
      </c>
      <c r="G905" s="2">
        <v>312824928.36676198</v>
      </c>
      <c r="H905" s="2">
        <v>264508048</v>
      </c>
      <c r="I905" s="2">
        <f t="shared" si="142"/>
        <v>28797115.384615004</v>
      </c>
      <c r="J905" s="2">
        <f t="shared" si="143"/>
        <v>1909976.9711189866</v>
      </c>
      <c r="K905" s="2">
        <f t="shared" si="144"/>
        <v>21206896</v>
      </c>
      <c r="L905" s="2">
        <f t="shared" si="145"/>
        <v>74924928.366761982</v>
      </c>
      <c r="M905" s="2">
        <f t="shared" si="146"/>
        <v>26608048</v>
      </c>
      <c r="N905" s="2">
        <f t="shared" si="147"/>
        <v>266697115.384615</v>
      </c>
      <c r="O905" s="2">
        <f t="shared" si="148"/>
        <v>239809976.97111899</v>
      </c>
      <c r="P905" s="2">
        <f t="shared" si="149"/>
        <v>259106896</v>
      </c>
      <c r="Q905" s="2">
        <f t="shared" si="150"/>
        <v>312824928.36676198</v>
      </c>
      <c r="R905" s="2">
        <f t="shared" si="151"/>
        <v>264508048</v>
      </c>
    </row>
    <row r="906" spans="1:18" x14ac:dyDescent="0.3">
      <c r="A906" t="s">
        <v>1798</v>
      </c>
      <c r="B906" t="s">
        <v>1799</v>
      </c>
      <c r="C906" s="2">
        <v>145000000</v>
      </c>
      <c r="D906" s="2">
        <v>202500000</v>
      </c>
      <c r="E906" s="2">
        <v>291318605.03547502</v>
      </c>
      <c r="F906" s="2">
        <v>238781520</v>
      </c>
      <c r="G906" s="2">
        <v>227072781.22743699</v>
      </c>
      <c r="H906" s="2">
        <v>219235360</v>
      </c>
      <c r="I906" s="2">
        <f t="shared" si="142"/>
        <v>57500000</v>
      </c>
      <c r="J906" s="2">
        <f t="shared" si="143"/>
        <v>146318605.03547502</v>
      </c>
      <c r="K906" s="2">
        <f t="shared" si="144"/>
        <v>93781520</v>
      </c>
      <c r="L906" s="2">
        <f t="shared" si="145"/>
        <v>82072781.22743699</v>
      </c>
      <c r="M906" s="2">
        <f t="shared" si="146"/>
        <v>74235360</v>
      </c>
      <c r="N906" s="2">
        <f t="shared" si="147"/>
        <v>202500000</v>
      </c>
      <c r="O906" s="2">
        <f t="shared" si="148"/>
        <v>291318605.03547502</v>
      </c>
      <c r="P906" s="2">
        <f t="shared" si="149"/>
        <v>238781520</v>
      </c>
      <c r="Q906" s="2">
        <f t="shared" si="150"/>
        <v>227072781.22743699</v>
      </c>
      <c r="R906" s="2">
        <f t="shared" si="151"/>
        <v>219235360</v>
      </c>
    </row>
    <row r="907" spans="1:18" x14ac:dyDescent="0.3">
      <c r="A907" t="s">
        <v>1800</v>
      </c>
      <c r="B907" t="s">
        <v>1799</v>
      </c>
      <c r="C907" s="2">
        <v>145000000</v>
      </c>
      <c r="D907" s="2">
        <v>202500000</v>
      </c>
      <c r="E907" s="2">
        <v>291318605.03547502</v>
      </c>
      <c r="F907" s="2">
        <v>238781520</v>
      </c>
      <c r="G907" s="2">
        <v>227072781.22743699</v>
      </c>
      <c r="H907" s="2">
        <v>219235360</v>
      </c>
      <c r="I907" s="2">
        <f t="shared" si="142"/>
        <v>57500000</v>
      </c>
      <c r="J907" s="2">
        <f t="shared" si="143"/>
        <v>146318605.03547502</v>
      </c>
      <c r="K907" s="2">
        <f t="shared" si="144"/>
        <v>93781520</v>
      </c>
      <c r="L907" s="2">
        <f t="shared" si="145"/>
        <v>82072781.22743699</v>
      </c>
      <c r="M907" s="2">
        <f t="shared" si="146"/>
        <v>74235360</v>
      </c>
      <c r="N907" s="2">
        <f t="shared" si="147"/>
        <v>202500000</v>
      </c>
      <c r="O907" s="2">
        <f t="shared" si="148"/>
        <v>291318605.03547502</v>
      </c>
      <c r="P907" s="2">
        <f t="shared" si="149"/>
        <v>238781520</v>
      </c>
      <c r="Q907" s="2">
        <f t="shared" si="150"/>
        <v>227072781.22743699</v>
      </c>
      <c r="R907" s="2">
        <f t="shared" si="151"/>
        <v>219235360</v>
      </c>
    </row>
    <row r="908" spans="1:18" x14ac:dyDescent="0.3">
      <c r="A908" t="s">
        <v>1801</v>
      </c>
      <c r="B908" t="s">
        <v>1802</v>
      </c>
      <c r="C908" s="2">
        <v>360000000</v>
      </c>
      <c r="D908" s="2">
        <v>370000000</v>
      </c>
      <c r="E908" s="2">
        <v>484380066.78678697</v>
      </c>
      <c r="F908" s="2">
        <v>437120960</v>
      </c>
      <c r="G908" s="2">
        <v>507091607.83377999</v>
      </c>
      <c r="H908" s="2">
        <v>449107360</v>
      </c>
      <c r="I908" s="2">
        <f t="shared" si="142"/>
        <v>10000000</v>
      </c>
      <c r="J908" s="2">
        <f t="shared" si="143"/>
        <v>124380066.78678697</v>
      </c>
      <c r="K908" s="2">
        <f t="shared" si="144"/>
        <v>77120960</v>
      </c>
      <c r="L908" s="2">
        <f t="shared" si="145"/>
        <v>147091607.83377999</v>
      </c>
      <c r="M908" s="2">
        <f t="shared" si="146"/>
        <v>89107360</v>
      </c>
      <c r="N908" s="2">
        <f t="shared" si="147"/>
        <v>370000000</v>
      </c>
      <c r="O908" s="2">
        <f t="shared" si="148"/>
        <v>484380066.78678697</v>
      </c>
      <c r="P908" s="2">
        <f t="shared" si="149"/>
        <v>437120960</v>
      </c>
      <c r="Q908" s="2">
        <f t="shared" si="150"/>
        <v>507091607.83377999</v>
      </c>
      <c r="R908" s="2">
        <f t="shared" si="151"/>
        <v>449107360</v>
      </c>
    </row>
    <row r="909" spans="1:18" x14ac:dyDescent="0.3">
      <c r="A909" t="s">
        <v>1803</v>
      </c>
      <c r="B909" t="s">
        <v>1804</v>
      </c>
      <c r="C909" s="2">
        <v>520000000</v>
      </c>
      <c r="D909" s="2">
        <v>336341535.43307102</v>
      </c>
      <c r="E909" s="2">
        <v>417147470.369515</v>
      </c>
      <c r="F909" s="2">
        <v>391590240</v>
      </c>
      <c r="G909" s="2">
        <v>434750127.13953501</v>
      </c>
      <c r="H909" s="2">
        <v>411288704</v>
      </c>
      <c r="I909" s="2">
        <f t="shared" si="142"/>
        <v>-183658464.56692898</v>
      </c>
      <c r="J909" s="2">
        <f t="shared" si="143"/>
        <v>-102852529.630485</v>
      </c>
      <c r="K909" s="2">
        <f t="shared" si="144"/>
        <v>-128409760</v>
      </c>
      <c r="L909" s="2">
        <f t="shared" si="145"/>
        <v>-85249872.86046499</v>
      </c>
      <c r="M909" s="2">
        <f t="shared" si="146"/>
        <v>-108711296</v>
      </c>
      <c r="N909" s="2">
        <f t="shared" si="147"/>
        <v>0</v>
      </c>
      <c r="O909" s="2">
        <f t="shared" si="148"/>
        <v>0</v>
      </c>
      <c r="P909" s="2">
        <f t="shared" si="149"/>
        <v>0</v>
      </c>
      <c r="Q909" s="2">
        <f t="shared" si="150"/>
        <v>0</v>
      </c>
      <c r="R909" s="2">
        <f t="shared" si="151"/>
        <v>0</v>
      </c>
    </row>
    <row r="910" spans="1:18" x14ac:dyDescent="0.3">
      <c r="A910" t="s">
        <v>1805</v>
      </c>
      <c r="B910" t="s">
        <v>1806</v>
      </c>
      <c r="C910" s="2">
        <v>740000000</v>
      </c>
      <c r="D910" s="2">
        <v>524833333.33333302</v>
      </c>
      <c r="E910" s="2">
        <v>600059113.300493</v>
      </c>
      <c r="F910" s="2">
        <v>576523200</v>
      </c>
      <c r="G910" s="2">
        <v>771379310.34482801</v>
      </c>
      <c r="H910" s="2">
        <v>564516352</v>
      </c>
      <c r="I910" s="2">
        <f t="shared" si="142"/>
        <v>-215166666.66666698</v>
      </c>
      <c r="J910" s="2">
        <f t="shared" si="143"/>
        <v>-139940886.699507</v>
      </c>
      <c r="K910" s="2">
        <f t="shared" si="144"/>
        <v>-163476800</v>
      </c>
      <c r="L910" s="2">
        <f t="shared" si="145"/>
        <v>31379310.34482801</v>
      </c>
      <c r="M910" s="2">
        <f t="shared" si="146"/>
        <v>-175483648</v>
      </c>
      <c r="N910" s="2">
        <f t="shared" si="147"/>
        <v>0</v>
      </c>
      <c r="O910" s="2">
        <f t="shared" si="148"/>
        <v>0</v>
      </c>
      <c r="P910" s="2">
        <f t="shared" si="149"/>
        <v>0</v>
      </c>
      <c r="Q910" s="2">
        <f t="shared" si="150"/>
        <v>771379310.34482801</v>
      </c>
      <c r="R910" s="2">
        <f t="shared" si="151"/>
        <v>0</v>
      </c>
    </row>
    <row r="911" spans="1:18" x14ac:dyDescent="0.3">
      <c r="A911" t="s">
        <v>1807</v>
      </c>
      <c r="B911" t="s">
        <v>1808</v>
      </c>
      <c r="C911" s="2">
        <v>700000000</v>
      </c>
      <c r="D911" s="2">
        <v>364806818.18181801</v>
      </c>
      <c r="E911" s="2">
        <v>600059113.300493</v>
      </c>
      <c r="F911" s="2">
        <v>543117504</v>
      </c>
      <c r="G911" s="2">
        <v>524354838.70967698</v>
      </c>
      <c r="H911" s="2">
        <v>533121984</v>
      </c>
      <c r="I911" s="2">
        <f t="shared" si="142"/>
        <v>-335193181.81818199</v>
      </c>
      <c r="J911" s="2">
        <f t="shared" si="143"/>
        <v>-99940886.699506998</v>
      </c>
      <c r="K911" s="2">
        <f t="shared" si="144"/>
        <v>-156882496</v>
      </c>
      <c r="L911" s="2">
        <f t="shared" si="145"/>
        <v>-175645161.29032302</v>
      </c>
      <c r="M911" s="2">
        <f t="shared" si="146"/>
        <v>-166878016</v>
      </c>
      <c r="N911" s="2">
        <f t="shared" si="147"/>
        <v>0</v>
      </c>
      <c r="O911" s="2">
        <f t="shared" si="148"/>
        <v>0</v>
      </c>
      <c r="P911" s="2">
        <f t="shared" si="149"/>
        <v>0</v>
      </c>
      <c r="Q911" s="2">
        <f t="shared" si="150"/>
        <v>0</v>
      </c>
      <c r="R911" s="2">
        <f t="shared" si="151"/>
        <v>0</v>
      </c>
    </row>
    <row r="912" spans="1:18" x14ac:dyDescent="0.3">
      <c r="A912" t="s">
        <v>1809</v>
      </c>
      <c r="B912" t="s">
        <v>1810</v>
      </c>
      <c r="C912" s="2">
        <v>245000000</v>
      </c>
      <c r="D912" s="2">
        <v>110000000</v>
      </c>
      <c r="E912" s="2">
        <v>188788299.64912301</v>
      </c>
      <c r="F912" s="2">
        <v>159692080</v>
      </c>
      <c r="G912" s="2">
        <v>202759349.90059599</v>
      </c>
      <c r="H912" s="2">
        <v>175341760</v>
      </c>
      <c r="I912" s="2">
        <f t="shared" si="142"/>
        <v>-135000000</v>
      </c>
      <c r="J912" s="2">
        <f t="shared" si="143"/>
        <v>-56211700.350876987</v>
      </c>
      <c r="K912" s="2">
        <f t="shared" si="144"/>
        <v>-85307920</v>
      </c>
      <c r="L912" s="2">
        <f t="shared" si="145"/>
        <v>-42240650.099404007</v>
      </c>
      <c r="M912" s="2">
        <f t="shared" si="146"/>
        <v>-69658240</v>
      </c>
      <c r="N912" s="2">
        <f t="shared" si="147"/>
        <v>0</v>
      </c>
      <c r="O912" s="2">
        <f t="shared" si="148"/>
        <v>0</v>
      </c>
      <c r="P912" s="2">
        <f t="shared" si="149"/>
        <v>0</v>
      </c>
      <c r="Q912" s="2">
        <f t="shared" si="150"/>
        <v>0</v>
      </c>
      <c r="R912" s="2">
        <f t="shared" si="151"/>
        <v>0</v>
      </c>
    </row>
    <row r="913" spans="1:18" x14ac:dyDescent="0.3">
      <c r="A913" t="s">
        <v>1811</v>
      </c>
      <c r="B913" t="s">
        <v>1812</v>
      </c>
      <c r="C913" s="2">
        <v>287000000</v>
      </c>
      <c r="D913" s="2">
        <v>290000000</v>
      </c>
      <c r="E913" s="2">
        <v>290136558.321127</v>
      </c>
      <c r="F913" s="2">
        <v>367045312</v>
      </c>
      <c r="G913" s="2">
        <v>202759349.90059599</v>
      </c>
      <c r="H913" s="2">
        <v>370568384</v>
      </c>
      <c r="I913" s="2">
        <f t="shared" si="142"/>
        <v>3000000</v>
      </c>
      <c r="J913" s="2">
        <f t="shared" si="143"/>
        <v>3136558.3211269975</v>
      </c>
      <c r="K913" s="2">
        <f t="shared" si="144"/>
        <v>80045312</v>
      </c>
      <c r="L913" s="2">
        <f t="shared" si="145"/>
        <v>-84240650.099404007</v>
      </c>
      <c r="M913" s="2">
        <f t="shared" si="146"/>
        <v>83568384</v>
      </c>
      <c r="N913" s="2">
        <f t="shared" si="147"/>
        <v>290000000</v>
      </c>
      <c r="O913" s="2">
        <f t="shared" si="148"/>
        <v>290136558.321127</v>
      </c>
      <c r="P913" s="2">
        <f t="shared" si="149"/>
        <v>367045312</v>
      </c>
      <c r="Q913" s="2">
        <f t="shared" si="150"/>
        <v>0</v>
      </c>
      <c r="R913" s="2">
        <f t="shared" si="151"/>
        <v>370568384</v>
      </c>
    </row>
    <row r="914" spans="1:18" x14ac:dyDescent="0.3">
      <c r="A914" t="s">
        <v>1813</v>
      </c>
      <c r="B914" t="s">
        <v>1814</v>
      </c>
      <c r="C914" s="2">
        <v>255000000</v>
      </c>
      <c r="D914" s="2">
        <v>306285714.28571397</v>
      </c>
      <c r="E914" s="2">
        <v>360202354.90009499</v>
      </c>
      <c r="F914" s="2">
        <v>332205088</v>
      </c>
      <c r="G914" s="2">
        <v>259139863.422131</v>
      </c>
      <c r="H914" s="2">
        <v>313613216</v>
      </c>
      <c r="I914" s="2">
        <f t="shared" si="142"/>
        <v>51285714.285713971</v>
      </c>
      <c r="J914" s="2">
        <f t="shared" si="143"/>
        <v>105202354.90009499</v>
      </c>
      <c r="K914" s="2">
        <f t="shared" si="144"/>
        <v>77205088</v>
      </c>
      <c r="L914" s="2">
        <f t="shared" si="145"/>
        <v>4139863.4221310019</v>
      </c>
      <c r="M914" s="2">
        <f t="shared" si="146"/>
        <v>58613216</v>
      </c>
      <c r="N914" s="2">
        <f t="shared" si="147"/>
        <v>306285714.28571397</v>
      </c>
      <c r="O914" s="2">
        <f t="shared" si="148"/>
        <v>360202354.90009499</v>
      </c>
      <c r="P914" s="2">
        <f t="shared" si="149"/>
        <v>332205088</v>
      </c>
      <c r="Q914" s="2">
        <f t="shared" si="150"/>
        <v>259139863.422131</v>
      </c>
      <c r="R914" s="2">
        <f t="shared" si="151"/>
        <v>313613216</v>
      </c>
    </row>
    <row r="915" spans="1:18" x14ac:dyDescent="0.3">
      <c r="A915" t="s">
        <v>1815</v>
      </c>
      <c r="B915" t="s">
        <v>1816</v>
      </c>
      <c r="C915" s="2">
        <v>315000000</v>
      </c>
      <c r="D915" s="2">
        <v>195533906.88259101</v>
      </c>
      <c r="E915" s="2">
        <v>337407143.51481497</v>
      </c>
      <c r="F915" s="2">
        <v>301997376</v>
      </c>
      <c r="G915" s="2">
        <v>281187248.32214803</v>
      </c>
      <c r="H915" s="2">
        <v>302845152</v>
      </c>
      <c r="I915" s="2">
        <f t="shared" si="142"/>
        <v>-119466093.11740899</v>
      </c>
      <c r="J915" s="2">
        <f t="shared" si="143"/>
        <v>22407143.514814973</v>
      </c>
      <c r="K915" s="2">
        <f t="shared" si="144"/>
        <v>-13002624</v>
      </c>
      <c r="L915" s="2">
        <f t="shared" si="145"/>
        <v>-33812751.677851975</v>
      </c>
      <c r="M915" s="2">
        <f t="shared" si="146"/>
        <v>-12154848</v>
      </c>
      <c r="N915" s="2">
        <f t="shared" si="147"/>
        <v>0</v>
      </c>
      <c r="O915" s="2">
        <f t="shared" si="148"/>
        <v>337407143.51481497</v>
      </c>
      <c r="P915" s="2">
        <f t="shared" si="149"/>
        <v>301997376</v>
      </c>
      <c r="Q915" s="2">
        <f t="shared" si="150"/>
        <v>281187248.32214803</v>
      </c>
      <c r="R915" s="2">
        <f t="shared" si="151"/>
        <v>302845152</v>
      </c>
    </row>
    <row r="916" spans="1:18" x14ac:dyDescent="0.3">
      <c r="A916" t="s">
        <v>1817</v>
      </c>
      <c r="B916" t="s">
        <v>1818</v>
      </c>
      <c r="C916" s="2">
        <v>300000000</v>
      </c>
      <c r="D916" s="2">
        <v>426475409.83606601</v>
      </c>
      <c r="E916" s="2">
        <v>417147470.369515</v>
      </c>
      <c r="F916" s="2">
        <v>382654912</v>
      </c>
      <c r="G916" s="2">
        <v>434750127.13953501</v>
      </c>
      <c r="H916" s="2">
        <v>373552672</v>
      </c>
      <c r="I916" s="2">
        <f t="shared" si="142"/>
        <v>126475409.83606601</v>
      </c>
      <c r="J916" s="2">
        <f t="shared" si="143"/>
        <v>117147470.369515</v>
      </c>
      <c r="K916" s="2">
        <f t="shared" si="144"/>
        <v>82654912</v>
      </c>
      <c r="L916" s="2">
        <f t="shared" si="145"/>
        <v>134750127.13953501</v>
      </c>
      <c r="M916" s="2">
        <f t="shared" si="146"/>
        <v>73552672</v>
      </c>
      <c r="N916" s="2">
        <f t="shared" si="147"/>
        <v>426475409.83606601</v>
      </c>
      <c r="O916" s="2">
        <f t="shared" si="148"/>
        <v>417147470.369515</v>
      </c>
      <c r="P916" s="2">
        <f t="shared" si="149"/>
        <v>382654912</v>
      </c>
      <c r="Q916" s="2">
        <f t="shared" si="150"/>
        <v>434750127.13953501</v>
      </c>
      <c r="R916" s="2">
        <f t="shared" si="151"/>
        <v>373552672</v>
      </c>
    </row>
    <row r="917" spans="1:18" x14ac:dyDescent="0.3">
      <c r="A917" t="s">
        <v>1819</v>
      </c>
      <c r="B917" t="s">
        <v>1820</v>
      </c>
      <c r="C917" s="2">
        <v>255000000</v>
      </c>
      <c r="D917" s="2">
        <v>276438603.646833</v>
      </c>
      <c r="E917" s="2">
        <v>283501262.14018703</v>
      </c>
      <c r="F917" s="2">
        <v>309487712</v>
      </c>
      <c r="G917" s="2">
        <v>360545562.13017702</v>
      </c>
      <c r="H917" s="2">
        <v>394507520</v>
      </c>
      <c r="I917" s="2">
        <f t="shared" si="142"/>
        <v>21438603.646833003</v>
      </c>
      <c r="J917" s="2">
        <f t="shared" si="143"/>
        <v>28501262.140187025</v>
      </c>
      <c r="K917" s="2">
        <f t="shared" si="144"/>
        <v>54487712</v>
      </c>
      <c r="L917" s="2">
        <f t="shared" si="145"/>
        <v>105545562.13017702</v>
      </c>
      <c r="M917" s="2">
        <f t="shared" si="146"/>
        <v>139507520</v>
      </c>
      <c r="N917" s="2">
        <f t="shared" si="147"/>
        <v>276438603.646833</v>
      </c>
      <c r="O917" s="2">
        <f t="shared" si="148"/>
        <v>283501262.14018703</v>
      </c>
      <c r="P917" s="2">
        <f t="shared" si="149"/>
        <v>309487712</v>
      </c>
      <c r="Q917" s="2">
        <f t="shared" si="150"/>
        <v>360545562.13017702</v>
      </c>
      <c r="R917" s="2">
        <f t="shared" si="151"/>
        <v>394507520</v>
      </c>
    </row>
    <row r="918" spans="1:18" x14ac:dyDescent="0.3">
      <c r="A918" t="s">
        <v>1821</v>
      </c>
      <c r="B918" t="s">
        <v>1822</v>
      </c>
      <c r="C918" s="2">
        <v>330000000</v>
      </c>
      <c r="D918" s="2">
        <v>269823260.12990999</v>
      </c>
      <c r="E918" s="2">
        <v>337407143.51481497</v>
      </c>
      <c r="F918" s="2">
        <v>336765024</v>
      </c>
      <c r="G918" s="2">
        <v>312824928.36676198</v>
      </c>
      <c r="H918" s="2">
        <v>345463968</v>
      </c>
      <c r="I918" s="2">
        <f t="shared" si="142"/>
        <v>-60176739.870090008</v>
      </c>
      <c r="J918" s="2">
        <f t="shared" si="143"/>
        <v>7407143.5148149729</v>
      </c>
      <c r="K918" s="2">
        <f t="shared" si="144"/>
        <v>6765024</v>
      </c>
      <c r="L918" s="2">
        <f t="shared" si="145"/>
        <v>-17175071.633238018</v>
      </c>
      <c r="M918" s="2">
        <f t="shared" si="146"/>
        <v>15463968</v>
      </c>
      <c r="N918" s="2">
        <f t="shared" si="147"/>
        <v>0</v>
      </c>
      <c r="O918" s="2">
        <f t="shared" si="148"/>
        <v>337407143.51481497</v>
      </c>
      <c r="P918" s="2">
        <f t="shared" si="149"/>
        <v>336765024</v>
      </c>
      <c r="Q918" s="2">
        <f t="shared" si="150"/>
        <v>312824928.36676198</v>
      </c>
      <c r="R918" s="2">
        <f t="shared" si="151"/>
        <v>345463968</v>
      </c>
    </row>
    <row r="919" spans="1:18" x14ac:dyDescent="0.3">
      <c r="A919" t="s">
        <v>1823</v>
      </c>
      <c r="B919" t="s">
        <v>1824</v>
      </c>
      <c r="C919" s="2">
        <v>359000000</v>
      </c>
      <c r="D919" s="2">
        <v>312223587.22358698</v>
      </c>
      <c r="E919" s="2">
        <v>360202354.90009499</v>
      </c>
      <c r="F919" s="2">
        <v>342508288</v>
      </c>
      <c r="G919" s="2">
        <v>312824928.36676198</v>
      </c>
      <c r="H919" s="2">
        <v>324142112</v>
      </c>
      <c r="I919" s="2">
        <f t="shared" si="142"/>
        <v>-46776412.776413023</v>
      </c>
      <c r="J919" s="2">
        <f t="shared" si="143"/>
        <v>1202354.900094986</v>
      </c>
      <c r="K919" s="2">
        <f t="shared" si="144"/>
        <v>-16491712</v>
      </c>
      <c r="L919" s="2">
        <f t="shared" si="145"/>
        <v>-46175071.633238018</v>
      </c>
      <c r="M919" s="2">
        <f t="shared" si="146"/>
        <v>-34857888</v>
      </c>
      <c r="N919" s="2">
        <f t="shared" si="147"/>
        <v>0</v>
      </c>
      <c r="O919" s="2">
        <f t="shared" si="148"/>
        <v>360202354.90009499</v>
      </c>
      <c r="P919" s="2">
        <f t="shared" si="149"/>
        <v>342508288</v>
      </c>
      <c r="Q919" s="2">
        <f t="shared" si="150"/>
        <v>0</v>
      </c>
      <c r="R919" s="2">
        <f t="shared" si="151"/>
        <v>324142112</v>
      </c>
    </row>
    <row r="920" spans="1:18" x14ac:dyDescent="0.3">
      <c r="A920" t="s">
        <v>1825</v>
      </c>
      <c r="B920" t="s">
        <v>1826</v>
      </c>
      <c r="C920" s="2">
        <v>500000000</v>
      </c>
      <c r="D920" s="2">
        <v>361960115.864528</v>
      </c>
      <c r="E920" s="2">
        <v>449066746.63090903</v>
      </c>
      <c r="F920" s="2">
        <v>403089376</v>
      </c>
      <c r="G920" s="2">
        <v>435319444.444444</v>
      </c>
      <c r="H920" s="2">
        <v>396759232</v>
      </c>
      <c r="I920" s="2">
        <f t="shared" si="142"/>
        <v>-138039884.135472</v>
      </c>
      <c r="J920" s="2">
        <f t="shared" si="143"/>
        <v>-50933253.369090974</v>
      </c>
      <c r="K920" s="2">
        <f t="shared" si="144"/>
        <v>-96910624</v>
      </c>
      <c r="L920" s="2">
        <f t="shared" si="145"/>
        <v>-64680555.555555999</v>
      </c>
      <c r="M920" s="2">
        <f t="shared" si="146"/>
        <v>-103240768</v>
      </c>
      <c r="N920" s="2">
        <f t="shared" si="147"/>
        <v>0</v>
      </c>
      <c r="O920" s="2">
        <f t="shared" si="148"/>
        <v>0</v>
      </c>
      <c r="P920" s="2">
        <f t="shared" si="149"/>
        <v>0</v>
      </c>
      <c r="Q920" s="2">
        <f t="shared" si="150"/>
        <v>0</v>
      </c>
      <c r="R920" s="2">
        <f t="shared" si="151"/>
        <v>0</v>
      </c>
    </row>
    <row r="921" spans="1:18" x14ac:dyDescent="0.3">
      <c r="A921" t="s">
        <v>1827</v>
      </c>
      <c r="B921" t="s">
        <v>1828</v>
      </c>
      <c r="C921" s="2">
        <v>380000000</v>
      </c>
      <c r="D921" s="2">
        <v>400355871.88612098</v>
      </c>
      <c r="E921" s="2">
        <v>340351700.68027198</v>
      </c>
      <c r="F921" s="2">
        <v>382832032</v>
      </c>
      <c r="G921" s="2">
        <v>360545562.13017702</v>
      </c>
      <c r="H921" s="2">
        <v>409861664</v>
      </c>
      <c r="I921" s="2">
        <f t="shared" si="142"/>
        <v>20355871.886120975</v>
      </c>
      <c r="J921" s="2">
        <f t="shared" si="143"/>
        <v>-39648299.319728017</v>
      </c>
      <c r="K921" s="2">
        <f t="shared" si="144"/>
        <v>2832032</v>
      </c>
      <c r="L921" s="2">
        <f t="shared" si="145"/>
        <v>-19454437.869822979</v>
      </c>
      <c r="M921" s="2">
        <f t="shared" si="146"/>
        <v>29861664</v>
      </c>
      <c r="N921" s="2">
        <f t="shared" si="147"/>
        <v>400355871.88612098</v>
      </c>
      <c r="O921" s="2">
        <f t="shared" si="148"/>
        <v>340351700.68027198</v>
      </c>
      <c r="P921" s="2">
        <f t="shared" si="149"/>
        <v>382832032</v>
      </c>
      <c r="Q921" s="2">
        <f t="shared" si="150"/>
        <v>360545562.13017702</v>
      </c>
      <c r="R921" s="2">
        <f t="shared" si="151"/>
        <v>409861664</v>
      </c>
    </row>
    <row r="922" spans="1:18" x14ac:dyDescent="0.3">
      <c r="A922" t="s">
        <v>1829</v>
      </c>
      <c r="B922" t="s">
        <v>1830</v>
      </c>
      <c r="C922" s="2">
        <v>185000000</v>
      </c>
      <c r="D922" s="2">
        <v>224465002.69670999</v>
      </c>
      <c r="E922" s="2">
        <v>239809976.97111899</v>
      </c>
      <c r="F922" s="2">
        <v>244402672</v>
      </c>
      <c r="G922" s="2">
        <v>259478430.722727</v>
      </c>
      <c r="H922" s="2">
        <v>249551056</v>
      </c>
      <c r="I922" s="2">
        <f t="shared" si="142"/>
        <v>39465002.696709991</v>
      </c>
      <c r="J922" s="2">
        <f t="shared" si="143"/>
        <v>54809976.971118987</v>
      </c>
      <c r="K922" s="2">
        <f t="shared" si="144"/>
        <v>59402672</v>
      </c>
      <c r="L922" s="2">
        <f t="shared" si="145"/>
        <v>74478430.722727001</v>
      </c>
      <c r="M922" s="2">
        <f t="shared" si="146"/>
        <v>64551056</v>
      </c>
      <c r="N922" s="2">
        <f t="shared" si="147"/>
        <v>224465002.69670999</v>
      </c>
      <c r="O922" s="2">
        <f t="shared" si="148"/>
        <v>239809976.97111899</v>
      </c>
      <c r="P922" s="2">
        <f t="shared" si="149"/>
        <v>244402672</v>
      </c>
      <c r="Q922" s="2">
        <f t="shared" si="150"/>
        <v>259478430.722727</v>
      </c>
      <c r="R922" s="2">
        <f t="shared" si="151"/>
        <v>249551056</v>
      </c>
    </row>
    <row r="923" spans="1:18" x14ac:dyDescent="0.3">
      <c r="A923" t="s">
        <v>1831</v>
      </c>
      <c r="B923" t="s">
        <v>1832</v>
      </c>
      <c r="C923" s="2">
        <v>250000000</v>
      </c>
      <c r="D923" s="2">
        <v>195000000</v>
      </c>
      <c r="E923" s="2">
        <v>239809976.97111899</v>
      </c>
      <c r="F923" s="2">
        <v>236070048</v>
      </c>
      <c r="G923" s="2">
        <v>228798904.45934099</v>
      </c>
      <c r="H923" s="2">
        <v>231086720</v>
      </c>
      <c r="I923" s="2">
        <f t="shared" si="142"/>
        <v>-55000000</v>
      </c>
      <c r="J923" s="2">
        <f t="shared" si="143"/>
        <v>-10190023.028881013</v>
      </c>
      <c r="K923" s="2">
        <f t="shared" si="144"/>
        <v>-13929952</v>
      </c>
      <c r="L923" s="2">
        <f t="shared" si="145"/>
        <v>-21201095.54065901</v>
      </c>
      <c r="M923" s="2">
        <f t="shared" si="146"/>
        <v>-18913280</v>
      </c>
      <c r="N923" s="2">
        <f t="shared" si="147"/>
        <v>0</v>
      </c>
      <c r="O923" s="2">
        <f t="shared" si="148"/>
        <v>239809976.97111899</v>
      </c>
      <c r="P923" s="2">
        <f t="shared" si="149"/>
        <v>236070048</v>
      </c>
      <c r="Q923" s="2">
        <f t="shared" si="150"/>
        <v>228798904.45934099</v>
      </c>
      <c r="R923" s="2">
        <f t="shared" si="151"/>
        <v>231086720</v>
      </c>
    </row>
    <row r="924" spans="1:18" x14ac:dyDescent="0.3">
      <c r="A924" t="s">
        <v>1833</v>
      </c>
      <c r="B924" t="s">
        <v>1834</v>
      </c>
      <c r="C924" s="2">
        <v>430000000</v>
      </c>
      <c r="D924" s="2">
        <v>269897959.18367302</v>
      </c>
      <c r="E924" s="2">
        <v>291318605.03547502</v>
      </c>
      <c r="F924" s="2">
        <v>303383840</v>
      </c>
      <c r="G924" s="2">
        <v>229928364.74267101</v>
      </c>
      <c r="H924" s="2">
        <v>310685664</v>
      </c>
      <c r="I924" s="2">
        <f t="shared" si="142"/>
        <v>-160102040.81632698</v>
      </c>
      <c r="J924" s="2">
        <f t="shared" si="143"/>
        <v>-138681394.96452498</v>
      </c>
      <c r="K924" s="2">
        <f t="shared" si="144"/>
        <v>-126616160</v>
      </c>
      <c r="L924" s="2">
        <f t="shared" si="145"/>
        <v>-200071635.25732899</v>
      </c>
      <c r="M924" s="2">
        <f t="shared" si="146"/>
        <v>-119314336</v>
      </c>
      <c r="N924" s="2">
        <f t="shared" si="147"/>
        <v>0</v>
      </c>
      <c r="O924" s="2">
        <f t="shared" si="148"/>
        <v>0</v>
      </c>
      <c r="P924" s="2">
        <f t="shared" si="149"/>
        <v>0</v>
      </c>
      <c r="Q924" s="2">
        <f t="shared" si="150"/>
        <v>0</v>
      </c>
      <c r="R924" s="2">
        <f t="shared" si="151"/>
        <v>0</v>
      </c>
    </row>
    <row r="925" spans="1:18" x14ac:dyDescent="0.3">
      <c r="A925" t="s">
        <v>1835</v>
      </c>
      <c r="B925" t="s">
        <v>1836</v>
      </c>
      <c r="C925" s="2">
        <v>255000000</v>
      </c>
      <c r="D925" s="2">
        <v>195000000</v>
      </c>
      <c r="E925" s="2">
        <v>291318605.03547502</v>
      </c>
      <c r="F925" s="2">
        <v>292509632</v>
      </c>
      <c r="G925" s="2">
        <v>334920779.220779</v>
      </c>
      <c r="H925" s="2">
        <v>297637920</v>
      </c>
      <c r="I925" s="2">
        <f t="shared" si="142"/>
        <v>-60000000</v>
      </c>
      <c r="J925" s="2">
        <f t="shared" si="143"/>
        <v>36318605.035475016</v>
      </c>
      <c r="K925" s="2">
        <f t="shared" si="144"/>
        <v>37509632</v>
      </c>
      <c r="L925" s="2">
        <f t="shared" si="145"/>
        <v>79920779.220779002</v>
      </c>
      <c r="M925" s="2">
        <f t="shared" si="146"/>
        <v>42637920</v>
      </c>
      <c r="N925" s="2">
        <f t="shared" si="147"/>
        <v>0</v>
      </c>
      <c r="O925" s="2">
        <f t="shared" si="148"/>
        <v>291318605.03547502</v>
      </c>
      <c r="P925" s="2">
        <f t="shared" si="149"/>
        <v>292509632</v>
      </c>
      <c r="Q925" s="2">
        <f t="shared" si="150"/>
        <v>334920779.220779</v>
      </c>
      <c r="R925" s="2">
        <f t="shared" si="151"/>
        <v>297637920</v>
      </c>
    </row>
    <row r="926" spans="1:18" x14ac:dyDescent="0.3">
      <c r="A926" t="s">
        <v>1837</v>
      </c>
      <c r="B926" t="s">
        <v>1838</v>
      </c>
      <c r="C926" s="2">
        <v>1450000000</v>
      </c>
      <c r="D926" s="2">
        <v>4463525362.31884</v>
      </c>
      <c r="E926" s="2">
        <v>1575714285.7142899</v>
      </c>
      <c r="F926" s="2">
        <v>1576953088</v>
      </c>
      <c r="G926" s="2">
        <v>1693846153.8461499</v>
      </c>
      <c r="H926" s="2">
        <v>1578028160</v>
      </c>
      <c r="I926" s="2">
        <f t="shared" si="142"/>
        <v>3013525362.31884</v>
      </c>
      <c r="J926" s="2">
        <f t="shared" si="143"/>
        <v>125714285.7142899</v>
      </c>
      <c r="K926" s="2">
        <f t="shared" si="144"/>
        <v>126953088</v>
      </c>
      <c r="L926" s="2">
        <f t="shared" si="145"/>
        <v>243846153.84614992</v>
      </c>
      <c r="M926" s="2">
        <f t="shared" si="146"/>
        <v>128028160</v>
      </c>
      <c r="N926" s="2">
        <f t="shared" si="147"/>
        <v>4463525362.31884</v>
      </c>
      <c r="O926" s="2">
        <f t="shared" si="148"/>
        <v>1575714285.7142899</v>
      </c>
      <c r="P926" s="2">
        <f t="shared" si="149"/>
        <v>1576953088</v>
      </c>
      <c r="Q926" s="2">
        <f t="shared" si="150"/>
        <v>1693846153.8461499</v>
      </c>
      <c r="R926" s="2">
        <f t="shared" si="151"/>
        <v>1578028160</v>
      </c>
    </row>
    <row r="927" spans="1:18" x14ac:dyDescent="0.3">
      <c r="A927" t="s">
        <v>1839</v>
      </c>
      <c r="B927" t="s">
        <v>1840</v>
      </c>
      <c r="C927" s="2">
        <v>162000000</v>
      </c>
      <c r="D927" s="2">
        <v>227777777.777778</v>
      </c>
      <c r="E927" s="2">
        <v>239809976.97111899</v>
      </c>
      <c r="F927" s="2">
        <v>224257728</v>
      </c>
      <c r="G927" s="2">
        <v>276119892.47311801</v>
      </c>
      <c r="H927" s="2">
        <v>236956736</v>
      </c>
      <c r="I927" s="2">
        <f t="shared" si="142"/>
        <v>65777777.777778</v>
      </c>
      <c r="J927" s="2">
        <f t="shared" si="143"/>
        <v>77809976.971118987</v>
      </c>
      <c r="K927" s="2">
        <f t="shared" si="144"/>
        <v>62257728</v>
      </c>
      <c r="L927" s="2">
        <f t="shared" si="145"/>
        <v>114119892.47311801</v>
      </c>
      <c r="M927" s="2">
        <f t="shared" si="146"/>
        <v>74956736</v>
      </c>
      <c r="N927" s="2">
        <f t="shared" si="147"/>
        <v>227777777.777778</v>
      </c>
      <c r="O927" s="2">
        <f t="shared" si="148"/>
        <v>239809976.97111899</v>
      </c>
      <c r="P927" s="2">
        <f t="shared" si="149"/>
        <v>224257728</v>
      </c>
      <c r="Q927" s="2">
        <f t="shared" si="150"/>
        <v>276119892.47311801</v>
      </c>
      <c r="R927" s="2">
        <f t="shared" si="151"/>
        <v>236956736</v>
      </c>
    </row>
    <row r="928" spans="1:18" x14ac:dyDescent="0.3">
      <c r="A928" t="s">
        <v>1841</v>
      </c>
      <c r="B928" t="s">
        <v>1842</v>
      </c>
      <c r="C928" s="2">
        <v>320000000</v>
      </c>
      <c r="D928" s="2">
        <v>253445945.94594601</v>
      </c>
      <c r="E928" s="2">
        <v>291318605.03547502</v>
      </c>
      <c r="F928" s="2">
        <v>307033088</v>
      </c>
      <c r="G928" s="2">
        <v>312824928.36676198</v>
      </c>
      <c r="H928" s="2">
        <v>316244704</v>
      </c>
      <c r="I928" s="2">
        <f t="shared" si="142"/>
        <v>-66554054.054053992</v>
      </c>
      <c r="J928" s="2">
        <f t="shared" si="143"/>
        <v>-28681394.964524984</v>
      </c>
      <c r="K928" s="2">
        <f t="shared" si="144"/>
        <v>-12966912</v>
      </c>
      <c r="L928" s="2">
        <f t="shared" si="145"/>
        <v>-7175071.6332380176</v>
      </c>
      <c r="M928" s="2">
        <f t="shared" si="146"/>
        <v>-3755296</v>
      </c>
      <c r="N928" s="2">
        <f t="shared" si="147"/>
        <v>0</v>
      </c>
      <c r="O928" s="2">
        <f t="shared" si="148"/>
        <v>291318605.03547502</v>
      </c>
      <c r="P928" s="2">
        <f t="shared" si="149"/>
        <v>307033088</v>
      </c>
      <c r="Q928" s="2">
        <f t="shared" si="150"/>
        <v>312824928.36676198</v>
      </c>
      <c r="R928" s="2">
        <f t="shared" si="151"/>
        <v>316244704</v>
      </c>
    </row>
    <row r="929" spans="1:18" x14ac:dyDescent="0.3">
      <c r="A929" t="s">
        <v>1843</v>
      </c>
      <c r="C929" s="2">
        <v>1150000000</v>
      </c>
      <c r="D929" s="2">
        <v>287537681.15942001</v>
      </c>
      <c r="E929" s="2">
        <v>376775862.06896502</v>
      </c>
      <c r="F929" s="2">
        <v>403665248</v>
      </c>
      <c r="G929" s="2">
        <v>349172030.56768602</v>
      </c>
      <c r="H929" s="2">
        <v>393309760</v>
      </c>
      <c r="I929" s="2">
        <f t="shared" si="142"/>
        <v>-862462318.84057999</v>
      </c>
      <c r="J929" s="2">
        <f t="shared" si="143"/>
        <v>-773224137.93103504</v>
      </c>
      <c r="K929" s="2">
        <f t="shared" si="144"/>
        <v>-746334752</v>
      </c>
      <c r="L929" s="2">
        <f t="shared" si="145"/>
        <v>-800827969.43231392</v>
      </c>
      <c r="M929" s="2">
        <f t="shared" si="146"/>
        <v>-756690240</v>
      </c>
      <c r="N929" s="2">
        <f t="shared" si="147"/>
        <v>0</v>
      </c>
      <c r="O929" s="2">
        <f t="shared" si="148"/>
        <v>0</v>
      </c>
      <c r="P929" s="2">
        <f t="shared" si="149"/>
        <v>0</v>
      </c>
      <c r="Q929" s="2">
        <f t="shared" si="150"/>
        <v>0</v>
      </c>
      <c r="R929" s="2">
        <f t="shared" si="151"/>
        <v>0</v>
      </c>
    </row>
    <row r="930" spans="1:18" x14ac:dyDescent="0.3">
      <c r="A930" t="s">
        <v>1844</v>
      </c>
      <c r="B930" t="s">
        <v>1845</v>
      </c>
      <c r="C930" s="2">
        <v>890000000</v>
      </c>
      <c r="D930" s="2">
        <v>475369718.30985898</v>
      </c>
      <c r="E930" s="2">
        <v>600059113.300493</v>
      </c>
      <c r="F930" s="2">
        <v>621630464</v>
      </c>
      <c r="G930" s="2">
        <v>625051282.05128205</v>
      </c>
      <c r="H930" s="2">
        <v>647350016</v>
      </c>
      <c r="I930" s="2">
        <f t="shared" si="142"/>
        <v>-414630281.69014102</v>
      </c>
      <c r="J930" s="2">
        <f t="shared" si="143"/>
        <v>-289940886.699507</v>
      </c>
      <c r="K930" s="2">
        <f t="shared" si="144"/>
        <v>-268369536</v>
      </c>
      <c r="L930" s="2">
        <f t="shared" si="145"/>
        <v>-264948717.94871795</v>
      </c>
      <c r="M930" s="2">
        <f t="shared" si="146"/>
        <v>-242649984</v>
      </c>
      <c r="N930" s="2">
        <f t="shared" si="147"/>
        <v>0</v>
      </c>
      <c r="O930" s="2">
        <f t="shared" si="148"/>
        <v>0</v>
      </c>
      <c r="P930" s="2">
        <f t="shared" si="149"/>
        <v>0</v>
      </c>
      <c r="Q930" s="2">
        <f t="shared" si="150"/>
        <v>0</v>
      </c>
      <c r="R930" s="2">
        <f t="shared" si="151"/>
        <v>0</v>
      </c>
    </row>
    <row r="931" spans="1:18" x14ac:dyDescent="0.3">
      <c r="A931" t="s">
        <v>1846</v>
      </c>
      <c r="B931" t="s">
        <v>1847</v>
      </c>
      <c r="C931" s="2">
        <v>1500000000</v>
      </c>
      <c r="D931" s="2">
        <v>270000000</v>
      </c>
      <c r="E931" s="2">
        <v>413005838.32035899</v>
      </c>
      <c r="F931" s="2">
        <v>436443936</v>
      </c>
      <c r="G931" s="2">
        <v>447183809.52381003</v>
      </c>
      <c r="H931" s="2">
        <v>471042752</v>
      </c>
      <c r="I931" s="2">
        <f t="shared" si="142"/>
        <v>-1230000000</v>
      </c>
      <c r="J931" s="2">
        <f t="shared" si="143"/>
        <v>-1086994161.679641</v>
      </c>
      <c r="K931" s="2">
        <f t="shared" si="144"/>
        <v>-1063556064</v>
      </c>
      <c r="L931" s="2">
        <f t="shared" si="145"/>
        <v>-1052816190.47619</v>
      </c>
      <c r="M931" s="2">
        <f t="shared" si="146"/>
        <v>-1028957248</v>
      </c>
      <c r="N931" s="2">
        <f t="shared" si="147"/>
        <v>0</v>
      </c>
      <c r="O931" s="2">
        <f t="shared" si="148"/>
        <v>0</v>
      </c>
      <c r="P931" s="2">
        <f t="shared" si="149"/>
        <v>0</v>
      </c>
      <c r="Q931" s="2">
        <f t="shared" si="150"/>
        <v>0</v>
      </c>
      <c r="R931" s="2">
        <f t="shared" si="151"/>
        <v>0</v>
      </c>
    </row>
    <row r="932" spans="1:18" x14ac:dyDescent="0.3">
      <c r="A932" t="s">
        <v>1848</v>
      </c>
      <c r="B932" t="s">
        <v>1178</v>
      </c>
      <c r="C932" s="2">
        <v>450000000</v>
      </c>
      <c r="D932" s="2">
        <v>347864035.08771902</v>
      </c>
      <c r="E932" s="2">
        <v>360202354.90009499</v>
      </c>
      <c r="F932" s="2">
        <v>395788480</v>
      </c>
      <c r="G932" s="2">
        <v>374872390.67055398</v>
      </c>
      <c r="H932" s="2">
        <v>409252128</v>
      </c>
      <c r="I932" s="2">
        <f t="shared" si="142"/>
        <v>-102135964.91228098</v>
      </c>
      <c r="J932" s="2">
        <f t="shared" si="143"/>
        <v>-89797645.099905014</v>
      </c>
      <c r="K932" s="2">
        <f t="shared" si="144"/>
        <v>-54211520</v>
      </c>
      <c r="L932" s="2">
        <f t="shared" si="145"/>
        <v>-75127609.329446018</v>
      </c>
      <c r="M932" s="2">
        <f t="shared" si="146"/>
        <v>-40747872</v>
      </c>
      <c r="N932" s="2">
        <f t="shared" si="147"/>
        <v>0</v>
      </c>
      <c r="O932" s="2">
        <f t="shared" si="148"/>
        <v>0</v>
      </c>
      <c r="P932" s="2">
        <f t="shared" si="149"/>
        <v>0</v>
      </c>
      <c r="Q932" s="2">
        <f t="shared" si="150"/>
        <v>0</v>
      </c>
      <c r="R932" s="2">
        <f t="shared" si="151"/>
        <v>0</v>
      </c>
    </row>
    <row r="933" spans="1:18" x14ac:dyDescent="0.3">
      <c r="A933" t="s">
        <v>1849</v>
      </c>
      <c r="B933" t="s">
        <v>1850</v>
      </c>
      <c r="C933" s="2">
        <v>260000000</v>
      </c>
      <c r="D933" s="2">
        <v>236226708.074534</v>
      </c>
      <c r="E933" s="2">
        <v>239809976.97111899</v>
      </c>
      <c r="F933" s="2">
        <v>224582192</v>
      </c>
      <c r="G933" s="2">
        <v>202759349.90059599</v>
      </c>
      <c r="H933" s="2">
        <v>207693280</v>
      </c>
      <c r="I933" s="2">
        <f t="shared" si="142"/>
        <v>-23773291.925466001</v>
      </c>
      <c r="J933" s="2">
        <f t="shared" si="143"/>
        <v>-20190023.028881013</v>
      </c>
      <c r="K933" s="2">
        <f t="shared" si="144"/>
        <v>-35417808</v>
      </c>
      <c r="L933" s="2">
        <f t="shared" si="145"/>
        <v>-57240650.099404007</v>
      </c>
      <c r="M933" s="2">
        <f t="shared" si="146"/>
        <v>-52306720</v>
      </c>
      <c r="N933" s="2">
        <f t="shared" si="147"/>
        <v>236226708.074534</v>
      </c>
      <c r="O933" s="2">
        <f t="shared" si="148"/>
        <v>239809976.97111899</v>
      </c>
      <c r="P933" s="2">
        <f t="shared" si="149"/>
        <v>224582192</v>
      </c>
      <c r="Q933" s="2">
        <f t="shared" si="150"/>
        <v>0</v>
      </c>
      <c r="R933" s="2">
        <f t="shared" si="151"/>
        <v>0</v>
      </c>
    </row>
    <row r="934" spans="1:18" x14ac:dyDescent="0.3">
      <c r="A934" t="s">
        <v>1851</v>
      </c>
      <c r="B934" t="s">
        <v>1852</v>
      </c>
      <c r="C934" s="2">
        <v>270000000</v>
      </c>
      <c r="D934" s="2">
        <v>308075500.954198</v>
      </c>
      <c r="E934" s="2">
        <v>290136558.321127</v>
      </c>
      <c r="F934" s="2">
        <v>281230144</v>
      </c>
      <c r="G934" s="2">
        <v>259478430.722727</v>
      </c>
      <c r="H934" s="2">
        <v>257699616</v>
      </c>
      <c r="I934" s="2">
        <f t="shared" si="142"/>
        <v>38075500.954198003</v>
      </c>
      <c r="J934" s="2">
        <f t="shared" si="143"/>
        <v>20136558.321126997</v>
      </c>
      <c r="K934" s="2">
        <f t="shared" si="144"/>
        <v>11230144</v>
      </c>
      <c r="L934" s="2">
        <f t="shared" si="145"/>
        <v>-10521569.277272999</v>
      </c>
      <c r="M934" s="2">
        <f t="shared" si="146"/>
        <v>-12300384</v>
      </c>
      <c r="N934" s="2">
        <f t="shared" si="147"/>
        <v>308075500.954198</v>
      </c>
      <c r="O934" s="2">
        <f t="shared" si="148"/>
        <v>290136558.321127</v>
      </c>
      <c r="P934" s="2">
        <f t="shared" si="149"/>
        <v>281230144</v>
      </c>
      <c r="Q934" s="2">
        <f t="shared" si="150"/>
        <v>259478430.722727</v>
      </c>
      <c r="R934" s="2">
        <f t="shared" si="151"/>
        <v>257699616</v>
      </c>
    </row>
    <row r="935" spans="1:18" x14ac:dyDescent="0.3">
      <c r="A935" t="s">
        <v>1853</v>
      </c>
      <c r="B935" t="s">
        <v>1854</v>
      </c>
      <c r="C935" s="2">
        <v>750000000</v>
      </c>
      <c r="D935" s="2">
        <v>504993368.70026499</v>
      </c>
      <c r="E935" s="2">
        <v>544350324.44986498</v>
      </c>
      <c r="F935" s="2">
        <v>505569504</v>
      </c>
      <c r="G935" s="2">
        <v>434750127.13953501</v>
      </c>
      <c r="H935" s="2">
        <v>497395552</v>
      </c>
      <c r="I935" s="2">
        <f t="shared" si="142"/>
        <v>-245006631.29973501</v>
      </c>
      <c r="J935" s="2">
        <f t="shared" si="143"/>
        <v>-205649675.55013502</v>
      </c>
      <c r="K935" s="2">
        <f t="shared" si="144"/>
        <v>-244430496</v>
      </c>
      <c r="L935" s="2">
        <f t="shared" si="145"/>
        <v>-315249872.86046499</v>
      </c>
      <c r="M935" s="2">
        <f t="shared" si="146"/>
        <v>-252604448</v>
      </c>
      <c r="N935" s="2">
        <f t="shared" si="147"/>
        <v>0</v>
      </c>
      <c r="O935" s="2">
        <f t="shared" si="148"/>
        <v>0</v>
      </c>
      <c r="P935" s="2">
        <f t="shared" si="149"/>
        <v>0</v>
      </c>
      <c r="Q935" s="2">
        <f t="shared" si="150"/>
        <v>0</v>
      </c>
      <c r="R935" s="2">
        <f t="shared" si="151"/>
        <v>0</v>
      </c>
    </row>
    <row r="936" spans="1:18" x14ac:dyDescent="0.3">
      <c r="A936" t="s">
        <v>1855</v>
      </c>
      <c r="B936" t="s">
        <v>1856</v>
      </c>
      <c r="C936" s="2">
        <v>305000000</v>
      </c>
      <c r="D936" s="2">
        <v>268125000</v>
      </c>
      <c r="E936" s="2">
        <v>283501262.14018703</v>
      </c>
      <c r="F936" s="2">
        <v>374694560</v>
      </c>
      <c r="G936" s="2">
        <v>378256410.25641</v>
      </c>
      <c r="H936" s="2">
        <v>399318208</v>
      </c>
      <c r="I936" s="2">
        <f t="shared" si="142"/>
        <v>-36875000</v>
      </c>
      <c r="J936" s="2">
        <f t="shared" si="143"/>
        <v>-21498737.859812975</v>
      </c>
      <c r="K936" s="2">
        <f t="shared" si="144"/>
        <v>69694560</v>
      </c>
      <c r="L936" s="2">
        <f t="shared" si="145"/>
        <v>73256410.256410003</v>
      </c>
      <c r="M936" s="2">
        <f t="shared" si="146"/>
        <v>94318208</v>
      </c>
      <c r="N936" s="2">
        <f t="shared" si="147"/>
        <v>268125000</v>
      </c>
      <c r="O936" s="2">
        <f t="shared" si="148"/>
        <v>283501262.14018703</v>
      </c>
      <c r="P936" s="2">
        <f t="shared" si="149"/>
        <v>374694560</v>
      </c>
      <c r="Q936" s="2">
        <f t="shared" si="150"/>
        <v>378256410.25641</v>
      </c>
      <c r="R936" s="2">
        <f t="shared" si="151"/>
        <v>399318208</v>
      </c>
    </row>
    <row r="937" spans="1:18" x14ac:dyDescent="0.3">
      <c r="A937" t="s">
        <v>1857</v>
      </c>
      <c r="B937" t="s">
        <v>1858</v>
      </c>
      <c r="C937" s="2">
        <v>230000000</v>
      </c>
      <c r="D937" s="2">
        <v>442388198.75776398</v>
      </c>
      <c r="E937" s="2">
        <v>290136558.321127</v>
      </c>
      <c r="F937" s="2">
        <v>236416864</v>
      </c>
      <c r="G937" s="2">
        <v>259478430.722727</v>
      </c>
      <c r="H937" s="2">
        <v>228731920</v>
      </c>
      <c r="I937" s="2">
        <f t="shared" si="142"/>
        <v>212388198.75776398</v>
      </c>
      <c r="J937" s="2">
        <f t="shared" si="143"/>
        <v>60136558.321126997</v>
      </c>
      <c r="K937" s="2">
        <f t="shared" si="144"/>
        <v>6416864</v>
      </c>
      <c r="L937" s="2">
        <f t="shared" si="145"/>
        <v>29478430.722727001</v>
      </c>
      <c r="M937" s="2">
        <f t="shared" si="146"/>
        <v>-1268080</v>
      </c>
      <c r="N937" s="2">
        <f t="shared" si="147"/>
        <v>442388198.75776398</v>
      </c>
      <c r="O937" s="2">
        <f t="shared" si="148"/>
        <v>290136558.321127</v>
      </c>
      <c r="P937" s="2">
        <f t="shared" si="149"/>
        <v>236416864</v>
      </c>
      <c r="Q937" s="2">
        <f t="shared" si="150"/>
        <v>259478430.722727</v>
      </c>
      <c r="R937" s="2">
        <f t="shared" si="151"/>
        <v>228731920</v>
      </c>
    </row>
    <row r="938" spans="1:18" x14ac:dyDescent="0.3">
      <c r="A938" t="s">
        <v>1859</v>
      </c>
      <c r="B938" t="s">
        <v>1860</v>
      </c>
      <c r="C938" s="2">
        <v>340000000</v>
      </c>
      <c r="D938" s="2">
        <v>320000000</v>
      </c>
      <c r="E938" s="2">
        <v>290136558.321127</v>
      </c>
      <c r="F938" s="2">
        <v>295317568</v>
      </c>
      <c r="G938" s="2">
        <v>270562500</v>
      </c>
      <c r="H938" s="2">
        <v>314748160</v>
      </c>
      <c r="I938" s="2">
        <f t="shared" si="142"/>
        <v>-20000000</v>
      </c>
      <c r="J938" s="2">
        <f t="shared" si="143"/>
        <v>-49863441.678873003</v>
      </c>
      <c r="K938" s="2">
        <f t="shared" si="144"/>
        <v>-44682432</v>
      </c>
      <c r="L938" s="2">
        <f t="shared" si="145"/>
        <v>-69437500</v>
      </c>
      <c r="M938" s="2">
        <f t="shared" si="146"/>
        <v>-25251840</v>
      </c>
      <c r="N938" s="2">
        <f t="shared" si="147"/>
        <v>320000000</v>
      </c>
      <c r="O938" s="2">
        <f t="shared" si="148"/>
        <v>0</v>
      </c>
      <c r="P938" s="2">
        <f t="shared" si="149"/>
        <v>0</v>
      </c>
      <c r="Q938" s="2">
        <f t="shared" si="150"/>
        <v>0</v>
      </c>
      <c r="R938" s="2">
        <f t="shared" si="151"/>
        <v>314748160</v>
      </c>
    </row>
    <row r="939" spans="1:18" x14ac:dyDescent="0.3">
      <c r="A939" t="s">
        <v>1861</v>
      </c>
      <c r="B939" t="s">
        <v>1862</v>
      </c>
      <c r="C939" s="2">
        <v>280000000</v>
      </c>
      <c r="D939" s="2">
        <v>195533906.88259101</v>
      </c>
      <c r="E939" s="2">
        <v>239809976.97111899</v>
      </c>
      <c r="F939" s="2">
        <v>282162848</v>
      </c>
      <c r="G939" s="2">
        <v>202759349.90059599</v>
      </c>
      <c r="H939" s="2">
        <v>308176192</v>
      </c>
      <c r="I939" s="2">
        <f t="shared" si="142"/>
        <v>-84466093.117408991</v>
      </c>
      <c r="J939" s="2">
        <f t="shared" si="143"/>
        <v>-40190023.028881013</v>
      </c>
      <c r="K939" s="2">
        <f t="shared" si="144"/>
        <v>2162848</v>
      </c>
      <c r="L939" s="2">
        <f t="shared" si="145"/>
        <v>-77240650.099404007</v>
      </c>
      <c r="M939" s="2">
        <f t="shared" si="146"/>
        <v>28176192</v>
      </c>
      <c r="N939" s="2">
        <f t="shared" si="147"/>
        <v>0</v>
      </c>
      <c r="O939" s="2">
        <f t="shared" si="148"/>
        <v>0</v>
      </c>
      <c r="P939" s="2">
        <f t="shared" si="149"/>
        <v>282162848</v>
      </c>
      <c r="Q939" s="2">
        <f t="shared" si="150"/>
        <v>0</v>
      </c>
      <c r="R939" s="2">
        <f t="shared" si="151"/>
        <v>308176192</v>
      </c>
    </row>
    <row r="940" spans="1:18" x14ac:dyDescent="0.3">
      <c r="A940" t="s">
        <v>1863</v>
      </c>
      <c r="B940" t="s">
        <v>1864</v>
      </c>
      <c r="C940" s="2">
        <v>400000000</v>
      </c>
      <c r="D940" s="2">
        <v>306285714.28571397</v>
      </c>
      <c r="E940" s="2">
        <v>290136558.321127</v>
      </c>
      <c r="F940" s="2">
        <v>290207424</v>
      </c>
      <c r="G940" s="2">
        <v>312824928.36676198</v>
      </c>
      <c r="H940" s="2">
        <v>281696928</v>
      </c>
      <c r="I940" s="2">
        <f t="shared" si="142"/>
        <v>-93714285.714286029</v>
      </c>
      <c r="J940" s="2">
        <f t="shared" si="143"/>
        <v>-109863441.678873</v>
      </c>
      <c r="K940" s="2">
        <f t="shared" si="144"/>
        <v>-109792576</v>
      </c>
      <c r="L940" s="2">
        <f t="shared" si="145"/>
        <v>-87175071.633238018</v>
      </c>
      <c r="M940" s="2">
        <f t="shared" si="146"/>
        <v>-118303072</v>
      </c>
      <c r="N940" s="2">
        <f t="shared" si="147"/>
        <v>0</v>
      </c>
      <c r="O940" s="2">
        <f t="shared" si="148"/>
        <v>0</v>
      </c>
      <c r="P940" s="2">
        <f t="shared" si="149"/>
        <v>0</v>
      </c>
      <c r="Q940" s="2">
        <f t="shared" si="150"/>
        <v>0</v>
      </c>
      <c r="R940" s="2">
        <f t="shared" si="151"/>
        <v>0</v>
      </c>
    </row>
    <row r="941" spans="1:18" x14ac:dyDescent="0.3">
      <c r="A941" t="s">
        <v>1865</v>
      </c>
      <c r="B941" t="s">
        <v>1866</v>
      </c>
      <c r="C941" s="2">
        <v>280000000</v>
      </c>
      <c r="D941" s="2">
        <v>472114011.15116298</v>
      </c>
      <c r="E941" s="2">
        <v>290136558.321127</v>
      </c>
      <c r="F941" s="2">
        <v>295469600</v>
      </c>
      <c r="G941" s="2">
        <v>324512358.11794901</v>
      </c>
      <c r="H941" s="2">
        <v>272326592</v>
      </c>
      <c r="I941" s="2">
        <f t="shared" si="142"/>
        <v>192114011.15116298</v>
      </c>
      <c r="J941" s="2">
        <f t="shared" si="143"/>
        <v>10136558.321126997</v>
      </c>
      <c r="K941" s="2">
        <f t="shared" si="144"/>
        <v>15469600</v>
      </c>
      <c r="L941" s="2">
        <f t="shared" si="145"/>
        <v>44512358.117949009</v>
      </c>
      <c r="M941" s="2">
        <f t="shared" si="146"/>
        <v>-7673408</v>
      </c>
      <c r="N941" s="2">
        <f t="shared" si="147"/>
        <v>472114011.15116298</v>
      </c>
      <c r="O941" s="2">
        <f t="shared" si="148"/>
        <v>290136558.321127</v>
      </c>
      <c r="P941" s="2">
        <f t="shared" si="149"/>
        <v>295469600</v>
      </c>
      <c r="Q941" s="2">
        <f t="shared" si="150"/>
        <v>324512358.11794901</v>
      </c>
      <c r="R941" s="2">
        <f t="shared" si="151"/>
        <v>272326592</v>
      </c>
    </row>
    <row r="942" spans="1:18" x14ac:dyDescent="0.3">
      <c r="A942" t="s">
        <v>1867</v>
      </c>
      <c r="B942" t="s">
        <v>1868</v>
      </c>
      <c r="C942" s="2">
        <v>230000000</v>
      </c>
      <c r="D942" s="2">
        <v>201088235.29411799</v>
      </c>
      <c r="E942" s="2">
        <v>291318605.03547502</v>
      </c>
      <c r="F942" s="2">
        <v>245691344</v>
      </c>
      <c r="G942" s="2">
        <v>201799063.13475201</v>
      </c>
      <c r="H942" s="2">
        <v>248107664</v>
      </c>
      <c r="I942" s="2">
        <f t="shared" si="142"/>
        <v>-28911764.705882013</v>
      </c>
      <c r="J942" s="2">
        <f t="shared" si="143"/>
        <v>61318605.035475016</v>
      </c>
      <c r="K942" s="2">
        <f t="shared" si="144"/>
        <v>15691344</v>
      </c>
      <c r="L942" s="2">
        <f t="shared" si="145"/>
        <v>-28200936.865247995</v>
      </c>
      <c r="M942" s="2">
        <f t="shared" si="146"/>
        <v>18107664</v>
      </c>
      <c r="N942" s="2">
        <f t="shared" si="147"/>
        <v>201088235.29411799</v>
      </c>
      <c r="O942" s="2">
        <f t="shared" si="148"/>
        <v>291318605.03547502</v>
      </c>
      <c r="P942" s="2">
        <f t="shared" si="149"/>
        <v>245691344</v>
      </c>
      <c r="Q942" s="2">
        <f t="shared" si="150"/>
        <v>201799063.13475201</v>
      </c>
      <c r="R942" s="2">
        <f t="shared" si="151"/>
        <v>248107664</v>
      </c>
    </row>
    <row r="943" spans="1:18" x14ac:dyDescent="0.3">
      <c r="A943" t="s">
        <v>1869</v>
      </c>
      <c r="B943" t="s">
        <v>1870</v>
      </c>
      <c r="C943" s="2">
        <v>205000000</v>
      </c>
      <c r="D943" s="2">
        <v>265166666.66666701</v>
      </c>
      <c r="E943" s="2">
        <v>337407143.51481497</v>
      </c>
      <c r="F943" s="2">
        <v>339825824</v>
      </c>
      <c r="G943" s="2">
        <v>324512358.11794901</v>
      </c>
      <c r="H943" s="2">
        <v>343409888</v>
      </c>
      <c r="I943" s="2">
        <f t="shared" si="142"/>
        <v>60166666.666667014</v>
      </c>
      <c r="J943" s="2">
        <f t="shared" si="143"/>
        <v>132407143.51481497</v>
      </c>
      <c r="K943" s="2">
        <f t="shared" si="144"/>
        <v>134825824</v>
      </c>
      <c r="L943" s="2">
        <f t="shared" si="145"/>
        <v>119512358.11794901</v>
      </c>
      <c r="M943" s="2">
        <f t="shared" si="146"/>
        <v>138409888</v>
      </c>
      <c r="N943" s="2">
        <f t="shared" si="147"/>
        <v>265166666.66666701</v>
      </c>
      <c r="O943" s="2">
        <f t="shared" si="148"/>
        <v>337407143.51481497</v>
      </c>
      <c r="P943" s="2">
        <f t="shared" si="149"/>
        <v>339825824</v>
      </c>
      <c r="Q943" s="2">
        <f t="shared" si="150"/>
        <v>324512358.11794901</v>
      </c>
      <c r="R943" s="2">
        <f t="shared" si="151"/>
        <v>343409888</v>
      </c>
    </row>
    <row r="944" spans="1:18" x14ac:dyDescent="0.3">
      <c r="A944" t="s">
        <v>1871</v>
      </c>
      <c r="B944" t="s">
        <v>1872</v>
      </c>
      <c r="C944" s="2">
        <v>320000000</v>
      </c>
      <c r="D944" s="2">
        <v>325000000</v>
      </c>
      <c r="E944" s="2">
        <v>449066746.63090903</v>
      </c>
      <c r="F944" s="2">
        <v>438600064</v>
      </c>
      <c r="G944" s="2">
        <v>369496350.36496401</v>
      </c>
      <c r="H944" s="2">
        <v>386670976</v>
      </c>
      <c r="I944" s="2">
        <f t="shared" si="142"/>
        <v>5000000</v>
      </c>
      <c r="J944" s="2">
        <f t="shared" si="143"/>
        <v>129066746.63090903</v>
      </c>
      <c r="K944" s="2">
        <f t="shared" si="144"/>
        <v>118600064</v>
      </c>
      <c r="L944" s="2">
        <f t="shared" si="145"/>
        <v>49496350.364964008</v>
      </c>
      <c r="M944" s="2">
        <f t="shared" si="146"/>
        <v>66670976</v>
      </c>
      <c r="N944" s="2">
        <f t="shared" si="147"/>
        <v>325000000</v>
      </c>
      <c r="O944" s="2">
        <f t="shared" si="148"/>
        <v>449066746.63090903</v>
      </c>
      <c r="P944" s="2">
        <f t="shared" si="149"/>
        <v>438600064</v>
      </c>
      <c r="Q944" s="2">
        <f t="shared" si="150"/>
        <v>369496350.36496401</v>
      </c>
      <c r="R944" s="2">
        <f t="shared" si="151"/>
        <v>386670976</v>
      </c>
    </row>
    <row r="945" spans="1:18" x14ac:dyDescent="0.3">
      <c r="A945" t="s">
        <v>1873</v>
      </c>
      <c r="B945" t="s">
        <v>1874</v>
      </c>
      <c r="C945" s="2">
        <v>107000000</v>
      </c>
      <c r="D945" s="2">
        <v>231638171.116853</v>
      </c>
      <c r="E945" s="2">
        <v>239809976.97111899</v>
      </c>
      <c r="F945" s="2">
        <v>130394712</v>
      </c>
      <c r="G945" s="2">
        <v>228798904.45934099</v>
      </c>
      <c r="H945" s="2">
        <v>129533544</v>
      </c>
      <c r="I945" s="2">
        <f t="shared" si="142"/>
        <v>124638171.116853</v>
      </c>
      <c r="J945" s="2">
        <f t="shared" si="143"/>
        <v>132809976.97111899</v>
      </c>
      <c r="K945" s="2">
        <f t="shared" si="144"/>
        <v>23394712</v>
      </c>
      <c r="L945" s="2">
        <f t="shared" si="145"/>
        <v>121798904.45934099</v>
      </c>
      <c r="M945" s="2">
        <f t="shared" si="146"/>
        <v>22533544</v>
      </c>
      <c r="N945" s="2">
        <f t="shared" si="147"/>
        <v>231638171.116853</v>
      </c>
      <c r="O945" s="2">
        <f t="shared" si="148"/>
        <v>239809976.97111899</v>
      </c>
      <c r="P945" s="2">
        <f t="shared" si="149"/>
        <v>130394712</v>
      </c>
      <c r="Q945" s="2">
        <f t="shared" si="150"/>
        <v>228798904.45934099</v>
      </c>
      <c r="R945" s="2">
        <f t="shared" si="151"/>
        <v>129533544</v>
      </c>
    </row>
    <row r="946" spans="1:18" x14ac:dyDescent="0.3">
      <c r="A946" t="s">
        <v>1875</v>
      </c>
      <c r="B946" t="s">
        <v>1876</v>
      </c>
      <c r="C946" s="2">
        <v>130000000</v>
      </c>
      <c r="D946" s="2">
        <v>165000000</v>
      </c>
      <c r="E946" s="2">
        <v>207137994.058824</v>
      </c>
      <c r="F946" s="2">
        <v>198470384</v>
      </c>
      <c r="G946" s="2">
        <v>205682105.26315799</v>
      </c>
      <c r="H946" s="2">
        <v>213824336</v>
      </c>
      <c r="I946" s="2">
        <f t="shared" si="142"/>
        <v>35000000</v>
      </c>
      <c r="J946" s="2">
        <f t="shared" si="143"/>
        <v>77137994.058824003</v>
      </c>
      <c r="K946" s="2">
        <f t="shared" si="144"/>
        <v>68470384</v>
      </c>
      <c r="L946" s="2">
        <f t="shared" si="145"/>
        <v>75682105.263157994</v>
      </c>
      <c r="M946" s="2">
        <f t="shared" si="146"/>
        <v>83824336</v>
      </c>
      <c r="N946" s="2">
        <f t="shared" si="147"/>
        <v>165000000</v>
      </c>
      <c r="O946" s="2">
        <f t="shared" si="148"/>
        <v>207137994.058824</v>
      </c>
      <c r="P946" s="2">
        <f t="shared" si="149"/>
        <v>198470384</v>
      </c>
      <c r="Q946" s="2">
        <f t="shared" si="150"/>
        <v>205682105.26315799</v>
      </c>
      <c r="R946" s="2">
        <f t="shared" si="151"/>
        <v>213824336</v>
      </c>
    </row>
    <row r="947" spans="1:18" x14ac:dyDescent="0.3">
      <c r="A947" t="s">
        <v>1877</v>
      </c>
      <c r="B947" t="s">
        <v>1878</v>
      </c>
      <c r="C947" s="2">
        <v>260000000</v>
      </c>
      <c r="D947" s="2">
        <v>220000000</v>
      </c>
      <c r="E947" s="2">
        <v>239809976.97111899</v>
      </c>
      <c r="F947" s="2">
        <v>240641760</v>
      </c>
      <c r="G947" s="2">
        <v>202759349.90059599</v>
      </c>
      <c r="H947" s="2">
        <v>224446464</v>
      </c>
      <c r="I947" s="2">
        <f t="shared" si="142"/>
        <v>-40000000</v>
      </c>
      <c r="J947" s="2">
        <f t="shared" si="143"/>
        <v>-20190023.028881013</v>
      </c>
      <c r="K947" s="2">
        <f t="shared" si="144"/>
        <v>-19358240</v>
      </c>
      <c r="L947" s="2">
        <f t="shared" si="145"/>
        <v>-57240650.099404007</v>
      </c>
      <c r="M947" s="2">
        <f t="shared" si="146"/>
        <v>-35553536</v>
      </c>
      <c r="N947" s="2">
        <f t="shared" si="147"/>
        <v>220000000</v>
      </c>
      <c r="O947" s="2">
        <f t="shared" si="148"/>
        <v>239809976.97111899</v>
      </c>
      <c r="P947" s="2">
        <f t="shared" si="149"/>
        <v>240641760</v>
      </c>
      <c r="Q947" s="2">
        <f t="shared" si="150"/>
        <v>0</v>
      </c>
      <c r="R947" s="2">
        <f t="shared" si="151"/>
        <v>224446464</v>
      </c>
    </row>
    <row r="948" spans="1:18" x14ac:dyDescent="0.3">
      <c r="A948" t="s">
        <v>1879</v>
      </c>
      <c r="B948" t="s">
        <v>1880</v>
      </c>
      <c r="C948" s="2">
        <v>300000000</v>
      </c>
      <c r="D948" s="2">
        <v>253445945.94594601</v>
      </c>
      <c r="E948" s="2">
        <v>239809976.97111899</v>
      </c>
      <c r="F948" s="2">
        <v>246386272</v>
      </c>
      <c r="G948" s="2">
        <v>312824928.36676198</v>
      </c>
      <c r="H948" s="2">
        <v>234342576</v>
      </c>
      <c r="I948" s="2">
        <f t="shared" si="142"/>
        <v>-46554054.054053992</v>
      </c>
      <c r="J948" s="2">
        <f t="shared" si="143"/>
        <v>-60190023.028881013</v>
      </c>
      <c r="K948" s="2">
        <f t="shared" si="144"/>
        <v>-53613728</v>
      </c>
      <c r="L948" s="2">
        <f t="shared" si="145"/>
        <v>12824928.366761982</v>
      </c>
      <c r="M948" s="2">
        <f t="shared" si="146"/>
        <v>-65657424</v>
      </c>
      <c r="N948" s="2">
        <f t="shared" si="147"/>
        <v>0</v>
      </c>
      <c r="O948" s="2">
        <f t="shared" si="148"/>
        <v>0</v>
      </c>
      <c r="P948" s="2">
        <f t="shared" si="149"/>
        <v>0</v>
      </c>
      <c r="Q948" s="2">
        <f t="shared" si="150"/>
        <v>312824928.36676198</v>
      </c>
      <c r="R948" s="2">
        <f t="shared" si="151"/>
        <v>0</v>
      </c>
    </row>
    <row r="949" spans="1:18" x14ac:dyDescent="0.3">
      <c r="A949" t="s">
        <v>1881</v>
      </c>
      <c r="B949" t="s">
        <v>1882</v>
      </c>
      <c r="C949" s="2">
        <v>240000000</v>
      </c>
      <c r="D949" s="2">
        <v>173076923.07692301</v>
      </c>
      <c r="E949" s="2">
        <v>217744998.15007401</v>
      </c>
      <c r="F949" s="2">
        <v>219810160</v>
      </c>
      <c r="G949" s="2">
        <v>201799063.13475201</v>
      </c>
      <c r="H949" s="2">
        <v>221240912</v>
      </c>
      <c r="I949" s="2">
        <f t="shared" si="142"/>
        <v>-66923076.923076987</v>
      </c>
      <c r="J949" s="2">
        <f t="shared" si="143"/>
        <v>-22255001.849925995</v>
      </c>
      <c r="K949" s="2">
        <f t="shared" si="144"/>
        <v>-20189840</v>
      </c>
      <c r="L949" s="2">
        <f t="shared" si="145"/>
        <v>-38200936.865247995</v>
      </c>
      <c r="M949" s="2">
        <f t="shared" si="146"/>
        <v>-18759088</v>
      </c>
      <c r="N949" s="2">
        <f t="shared" si="147"/>
        <v>0</v>
      </c>
      <c r="O949" s="2">
        <f t="shared" si="148"/>
        <v>217744998.15007401</v>
      </c>
      <c r="P949" s="2">
        <f t="shared" si="149"/>
        <v>219810160</v>
      </c>
      <c r="Q949" s="2">
        <f t="shared" si="150"/>
        <v>201799063.13475201</v>
      </c>
      <c r="R949" s="2">
        <f t="shared" si="151"/>
        <v>221240912</v>
      </c>
    </row>
    <row r="950" spans="1:18" x14ac:dyDescent="0.3">
      <c r="A950" t="s">
        <v>1883</v>
      </c>
      <c r="B950" t="s">
        <v>1884</v>
      </c>
      <c r="C950" s="2">
        <v>270000000</v>
      </c>
      <c r="D950" s="2">
        <v>220000000</v>
      </c>
      <c r="E950" s="2">
        <v>239809976.97111899</v>
      </c>
      <c r="F950" s="2">
        <v>244688176</v>
      </c>
      <c r="G950" s="2">
        <v>202759349.90059599</v>
      </c>
      <c r="H950" s="2">
        <v>225860640</v>
      </c>
      <c r="I950" s="2">
        <f t="shared" si="142"/>
        <v>-50000000</v>
      </c>
      <c r="J950" s="2">
        <f t="shared" si="143"/>
        <v>-30190023.028881013</v>
      </c>
      <c r="K950" s="2">
        <f t="shared" si="144"/>
        <v>-25311824</v>
      </c>
      <c r="L950" s="2">
        <f t="shared" si="145"/>
        <v>-67240650.099404007</v>
      </c>
      <c r="M950" s="2">
        <f t="shared" si="146"/>
        <v>-44139360</v>
      </c>
      <c r="N950" s="2">
        <f t="shared" si="147"/>
        <v>0</v>
      </c>
      <c r="O950" s="2">
        <f t="shared" si="148"/>
        <v>239809976.97111899</v>
      </c>
      <c r="P950" s="2">
        <f t="shared" si="149"/>
        <v>244688176</v>
      </c>
      <c r="Q950" s="2">
        <f t="shared" si="150"/>
        <v>0</v>
      </c>
      <c r="R950" s="2">
        <f t="shared" si="151"/>
        <v>0</v>
      </c>
    </row>
    <row r="951" spans="1:18" x14ac:dyDescent="0.3">
      <c r="A951" t="s">
        <v>1885</v>
      </c>
      <c r="B951" t="s">
        <v>1886</v>
      </c>
      <c r="C951" s="2">
        <v>210000000</v>
      </c>
      <c r="D951" s="2">
        <v>295000000</v>
      </c>
      <c r="E951" s="2">
        <v>290136558.321127</v>
      </c>
      <c r="F951" s="2">
        <v>287954656</v>
      </c>
      <c r="G951" s="2">
        <v>259478430.722727</v>
      </c>
      <c r="H951" s="2">
        <v>282315520</v>
      </c>
      <c r="I951" s="2">
        <f t="shared" si="142"/>
        <v>85000000</v>
      </c>
      <c r="J951" s="2">
        <f t="shared" si="143"/>
        <v>80136558.321126997</v>
      </c>
      <c r="K951" s="2">
        <f t="shared" si="144"/>
        <v>77954656</v>
      </c>
      <c r="L951" s="2">
        <f t="shared" si="145"/>
        <v>49478430.722727001</v>
      </c>
      <c r="M951" s="2">
        <f t="shared" si="146"/>
        <v>72315520</v>
      </c>
      <c r="N951" s="2">
        <f t="shared" si="147"/>
        <v>295000000</v>
      </c>
      <c r="O951" s="2">
        <f t="shared" si="148"/>
        <v>290136558.321127</v>
      </c>
      <c r="P951" s="2">
        <f t="shared" si="149"/>
        <v>287954656</v>
      </c>
      <c r="Q951" s="2">
        <f t="shared" si="150"/>
        <v>259478430.722727</v>
      </c>
      <c r="R951" s="2">
        <f t="shared" si="151"/>
        <v>282315520</v>
      </c>
    </row>
    <row r="952" spans="1:18" x14ac:dyDescent="0.3">
      <c r="A952" t="s">
        <v>1887</v>
      </c>
      <c r="B952" t="s">
        <v>1888</v>
      </c>
      <c r="C952" s="2">
        <v>230000000</v>
      </c>
      <c r="D952" s="2">
        <v>173076923.07692301</v>
      </c>
      <c r="E952" s="2">
        <v>217744998.15007401</v>
      </c>
      <c r="F952" s="2">
        <v>220751568</v>
      </c>
      <c r="G952" s="2">
        <v>201799063.13475201</v>
      </c>
      <c r="H952" s="2">
        <v>214708992</v>
      </c>
      <c r="I952" s="2">
        <f t="shared" si="142"/>
        <v>-56923076.923076987</v>
      </c>
      <c r="J952" s="2">
        <f t="shared" si="143"/>
        <v>-12255001.849925995</v>
      </c>
      <c r="K952" s="2">
        <f t="shared" si="144"/>
        <v>-9248432</v>
      </c>
      <c r="L952" s="2">
        <f t="shared" si="145"/>
        <v>-28200936.865247995</v>
      </c>
      <c r="M952" s="2">
        <f t="shared" si="146"/>
        <v>-15291008</v>
      </c>
      <c r="N952" s="2">
        <f t="shared" si="147"/>
        <v>0</v>
      </c>
      <c r="O952" s="2">
        <f t="shared" si="148"/>
        <v>217744998.15007401</v>
      </c>
      <c r="P952" s="2">
        <f t="shared" si="149"/>
        <v>220751568</v>
      </c>
      <c r="Q952" s="2">
        <f t="shared" si="150"/>
        <v>201799063.13475201</v>
      </c>
      <c r="R952" s="2">
        <f t="shared" si="151"/>
        <v>214708992</v>
      </c>
    </row>
    <row r="953" spans="1:18" x14ac:dyDescent="0.3">
      <c r="A953" t="s">
        <v>1889</v>
      </c>
      <c r="B953" t="s">
        <v>1890</v>
      </c>
      <c r="C953" s="2">
        <v>332000000</v>
      </c>
      <c r="D953" s="2">
        <v>255167678.058128</v>
      </c>
      <c r="E953" s="2">
        <v>291318605.03547502</v>
      </c>
      <c r="F953" s="2">
        <v>293019104</v>
      </c>
      <c r="G953" s="2">
        <v>229928364.74267101</v>
      </c>
      <c r="H953" s="2">
        <v>282031040</v>
      </c>
      <c r="I953" s="2">
        <f t="shared" si="142"/>
        <v>-76832321.941872001</v>
      </c>
      <c r="J953" s="2">
        <f t="shared" si="143"/>
        <v>-40681394.964524984</v>
      </c>
      <c r="K953" s="2">
        <f t="shared" si="144"/>
        <v>-38980896</v>
      </c>
      <c r="L953" s="2">
        <f t="shared" si="145"/>
        <v>-102071635.25732899</v>
      </c>
      <c r="M953" s="2">
        <f t="shared" si="146"/>
        <v>-49968960</v>
      </c>
      <c r="N953" s="2">
        <f t="shared" si="147"/>
        <v>0</v>
      </c>
      <c r="O953" s="2">
        <f t="shared" si="148"/>
        <v>0</v>
      </c>
      <c r="P953" s="2">
        <f t="shared" si="149"/>
        <v>293019104</v>
      </c>
      <c r="Q953" s="2">
        <f t="shared" si="150"/>
        <v>0</v>
      </c>
      <c r="R953" s="2">
        <f t="shared" si="151"/>
        <v>0</v>
      </c>
    </row>
    <row r="954" spans="1:18" x14ac:dyDescent="0.3">
      <c r="A954" t="s">
        <v>1891</v>
      </c>
      <c r="B954" t="s">
        <v>1892</v>
      </c>
      <c r="C954" s="2">
        <v>500000000</v>
      </c>
      <c r="D954" s="2">
        <v>495087719.29824603</v>
      </c>
      <c r="E954" s="2">
        <v>715405797.10144901</v>
      </c>
      <c r="F954" s="2">
        <v>772084864</v>
      </c>
      <c r="G954" s="2">
        <v>680000000</v>
      </c>
      <c r="H954" s="2">
        <v>769469376</v>
      </c>
      <c r="I954" s="2">
        <f t="shared" si="142"/>
        <v>-4912280.701753974</v>
      </c>
      <c r="J954" s="2">
        <f t="shared" si="143"/>
        <v>215405797.10144901</v>
      </c>
      <c r="K954" s="2">
        <f t="shared" si="144"/>
        <v>272084864</v>
      </c>
      <c r="L954" s="2">
        <f t="shared" si="145"/>
        <v>180000000</v>
      </c>
      <c r="M954" s="2">
        <f t="shared" si="146"/>
        <v>269469376</v>
      </c>
      <c r="N954" s="2">
        <f t="shared" si="147"/>
        <v>495087719.29824603</v>
      </c>
      <c r="O954" s="2">
        <f t="shared" si="148"/>
        <v>715405797.10144901</v>
      </c>
      <c r="P954" s="2">
        <f t="shared" si="149"/>
        <v>772084864</v>
      </c>
      <c r="Q954" s="2">
        <f t="shared" si="150"/>
        <v>680000000</v>
      </c>
      <c r="R954" s="2">
        <f t="shared" si="151"/>
        <v>769469376</v>
      </c>
    </row>
    <row r="955" spans="1:18" x14ac:dyDescent="0.3">
      <c r="A955" t="s">
        <v>1893</v>
      </c>
      <c r="B955" t="s">
        <v>1894</v>
      </c>
      <c r="C955" s="2">
        <v>74000000</v>
      </c>
      <c r="D955" s="2">
        <v>135000000</v>
      </c>
      <c r="E955" s="2">
        <v>188788299.64912301</v>
      </c>
      <c r="F955" s="2">
        <v>168951344</v>
      </c>
      <c r="G955" s="2">
        <v>165477452.01465201</v>
      </c>
      <c r="H955" s="2">
        <v>167802016</v>
      </c>
      <c r="I955" s="2">
        <f t="shared" si="142"/>
        <v>61000000</v>
      </c>
      <c r="J955" s="2">
        <f t="shared" si="143"/>
        <v>114788299.64912301</v>
      </c>
      <c r="K955" s="2">
        <f t="shared" si="144"/>
        <v>94951344</v>
      </c>
      <c r="L955" s="2">
        <f t="shared" si="145"/>
        <v>91477452.014652014</v>
      </c>
      <c r="M955" s="2">
        <f t="shared" si="146"/>
        <v>93802016</v>
      </c>
      <c r="N955" s="2">
        <f t="shared" si="147"/>
        <v>135000000</v>
      </c>
      <c r="O955" s="2">
        <f t="shared" si="148"/>
        <v>188788299.64912301</v>
      </c>
      <c r="P955" s="2">
        <f t="shared" si="149"/>
        <v>168951344</v>
      </c>
      <c r="Q955" s="2">
        <f t="shared" si="150"/>
        <v>165477452.01465201</v>
      </c>
      <c r="R955" s="2">
        <f t="shared" si="151"/>
        <v>167802016</v>
      </c>
    </row>
    <row r="956" spans="1:18" x14ac:dyDescent="0.3">
      <c r="A956" t="s">
        <v>1895</v>
      </c>
      <c r="B956" t="s">
        <v>1896</v>
      </c>
      <c r="C956" s="2">
        <v>310000000</v>
      </c>
      <c r="D956" s="2">
        <v>326205882.35294098</v>
      </c>
      <c r="E956" s="2">
        <v>290136558.321127</v>
      </c>
      <c r="F956" s="2">
        <v>252595744</v>
      </c>
      <c r="G956" s="2">
        <v>228798904.45934099</v>
      </c>
      <c r="H956" s="2">
        <v>250270320</v>
      </c>
      <c r="I956" s="2">
        <f t="shared" si="142"/>
        <v>16205882.352940977</v>
      </c>
      <c r="J956" s="2">
        <f t="shared" si="143"/>
        <v>-19863441.678873003</v>
      </c>
      <c r="K956" s="2">
        <f t="shared" si="144"/>
        <v>-57404256</v>
      </c>
      <c r="L956" s="2">
        <f t="shared" si="145"/>
        <v>-81201095.54065901</v>
      </c>
      <c r="M956" s="2">
        <f t="shared" si="146"/>
        <v>-59729680</v>
      </c>
      <c r="N956" s="2">
        <f t="shared" si="147"/>
        <v>326205882.35294098</v>
      </c>
      <c r="O956" s="2">
        <f t="shared" si="148"/>
        <v>290136558.321127</v>
      </c>
      <c r="P956" s="2">
        <f t="shared" si="149"/>
        <v>0</v>
      </c>
      <c r="Q956" s="2">
        <f t="shared" si="150"/>
        <v>0</v>
      </c>
      <c r="R956" s="2">
        <f t="shared" si="151"/>
        <v>0</v>
      </c>
    </row>
    <row r="957" spans="1:18" x14ac:dyDescent="0.3">
      <c r="A957" t="s">
        <v>1897</v>
      </c>
      <c r="B957" t="s">
        <v>1898</v>
      </c>
      <c r="C957" s="2">
        <v>750000000</v>
      </c>
      <c r="D957" s="2">
        <v>291897081.41320997</v>
      </c>
      <c r="E957" s="2">
        <v>453642857.14285702</v>
      </c>
      <c r="F957" s="2">
        <v>458000480</v>
      </c>
      <c r="G957" s="2">
        <v>378889837.70883101</v>
      </c>
      <c r="H957" s="2">
        <v>365756736</v>
      </c>
      <c r="I957" s="2">
        <f t="shared" si="142"/>
        <v>-458102918.58679003</v>
      </c>
      <c r="J957" s="2">
        <f t="shared" si="143"/>
        <v>-296357142.85714298</v>
      </c>
      <c r="K957" s="2">
        <f t="shared" si="144"/>
        <v>-291999520</v>
      </c>
      <c r="L957" s="2">
        <f t="shared" si="145"/>
        <v>-371110162.29116899</v>
      </c>
      <c r="M957" s="2">
        <f t="shared" si="146"/>
        <v>-384243264</v>
      </c>
      <c r="N957" s="2">
        <f t="shared" si="147"/>
        <v>0</v>
      </c>
      <c r="O957" s="2">
        <f t="shared" si="148"/>
        <v>0</v>
      </c>
      <c r="P957" s="2">
        <f t="shared" si="149"/>
        <v>0</v>
      </c>
      <c r="Q957" s="2">
        <f t="shared" si="150"/>
        <v>0</v>
      </c>
      <c r="R957" s="2">
        <f t="shared" si="151"/>
        <v>0</v>
      </c>
    </row>
    <row r="958" spans="1:18" x14ac:dyDescent="0.3">
      <c r="A958" t="s">
        <v>1899</v>
      </c>
      <c r="B958" t="s">
        <v>1900</v>
      </c>
      <c r="C958" s="2">
        <v>560000000</v>
      </c>
      <c r="D958" s="2">
        <v>291897081.41320997</v>
      </c>
      <c r="E958" s="2">
        <v>448111111.11111099</v>
      </c>
      <c r="F958" s="2">
        <v>553311488</v>
      </c>
      <c r="G958" s="2">
        <v>384663858.91869903</v>
      </c>
      <c r="H958" s="2">
        <v>405733952</v>
      </c>
      <c r="I958" s="2">
        <f t="shared" si="142"/>
        <v>-268102918.58679003</v>
      </c>
      <c r="J958" s="2">
        <f t="shared" si="143"/>
        <v>-111888888.88888901</v>
      </c>
      <c r="K958" s="2">
        <f t="shared" si="144"/>
        <v>-6688512</v>
      </c>
      <c r="L958" s="2">
        <f t="shared" si="145"/>
        <v>-175336141.08130097</v>
      </c>
      <c r="M958" s="2">
        <f t="shared" si="146"/>
        <v>-154266048</v>
      </c>
      <c r="N958" s="2">
        <f t="shared" si="147"/>
        <v>0</v>
      </c>
      <c r="O958" s="2">
        <f t="shared" si="148"/>
        <v>0</v>
      </c>
      <c r="P958" s="2">
        <f t="shared" si="149"/>
        <v>553311488</v>
      </c>
      <c r="Q958" s="2">
        <f t="shared" si="150"/>
        <v>0</v>
      </c>
      <c r="R958" s="2">
        <f t="shared" si="151"/>
        <v>0</v>
      </c>
    </row>
    <row r="959" spans="1:18" x14ac:dyDescent="0.3">
      <c r="A959" t="s">
        <v>1901</v>
      </c>
      <c r="B959" t="s">
        <v>1902</v>
      </c>
      <c r="C959" s="2">
        <v>800000000</v>
      </c>
      <c r="D959" s="2">
        <v>990000000</v>
      </c>
      <c r="E959" s="2">
        <v>847333333.33333302</v>
      </c>
      <c r="F959" s="2">
        <v>980749376</v>
      </c>
      <c r="G959" s="2">
        <v>941001697.36842096</v>
      </c>
      <c r="H959" s="2">
        <v>920296192</v>
      </c>
      <c r="I959" s="2">
        <f t="shared" si="142"/>
        <v>190000000</v>
      </c>
      <c r="J959" s="2">
        <f t="shared" si="143"/>
        <v>47333333.333333015</v>
      </c>
      <c r="K959" s="2">
        <f t="shared" si="144"/>
        <v>180749376</v>
      </c>
      <c r="L959" s="2">
        <f t="shared" si="145"/>
        <v>141001697.36842096</v>
      </c>
      <c r="M959" s="2">
        <f t="shared" si="146"/>
        <v>120296192</v>
      </c>
      <c r="N959" s="2">
        <f t="shared" si="147"/>
        <v>990000000</v>
      </c>
      <c r="O959" s="2">
        <f t="shared" si="148"/>
        <v>847333333.33333302</v>
      </c>
      <c r="P959" s="2">
        <f t="shared" si="149"/>
        <v>980749376</v>
      </c>
      <c r="Q959" s="2">
        <f t="shared" si="150"/>
        <v>941001697.36842096</v>
      </c>
      <c r="R959" s="2">
        <f t="shared" si="151"/>
        <v>920296192</v>
      </c>
    </row>
    <row r="960" spans="1:18" x14ac:dyDescent="0.3">
      <c r="A960" t="s">
        <v>1903</v>
      </c>
      <c r="B960" t="s">
        <v>1904</v>
      </c>
      <c r="C960" s="2">
        <v>163000000</v>
      </c>
      <c r="D960" s="2">
        <v>169411764.70588201</v>
      </c>
      <c r="E960" s="2">
        <v>188788299.64912301</v>
      </c>
      <c r="F960" s="2">
        <v>218440576</v>
      </c>
      <c r="G960" s="2">
        <v>227072781.22743699</v>
      </c>
      <c r="H960" s="2">
        <v>220798816</v>
      </c>
      <c r="I960" s="2">
        <f t="shared" si="142"/>
        <v>6411764.7058820128</v>
      </c>
      <c r="J960" s="2">
        <f t="shared" si="143"/>
        <v>25788299.649123013</v>
      </c>
      <c r="K960" s="2">
        <f t="shared" si="144"/>
        <v>55440576</v>
      </c>
      <c r="L960" s="2">
        <f t="shared" si="145"/>
        <v>64072781.22743699</v>
      </c>
      <c r="M960" s="2">
        <f t="shared" si="146"/>
        <v>57798816</v>
      </c>
      <c r="N960" s="2">
        <f t="shared" si="147"/>
        <v>169411764.70588201</v>
      </c>
      <c r="O960" s="2">
        <f t="shared" si="148"/>
        <v>188788299.64912301</v>
      </c>
      <c r="P960" s="2">
        <f t="shared" si="149"/>
        <v>218440576</v>
      </c>
      <c r="Q960" s="2">
        <f t="shared" si="150"/>
        <v>227072781.22743699</v>
      </c>
      <c r="R960" s="2">
        <f t="shared" si="151"/>
        <v>220798816</v>
      </c>
    </row>
    <row r="961" spans="1:18" x14ac:dyDescent="0.3">
      <c r="A961" t="s">
        <v>1905</v>
      </c>
      <c r="B961" t="s">
        <v>1906</v>
      </c>
      <c r="C961" s="2">
        <v>310000000</v>
      </c>
      <c r="D961" s="2">
        <v>722485207.10059202</v>
      </c>
      <c r="E961" s="2">
        <v>410059605.13291103</v>
      </c>
      <c r="F961" s="2">
        <v>315527456</v>
      </c>
      <c r="G961" s="2">
        <v>248214520.54794499</v>
      </c>
      <c r="H961" s="2">
        <v>299264352</v>
      </c>
      <c r="I961" s="2">
        <f t="shared" si="142"/>
        <v>412485207.10059202</v>
      </c>
      <c r="J961" s="2">
        <f t="shared" si="143"/>
        <v>100059605.13291103</v>
      </c>
      <c r="K961" s="2">
        <f t="shared" si="144"/>
        <v>5527456</v>
      </c>
      <c r="L961" s="2">
        <f t="shared" si="145"/>
        <v>-61785479.452055007</v>
      </c>
      <c r="M961" s="2">
        <f t="shared" si="146"/>
        <v>-10735648</v>
      </c>
      <c r="N961" s="2">
        <f t="shared" si="147"/>
        <v>722485207.10059202</v>
      </c>
      <c r="O961" s="2">
        <f t="shared" si="148"/>
        <v>410059605.13291103</v>
      </c>
      <c r="P961" s="2">
        <f t="shared" si="149"/>
        <v>315527456</v>
      </c>
      <c r="Q961" s="2">
        <f t="shared" si="150"/>
        <v>0</v>
      </c>
      <c r="R961" s="2">
        <f t="shared" si="151"/>
        <v>299264352</v>
      </c>
    </row>
    <row r="962" spans="1:18" x14ac:dyDescent="0.3">
      <c r="A962" t="s">
        <v>1907</v>
      </c>
      <c r="B962" t="s">
        <v>1908</v>
      </c>
      <c r="C962" s="2">
        <v>230000000</v>
      </c>
      <c r="D962" s="2">
        <v>265166666.66666701</v>
      </c>
      <c r="E962" s="2">
        <v>239809976.97111899</v>
      </c>
      <c r="F962" s="2">
        <v>291235328</v>
      </c>
      <c r="G962" s="2">
        <v>324512358.11794901</v>
      </c>
      <c r="H962" s="2">
        <v>296527136</v>
      </c>
      <c r="I962" s="2">
        <f t="shared" si="142"/>
        <v>35166666.666667014</v>
      </c>
      <c r="J962" s="2">
        <f t="shared" si="143"/>
        <v>9809976.9711189866</v>
      </c>
      <c r="K962" s="2">
        <f t="shared" si="144"/>
        <v>61235328</v>
      </c>
      <c r="L962" s="2">
        <f t="shared" si="145"/>
        <v>94512358.117949009</v>
      </c>
      <c r="M962" s="2">
        <f t="shared" si="146"/>
        <v>66527136</v>
      </c>
      <c r="N962" s="2">
        <f t="shared" si="147"/>
        <v>265166666.66666701</v>
      </c>
      <c r="O962" s="2">
        <f t="shared" si="148"/>
        <v>239809976.97111899</v>
      </c>
      <c r="P962" s="2">
        <f t="shared" si="149"/>
        <v>291235328</v>
      </c>
      <c r="Q962" s="2">
        <f t="shared" si="150"/>
        <v>324512358.11794901</v>
      </c>
      <c r="R962" s="2">
        <f t="shared" si="151"/>
        <v>296527136</v>
      </c>
    </row>
    <row r="963" spans="1:18" x14ac:dyDescent="0.3">
      <c r="A963" t="s">
        <v>1909</v>
      </c>
      <c r="B963" t="s">
        <v>1910</v>
      </c>
      <c r="C963" s="2">
        <v>340000000</v>
      </c>
      <c r="D963" s="2">
        <v>348571428.57142901</v>
      </c>
      <c r="E963" s="2">
        <v>484380066.78678697</v>
      </c>
      <c r="F963" s="2">
        <v>415088480</v>
      </c>
      <c r="G963" s="2">
        <v>507091607.83377999</v>
      </c>
      <c r="H963" s="2">
        <v>465791392</v>
      </c>
      <c r="I963" s="2">
        <f t="shared" si="142"/>
        <v>8571428.5714290142</v>
      </c>
      <c r="J963" s="2">
        <f t="shared" si="143"/>
        <v>144380066.78678697</v>
      </c>
      <c r="K963" s="2">
        <f t="shared" si="144"/>
        <v>75088480</v>
      </c>
      <c r="L963" s="2">
        <f t="shared" si="145"/>
        <v>167091607.83377999</v>
      </c>
      <c r="M963" s="2">
        <f t="shared" si="146"/>
        <v>125791392</v>
      </c>
      <c r="N963" s="2">
        <f t="shared" si="147"/>
        <v>348571428.57142901</v>
      </c>
      <c r="O963" s="2">
        <f t="shared" si="148"/>
        <v>484380066.78678697</v>
      </c>
      <c r="P963" s="2">
        <f t="shared" si="149"/>
        <v>415088480</v>
      </c>
      <c r="Q963" s="2">
        <f t="shared" si="150"/>
        <v>507091607.83377999</v>
      </c>
      <c r="R963" s="2">
        <f t="shared" si="151"/>
        <v>465791392</v>
      </c>
    </row>
    <row r="964" spans="1:18" x14ac:dyDescent="0.3">
      <c r="A964" t="s">
        <v>1911</v>
      </c>
      <c r="B964" t="s">
        <v>1912</v>
      </c>
      <c r="C964" s="2">
        <v>540000000</v>
      </c>
      <c r="D964" s="2">
        <v>440000000</v>
      </c>
      <c r="E964" s="2">
        <v>484380066.78678697</v>
      </c>
      <c r="F964" s="2">
        <v>466708800</v>
      </c>
      <c r="G964" s="2">
        <v>507091607.83377999</v>
      </c>
      <c r="H964" s="2">
        <v>460738240</v>
      </c>
      <c r="I964" s="2">
        <f t="shared" ref="I964:I1027" si="152">D964-$C964</f>
        <v>-100000000</v>
      </c>
      <c r="J964" s="2">
        <f t="shared" ref="J964:J1027" si="153">E964-$C964</f>
        <v>-55619933.213213027</v>
      </c>
      <c r="K964" s="2">
        <f t="shared" ref="K964:K1027" si="154">F964-$C964</f>
        <v>-73291200</v>
      </c>
      <c r="L964" s="2">
        <f t="shared" ref="L964:L1027" si="155">G964-$C964</f>
        <v>-32908392.166220009</v>
      </c>
      <c r="M964" s="2">
        <f t="shared" ref="M964:M1027" si="156">H964-$C964</f>
        <v>-79261760</v>
      </c>
      <c r="N964" s="2">
        <f t="shared" ref="N964:N1027" si="157">IF(I964&gt;0,D964,IF(ABS(I964)&gt;40000000,0,D964))</f>
        <v>0</v>
      </c>
      <c r="O964" s="2">
        <f t="shared" ref="O964:O1027" si="158">IF(J964&gt;0,E964,IF(ABS(J964)&gt;40000000,0,E964))</f>
        <v>0</v>
      </c>
      <c r="P964" s="2">
        <f t="shared" ref="P964:P1027" si="159">IF(K964&gt;0,F964,IF(ABS(K964)&gt;40000000,0,F964))</f>
        <v>0</v>
      </c>
      <c r="Q964" s="2">
        <f t="shared" ref="Q964:Q1027" si="160">IF(L964&gt;0,G964,IF(ABS(L964)&gt;40000000,0,G964))</f>
        <v>507091607.83377999</v>
      </c>
      <c r="R964" s="2">
        <f t="shared" ref="R964:R1027" si="161">IF(M964&gt;0,H964,IF(ABS(M964)&gt;40000000,0,H964))</f>
        <v>0</v>
      </c>
    </row>
    <row r="965" spans="1:18" x14ac:dyDescent="0.3">
      <c r="A965" t="s">
        <v>1913</v>
      </c>
      <c r="B965" t="s">
        <v>685</v>
      </c>
      <c r="C965" s="2">
        <v>415000000</v>
      </c>
      <c r="D965" s="2">
        <v>374992562.54225802</v>
      </c>
      <c r="E965" s="2">
        <v>360202354.90009499</v>
      </c>
      <c r="F965" s="2">
        <v>352688000</v>
      </c>
      <c r="G965" s="2">
        <v>349172030.56768602</v>
      </c>
      <c r="H965" s="2">
        <v>325499744</v>
      </c>
      <c r="I965" s="2">
        <f t="shared" si="152"/>
        <v>-40007437.457741976</v>
      </c>
      <c r="J965" s="2">
        <f t="shared" si="153"/>
        <v>-54797645.099905014</v>
      </c>
      <c r="K965" s="2">
        <f t="shared" si="154"/>
        <v>-62312000</v>
      </c>
      <c r="L965" s="2">
        <f t="shared" si="155"/>
        <v>-65827969.432313979</v>
      </c>
      <c r="M965" s="2">
        <f t="shared" si="156"/>
        <v>-89500256</v>
      </c>
      <c r="N965" s="2">
        <f t="shared" si="157"/>
        <v>0</v>
      </c>
      <c r="O965" s="2">
        <f t="shared" si="158"/>
        <v>0</v>
      </c>
      <c r="P965" s="2">
        <f t="shared" si="159"/>
        <v>0</v>
      </c>
      <c r="Q965" s="2">
        <f t="shared" si="160"/>
        <v>0</v>
      </c>
      <c r="R965" s="2">
        <f t="shared" si="161"/>
        <v>0</v>
      </c>
    </row>
    <row r="966" spans="1:18" x14ac:dyDescent="0.3">
      <c r="A966" t="s">
        <v>1914</v>
      </c>
      <c r="B966" t="s">
        <v>1915</v>
      </c>
      <c r="C966" s="2">
        <v>360000000</v>
      </c>
      <c r="D966" s="2">
        <v>249926470.58823499</v>
      </c>
      <c r="E966" s="2">
        <v>1311453437.7142899</v>
      </c>
      <c r="F966" s="2">
        <v>423244544</v>
      </c>
      <c r="G966" s="2">
        <v>384272727.27272701</v>
      </c>
      <c r="H966" s="2">
        <v>464516320</v>
      </c>
      <c r="I966" s="2">
        <f t="shared" si="152"/>
        <v>-110073529.41176501</v>
      </c>
      <c r="J966" s="2">
        <f t="shared" si="153"/>
        <v>951453437.7142899</v>
      </c>
      <c r="K966" s="2">
        <f t="shared" si="154"/>
        <v>63244544</v>
      </c>
      <c r="L966" s="2">
        <f t="shared" si="155"/>
        <v>24272727.272727013</v>
      </c>
      <c r="M966" s="2">
        <f t="shared" si="156"/>
        <v>104516320</v>
      </c>
      <c r="N966" s="2">
        <f t="shared" si="157"/>
        <v>0</v>
      </c>
      <c r="O966" s="2">
        <f t="shared" si="158"/>
        <v>1311453437.7142899</v>
      </c>
      <c r="P966" s="2">
        <f t="shared" si="159"/>
        <v>423244544</v>
      </c>
      <c r="Q966" s="2">
        <f t="shared" si="160"/>
        <v>384272727.27272701</v>
      </c>
      <c r="R966" s="2">
        <f t="shared" si="161"/>
        <v>464516320</v>
      </c>
    </row>
    <row r="967" spans="1:18" x14ac:dyDescent="0.3">
      <c r="A967" t="s">
        <v>1916</v>
      </c>
      <c r="B967" t="s">
        <v>1917</v>
      </c>
      <c r="C967" s="2">
        <v>344500000</v>
      </c>
      <c r="D967" s="2">
        <v>280823529.41176498</v>
      </c>
      <c r="E967" s="2">
        <v>337407143.51481497</v>
      </c>
      <c r="F967" s="2">
        <v>332168352</v>
      </c>
      <c r="G967" s="2">
        <v>324512358.11794901</v>
      </c>
      <c r="H967" s="2">
        <v>334777632</v>
      </c>
      <c r="I967" s="2">
        <f t="shared" si="152"/>
        <v>-63676470.588235021</v>
      </c>
      <c r="J967" s="2">
        <f t="shared" si="153"/>
        <v>-7092856.4851850271</v>
      </c>
      <c r="K967" s="2">
        <f t="shared" si="154"/>
        <v>-12331648</v>
      </c>
      <c r="L967" s="2">
        <f t="shared" si="155"/>
        <v>-19987641.882050991</v>
      </c>
      <c r="M967" s="2">
        <f t="shared" si="156"/>
        <v>-9722368</v>
      </c>
      <c r="N967" s="2">
        <f t="shared" si="157"/>
        <v>0</v>
      </c>
      <c r="O967" s="2">
        <f t="shared" si="158"/>
        <v>337407143.51481497</v>
      </c>
      <c r="P967" s="2">
        <f t="shared" si="159"/>
        <v>332168352</v>
      </c>
      <c r="Q967" s="2">
        <f t="shared" si="160"/>
        <v>324512358.11794901</v>
      </c>
      <c r="R967" s="2">
        <f t="shared" si="161"/>
        <v>334777632</v>
      </c>
    </row>
    <row r="968" spans="1:18" x14ac:dyDescent="0.3">
      <c r="A968" t="s">
        <v>1918</v>
      </c>
      <c r="B968" t="s">
        <v>1919</v>
      </c>
      <c r="C968" s="2">
        <v>190000000</v>
      </c>
      <c r="D968" s="2">
        <v>231638171.116853</v>
      </c>
      <c r="E968" s="2">
        <v>198114400</v>
      </c>
      <c r="F968" s="2">
        <v>199926192</v>
      </c>
      <c r="G968" s="2">
        <v>229928364.74267101</v>
      </c>
      <c r="H968" s="2">
        <v>196490720</v>
      </c>
      <c r="I968" s="2">
        <f t="shared" si="152"/>
        <v>41638171.116852999</v>
      </c>
      <c r="J968" s="2">
        <f t="shared" si="153"/>
        <v>8114400</v>
      </c>
      <c r="K968" s="2">
        <f t="shared" si="154"/>
        <v>9926192</v>
      </c>
      <c r="L968" s="2">
        <f t="shared" si="155"/>
        <v>39928364.742671013</v>
      </c>
      <c r="M968" s="2">
        <f t="shared" si="156"/>
        <v>6490720</v>
      </c>
      <c r="N968" s="2">
        <f t="shared" si="157"/>
        <v>231638171.116853</v>
      </c>
      <c r="O968" s="2">
        <f t="shared" si="158"/>
        <v>198114400</v>
      </c>
      <c r="P968" s="2">
        <f t="shared" si="159"/>
        <v>199926192</v>
      </c>
      <c r="Q968" s="2">
        <f t="shared" si="160"/>
        <v>229928364.74267101</v>
      </c>
      <c r="R968" s="2">
        <f t="shared" si="161"/>
        <v>196490720</v>
      </c>
    </row>
    <row r="969" spans="1:18" x14ac:dyDescent="0.3">
      <c r="A969" t="s">
        <v>1920</v>
      </c>
      <c r="B969" t="s">
        <v>1921</v>
      </c>
      <c r="C969" s="2">
        <v>320000000</v>
      </c>
      <c r="D969" s="2">
        <v>306285714.28571397</v>
      </c>
      <c r="E969" s="2">
        <v>360202354.90009499</v>
      </c>
      <c r="F969" s="2">
        <v>346640128</v>
      </c>
      <c r="G969" s="2">
        <v>312824928.36676198</v>
      </c>
      <c r="H969" s="2">
        <v>315209856</v>
      </c>
      <c r="I969" s="2">
        <f t="shared" si="152"/>
        <v>-13714285.714286029</v>
      </c>
      <c r="J969" s="2">
        <f t="shared" si="153"/>
        <v>40202354.900094986</v>
      </c>
      <c r="K969" s="2">
        <f t="shared" si="154"/>
        <v>26640128</v>
      </c>
      <c r="L969" s="2">
        <f t="shared" si="155"/>
        <v>-7175071.6332380176</v>
      </c>
      <c r="M969" s="2">
        <f t="shared" si="156"/>
        <v>-4790144</v>
      </c>
      <c r="N969" s="2">
        <f t="shared" si="157"/>
        <v>306285714.28571397</v>
      </c>
      <c r="O969" s="2">
        <f t="shared" si="158"/>
        <v>360202354.90009499</v>
      </c>
      <c r="P969" s="2">
        <f t="shared" si="159"/>
        <v>346640128</v>
      </c>
      <c r="Q969" s="2">
        <f t="shared" si="160"/>
        <v>312824928.36676198</v>
      </c>
      <c r="R969" s="2">
        <f t="shared" si="161"/>
        <v>315209856</v>
      </c>
    </row>
    <row r="970" spans="1:18" x14ac:dyDescent="0.3">
      <c r="A970" t="s">
        <v>1922</v>
      </c>
      <c r="B970" t="s">
        <v>1923</v>
      </c>
      <c r="C970" s="2">
        <v>180000000</v>
      </c>
      <c r="D970" s="2">
        <v>336486922.35514897</v>
      </c>
      <c r="E970" s="2">
        <v>290136558.321127</v>
      </c>
      <c r="F970" s="2">
        <v>242504464</v>
      </c>
      <c r="G970" s="2">
        <v>248214520.54794499</v>
      </c>
      <c r="H970" s="2">
        <v>237094432</v>
      </c>
      <c r="I970" s="2">
        <f t="shared" si="152"/>
        <v>156486922.35514897</v>
      </c>
      <c r="J970" s="2">
        <f t="shared" si="153"/>
        <v>110136558.321127</v>
      </c>
      <c r="K970" s="2">
        <f t="shared" si="154"/>
        <v>62504464</v>
      </c>
      <c r="L970" s="2">
        <f t="shared" si="155"/>
        <v>68214520.547944993</v>
      </c>
      <c r="M970" s="2">
        <f t="shared" si="156"/>
        <v>57094432</v>
      </c>
      <c r="N970" s="2">
        <f t="shared" si="157"/>
        <v>336486922.35514897</v>
      </c>
      <c r="O970" s="2">
        <f t="shared" si="158"/>
        <v>290136558.321127</v>
      </c>
      <c r="P970" s="2">
        <f t="shared" si="159"/>
        <v>242504464</v>
      </c>
      <c r="Q970" s="2">
        <f t="shared" si="160"/>
        <v>248214520.54794499</v>
      </c>
      <c r="R970" s="2">
        <f t="shared" si="161"/>
        <v>237094432</v>
      </c>
    </row>
    <row r="971" spans="1:18" x14ac:dyDescent="0.3">
      <c r="A971" t="s">
        <v>1924</v>
      </c>
      <c r="B971" t="s">
        <v>1925</v>
      </c>
      <c r="C971" s="2">
        <v>350000000</v>
      </c>
      <c r="D971" s="2">
        <v>340000000</v>
      </c>
      <c r="E971" s="2">
        <v>290136558.321127</v>
      </c>
      <c r="F971" s="2">
        <v>330321728</v>
      </c>
      <c r="G971" s="2">
        <v>324512358.11794901</v>
      </c>
      <c r="H971" s="2">
        <v>333223040</v>
      </c>
      <c r="I971" s="2">
        <f t="shared" si="152"/>
        <v>-10000000</v>
      </c>
      <c r="J971" s="2">
        <f t="shared" si="153"/>
        <v>-59863441.678873003</v>
      </c>
      <c r="K971" s="2">
        <f t="shared" si="154"/>
        <v>-19678272</v>
      </c>
      <c r="L971" s="2">
        <f t="shared" si="155"/>
        <v>-25487641.882050991</v>
      </c>
      <c r="M971" s="2">
        <f t="shared" si="156"/>
        <v>-16776960</v>
      </c>
      <c r="N971" s="2">
        <f t="shared" si="157"/>
        <v>340000000</v>
      </c>
      <c r="O971" s="2">
        <f t="shared" si="158"/>
        <v>0</v>
      </c>
      <c r="P971" s="2">
        <f t="shared" si="159"/>
        <v>330321728</v>
      </c>
      <c r="Q971" s="2">
        <f t="shared" si="160"/>
        <v>324512358.11794901</v>
      </c>
      <c r="R971" s="2">
        <f t="shared" si="161"/>
        <v>333223040</v>
      </c>
    </row>
    <row r="972" spans="1:18" x14ac:dyDescent="0.3">
      <c r="A972" t="s">
        <v>1926</v>
      </c>
      <c r="B972" t="s">
        <v>1927</v>
      </c>
      <c r="C972" s="2">
        <v>750000000</v>
      </c>
      <c r="D972" s="2">
        <v>539641233.76623404</v>
      </c>
      <c r="E972" s="2">
        <v>544350324.44986498</v>
      </c>
      <c r="F972" s="2">
        <v>547585984</v>
      </c>
      <c r="G972" s="2">
        <v>514255435.18518502</v>
      </c>
      <c r="H972" s="2">
        <v>542904832</v>
      </c>
      <c r="I972" s="2">
        <f t="shared" si="152"/>
        <v>-210358766.23376596</v>
      </c>
      <c r="J972" s="2">
        <f t="shared" si="153"/>
        <v>-205649675.55013502</v>
      </c>
      <c r="K972" s="2">
        <f t="shared" si="154"/>
        <v>-202414016</v>
      </c>
      <c r="L972" s="2">
        <f t="shared" si="155"/>
        <v>-235744564.81481498</v>
      </c>
      <c r="M972" s="2">
        <f t="shared" si="156"/>
        <v>-207095168</v>
      </c>
      <c r="N972" s="2">
        <f t="shared" si="157"/>
        <v>0</v>
      </c>
      <c r="O972" s="2">
        <f t="shared" si="158"/>
        <v>0</v>
      </c>
      <c r="P972" s="2">
        <f t="shared" si="159"/>
        <v>0</v>
      </c>
      <c r="Q972" s="2">
        <f t="shared" si="160"/>
        <v>0</v>
      </c>
      <c r="R972" s="2">
        <f t="shared" si="161"/>
        <v>0</v>
      </c>
    </row>
    <row r="973" spans="1:18" x14ac:dyDescent="0.3">
      <c r="A973" t="s">
        <v>1928</v>
      </c>
      <c r="B973" t="s">
        <v>1929</v>
      </c>
      <c r="C973" s="2">
        <v>570000000</v>
      </c>
      <c r="D973" s="2">
        <v>510756900.51753902</v>
      </c>
      <c r="E973" s="2">
        <v>544350324.44986498</v>
      </c>
      <c r="F973" s="2">
        <v>506280224</v>
      </c>
      <c r="G973" s="2">
        <v>484541909.57446802</v>
      </c>
      <c r="H973" s="2">
        <v>509077792</v>
      </c>
      <c r="I973" s="2">
        <f t="shared" si="152"/>
        <v>-59243099.482460976</v>
      </c>
      <c r="J973" s="2">
        <f t="shared" si="153"/>
        <v>-25649675.550135016</v>
      </c>
      <c r="K973" s="2">
        <f t="shared" si="154"/>
        <v>-63719776</v>
      </c>
      <c r="L973" s="2">
        <f t="shared" si="155"/>
        <v>-85458090.425531983</v>
      </c>
      <c r="M973" s="2">
        <f t="shared" si="156"/>
        <v>-60922208</v>
      </c>
      <c r="N973" s="2">
        <f t="shared" si="157"/>
        <v>0</v>
      </c>
      <c r="O973" s="2">
        <f t="shared" si="158"/>
        <v>544350324.44986498</v>
      </c>
      <c r="P973" s="2">
        <f t="shared" si="159"/>
        <v>0</v>
      </c>
      <c r="Q973" s="2">
        <f t="shared" si="160"/>
        <v>0</v>
      </c>
      <c r="R973" s="2">
        <f t="shared" si="161"/>
        <v>0</v>
      </c>
    </row>
    <row r="974" spans="1:18" x14ac:dyDescent="0.3">
      <c r="A974" t="s">
        <v>1930</v>
      </c>
      <c r="B974" t="s">
        <v>1931</v>
      </c>
      <c r="C974" s="2">
        <v>450000000</v>
      </c>
      <c r="D974" s="2">
        <v>368075096.27727902</v>
      </c>
      <c r="E974" s="2">
        <v>417147470.369515</v>
      </c>
      <c r="F974" s="2">
        <v>402749920</v>
      </c>
      <c r="G974" s="2">
        <v>434750127.13953501</v>
      </c>
      <c r="H974" s="2">
        <v>424208896</v>
      </c>
      <c r="I974" s="2">
        <f t="shared" si="152"/>
        <v>-81924903.722720981</v>
      </c>
      <c r="J974" s="2">
        <f t="shared" si="153"/>
        <v>-32852529.630484998</v>
      </c>
      <c r="K974" s="2">
        <f t="shared" si="154"/>
        <v>-47250080</v>
      </c>
      <c r="L974" s="2">
        <f t="shared" si="155"/>
        <v>-15249872.86046499</v>
      </c>
      <c r="M974" s="2">
        <f t="shared" si="156"/>
        <v>-25791104</v>
      </c>
      <c r="N974" s="2">
        <f t="shared" si="157"/>
        <v>0</v>
      </c>
      <c r="O974" s="2">
        <f t="shared" si="158"/>
        <v>417147470.369515</v>
      </c>
      <c r="P974" s="2">
        <f t="shared" si="159"/>
        <v>0</v>
      </c>
      <c r="Q974" s="2">
        <f t="shared" si="160"/>
        <v>434750127.13953501</v>
      </c>
      <c r="R974" s="2">
        <f t="shared" si="161"/>
        <v>424208896</v>
      </c>
    </row>
    <row r="975" spans="1:18" x14ac:dyDescent="0.3">
      <c r="A975" t="s">
        <v>1932</v>
      </c>
      <c r="B975" t="s">
        <v>1933</v>
      </c>
      <c r="C975" s="2">
        <v>455000000</v>
      </c>
      <c r="D975" s="2">
        <v>627500000</v>
      </c>
      <c r="E975" s="2">
        <v>544350324.44986498</v>
      </c>
      <c r="F975" s="2">
        <v>550485952</v>
      </c>
      <c r="G975" s="2">
        <v>507091607.83377999</v>
      </c>
      <c r="H975" s="2">
        <v>531500320</v>
      </c>
      <c r="I975" s="2">
        <f t="shared" si="152"/>
        <v>172500000</v>
      </c>
      <c r="J975" s="2">
        <f t="shared" si="153"/>
        <v>89350324.449864984</v>
      </c>
      <c r="K975" s="2">
        <f t="shared" si="154"/>
        <v>95485952</v>
      </c>
      <c r="L975" s="2">
        <f t="shared" si="155"/>
        <v>52091607.833779991</v>
      </c>
      <c r="M975" s="2">
        <f t="shared" si="156"/>
        <v>76500320</v>
      </c>
      <c r="N975" s="2">
        <f t="shared" si="157"/>
        <v>627500000</v>
      </c>
      <c r="O975" s="2">
        <f t="shared" si="158"/>
        <v>544350324.44986498</v>
      </c>
      <c r="P975" s="2">
        <f t="shared" si="159"/>
        <v>550485952</v>
      </c>
      <c r="Q975" s="2">
        <f t="shared" si="160"/>
        <v>507091607.83377999</v>
      </c>
      <c r="R975" s="2">
        <f t="shared" si="161"/>
        <v>531500320</v>
      </c>
    </row>
    <row r="976" spans="1:18" x14ac:dyDescent="0.3">
      <c r="A976" t="s">
        <v>1934</v>
      </c>
      <c r="B976" t="s">
        <v>1935</v>
      </c>
      <c r="C976" s="2">
        <v>543000000</v>
      </c>
      <c r="D976" s="2">
        <v>340000000</v>
      </c>
      <c r="E976" s="2">
        <v>360202354.90009499</v>
      </c>
      <c r="F976" s="2">
        <v>373638912</v>
      </c>
      <c r="G976" s="2">
        <v>324512358.11794901</v>
      </c>
      <c r="H976" s="2">
        <v>359126656</v>
      </c>
      <c r="I976" s="2">
        <f t="shared" si="152"/>
        <v>-203000000</v>
      </c>
      <c r="J976" s="2">
        <f t="shared" si="153"/>
        <v>-182797645.09990501</v>
      </c>
      <c r="K976" s="2">
        <f t="shared" si="154"/>
        <v>-169361088</v>
      </c>
      <c r="L976" s="2">
        <f t="shared" si="155"/>
        <v>-218487641.88205099</v>
      </c>
      <c r="M976" s="2">
        <f t="shared" si="156"/>
        <v>-183873344</v>
      </c>
      <c r="N976" s="2">
        <f t="shared" si="157"/>
        <v>0</v>
      </c>
      <c r="O976" s="2">
        <f t="shared" si="158"/>
        <v>0</v>
      </c>
      <c r="P976" s="2">
        <f t="shared" si="159"/>
        <v>0</v>
      </c>
      <c r="Q976" s="2">
        <f t="shared" si="160"/>
        <v>0</v>
      </c>
      <c r="R976" s="2">
        <f t="shared" si="161"/>
        <v>0</v>
      </c>
    </row>
    <row r="977" spans="1:18" x14ac:dyDescent="0.3">
      <c r="A977" t="s">
        <v>1936</v>
      </c>
      <c r="B977" t="s">
        <v>1937</v>
      </c>
      <c r="C977" s="2">
        <v>410000000</v>
      </c>
      <c r="D977" s="2">
        <v>384457142.85714298</v>
      </c>
      <c r="E977" s="2">
        <v>417147470.369515</v>
      </c>
      <c r="F977" s="2">
        <v>409869664</v>
      </c>
      <c r="G977" s="2">
        <v>434750127.13953501</v>
      </c>
      <c r="H977" s="2">
        <v>444075712</v>
      </c>
      <c r="I977" s="2">
        <f t="shared" si="152"/>
        <v>-25542857.142857015</v>
      </c>
      <c r="J977" s="2">
        <f t="shared" si="153"/>
        <v>7147470.3695150018</v>
      </c>
      <c r="K977" s="2">
        <f t="shared" si="154"/>
        <v>-130336</v>
      </c>
      <c r="L977" s="2">
        <f t="shared" si="155"/>
        <v>24750127.13953501</v>
      </c>
      <c r="M977" s="2">
        <f t="shared" si="156"/>
        <v>34075712</v>
      </c>
      <c r="N977" s="2">
        <f t="shared" si="157"/>
        <v>384457142.85714298</v>
      </c>
      <c r="O977" s="2">
        <f t="shared" si="158"/>
        <v>417147470.369515</v>
      </c>
      <c r="P977" s="2">
        <f t="shared" si="159"/>
        <v>409869664</v>
      </c>
      <c r="Q977" s="2">
        <f t="shared" si="160"/>
        <v>434750127.13953501</v>
      </c>
      <c r="R977" s="2">
        <f t="shared" si="161"/>
        <v>444075712</v>
      </c>
    </row>
    <row r="978" spans="1:18" x14ac:dyDescent="0.3">
      <c r="A978" t="s">
        <v>1938</v>
      </c>
      <c r="B978" t="s">
        <v>1939</v>
      </c>
      <c r="C978" s="2">
        <v>395000000</v>
      </c>
      <c r="D978" s="2">
        <v>404444444.444444</v>
      </c>
      <c r="E978" s="2">
        <v>359351309.090909</v>
      </c>
      <c r="F978" s="2">
        <v>389492768</v>
      </c>
      <c r="G978" s="2">
        <v>349172030.56768602</v>
      </c>
      <c r="H978" s="2">
        <v>388864128</v>
      </c>
      <c r="I978" s="2">
        <f t="shared" si="152"/>
        <v>9444444.4444440007</v>
      </c>
      <c r="J978" s="2">
        <f t="shared" si="153"/>
        <v>-35648690.909090996</v>
      </c>
      <c r="K978" s="2">
        <f t="shared" si="154"/>
        <v>-5507232</v>
      </c>
      <c r="L978" s="2">
        <f t="shared" si="155"/>
        <v>-45827969.432313979</v>
      </c>
      <c r="M978" s="2">
        <f t="shared" si="156"/>
        <v>-6135872</v>
      </c>
      <c r="N978" s="2">
        <f t="shared" si="157"/>
        <v>404444444.444444</v>
      </c>
      <c r="O978" s="2">
        <f t="shared" si="158"/>
        <v>359351309.090909</v>
      </c>
      <c r="P978" s="2">
        <f t="shared" si="159"/>
        <v>389492768</v>
      </c>
      <c r="Q978" s="2">
        <f t="shared" si="160"/>
        <v>0</v>
      </c>
      <c r="R978" s="2">
        <f t="shared" si="161"/>
        <v>388864128</v>
      </c>
    </row>
    <row r="979" spans="1:18" x14ac:dyDescent="0.3">
      <c r="A979" t="s">
        <v>1940</v>
      </c>
      <c r="B979" t="s">
        <v>1941</v>
      </c>
      <c r="C979" s="2">
        <v>430000000</v>
      </c>
      <c r="D979" s="2">
        <v>610256410.25641</v>
      </c>
      <c r="E979" s="2">
        <v>363178571.42857099</v>
      </c>
      <c r="F979" s="2">
        <v>545155520</v>
      </c>
      <c r="G979" s="2">
        <v>507091607.83377999</v>
      </c>
      <c r="H979" s="2">
        <v>517042880</v>
      </c>
      <c r="I979" s="2">
        <f t="shared" si="152"/>
        <v>180256410.25641</v>
      </c>
      <c r="J979" s="2">
        <f t="shared" si="153"/>
        <v>-66821428.571429014</v>
      </c>
      <c r="K979" s="2">
        <f t="shared" si="154"/>
        <v>115155520</v>
      </c>
      <c r="L979" s="2">
        <f t="shared" si="155"/>
        <v>77091607.833779991</v>
      </c>
      <c r="M979" s="2">
        <f t="shared" si="156"/>
        <v>87042880</v>
      </c>
      <c r="N979" s="2">
        <f t="shared" si="157"/>
        <v>610256410.25641</v>
      </c>
      <c r="O979" s="2">
        <f t="shared" si="158"/>
        <v>0</v>
      </c>
      <c r="P979" s="2">
        <f t="shared" si="159"/>
        <v>545155520</v>
      </c>
      <c r="Q979" s="2">
        <f t="shared" si="160"/>
        <v>507091607.83377999</v>
      </c>
      <c r="R979" s="2">
        <f t="shared" si="161"/>
        <v>517042880</v>
      </c>
    </row>
    <row r="980" spans="1:18" x14ac:dyDescent="0.3">
      <c r="A980" t="s">
        <v>1942</v>
      </c>
      <c r="B980" t="s">
        <v>1943</v>
      </c>
      <c r="C980" s="2">
        <v>375000000</v>
      </c>
      <c r="D980" s="2">
        <v>537711864.40678</v>
      </c>
      <c r="E980" s="2">
        <v>531932850.14005601</v>
      </c>
      <c r="F980" s="2">
        <v>551047232</v>
      </c>
      <c r="G980" s="2">
        <v>771379310.34482801</v>
      </c>
      <c r="H980" s="2">
        <v>537048640</v>
      </c>
      <c r="I980" s="2">
        <f t="shared" si="152"/>
        <v>162711864.40678</v>
      </c>
      <c r="J980" s="2">
        <f t="shared" si="153"/>
        <v>156932850.14005601</v>
      </c>
      <c r="K980" s="2">
        <f t="shared" si="154"/>
        <v>176047232</v>
      </c>
      <c r="L980" s="2">
        <f t="shared" si="155"/>
        <v>396379310.34482801</v>
      </c>
      <c r="M980" s="2">
        <f t="shared" si="156"/>
        <v>162048640</v>
      </c>
      <c r="N980" s="2">
        <f t="shared" si="157"/>
        <v>537711864.40678</v>
      </c>
      <c r="O980" s="2">
        <f t="shared" si="158"/>
        <v>531932850.14005601</v>
      </c>
      <c r="P980" s="2">
        <f t="shared" si="159"/>
        <v>551047232</v>
      </c>
      <c r="Q980" s="2">
        <f t="shared" si="160"/>
        <v>771379310.34482801</v>
      </c>
      <c r="R980" s="2">
        <f t="shared" si="161"/>
        <v>537048640</v>
      </c>
    </row>
    <row r="981" spans="1:18" x14ac:dyDescent="0.3">
      <c r="A981" t="s">
        <v>1944</v>
      </c>
      <c r="B981" t="s">
        <v>1945</v>
      </c>
      <c r="C981" s="2">
        <v>380000000</v>
      </c>
      <c r="D981" s="2">
        <v>430852217.93635499</v>
      </c>
      <c r="E981" s="2">
        <v>449066746.63090903</v>
      </c>
      <c r="F981" s="2">
        <v>470258304</v>
      </c>
      <c r="G981" s="2">
        <v>384663858.91869903</v>
      </c>
      <c r="H981" s="2">
        <v>470549344</v>
      </c>
      <c r="I981" s="2">
        <f t="shared" si="152"/>
        <v>50852217.936354995</v>
      </c>
      <c r="J981" s="2">
        <f t="shared" si="153"/>
        <v>69066746.630909026</v>
      </c>
      <c r="K981" s="2">
        <f t="shared" si="154"/>
        <v>90258304</v>
      </c>
      <c r="L981" s="2">
        <f t="shared" si="155"/>
        <v>4663858.9186990261</v>
      </c>
      <c r="M981" s="2">
        <f t="shared" si="156"/>
        <v>90549344</v>
      </c>
      <c r="N981" s="2">
        <f t="shared" si="157"/>
        <v>430852217.93635499</v>
      </c>
      <c r="O981" s="2">
        <f t="shared" si="158"/>
        <v>449066746.63090903</v>
      </c>
      <c r="P981" s="2">
        <f t="shared" si="159"/>
        <v>470258304</v>
      </c>
      <c r="Q981" s="2">
        <f t="shared" si="160"/>
        <v>384663858.91869903</v>
      </c>
      <c r="R981" s="2">
        <f t="shared" si="161"/>
        <v>470549344</v>
      </c>
    </row>
    <row r="982" spans="1:18" x14ac:dyDescent="0.3">
      <c r="A982" t="s">
        <v>1946</v>
      </c>
      <c r="B982" t="s">
        <v>1947</v>
      </c>
      <c r="C982" s="2">
        <v>895000000</v>
      </c>
      <c r="D982" s="2">
        <v>539641233.76623404</v>
      </c>
      <c r="E982" s="2">
        <v>1057500001.25</v>
      </c>
      <c r="F982" s="2">
        <v>658487168</v>
      </c>
      <c r="G982" s="2">
        <v>693119047.619048</v>
      </c>
      <c r="H982" s="2">
        <v>652267136</v>
      </c>
      <c r="I982" s="2">
        <f t="shared" si="152"/>
        <v>-355358766.23376596</v>
      </c>
      <c r="J982" s="2">
        <f t="shared" si="153"/>
        <v>162500001.25</v>
      </c>
      <c r="K982" s="2">
        <f t="shared" si="154"/>
        <v>-236512832</v>
      </c>
      <c r="L982" s="2">
        <f t="shared" si="155"/>
        <v>-201880952.380952</v>
      </c>
      <c r="M982" s="2">
        <f t="shared" si="156"/>
        <v>-242732864</v>
      </c>
      <c r="N982" s="2">
        <f t="shared" si="157"/>
        <v>0</v>
      </c>
      <c r="O982" s="2">
        <f t="shared" si="158"/>
        <v>1057500001.25</v>
      </c>
      <c r="P982" s="2">
        <f t="shared" si="159"/>
        <v>0</v>
      </c>
      <c r="Q982" s="2">
        <f t="shared" si="160"/>
        <v>0</v>
      </c>
      <c r="R982" s="2">
        <f t="shared" si="161"/>
        <v>0</v>
      </c>
    </row>
    <row r="983" spans="1:18" x14ac:dyDescent="0.3">
      <c r="A983" t="s">
        <v>1948</v>
      </c>
      <c r="B983" t="s">
        <v>1949</v>
      </c>
      <c r="C983" s="2">
        <v>780000000</v>
      </c>
      <c r="D983" s="2">
        <v>671052631.57894695</v>
      </c>
      <c r="E983" s="2">
        <v>531932850.14005601</v>
      </c>
      <c r="F983" s="2">
        <v>613882304</v>
      </c>
      <c r="G983" s="2">
        <v>642178571.42857099</v>
      </c>
      <c r="H983" s="2">
        <v>632632064</v>
      </c>
      <c r="I983" s="2">
        <f t="shared" si="152"/>
        <v>-108947368.42105305</v>
      </c>
      <c r="J983" s="2">
        <f t="shared" si="153"/>
        <v>-248067149.85994399</v>
      </c>
      <c r="K983" s="2">
        <f t="shared" si="154"/>
        <v>-166117696</v>
      </c>
      <c r="L983" s="2">
        <f t="shared" si="155"/>
        <v>-137821428.57142901</v>
      </c>
      <c r="M983" s="2">
        <f t="shared" si="156"/>
        <v>-147367936</v>
      </c>
      <c r="N983" s="2">
        <f t="shared" si="157"/>
        <v>0</v>
      </c>
      <c r="O983" s="2">
        <f t="shared" si="158"/>
        <v>0</v>
      </c>
      <c r="P983" s="2">
        <f t="shared" si="159"/>
        <v>0</v>
      </c>
      <c r="Q983" s="2">
        <f t="shared" si="160"/>
        <v>0</v>
      </c>
      <c r="R983" s="2">
        <f t="shared" si="161"/>
        <v>0</v>
      </c>
    </row>
    <row r="984" spans="1:18" x14ac:dyDescent="0.3">
      <c r="A984" t="s">
        <v>1950</v>
      </c>
      <c r="B984" t="s">
        <v>1951</v>
      </c>
      <c r="C984" s="2">
        <v>250000000</v>
      </c>
      <c r="D984" s="2">
        <v>768884807.13723397</v>
      </c>
      <c r="E984" s="2">
        <v>576799344.08602202</v>
      </c>
      <c r="F984" s="2">
        <v>671050816</v>
      </c>
      <c r="G984" s="2">
        <v>571142857.14285696</v>
      </c>
      <c r="H984" s="2">
        <v>671960000</v>
      </c>
      <c r="I984" s="2">
        <f t="shared" si="152"/>
        <v>518884807.13723397</v>
      </c>
      <c r="J984" s="2">
        <f t="shared" si="153"/>
        <v>326799344.08602202</v>
      </c>
      <c r="K984" s="2">
        <f t="shared" si="154"/>
        <v>421050816</v>
      </c>
      <c r="L984" s="2">
        <f t="shared" si="155"/>
        <v>321142857.14285696</v>
      </c>
      <c r="M984" s="2">
        <f t="shared" si="156"/>
        <v>421960000</v>
      </c>
      <c r="N984" s="2">
        <f t="shared" si="157"/>
        <v>768884807.13723397</v>
      </c>
      <c r="O984" s="2">
        <f t="shared" si="158"/>
        <v>576799344.08602202</v>
      </c>
      <c r="P984" s="2">
        <f t="shared" si="159"/>
        <v>671050816</v>
      </c>
      <c r="Q984" s="2">
        <f t="shared" si="160"/>
        <v>571142857.14285696</v>
      </c>
      <c r="R984" s="2">
        <f t="shared" si="161"/>
        <v>671960000</v>
      </c>
    </row>
    <row r="985" spans="1:18" x14ac:dyDescent="0.3">
      <c r="A985" t="s">
        <v>1952</v>
      </c>
      <c r="B985" t="s">
        <v>1953</v>
      </c>
      <c r="C985" s="2">
        <v>250000000</v>
      </c>
      <c r="D985" s="2">
        <v>230000000</v>
      </c>
      <c r="E985" s="2">
        <v>291318605.03547502</v>
      </c>
      <c r="F985" s="2">
        <v>268359920</v>
      </c>
      <c r="G985" s="2">
        <v>244679310.34482801</v>
      </c>
      <c r="H985" s="2">
        <v>262204016</v>
      </c>
      <c r="I985" s="2">
        <f t="shared" si="152"/>
        <v>-20000000</v>
      </c>
      <c r="J985" s="2">
        <f t="shared" si="153"/>
        <v>41318605.035475016</v>
      </c>
      <c r="K985" s="2">
        <f t="shared" si="154"/>
        <v>18359920</v>
      </c>
      <c r="L985" s="2">
        <f t="shared" si="155"/>
        <v>-5320689.6551719904</v>
      </c>
      <c r="M985" s="2">
        <f t="shared" si="156"/>
        <v>12204016</v>
      </c>
      <c r="N985" s="2">
        <f t="shared" si="157"/>
        <v>230000000</v>
      </c>
      <c r="O985" s="2">
        <f t="shared" si="158"/>
        <v>291318605.03547502</v>
      </c>
      <c r="P985" s="2">
        <f t="shared" si="159"/>
        <v>268359920</v>
      </c>
      <c r="Q985" s="2">
        <f t="shared" si="160"/>
        <v>244679310.34482801</v>
      </c>
      <c r="R985" s="2">
        <f t="shared" si="161"/>
        <v>262204016</v>
      </c>
    </row>
    <row r="986" spans="1:18" x14ac:dyDescent="0.3">
      <c r="A986" t="s">
        <v>1954</v>
      </c>
      <c r="B986" t="s">
        <v>1955</v>
      </c>
      <c r="C986" s="2">
        <v>470000000</v>
      </c>
      <c r="D986" s="2">
        <v>531771428.57142901</v>
      </c>
      <c r="E986" s="2">
        <v>367351351.35135102</v>
      </c>
      <c r="F986" s="2">
        <v>377632320</v>
      </c>
      <c r="G986" s="2">
        <v>374872390.67055398</v>
      </c>
      <c r="H986" s="2">
        <v>373820384</v>
      </c>
      <c r="I986" s="2">
        <f t="shared" si="152"/>
        <v>61771428.571429014</v>
      </c>
      <c r="J986" s="2">
        <f t="shared" si="153"/>
        <v>-102648648.64864898</v>
      </c>
      <c r="K986" s="2">
        <f t="shared" si="154"/>
        <v>-92367680</v>
      </c>
      <c r="L986" s="2">
        <f t="shared" si="155"/>
        <v>-95127609.329446018</v>
      </c>
      <c r="M986" s="2">
        <f t="shared" si="156"/>
        <v>-96179616</v>
      </c>
      <c r="N986" s="2">
        <f t="shared" si="157"/>
        <v>531771428.57142901</v>
      </c>
      <c r="O986" s="2">
        <f t="shared" si="158"/>
        <v>0</v>
      </c>
      <c r="P986" s="2">
        <f t="shared" si="159"/>
        <v>0</v>
      </c>
      <c r="Q986" s="2">
        <f t="shared" si="160"/>
        <v>0</v>
      </c>
      <c r="R986" s="2">
        <f t="shared" si="161"/>
        <v>0</v>
      </c>
    </row>
    <row r="987" spans="1:18" x14ac:dyDescent="0.3">
      <c r="A987" t="s">
        <v>1956</v>
      </c>
      <c r="B987" t="s">
        <v>1957</v>
      </c>
      <c r="C987" s="2">
        <v>155000000</v>
      </c>
      <c r="D987" s="2">
        <v>189333333.33333299</v>
      </c>
      <c r="E987" s="2">
        <v>217744998.15007401</v>
      </c>
      <c r="F987" s="2">
        <v>226325104</v>
      </c>
      <c r="G987" s="2">
        <v>227072781.22743699</v>
      </c>
      <c r="H987" s="2">
        <v>214440704</v>
      </c>
      <c r="I987" s="2">
        <f t="shared" si="152"/>
        <v>34333333.333332986</v>
      </c>
      <c r="J987" s="2">
        <f t="shared" si="153"/>
        <v>62744998.150074005</v>
      </c>
      <c r="K987" s="2">
        <f t="shared" si="154"/>
        <v>71325104</v>
      </c>
      <c r="L987" s="2">
        <f t="shared" si="155"/>
        <v>72072781.22743699</v>
      </c>
      <c r="M987" s="2">
        <f t="shared" si="156"/>
        <v>59440704</v>
      </c>
      <c r="N987" s="2">
        <f t="shared" si="157"/>
        <v>189333333.33333299</v>
      </c>
      <c r="O987" s="2">
        <f t="shared" si="158"/>
        <v>217744998.15007401</v>
      </c>
      <c r="P987" s="2">
        <f t="shared" si="159"/>
        <v>226325104</v>
      </c>
      <c r="Q987" s="2">
        <f t="shared" si="160"/>
        <v>227072781.22743699</v>
      </c>
      <c r="R987" s="2">
        <f t="shared" si="161"/>
        <v>214440704</v>
      </c>
    </row>
    <row r="988" spans="1:18" x14ac:dyDescent="0.3">
      <c r="A988" t="s">
        <v>1958</v>
      </c>
      <c r="B988" t="s">
        <v>1959</v>
      </c>
      <c r="C988" s="2">
        <v>320000000</v>
      </c>
      <c r="D988" s="2">
        <v>304404705.03940803</v>
      </c>
      <c r="E988" s="2">
        <v>359351309.090909</v>
      </c>
      <c r="F988" s="2">
        <v>338113664</v>
      </c>
      <c r="G988" s="2">
        <v>349172030.56768602</v>
      </c>
      <c r="H988" s="2">
        <v>336193696</v>
      </c>
      <c r="I988" s="2">
        <f t="shared" si="152"/>
        <v>-15595294.960591972</v>
      </c>
      <c r="J988" s="2">
        <f t="shared" si="153"/>
        <v>39351309.090909004</v>
      </c>
      <c r="K988" s="2">
        <f t="shared" si="154"/>
        <v>18113664</v>
      </c>
      <c r="L988" s="2">
        <f t="shared" si="155"/>
        <v>29172030.567686021</v>
      </c>
      <c r="M988" s="2">
        <f t="shared" si="156"/>
        <v>16193696</v>
      </c>
      <c r="N988" s="2">
        <f t="shared" si="157"/>
        <v>304404705.03940803</v>
      </c>
      <c r="O988" s="2">
        <f t="shared" si="158"/>
        <v>359351309.090909</v>
      </c>
      <c r="P988" s="2">
        <f t="shared" si="159"/>
        <v>338113664</v>
      </c>
      <c r="Q988" s="2">
        <f t="shared" si="160"/>
        <v>349172030.56768602</v>
      </c>
      <c r="R988" s="2">
        <f t="shared" si="161"/>
        <v>336193696</v>
      </c>
    </row>
    <row r="989" spans="1:18" x14ac:dyDescent="0.3">
      <c r="A989" t="s">
        <v>1960</v>
      </c>
      <c r="B989" t="s">
        <v>1961</v>
      </c>
      <c r="C989" s="2">
        <v>400000000</v>
      </c>
      <c r="D989" s="2">
        <v>188860307.74935099</v>
      </c>
      <c r="E989" s="2">
        <v>1115000000</v>
      </c>
      <c r="F989" s="2">
        <v>402880960</v>
      </c>
      <c r="G989" s="2">
        <v>478066666.66666698</v>
      </c>
      <c r="H989" s="2">
        <v>414466208</v>
      </c>
      <c r="I989" s="2">
        <f t="shared" si="152"/>
        <v>-211139692.25064901</v>
      </c>
      <c r="J989" s="2">
        <f t="shared" si="153"/>
        <v>715000000</v>
      </c>
      <c r="K989" s="2">
        <f t="shared" si="154"/>
        <v>2880960</v>
      </c>
      <c r="L989" s="2">
        <f t="shared" si="155"/>
        <v>78066666.666666985</v>
      </c>
      <c r="M989" s="2">
        <f t="shared" si="156"/>
        <v>14466208</v>
      </c>
      <c r="N989" s="2">
        <f t="shared" si="157"/>
        <v>0</v>
      </c>
      <c r="O989" s="2">
        <f t="shared" si="158"/>
        <v>1115000000</v>
      </c>
      <c r="P989" s="2">
        <f t="shared" si="159"/>
        <v>402880960</v>
      </c>
      <c r="Q989" s="2">
        <f t="shared" si="160"/>
        <v>478066666.66666698</v>
      </c>
      <c r="R989" s="2">
        <f t="shared" si="161"/>
        <v>414466208</v>
      </c>
    </row>
    <row r="990" spans="1:18" x14ac:dyDescent="0.3">
      <c r="A990" t="s">
        <v>1962</v>
      </c>
      <c r="B990" t="s">
        <v>1963</v>
      </c>
      <c r="C990" s="2">
        <v>115000000</v>
      </c>
      <c r="D990" s="2">
        <v>80000000</v>
      </c>
      <c r="E990" s="2">
        <v>207137994.058824</v>
      </c>
      <c r="F990" s="2">
        <v>155347024</v>
      </c>
      <c r="G990" s="2">
        <v>222585567.01030901</v>
      </c>
      <c r="H990" s="2">
        <v>188450208</v>
      </c>
      <c r="I990" s="2">
        <f t="shared" si="152"/>
        <v>-35000000</v>
      </c>
      <c r="J990" s="2">
        <f t="shared" si="153"/>
        <v>92137994.058824003</v>
      </c>
      <c r="K990" s="2">
        <f t="shared" si="154"/>
        <v>40347024</v>
      </c>
      <c r="L990" s="2">
        <f t="shared" si="155"/>
        <v>107585567.01030901</v>
      </c>
      <c r="M990" s="2">
        <f t="shared" si="156"/>
        <v>73450208</v>
      </c>
      <c r="N990" s="2">
        <f t="shared" si="157"/>
        <v>80000000</v>
      </c>
      <c r="O990" s="2">
        <f t="shared" si="158"/>
        <v>207137994.058824</v>
      </c>
      <c r="P990" s="2">
        <f t="shared" si="159"/>
        <v>155347024</v>
      </c>
      <c r="Q990" s="2">
        <f t="shared" si="160"/>
        <v>222585567.01030901</v>
      </c>
      <c r="R990" s="2">
        <f t="shared" si="161"/>
        <v>188450208</v>
      </c>
    </row>
    <row r="991" spans="1:18" x14ac:dyDescent="0.3">
      <c r="A991" t="s">
        <v>1964</v>
      </c>
      <c r="B991" t="s">
        <v>1965</v>
      </c>
      <c r="C991" s="2">
        <v>340000000</v>
      </c>
      <c r="D991" s="2">
        <v>510811564.62585002</v>
      </c>
      <c r="E991" s="2">
        <v>367351351.35135102</v>
      </c>
      <c r="F991" s="2">
        <v>343697408</v>
      </c>
      <c r="G991" s="2">
        <v>324512358.11794901</v>
      </c>
      <c r="H991" s="2">
        <v>299407744</v>
      </c>
      <c r="I991" s="2">
        <f t="shared" si="152"/>
        <v>170811564.62585002</v>
      </c>
      <c r="J991" s="2">
        <f t="shared" si="153"/>
        <v>27351351.351351023</v>
      </c>
      <c r="K991" s="2">
        <f t="shared" si="154"/>
        <v>3697408</v>
      </c>
      <c r="L991" s="2">
        <f t="shared" si="155"/>
        <v>-15487641.882050991</v>
      </c>
      <c r="M991" s="2">
        <f t="shared" si="156"/>
        <v>-40592256</v>
      </c>
      <c r="N991" s="2">
        <f t="shared" si="157"/>
        <v>510811564.62585002</v>
      </c>
      <c r="O991" s="2">
        <f t="shared" si="158"/>
        <v>367351351.35135102</v>
      </c>
      <c r="P991" s="2">
        <f t="shared" si="159"/>
        <v>343697408</v>
      </c>
      <c r="Q991" s="2">
        <f t="shared" si="160"/>
        <v>324512358.11794901</v>
      </c>
      <c r="R991" s="2">
        <f t="shared" si="161"/>
        <v>0</v>
      </c>
    </row>
    <row r="992" spans="1:18" x14ac:dyDescent="0.3">
      <c r="A992" t="s">
        <v>1966</v>
      </c>
      <c r="B992" t="s">
        <v>1967</v>
      </c>
      <c r="C992" s="2">
        <v>520000000</v>
      </c>
      <c r="D992" s="2">
        <v>195533906.88259101</v>
      </c>
      <c r="E992" s="2">
        <v>361975609.75609797</v>
      </c>
      <c r="F992" s="2">
        <v>479343424</v>
      </c>
      <c r="G992" s="2">
        <v>469357575.75757599</v>
      </c>
      <c r="H992" s="2">
        <v>530604224</v>
      </c>
      <c r="I992" s="2">
        <f t="shared" si="152"/>
        <v>-324466093.11740899</v>
      </c>
      <c r="J992" s="2">
        <f t="shared" si="153"/>
        <v>-158024390.24390203</v>
      </c>
      <c r="K992" s="2">
        <f t="shared" si="154"/>
        <v>-40656576</v>
      </c>
      <c r="L992" s="2">
        <f t="shared" si="155"/>
        <v>-50642424.242424011</v>
      </c>
      <c r="M992" s="2">
        <f t="shared" si="156"/>
        <v>10604224</v>
      </c>
      <c r="N992" s="2">
        <f t="shared" si="157"/>
        <v>0</v>
      </c>
      <c r="O992" s="2">
        <f t="shared" si="158"/>
        <v>0</v>
      </c>
      <c r="P992" s="2">
        <f t="shared" si="159"/>
        <v>0</v>
      </c>
      <c r="Q992" s="2">
        <f t="shared" si="160"/>
        <v>0</v>
      </c>
      <c r="R992" s="2">
        <f t="shared" si="161"/>
        <v>530604224</v>
      </c>
    </row>
    <row r="993" spans="1:18" x14ac:dyDescent="0.3">
      <c r="A993" t="s">
        <v>1968</v>
      </c>
      <c r="B993" t="s">
        <v>1969</v>
      </c>
      <c r="C993" s="2">
        <v>250000000</v>
      </c>
      <c r="D993" s="2">
        <v>218294573.64341101</v>
      </c>
      <c r="E993" s="2">
        <v>413005838.32035899</v>
      </c>
      <c r="F993" s="2">
        <v>378993632</v>
      </c>
      <c r="G993" s="2">
        <v>384663858.91869903</v>
      </c>
      <c r="H993" s="2">
        <v>430967424</v>
      </c>
      <c r="I993" s="2">
        <f t="shared" si="152"/>
        <v>-31705426.356588989</v>
      </c>
      <c r="J993" s="2">
        <f t="shared" si="153"/>
        <v>163005838.32035899</v>
      </c>
      <c r="K993" s="2">
        <f t="shared" si="154"/>
        <v>128993632</v>
      </c>
      <c r="L993" s="2">
        <f t="shared" si="155"/>
        <v>134663858.91869903</v>
      </c>
      <c r="M993" s="2">
        <f t="shared" si="156"/>
        <v>180967424</v>
      </c>
      <c r="N993" s="2">
        <f t="shared" si="157"/>
        <v>218294573.64341101</v>
      </c>
      <c r="O993" s="2">
        <f t="shared" si="158"/>
        <v>413005838.32035899</v>
      </c>
      <c r="P993" s="2">
        <f t="shared" si="159"/>
        <v>378993632</v>
      </c>
      <c r="Q993" s="2">
        <f t="shared" si="160"/>
        <v>384663858.91869903</v>
      </c>
      <c r="R993" s="2">
        <f t="shared" si="161"/>
        <v>430967424</v>
      </c>
    </row>
    <row r="994" spans="1:18" x14ac:dyDescent="0.3">
      <c r="A994" t="s">
        <v>1970</v>
      </c>
      <c r="B994" t="s">
        <v>1969</v>
      </c>
      <c r="C994" s="2">
        <v>250000000</v>
      </c>
      <c r="D994" s="2">
        <v>218294573.64341101</v>
      </c>
      <c r="E994" s="2">
        <v>413005838.32035899</v>
      </c>
      <c r="F994" s="2">
        <v>378993632</v>
      </c>
      <c r="G994" s="2">
        <v>384663858.91869903</v>
      </c>
      <c r="H994" s="2">
        <v>430967424</v>
      </c>
      <c r="I994" s="2">
        <f t="shared" si="152"/>
        <v>-31705426.356588989</v>
      </c>
      <c r="J994" s="2">
        <f t="shared" si="153"/>
        <v>163005838.32035899</v>
      </c>
      <c r="K994" s="2">
        <f t="shared" si="154"/>
        <v>128993632</v>
      </c>
      <c r="L994" s="2">
        <f t="shared" si="155"/>
        <v>134663858.91869903</v>
      </c>
      <c r="M994" s="2">
        <f t="shared" si="156"/>
        <v>180967424</v>
      </c>
      <c r="N994" s="2">
        <f t="shared" si="157"/>
        <v>218294573.64341101</v>
      </c>
      <c r="O994" s="2">
        <f t="shared" si="158"/>
        <v>413005838.32035899</v>
      </c>
      <c r="P994" s="2">
        <f t="shared" si="159"/>
        <v>378993632</v>
      </c>
      <c r="Q994" s="2">
        <f t="shared" si="160"/>
        <v>384663858.91869903</v>
      </c>
      <c r="R994" s="2">
        <f t="shared" si="161"/>
        <v>430967424</v>
      </c>
    </row>
    <row r="995" spans="1:18" x14ac:dyDescent="0.3">
      <c r="A995" t="s">
        <v>1971</v>
      </c>
      <c r="B995" t="s">
        <v>1972</v>
      </c>
      <c r="C995" s="2">
        <v>320000000</v>
      </c>
      <c r="D995" s="2">
        <v>456413043.47826099</v>
      </c>
      <c r="E995" s="2">
        <v>417147470.369515</v>
      </c>
      <c r="F995" s="2">
        <v>440332736</v>
      </c>
      <c r="G995" s="2">
        <v>484541909.57446802</v>
      </c>
      <c r="H995" s="2">
        <v>459453792</v>
      </c>
      <c r="I995" s="2">
        <f t="shared" si="152"/>
        <v>136413043.47826099</v>
      </c>
      <c r="J995" s="2">
        <f t="shared" si="153"/>
        <v>97147470.369515002</v>
      </c>
      <c r="K995" s="2">
        <f t="shared" si="154"/>
        <v>120332736</v>
      </c>
      <c r="L995" s="2">
        <f t="shared" si="155"/>
        <v>164541909.57446802</v>
      </c>
      <c r="M995" s="2">
        <f t="shared" si="156"/>
        <v>139453792</v>
      </c>
      <c r="N995" s="2">
        <f t="shared" si="157"/>
        <v>456413043.47826099</v>
      </c>
      <c r="O995" s="2">
        <f t="shared" si="158"/>
        <v>417147470.369515</v>
      </c>
      <c r="P995" s="2">
        <f t="shared" si="159"/>
        <v>440332736</v>
      </c>
      <c r="Q995" s="2">
        <f t="shared" si="160"/>
        <v>484541909.57446802</v>
      </c>
      <c r="R995" s="2">
        <f t="shared" si="161"/>
        <v>459453792</v>
      </c>
    </row>
    <row r="996" spans="1:18" x14ac:dyDescent="0.3">
      <c r="A996" t="s">
        <v>1973</v>
      </c>
      <c r="B996" t="s">
        <v>1974</v>
      </c>
      <c r="C996" s="2">
        <v>330000000</v>
      </c>
      <c r="D996" s="2">
        <v>531771428.57142901</v>
      </c>
      <c r="E996" s="2">
        <v>367351351.35135102</v>
      </c>
      <c r="F996" s="2">
        <v>379277440</v>
      </c>
      <c r="G996" s="2">
        <v>374872390.67055398</v>
      </c>
      <c r="H996" s="2">
        <v>365592256</v>
      </c>
      <c r="I996" s="2">
        <f t="shared" si="152"/>
        <v>201771428.57142901</v>
      </c>
      <c r="J996" s="2">
        <f t="shared" si="153"/>
        <v>37351351.351351023</v>
      </c>
      <c r="K996" s="2">
        <f t="shared" si="154"/>
        <v>49277440</v>
      </c>
      <c r="L996" s="2">
        <f t="shared" si="155"/>
        <v>44872390.670553982</v>
      </c>
      <c r="M996" s="2">
        <f t="shared" si="156"/>
        <v>35592256</v>
      </c>
      <c r="N996" s="2">
        <f t="shared" si="157"/>
        <v>531771428.57142901</v>
      </c>
      <c r="O996" s="2">
        <f t="shared" si="158"/>
        <v>367351351.35135102</v>
      </c>
      <c r="P996" s="2">
        <f t="shared" si="159"/>
        <v>379277440</v>
      </c>
      <c r="Q996" s="2">
        <f t="shared" si="160"/>
        <v>374872390.67055398</v>
      </c>
      <c r="R996" s="2">
        <f t="shared" si="161"/>
        <v>365592256</v>
      </c>
    </row>
    <row r="997" spans="1:18" x14ac:dyDescent="0.3">
      <c r="A997" t="s">
        <v>1975</v>
      </c>
      <c r="B997" t="s">
        <v>1976</v>
      </c>
      <c r="C997" s="2">
        <v>220000000</v>
      </c>
      <c r="D997" s="2">
        <v>255000000</v>
      </c>
      <c r="E997" s="2">
        <v>239809976.97111899</v>
      </c>
      <c r="F997" s="2">
        <v>294148992</v>
      </c>
      <c r="G997" s="2">
        <v>365869967.86301398</v>
      </c>
      <c r="H997" s="2">
        <v>317779232</v>
      </c>
      <c r="I997" s="2">
        <f t="shared" si="152"/>
        <v>35000000</v>
      </c>
      <c r="J997" s="2">
        <f t="shared" si="153"/>
        <v>19809976.971118987</v>
      </c>
      <c r="K997" s="2">
        <f t="shared" si="154"/>
        <v>74148992</v>
      </c>
      <c r="L997" s="2">
        <f t="shared" si="155"/>
        <v>145869967.86301398</v>
      </c>
      <c r="M997" s="2">
        <f t="shared" si="156"/>
        <v>97779232</v>
      </c>
      <c r="N997" s="2">
        <f t="shared" si="157"/>
        <v>255000000</v>
      </c>
      <c r="O997" s="2">
        <f t="shared" si="158"/>
        <v>239809976.97111899</v>
      </c>
      <c r="P997" s="2">
        <f t="shared" si="159"/>
        <v>294148992</v>
      </c>
      <c r="Q997" s="2">
        <f t="shared" si="160"/>
        <v>365869967.86301398</v>
      </c>
      <c r="R997" s="2">
        <f t="shared" si="161"/>
        <v>317779232</v>
      </c>
    </row>
    <row r="998" spans="1:18" x14ac:dyDescent="0.3">
      <c r="A998" t="s">
        <v>1977</v>
      </c>
      <c r="B998" t="s">
        <v>1978</v>
      </c>
      <c r="C998" s="2">
        <v>310000000</v>
      </c>
      <c r="D998" s="2">
        <v>331779661.016949</v>
      </c>
      <c r="E998" s="2">
        <v>290136558.321127</v>
      </c>
      <c r="F998" s="2">
        <v>298213120</v>
      </c>
      <c r="G998" s="2">
        <v>228798904.45934099</v>
      </c>
      <c r="H998" s="2">
        <v>296445280</v>
      </c>
      <c r="I998" s="2">
        <f t="shared" si="152"/>
        <v>21779661.016948998</v>
      </c>
      <c r="J998" s="2">
        <f t="shared" si="153"/>
        <v>-19863441.678873003</v>
      </c>
      <c r="K998" s="2">
        <f t="shared" si="154"/>
        <v>-11786880</v>
      </c>
      <c r="L998" s="2">
        <f t="shared" si="155"/>
        <v>-81201095.54065901</v>
      </c>
      <c r="M998" s="2">
        <f t="shared" si="156"/>
        <v>-13554720</v>
      </c>
      <c r="N998" s="2">
        <f t="shared" si="157"/>
        <v>331779661.016949</v>
      </c>
      <c r="O998" s="2">
        <f t="shared" si="158"/>
        <v>290136558.321127</v>
      </c>
      <c r="P998" s="2">
        <f t="shared" si="159"/>
        <v>298213120</v>
      </c>
      <c r="Q998" s="2">
        <f t="shared" si="160"/>
        <v>0</v>
      </c>
      <c r="R998" s="2">
        <f t="shared" si="161"/>
        <v>296445280</v>
      </c>
    </row>
    <row r="999" spans="1:18" x14ac:dyDescent="0.3">
      <c r="A999" t="s">
        <v>1979</v>
      </c>
      <c r="B999" t="s">
        <v>1980</v>
      </c>
      <c r="C999" s="2">
        <v>240000000</v>
      </c>
      <c r="D999" s="2">
        <v>150750000</v>
      </c>
      <c r="E999" s="2">
        <v>188788299.64912301</v>
      </c>
      <c r="F999" s="2">
        <v>210643744</v>
      </c>
      <c r="G999" s="2">
        <v>227072781.22743699</v>
      </c>
      <c r="H999" s="2">
        <v>225882592</v>
      </c>
      <c r="I999" s="2">
        <f t="shared" si="152"/>
        <v>-89250000</v>
      </c>
      <c r="J999" s="2">
        <f t="shared" si="153"/>
        <v>-51211700.350876987</v>
      </c>
      <c r="K999" s="2">
        <f t="shared" si="154"/>
        <v>-29356256</v>
      </c>
      <c r="L999" s="2">
        <f t="shared" si="155"/>
        <v>-12927218.77256301</v>
      </c>
      <c r="M999" s="2">
        <f t="shared" si="156"/>
        <v>-14117408</v>
      </c>
      <c r="N999" s="2">
        <f t="shared" si="157"/>
        <v>0</v>
      </c>
      <c r="O999" s="2">
        <f t="shared" si="158"/>
        <v>0</v>
      </c>
      <c r="P999" s="2">
        <f t="shared" si="159"/>
        <v>210643744</v>
      </c>
      <c r="Q999" s="2">
        <f t="shared" si="160"/>
        <v>227072781.22743699</v>
      </c>
      <c r="R999" s="2">
        <f t="shared" si="161"/>
        <v>225882592</v>
      </c>
    </row>
    <row r="1000" spans="1:18" x14ac:dyDescent="0.3">
      <c r="A1000" t="s">
        <v>1981</v>
      </c>
      <c r="B1000" t="s">
        <v>1982</v>
      </c>
      <c r="C1000" s="2">
        <v>290000000</v>
      </c>
      <c r="D1000" s="2">
        <v>294120783.01705998</v>
      </c>
      <c r="E1000" s="2">
        <v>290136558.321127</v>
      </c>
      <c r="F1000" s="2">
        <v>315284160</v>
      </c>
      <c r="G1000" s="2">
        <v>259478430.722727</v>
      </c>
      <c r="H1000" s="2">
        <v>273253984</v>
      </c>
      <c r="I1000" s="2">
        <f t="shared" si="152"/>
        <v>4120783.0170599818</v>
      </c>
      <c r="J1000" s="2">
        <f t="shared" si="153"/>
        <v>136558.32112699747</v>
      </c>
      <c r="K1000" s="2">
        <f t="shared" si="154"/>
        <v>25284160</v>
      </c>
      <c r="L1000" s="2">
        <f t="shared" si="155"/>
        <v>-30521569.277272999</v>
      </c>
      <c r="M1000" s="2">
        <f t="shared" si="156"/>
        <v>-16746016</v>
      </c>
      <c r="N1000" s="2">
        <f t="shared" si="157"/>
        <v>294120783.01705998</v>
      </c>
      <c r="O1000" s="2">
        <f t="shared" si="158"/>
        <v>290136558.321127</v>
      </c>
      <c r="P1000" s="2">
        <f t="shared" si="159"/>
        <v>315284160</v>
      </c>
      <c r="Q1000" s="2">
        <f t="shared" si="160"/>
        <v>259478430.722727</v>
      </c>
      <c r="R1000" s="2">
        <f t="shared" si="161"/>
        <v>273253984</v>
      </c>
    </row>
    <row r="1001" spans="1:18" x14ac:dyDescent="0.3">
      <c r="A1001" t="s">
        <v>1983</v>
      </c>
      <c r="B1001" t="s">
        <v>1984</v>
      </c>
      <c r="C1001" s="2">
        <v>220000000</v>
      </c>
      <c r="D1001" s="2">
        <v>188860307.74935099</v>
      </c>
      <c r="E1001" s="2">
        <v>188788299.64912301</v>
      </c>
      <c r="F1001" s="2">
        <v>186256272</v>
      </c>
      <c r="G1001" s="2">
        <v>227072781.22743699</v>
      </c>
      <c r="H1001" s="2">
        <v>172551072</v>
      </c>
      <c r="I1001" s="2">
        <f t="shared" si="152"/>
        <v>-31139692.250649005</v>
      </c>
      <c r="J1001" s="2">
        <f t="shared" si="153"/>
        <v>-31211700.350876987</v>
      </c>
      <c r="K1001" s="2">
        <f t="shared" si="154"/>
        <v>-33743728</v>
      </c>
      <c r="L1001" s="2">
        <f t="shared" si="155"/>
        <v>7072781.2274369895</v>
      </c>
      <c r="M1001" s="2">
        <f t="shared" si="156"/>
        <v>-47448928</v>
      </c>
      <c r="N1001" s="2">
        <f t="shared" si="157"/>
        <v>188860307.74935099</v>
      </c>
      <c r="O1001" s="2">
        <f t="shared" si="158"/>
        <v>188788299.64912301</v>
      </c>
      <c r="P1001" s="2">
        <f t="shared" si="159"/>
        <v>186256272</v>
      </c>
      <c r="Q1001" s="2">
        <f t="shared" si="160"/>
        <v>227072781.22743699</v>
      </c>
      <c r="R1001" s="2">
        <f t="shared" si="161"/>
        <v>0</v>
      </c>
    </row>
    <row r="1002" spans="1:18" x14ac:dyDescent="0.3">
      <c r="A1002" t="s">
        <v>1985</v>
      </c>
      <c r="B1002" t="s">
        <v>1986</v>
      </c>
      <c r="C1002" s="2">
        <v>206000000</v>
      </c>
      <c r="D1002" s="2">
        <v>200000000</v>
      </c>
      <c r="E1002" s="2">
        <v>239809976.97111899</v>
      </c>
      <c r="F1002" s="2">
        <v>220053984</v>
      </c>
      <c r="G1002" s="2">
        <v>228798904.45934099</v>
      </c>
      <c r="H1002" s="2">
        <v>217399168</v>
      </c>
      <c r="I1002" s="2">
        <f t="shared" si="152"/>
        <v>-6000000</v>
      </c>
      <c r="J1002" s="2">
        <f t="shared" si="153"/>
        <v>33809976.971118987</v>
      </c>
      <c r="K1002" s="2">
        <f t="shared" si="154"/>
        <v>14053984</v>
      </c>
      <c r="L1002" s="2">
        <f t="shared" si="155"/>
        <v>22798904.45934099</v>
      </c>
      <c r="M1002" s="2">
        <f t="shared" si="156"/>
        <v>11399168</v>
      </c>
      <c r="N1002" s="2">
        <f t="shared" si="157"/>
        <v>200000000</v>
      </c>
      <c r="O1002" s="2">
        <f t="shared" si="158"/>
        <v>239809976.97111899</v>
      </c>
      <c r="P1002" s="2">
        <f t="shared" si="159"/>
        <v>220053984</v>
      </c>
      <c r="Q1002" s="2">
        <f t="shared" si="160"/>
        <v>228798904.45934099</v>
      </c>
      <c r="R1002" s="2">
        <f t="shared" si="161"/>
        <v>217399168</v>
      </c>
    </row>
    <row r="1003" spans="1:18" x14ac:dyDescent="0.3">
      <c r="A1003" t="s">
        <v>1987</v>
      </c>
      <c r="B1003" t="s">
        <v>1988</v>
      </c>
      <c r="C1003" s="2">
        <v>233785000</v>
      </c>
      <c r="D1003" s="2">
        <v>133175675.675676</v>
      </c>
      <c r="E1003" s="2">
        <v>188788299.64912301</v>
      </c>
      <c r="F1003" s="2">
        <v>162574992</v>
      </c>
      <c r="G1003" s="2">
        <v>165477452.01465201</v>
      </c>
      <c r="H1003" s="2">
        <v>170401936</v>
      </c>
      <c r="I1003" s="2">
        <f t="shared" si="152"/>
        <v>-100609324.324324</v>
      </c>
      <c r="J1003" s="2">
        <f t="shared" si="153"/>
        <v>-44996700.350876987</v>
      </c>
      <c r="K1003" s="2">
        <f t="shared" si="154"/>
        <v>-71210008</v>
      </c>
      <c r="L1003" s="2">
        <f t="shared" si="155"/>
        <v>-68307547.985347986</v>
      </c>
      <c r="M1003" s="2">
        <f t="shared" si="156"/>
        <v>-63383064</v>
      </c>
      <c r="N1003" s="2">
        <f t="shared" si="157"/>
        <v>0</v>
      </c>
      <c r="O1003" s="2">
        <f t="shared" si="158"/>
        <v>0</v>
      </c>
      <c r="P1003" s="2">
        <f t="shared" si="159"/>
        <v>0</v>
      </c>
      <c r="Q1003" s="2">
        <f t="shared" si="160"/>
        <v>0</v>
      </c>
      <c r="R1003" s="2">
        <f t="shared" si="161"/>
        <v>0</v>
      </c>
    </row>
    <row r="1004" spans="1:18" x14ac:dyDescent="0.3">
      <c r="A1004" t="s">
        <v>1989</v>
      </c>
      <c r="B1004" t="s">
        <v>1990</v>
      </c>
      <c r="C1004" s="2">
        <v>339000000</v>
      </c>
      <c r="D1004" s="2">
        <v>223977272.72727299</v>
      </c>
      <c r="E1004" s="2">
        <v>239809976.97111899</v>
      </c>
      <c r="F1004" s="2">
        <v>231506928</v>
      </c>
      <c r="G1004" s="2">
        <v>202759349.90059599</v>
      </c>
      <c r="H1004" s="2">
        <v>199653712</v>
      </c>
      <c r="I1004" s="2">
        <f t="shared" si="152"/>
        <v>-115022727.27272701</v>
      </c>
      <c r="J1004" s="2">
        <f t="shared" si="153"/>
        <v>-99190023.028881013</v>
      </c>
      <c r="K1004" s="2">
        <f t="shared" si="154"/>
        <v>-107493072</v>
      </c>
      <c r="L1004" s="2">
        <f t="shared" si="155"/>
        <v>-136240650.09940401</v>
      </c>
      <c r="M1004" s="2">
        <f t="shared" si="156"/>
        <v>-139346288</v>
      </c>
      <c r="N1004" s="2">
        <f t="shared" si="157"/>
        <v>0</v>
      </c>
      <c r="O1004" s="2">
        <f t="shared" si="158"/>
        <v>0</v>
      </c>
      <c r="P1004" s="2">
        <f t="shared" si="159"/>
        <v>0</v>
      </c>
      <c r="Q1004" s="2">
        <f t="shared" si="160"/>
        <v>0</v>
      </c>
      <c r="R1004" s="2">
        <f t="shared" si="161"/>
        <v>0</v>
      </c>
    </row>
    <row r="1005" spans="1:18" x14ac:dyDescent="0.3">
      <c r="A1005" t="s">
        <v>1991</v>
      </c>
      <c r="B1005" t="s">
        <v>1992</v>
      </c>
      <c r="C1005" s="2">
        <v>185000000</v>
      </c>
      <c r="D1005" s="2">
        <v>170000000</v>
      </c>
      <c r="E1005" s="2">
        <v>217744998.15007401</v>
      </c>
      <c r="F1005" s="2">
        <v>241094320</v>
      </c>
      <c r="G1005" s="2">
        <v>236135676.92307699</v>
      </c>
      <c r="H1005" s="2">
        <v>257925936</v>
      </c>
      <c r="I1005" s="2">
        <f t="shared" si="152"/>
        <v>-15000000</v>
      </c>
      <c r="J1005" s="2">
        <f t="shared" si="153"/>
        <v>32744998.150074005</v>
      </c>
      <c r="K1005" s="2">
        <f t="shared" si="154"/>
        <v>56094320</v>
      </c>
      <c r="L1005" s="2">
        <f t="shared" si="155"/>
        <v>51135676.923076987</v>
      </c>
      <c r="M1005" s="2">
        <f t="shared" si="156"/>
        <v>72925936</v>
      </c>
      <c r="N1005" s="2">
        <f t="shared" si="157"/>
        <v>170000000</v>
      </c>
      <c r="O1005" s="2">
        <f t="shared" si="158"/>
        <v>217744998.15007401</v>
      </c>
      <c r="P1005" s="2">
        <f t="shared" si="159"/>
        <v>241094320</v>
      </c>
      <c r="Q1005" s="2">
        <f t="shared" si="160"/>
        <v>236135676.92307699</v>
      </c>
      <c r="R1005" s="2">
        <f t="shared" si="161"/>
        <v>257925936</v>
      </c>
    </row>
    <row r="1006" spans="1:18" x14ac:dyDescent="0.3">
      <c r="A1006" t="s">
        <v>1993</v>
      </c>
      <c r="B1006" t="s">
        <v>1994</v>
      </c>
      <c r="C1006" s="2">
        <v>450000000</v>
      </c>
      <c r="D1006" s="2">
        <v>500000000</v>
      </c>
      <c r="E1006" s="2">
        <v>480607963.013699</v>
      </c>
      <c r="F1006" s="2">
        <v>505239392</v>
      </c>
      <c r="G1006" s="2">
        <v>514255435.18518502</v>
      </c>
      <c r="H1006" s="2">
        <v>507593184</v>
      </c>
      <c r="I1006" s="2">
        <f t="shared" si="152"/>
        <v>50000000</v>
      </c>
      <c r="J1006" s="2">
        <f t="shared" si="153"/>
        <v>30607963.013698995</v>
      </c>
      <c r="K1006" s="2">
        <f t="shared" si="154"/>
        <v>55239392</v>
      </c>
      <c r="L1006" s="2">
        <f t="shared" si="155"/>
        <v>64255435.185185015</v>
      </c>
      <c r="M1006" s="2">
        <f t="shared" si="156"/>
        <v>57593184</v>
      </c>
      <c r="N1006" s="2">
        <f t="shared" si="157"/>
        <v>500000000</v>
      </c>
      <c r="O1006" s="2">
        <f t="shared" si="158"/>
        <v>480607963.013699</v>
      </c>
      <c r="P1006" s="2">
        <f t="shared" si="159"/>
        <v>505239392</v>
      </c>
      <c r="Q1006" s="2">
        <f t="shared" si="160"/>
        <v>514255435.18518502</v>
      </c>
      <c r="R1006" s="2">
        <f t="shared" si="161"/>
        <v>507593184</v>
      </c>
    </row>
    <row r="1007" spans="1:18" x14ac:dyDescent="0.3">
      <c r="A1007" t="s">
        <v>1995</v>
      </c>
      <c r="B1007" t="s">
        <v>1994</v>
      </c>
      <c r="C1007" s="2">
        <v>450000000</v>
      </c>
      <c r="D1007" s="2">
        <v>500000000</v>
      </c>
      <c r="E1007" s="2">
        <v>480607963.013699</v>
      </c>
      <c r="F1007" s="2">
        <v>505239392</v>
      </c>
      <c r="G1007" s="2">
        <v>514255435.18518502</v>
      </c>
      <c r="H1007" s="2">
        <v>507593184</v>
      </c>
      <c r="I1007" s="2">
        <f t="shared" si="152"/>
        <v>50000000</v>
      </c>
      <c r="J1007" s="2">
        <f t="shared" si="153"/>
        <v>30607963.013698995</v>
      </c>
      <c r="K1007" s="2">
        <f t="shared" si="154"/>
        <v>55239392</v>
      </c>
      <c r="L1007" s="2">
        <f t="shared" si="155"/>
        <v>64255435.185185015</v>
      </c>
      <c r="M1007" s="2">
        <f t="shared" si="156"/>
        <v>57593184</v>
      </c>
      <c r="N1007" s="2">
        <f t="shared" si="157"/>
        <v>500000000</v>
      </c>
      <c r="O1007" s="2">
        <f t="shared" si="158"/>
        <v>480607963.013699</v>
      </c>
      <c r="P1007" s="2">
        <f t="shared" si="159"/>
        <v>505239392</v>
      </c>
      <c r="Q1007" s="2">
        <f t="shared" si="160"/>
        <v>514255435.18518502</v>
      </c>
      <c r="R1007" s="2">
        <f t="shared" si="161"/>
        <v>507593184</v>
      </c>
    </row>
    <row r="1008" spans="1:18" x14ac:dyDescent="0.3">
      <c r="A1008" t="s">
        <v>1996</v>
      </c>
      <c r="B1008" t="s">
        <v>1997</v>
      </c>
      <c r="C1008" s="2">
        <v>420000000</v>
      </c>
      <c r="D1008" s="2">
        <v>300000000</v>
      </c>
      <c r="E1008" s="2">
        <v>360202354.90009499</v>
      </c>
      <c r="F1008" s="2">
        <v>350518752</v>
      </c>
      <c r="G1008" s="2">
        <v>324512358.11794901</v>
      </c>
      <c r="H1008" s="2">
        <v>338501440</v>
      </c>
      <c r="I1008" s="2">
        <f t="shared" si="152"/>
        <v>-120000000</v>
      </c>
      <c r="J1008" s="2">
        <f t="shared" si="153"/>
        <v>-59797645.099905014</v>
      </c>
      <c r="K1008" s="2">
        <f t="shared" si="154"/>
        <v>-69481248</v>
      </c>
      <c r="L1008" s="2">
        <f t="shared" si="155"/>
        <v>-95487641.882050991</v>
      </c>
      <c r="M1008" s="2">
        <f t="shared" si="156"/>
        <v>-81498560</v>
      </c>
      <c r="N1008" s="2">
        <f t="shared" si="157"/>
        <v>0</v>
      </c>
      <c r="O1008" s="2">
        <f t="shared" si="158"/>
        <v>0</v>
      </c>
      <c r="P1008" s="2">
        <f t="shared" si="159"/>
        <v>0</v>
      </c>
      <c r="Q1008" s="2">
        <f t="shared" si="160"/>
        <v>0</v>
      </c>
      <c r="R1008" s="2">
        <f t="shared" si="161"/>
        <v>0</v>
      </c>
    </row>
    <row r="1009" spans="1:18" x14ac:dyDescent="0.3">
      <c r="A1009" t="s">
        <v>1998</v>
      </c>
      <c r="B1009" t="s">
        <v>1999</v>
      </c>
      <c r="C1009" s="2">
        <v>279740400</v>
      </c>
      <c r="D1009" s="2">
        <v>120000000</v>
      </c>
      <c r="E1009" s="2">
        <v>217744998.15007401</v>
      </c>
      <c r="F1009" s="2">
        <v>183144048</v>
      </c>
      <c r="G1009" s="2">
        <v>165477452.01465201</v>
      </c>
      <c r="H1009" s="2">
        <v>197147696</v>
      </c>
      <c r="I1009" s="2">
        <f t="shared" si="152"/>
        <v>-159740400</v>
      </c>
      <c r="J1009" s="2">
        <f t="shared" si="153"/>
        <v>-61995401.849925995</v>
      </c>
      <c r="K1009" s="2">
        <f t="shared" si="154"/>
        <v>-96596352</v>
      </c>
      <c r="L1009" s="2">
        <f t="shared" si="155"/>
        <v>-114262947.98534799</v>
      </c>
      <c r="M1009" s="2">
        <f t="shared" si="156"/>
        <v>-82592704</v>
      </c>
      <c r="N1009" s="2">
        <f t="shared" si="157"/>
        <v>0</v>
      </c>
      <c r="O1009" s="2">
        <f t="shared" si="158"/>
        <v>0</v>
      </c>
      <c r="P1009" s="2">
        <f t="shared" si="159"/>
        <v>0</v>
      </c>
      <c r="Q1009" s="2">
        <f t="shared" si="160"/>
        <v>0</v>
      </c>
      <c r="R1009" s="2">
        <f t="shared" si="161"/>
        <v>0</v>
      </c>
    </row>
    <row r="1010" spans="1:18" x14ac:dyDescent="0.3">
      <c r="A1010" t="s">
        <v>2000</v>
      </c>
      <c r="B1010" t="s">
        <v>2001</v>
      </c>
      <c r="C1010" s="2">
        <v>291517000</v>
      </c>
      <c r="D1010" s="2">
        <v>135835152.95454499</v>
      </c>
      <c r="E1010" s="2">
        <v>217744998.15007401</v>
      </c>
      <c r="F1010" s="2">
        <v>198348288</v>
      </c>
      <c r="G1010" s="2">
        <v>201799063.13475201</v>
      </c>
      <c r="H1010" s="2">
        <v>215306560</v>
      </c>
      <c r="I1010" s="2">
        <f t="shared" si="152"/>
        <v>-155681847.04545501</v>
      </c>
      <c r="J1010" s="2">
        <f t="shared" si="153"/>
        <v>-73772001.849925995</v>
      </c>
      <c r="K1010" s="2">
        <f t="shared" si="154"/>
        <v>-93168712</v>
      </c>
      <c r="L1010" s="2">
        <f t="shared" si="155"/>
        <v>-89717936.865247995</v>
      </c>
      <c r="M1010" s="2">
        <f t="shared" si="156"/>
        <v>-76210440</v>
      </c>
      <c r="N1010" s="2">
        <f t="shared" si="157"/>
        <v>0</v>
      </c>
      <c r="O1010" s="2">
        <f t="shared" si="158"/>
        <v>0</v>
      </c>
      <c r="P1010" s="2">
        <f t="shared" si="159"/>
        <v>0</v>
      </c>
      <c r="Q1010" s="2">
        <f t="shared" si="160"/>
        <v>0</v>
      </c>
      <c r="R1010" s="2">
        <f t="shared" si="161"/>
        <v>0</v>
      </c>
    </row>
    <row r="1011" spans="1:18" x14ac:dyDescent="0.3">
      <c r="A1011" t="s">
        <v>2002</v>
      </c>
      <c r="B1011" t="s">
        <v>2003</v>
      </c>
      <c r="C1011" s="2">
        <v>390000000</v>
      </c>
      <c r="D1011" s="2">
        <v>305906593.40659302</v>
      </c>
      <c r="E1011" s="2">
        <v>366814141.414141</v>
      </c>
      <c r="F1011" s="2">
        <v>441557696</v>
      </c>
      <c r="G1011" s="2">
        <v>367105263.15789503</v>
      </c>
      <c r="H1011" s="2">
        <v>464752416</v>
      </c>
      <c r="I1011" s="2">
        <f t="shared" si="152"/>
        <v>-84093406.593406975</v>
      </c>
      <c r="J1011" s="2">
        <f t="shared" si="153"/>
        <v>-23185858.585859001</v>
      </c>
      <c r="K1011" s="2">
        <f t="shared" si="154"/>
        <v>51557696</v>
      </c>
      <c r="L1011" s="2">
        <f t="shared" si="155"/>
        <v>-22894736.842104971</v>
      </c>
      <c r="M1011" s="2">
        <f t="shared" si="156"/>
        <v>74752416</v>
      </c>
      <c r="N1011" s="2">
        <f t="shared" si="157"/>
        <v>0</v>
      </c>
      <c r="O1011" s="2">
        <f t="shared" si="158"/>
        <v>366814141.414141</v>
      </c>
      <c r="P1011" s="2">
        <f t="shared" si="159"/>
        <v>441557696</v>
      </c>
      <c r="Q1011" s="2">
        <f t="shared" si="160"/>
        <v>367105263.15789503</v>
      </c>
      <c r="R1011" s="2">
        <f t="shared" si="161"/>
        <v>464752416</v>
      </c>
    </row>
    <row r="1012" spans="1:18" x14ac:dyDescent="0.3">
      <c r="A1012" t="s">
        <v>2004</v>
      </c>
      <c r="B1012" t="s">
        <v>2005</v>
      </c>
      <c r="C1012" s="2">
        <v>500000000</v>
      </c>
      <c r="D1012" s="2">
        <v>233442000.35124701</v>
      </c>
      <c r="E1012" s="2">
        <v>413005838.32035899</v>
      </c>
      <c r="F1012" s="2">
        <v>445971936</v>
      </c>
      <c r="G1012" s="2">
        <v>473705555.555556</v>
      </c>
      <c r="H1012" s="2">
        <v>417019232</v>
      </c>
      <c r="I1012" s="2">
        <f t="shared" si="152"/>
        <v>-266557999.64875299</v>
      </c>
      <c r="J1012" s="2">
        <f t="shared" si="153"/>
        <v>-86994161.679641008</v>
      </c>
      <c r="K1012" s="2">
        <f t="shared" si="154"/>
        <v>-54028064</v>
      </c>
      <c r="L1012" s="2">
        <f t="shared" si="155"/>
        <v>-26294444.444444001</v>
      </c>
      <c r="M1012" s="2">
        <f t="shared" si="156"/>
        <v>-82980768</v>
      </c>
      <c r="N1012" s="2">
        <f t="shared" si="157"/>
        <v>0</v>
      </c>
      <c r="O1012" s="2">
        <f t="shared" si="158"/>
        <v>0</v>
      </c>
      <c r="P1012" s="2">
        <f t="shared" si="159"/>
        <v>0</v>
      </c>
      <c r="Q1012" s="2">
        <f t="shared" si="160"/>
        <v>473705555.555556</v>
      </c>
      <c r="R1012" s="2">
        <f t="shared" si="161"/>
        <v>0</v>
      </c>
    </row>
    <row r="1013" spans="1:18" x14ac:dyDescent="0.3">
      <c r="A1013" t="s">
        <v>2006</v>
      </c>
      <c r="B1013" t="s">
        <v>2007</v>
      </c>
      <c r="C1013" s="2">
        <v>120000000</v>
      </c>
      <c r="D1013" s="2">
        <v>70906862.745097995</v>
      </c>
      <c r="E1013" s="2">
        <v>188788299.64912301</v>
      </c>
      <c r="F1013" s="2">
        <v>287950880</v>
      </c>
      <c r="G1013" s="2">
        <v>236135676.92307699</v>
      </c>
      <c r="H1013" s="2">
        <v>230666448</v>
      </c>
      <c r="I1013" s="2">
        <f t="shared" si="152"/>
        <v>-49093137.254902005</v>
      </c>
      <c r="J1013" s="2">
        <f t="shared" si="153"/>
        <v>68788299.649123013</v>
      </c>
      <c r="K1013" s="2">
        <f t="shared" si="154"/>
        <v>167950880</v>
      </c>
      <c r="L1013" s="2">
        <f t="shared" si="155"/>
        <v>116135676.92307699</v>
      </c>
      <c r="M1013" s="2">
        <f t="shared" si="156"/>
        <v>110666448</v>
      </c>
      <c r="N1013" s="2">
        <f t="shared" si="157"/>
        <v>0</v>
      </c>
      <c r="O1013" s="2">
        <f t="shared" si="158"/>
        <v>188788299.64912301</v>
      </c>
      <c r="P1013" s="2">
        <f t="shared" si="159"/>
        <v>287950880</v>
      </c>
      <c r="Q1013" s="2">
        <f t="shared" si="160"/>
        <v>236135676.92307699</v>
      </c>
      <c r="R1013" s="2">
        <f t="shared" si="161"/>
        <v>230666448</v>
      </c>
    </row>
    <row r="1014" spans="1:18" x14ac:dyDescent="0.3">
      <c r="A1014" t="s">
        <v>2008</v>
      </c>
      <c r="B1014" t="s">
        <v>2009</v>
      </c>
      <c r="C1014" s="2">
        <v>450000000</v>
      </c>
      <c r="D1014" s="2">
        <v>440000000</v>
      </c>
      <c r="E1014" s="2">
        <v>484380066.78678697</v>
      </c>
      <c r="F1014" s="2">
        <v>459054816</v>
      </c>
      <c r="G1014" s="2">
        <v>507091607.83377999</v>
      </c>
      <c r="H1014" s="2">
        <v>439220224</v>
      </c>
      <c r="I1014" s="2">
        <f t="shared" si="152"/>
        <v>-10000000</v>
      </c>
      <c r="J1014" s="2">
        <f t="shared" si="153"/>
        <v>34380066.786786973</v>
      </c>
      <c r="K1014" s="2">
        <f t="shared" si="154"/>
        <v>9054816</v>
      </c>
      <c r="L1014" s="2">
        <f t="shared" si="155"/>
        <v>57091607.833779991</v>
      </c>
      <c r="M1014" s="2">
        <f t="shared" si="156"/>
        <v>-10779776</v>
      </c>
      <c r="N1014" s="2">
        <f t="shared" si="157"/>
        <v>440000000</v>
      </c>
      <c r="O1014" s="2">
        <f t="shared" si="158"/>
        <v>484380066.78678697</v>
      </c>
      <c r="P1014" s="2">
        <f t="shared" si="159"/>
        <v>459054816</v>
      </c>
      <c r="Q1014" s="2">
        <f t="shared" si="160"/>
        <v>507091607.83377999</v>
      </c>
      <c r="R1014" s="2">
        <f t="shared" si="161"/>
        <v>439220224</v>
      </c>
    </row>
    <row r="1015" spans="1:18" x14ac:dyDescent="0.3">
      <c r="A1015" t="s">
        <v>2010</v>
      </c>
      <c r="B1015" t="s">
        <v>2011</v>
      </c>
      <c r="C1015" s="2">
        <v>147000000</v>
      </c>
      <c r="D1015" s="2">
        <v>140000000</v>
      </c>
      <c r="E1015" s="2">
        <v>216329436.842105</v>
      </c>
      <c r="F1015" s="2">
        <v>205878320</v>
      </c>
      <c r="G1015" s="2">
        <v>222585567.01030901</v>
      </c>
      <c r="H1015" s="2">
        <v>211379392</v>
      </c>
      <c r="I1015" s="2">
        <f t="shared" si="152"/>
        <v>-7000000</v>
      </c>
      <c r="J1015" s="2">
        <f t="shared" si="153"/>
        <v>69329436.842105001</v>
      </c>
      <c r="K1015" s="2">
        <f t="shared" si="154"/>
        <v>58878320</v>
      </c>
      <c r="L1015" s="2">
        <f t="shared" si="155"/>
        <v>75585567.010309011</v>
      </c>
      <c r="M1015" s="2">
        <f t="shared" si="156"/>
        <v>64379392</v>
      </c>
      <c r="N1015" s="2">
        <f t="shared" si="157"/>
        <v>140000000</v>
      </c>
      <c r="O1015" s="2">
        <f t="shared" si="158"/>
        <v>216329436.842105</v>
      </c>
      <c r="P1015" s="2">
        <f t="shared" si="159"/>
        <v>205878320</v>
      </c>
      <c r="Q1015" s="2">
        <f t="shared" si="160"/>
        <v>222585567.01030901</v>
      </c>
      <c r="R1015" s="2">
        <f t="shared" si="161"/>
        <v>211379392</v>
      </c>
    </row>
    <row r="1016" spans="1:18" x14ac:dyDescent="0.3">
      <c r="A1016" t="s">
        <v>2012</v>
      </c>
      <c r="B1016" t="s">
        <v>2013</v>
      </c>
      <c r="C1016" s="2">
        <v>470000000</v>
      </c>
      <c r="D1016" s="2">
        <v>290000000</v>
      </c>
      <c r="E1016" s="2">
        <v>360202354.90009499</v>
      </c>
      <c r="F1016" s="2">
        <v>384231840</v>
      </c>
      <c r="G1016" s="2">
        <v>552375000</v>
      </c>
      <c r="H1016" s="2">
        <v>382552288</v>
      </c>
      <c r="I1016" s="2">
        <f t="shared" si="152"/>
        <v>-180000000</v>
      </c>
      <c r="J1016" s="2">
        <f t="shared" si="153"/>
        <v>-109797645.09990501</v>
      </c>
      <c r="K1016" s="2">
        <f t="shared" si="154"/>
        <v>-85768160</v>
      </c>
      <c r="L1016" s="2">
        <f t="shared" si="155"/>
        <v>82375000</v>
      </c>
      <c r="M1016" s="2">
        <f t="shared" si="156"/>
        <v>-87447712</v>
      </c>
      <c r="N1016" s="2">
        <f t="shared" si="157"/>
        <v>0</v>
      </c>
      <c r="O1016" s="2">
        <f t="shared" si="158"/>
        <v>0</v>
      </c>
      <c r="P1016" s="2">
        <f t="shared" si="159"/>
        <v>0</v>
      </c>
      <c r="Q1016" s="2">
        <f t="shared" si="160"/>
        <v>552375000</v>
      </c>
      <c r="R1016" s="2">
        <f t="shared" si="161"/>
        <v>0</v>
      </c>
    </row>
    <row r="1017" spans="1:18" x14ac:dyDescent="0.3">
      <c r="A1017" t="s">
        <v>2014</v>
      </c>
      <c r="B1017" t="s">
        <v>2015</v>
      </c>
      <c r="C1017" s="2">
        <v>802000000</v>
      </c>
      <c r="D1017" s="2">
        <v>704000000</v>
      </c>
      <c r="E1017" s="2">
        <v>480607963.013699</v>
      </c>
      <c r="F1017" s="2">
        <v>448297568</v>
      </c>
      <c r="G1017" s="2">
        <v>434750127.13953501</v>
      </c>
      <c r="H1017" s="2">
        <v>428316352</v>
      </c>
      <c r="I1017" s="2">
        <f t="shared" si="152"/>
        <v>-98000000</v>
      </c>
      <c r="J1017" s="2">
        <f t="shared" si="153"/>
        <v>-321392036.986301</v>
      </c>
      <c r="K1017" s="2">
        <f t="shared" si="154"/>
        <v>-353702432</v>
      </c>
      <c r="L1017" s="2">
        <f t="shared" si="155"/>
        <v>-367249872.86046499</v>
      </c>
      <c r="M1017" s="2">
        <f t="shared" si="156"/>
        <v>-373683648</v>
      </c>
      <c r="N1017" s="2">
        <f t="shared" si="157"/>
        <v>0</v>
      </c>
      <c r="O1017" s="2">
        <f t="shared" si="158"/>
        <v>0</v>
      </c>
      <c r="P1017" s="2">
        <f t="shared" si="159"/>
        <v>0</v>
      </c>
      <c r="Q1017" s="2">
        <f t="shared" si="160"/>
        <v>0</v>
      </c>
      <c r="R1017" s="2">
        <f t="shared" si="161"/>
        <v>0</v>
      </c>
    </row>
    <row r="1018" spans="1:18" x14ac:dyDescent="0.3">
      <c r="A1018" t="s">
        <v>2016</v>
      </c>
      <c r="B1018" t="s">
        <v>2017</v>
      </c>
      <c r="C1018" s="2">
        <v>215000000</v>
      </c>
      <c r="D1018" s="2">
        <v>161081081.081081</v>
      </c>
      <c r="E1018" s="2">
        <v>302437050.359712</v>
      </c>
      <c r="F1018" s="2">
        <v>407800864</v>
      </c>
      <c r="G1018" s="2">
        <v>293908362.73529398</v>
      </c>
      <c r="H1018" s="2">
        <v>392206080</v>
      </c>
      <c r="I1018" s="2">
        <f t="shared" si="152"/>
        <v>-53918918.918918997</v>
      </c>
      <c r="J1018" s="2">
        <f t="shared" si="153"/>
        <v>87437050.359712005</v>
      </c>
      <c r="K1018" s="2">
        <f t="shared" si="154"/>
        <v>192800864</v>
      </c>
      <c r="L1018" s="2">
        <f t="shared" si="155"/>
        <v>78908362.735293984</v>
      </c>
      <c r="M1018" s="2">
        <f t="shared" si="156"/>
        <v>177206080</v>
      </c>
      <c r="N1018" s="2">
        <f t="shared" si="157"/>
        <v>0</v>
      </c>
      <c r="O1018" s="2">
        <f t="shared" si="158"/>
        <v>302437050.359712</v>
      </c>
      <c r="P1018" s="2">
        <f t="shared" si="159"/>
        <v>407800864</v>
      </c>
      <c r="Q1018" s="2">
        <f t="shared" si="160"/>
        <v>293908362.73529398</v>
      </c>
      <c r="R1018" s="2">
        <f t="shared" si="161"/>
        <v>392206080</v>
      </c>
    </row>
    <row r="1019" spans="1:18" x14ac:dyDescent="0.3">
      <c r="A1019" t="s">
        <v>2018</v>
      </c>
      <c r="B1019" t="s">
        <v>2019</v>
      </c>
      <c r="C1019" s="2">
        <v>550000000</v>
      </c>
      <c r="D1019" s="2">
        <v>320000000</v>
      </c>
      <c r="E1019" s="2">
        <v>449066746.63090903</v>
      </c>
      <c r="F1019" s="2">
        <v>497408000</v>
      </c>
      <c r="G1019" s="2">
        <v>448082246.37681198</v>
      </c>
      <c r="H1019" s="2">
        <v>494248192</v>
      </c>
      <c r="I1019" s="2">
        <f t="shared" si="152"/>
        <v>-230000000</v>
      </c>
      <c r="J1019" s="2">
        <f t="shared" si="153"/>
        <v>-100933253.36909097</v>
      </c>
      <c r="K1019" s="2">
        <f t="shared" si="154"/>
        <v>-52592000</v>
      </c>
      <c r="L1019" s="2">
        <f t="shared" si="155"/>
        <v>-101917753.62318802</v>
      </c>
      <c r="M1019" s="2">
        <f t="shared" si="156"/>
        <v>-55751808</v>
      </c>
      <c r="N1019" s="2">
        <f t="shared" si="157"/>
        <v>0</v>
      </c>
      <c r="O1019" s="2">
        <f t="shared" si="158"/>
        <v>0</v>
      </c>
      <c r="P1019" s="2">
        <f t="shared" si="159"/>
        <v>0</v>
      </c>
      <c r="Q1019" s="2">
        <f t="shared" si="160"/>
        <v>0</v>
      </c>
      <c r="R1019" s="2">
        <f t="shared" si="161"/>
        <v>0</v>
      </c>
    </row>
    <row r="1020" spans="1:18" x14ac:dyDescent="0.3">
      <c r="A1020" t="s">
        <v>2020</v>
      </c>
      <c r="B1020" t="s">
        <v>2021</v>
      </c>
      <c r="C1020" s="2">
        <v>248000000</v>
      </c>
      <c r="D1020" s="2">
        <v>265166666.66666701</v>
      </c>
      <c r="E1020" s="2">
        <v>228832942.33333299</v>
      </c>
      <c r="F1020" s="2">
        <v>281407360</v>
      </c>
      <c r="G1020" s="2">
        <v>324512358.11794901</v>
      </c>
      <c r="H1020" s="2">
        <v>262601824</v>
      </c>
      <c r="I1020" s="2">
        <f t="shared" si="152"/>
        <v>17166666.666667014</v>
      </c>
      <c r="J1020" s="2">
        <f t="shared" si="153"/>
        <v>-19167057.666667014</v>
      </c>
      <c r="K1020" s="2">
        <f t="shared" si="154"/>
        <v>33407360</v>
      </c>
      <c r="L1020" s="2">
        <f t="shared" si="155"/>
        <v>76512358.117949009</v>
      </c>
      <c r="M1020" s="2">
        <f t="shared" si="156"/>
        <v>14601824</v>
      </c>
      <c r="N1020" s="2">
        <f t="shared" si="157"/>
        <v>265166666.66666701</v>
      </c>
      <c r="O1020" s="2">
        <f t="shared" si="158"/>
        <v>228832942.33333299</v>
      </c>
      <c r="P1020" s="2">
        <f t="shared" si="159"/>
        <v>281407360</v>
      </c>
      <c r="Q1020" s="2">
        <f t="shared" si="160"/>
        <v>324512358.11794901</v>
      </c>
      <c r="R1020" s="2">
        <f t="shared" si="161"/>
        <v>262601824</v>
      </c>
    </row>
    <row r="1021" spans="1:18" x14ac:dyDescent="0.3">
      <c r="A1021" t="s">
        <v>2022</v>
      </c>
      <c r="B1021" t="s">
        <v>2023</v>
      </c>
      <c r="C1021" s="2">
        <v>370000000</v>
      </c>
      <c r="D1021" s="2">
        <v>399628092.88161403</v>
      </c>
      <c r="E1021" s="2">
        <v>417147470.369515</v>
      </c>
      <c r="F1021" s="2">
        <v>427440256</v>
      </c>
      <c r="G1021" s="2">
        <v>434750127.13953501</v>
      </c>
      <c r="H1021" s="2">
        <v>432685056</v>
      </c>
      <c r="I1021" s="2">
        <f t="shared" si="152"/>
        <v>29628092.881614029</v>
      </c>
      <c r="J1021" s="2">
        <f t="shared" si="153"/>
        <v>47147470.369515002</v>
      </c>
      <c r="K1021" s="2">
        <f t="shared" si="154"/>
        <v>57440256</v>
      </c>
      <c r="L1021" s="2">
        <f t="shared" si="155"/>
        <v>64750127.13953501</v>
      </c>
      <c r="M1021" s="2">
        <f t="shared" si="156"/>
        <v>62685056</v>
      </c>
      <c r="N1021" s="2">
        <f t="shared" si="157"/>
        <v>399628092.88161403</v>
      </c>
      <c r="O1021" s="2">
        <f t="shared" si="158"/>
        <v>417147470.369515</v>
      </c>
      <c r="P1021" s="2">
        <f t="shared" si="159"/>
        <v>427440256</v>
      </c>
      <c r="Q1021" s="2">
        <f t="shared" si="160"/>
        <v>434750127.13953501</v>
      </c>
      <c r="R1021" s="2">
        <f t="shared" si="161"/>
        <v>432685056</v>
      </c>
    </row>
    <row r="1022" spans="1:18" x14ac:dyDescent="0.3">
      <c r="A1022" t="s">
        <v>2024</v>
      </c>
      <c r="B1022" t="s">
        <v>2025</v>
      </c>
      <c r="C1022" s="2">
        <v>170000000</v>
      </c>
      <c r="D1022" s="2">
        <v>173076923.07692301</v>
      </c>
      <c r="E1022" s="2">
        <v>217744998.15007401</v>
      </c>
      <c r="F1022" s="2">
        <v>212151200</v>
      </c>
      <c r="G1022" s="2">
        <v>201799063.13475201</v>
      </c>
      <c r="H1022" s="2">
        <v>206182560</v>
      </c>
      <c r="I1022" s="2">
        <f t="shared" si="152"/>
        <v>3076923.0769230127</v>
      </c>
      <c r="J1022" s="2">
        <f t="shared" si="153"/>
        <v>47744998.150074005</v>
      </c>
      <c r="K1022" s="2">
        <f t="shared" si="154"/>
        <v>42151200</v>
      </c>
      <c r="L1022" s="2">
        <f t="shared" si="155"/>
        <v>31799063.134752005</v>
      </c>
      <c r="M1022" s="2">
        <f t="shared" si="156"/>
        <v>36182560</v>
      </c>
      <c r="N1022" s="2">
        <f t="shared" si="157"/>
        <v>173076923.07692301</v>
      </c>
      <c r="O1022" s="2">
        <f t="shared" si="158"/>
        <v>217744998.15007401</v>
      </c>
      <c r="P1022" s="2">
        <f t="shared" si="159"/>
        <v>212151200</v>
      </c>
      <c r="Q1022" s="2">
        <f t="shared" si="160"/>
        <v>201799063.13475201</v>
      </c>
      <c r="R1022" s="2">
        <f t="shared" si="161"/>
        <v>206182560</v>
      </c>
    </row>
    <row r="1023" spans="1:18" x14ac:dyDescent="0.3">
      <c r="A1023" t="s">
        <v>2026</v>
      </c>
      <c r="B1023" t="s">
        <v>2027</v>
      </c>
      <c r="C1023" s="2">
        <v>160000000</v>
      </c>
      <c r="D1023" s="2">
        <v>174193548.387097</v>
      </c>
      <c r="E1023" s="2">
        <v>207137994.058824</v>
      </c>
      <c r="F1023" s="2">
        <v>199650976</v>
      </c>
      <c r="G1023" s="2">
        <v>228798904.45934099</v>
      </c>
      <c r="H1023" s="2">
        <v>188987312</v>
      </c>
      <c r="I1023" s="2">
        <f t="shared" si="152"/>
        <v>14193548.387097001</v>
      </c>
      <c r="J1023" s="2">
        <f t="shared" si="153"/>
        <v>47137994.058824003</v>
      </c>
      <c r="K1023" s="2">
        <f t="shared" si="154"/>
        <v>39650976</v>
      </c>
      <c r="L1023" s="2">
        <f t="shared" si="155"/>
        <v>68798904.45934099</v>
      </c>
      <c r="M1023" s="2">
        <f t="shared" si="156"/>
        <v>28987312</v>
      </c>
      <c r="N1023" s="2">
        <f t="shared" si="157"/>
        <v>174193548.387097</v>
      </c>
      <c r="O1023" s="2">
        <f t="shared" si="158"/>
        <v>207137994.058824</v>
      </c>
      <c r="P1023" s="2">
        <f t="shared" si="159"/>
        <v>199650976</v>
      </c>
      <c r="Q1023" s="2">
        <f t="shared" si="160"/>
        <v>228798904.45934099</v>
      </c>
      <c r="R1023" s="2">
        <f t="shared" si="161"/>
        <v>188987312</v>
      </c>
    </row>
    <row r="1024" spans="1:18" x14ac:dyDescent="0.3">
      <c r="A1024" t="s">
        <v>2028</v>
      </c>
      <c r="B1024" t="s">
        <v>2029</v>
      </c>
      <c r="C1024" s="2">
        <v>230000000</v>
      </c>
      <c r="D1024" s="2">
        <v>1181752130.38556</v>
      </c>
      <c r="E1024" s="2">
        <v>480607963.013699</v>
      </c>
      <c r="F1024" s="2">
        <v>459629248</v>
      </c>
      <c r="G1024" s="2">
        <v>261800000</v>
      </c>
      <c r="H1024" s="2">
        <v>469284064</v>
      </c>
      <c r="I1024" s="2">
        <f t="shared" si="152"/>
        <v>951752130.38556004</v>
      </c>
      <c r="J1024" s="2">
        <f t="shared" si="153"/>
        <v>250607963.013699</v>
      </c>
      <c r="K1024" s="2">
        <f t="shared" si="154"/>
        <v>229629248</v>
      </c>
      <c r="L1024" s="2">
        <f t="shared" si="155"/>
        <v>31800000</v>
      </c>
      <c r="M1024" s="2">
        <f t="shared" si="156"/>
        <v>239284064</v>
      </c>
      <c r="N1024" s="2">
        <f t="shared" si="157"/>
        <v>1181752130.38556</v>
      </c>
      <c r="O1024" s="2">
        <f t="shared" si="158"/>
        <v>480607963.013699</v>
      </c>
      <c r="P1024" s="2">
        <f t="shared" si="159"/>
        <v>459629248</v>
      </c>
      <c r="Q1024" s="2">
        <f t="shared" si="160"/>
        <v>261800000</v>
      </c>
      <c r="R1024" s="2">
        <f t="shared" si="161"/>
        <v>469284064</v>
      </c>
    </row>
    <row r="1025" spans="1:18" x14ac:dyDescent="0.3">
      <c r="A1025" t="s">
        <v>2030</v>
      </c>
      <c r="B1025" t="s">
        <v>2031</v>
      </c>
      <c r="C1025" s="2">
        <v>240000000</v>
      </c>
      <c r="D1025" s="2">
        <v>249926470.58823499</v>
      </c>
      <c r="E1025" s="2">
        <v>291318605.03547502</v>
      </c>
      <c r="F1025" s="2">
        <v>288954528</v>
      </c>
      <c r="G1025" s="2">
        <v>229928364.74267101</v>
      </c>
      <c r="H1025" s="2">
        <v>282700992</v>
      </c>
      <c r="I1025" s="2">
        <f t="shared" si="152"/>
        <v>9926470.5882349908</v>
      </c>
      <c r="J1025" s="2">
        <f t="shared" si="153"/>
        <v>51318605.035475016</v>
      </c>
      <c r="K1025" s="2">
        <f t="shared" si="154"/>
        <v>48954528</v>
      </c>
      <c r="L1025" s="2">
        <f t="shared" si="155"/>
        <v>-10071635.257328987</v>
      </c>
      <c r="M1025" s="2">
        <f t="shared" si="156"/>
        <v>42700992</v>
      </c>
      <c r="N1025" s="2">
        <f t="shared" si="157"/>
        <v>249926470.58823499</v>
      </c>
      <c r="O1025" s="2">
        <f t="shared" si="158"/>
        <v>291318605.03547502</v>
      </c>
      <c r="P1025" s="2">
        <f t="shared" si="159"/>
        <v>288954528</v>
      </c>
      <c r="Q1025" s="2">
        <f t="shared" si="160"/>
        <v>229928364.74267101</v>
      </c>
      <c r="R1025" s="2">
        <f t="shared" si="161"/>
        <v>282700992</v>
      </c>
    </row>
    <row r="1026" spans="1:18" x14ac:dyDescent="0.3">
      <c r="A1026" t="s">
        <v>2032</v>
      </c>
      <c r="B1026" t="s">
        <v>2033</v>
      </c>
      <c r="C1026" s="2">
        <v>750000000</v>
      </c>
      <c r="D1026" s="2">
        <v>599462606.35915804</v>
      </c>
      <c r="E1026" s="2">
        <v>480607963.013699</v>
      </c>
      <c r="F1026" s="2">
        <v>466838848</v>
      </c>
      <c r="G1026" s="2">
        <v>484541909.57446802</v>
      </c>
      <c r="H1026" s="2">
        <v>430948704</v>
      </c>
      <c r="I1026" s="2">
        <f t="shared" si="152"/>
        <v>-150537393.64084196</v>
      </c>
      <c r="J1026" s="2">
        <f t="shared" si="153"/>
        <v>-269392036.986301</v>
      </c>
      <c r="K1026" s="2">
        <f t="shared" si="154"/>
        <v>-283161152</v>
      </c>
      <c r="L1026" s="2">
        <f t="shared" si="155"/>
        <v>-265458090.42553198</v>
      </c>
      <c r="M1026" s="2">
        <f t="shared" si="156"/>
        <v>-319051296</v>
      </c>
      <c r="N1026" s="2">
        <f t="shared" si="157"/>
        <v>0</v>
      </c>
      <c r="O1026" s="2">
        <f t="shared" si="158"/>
        <v>0</v>
      </c>
      <c r="P1026" s="2">
        <f t="shared" si="159"/>
        <v>0</v>
      </c>
      <c r="Q1026" s="2">
        <f t="shared" si="160"/>
        <v>0</v>
      </c>
      <c r="R1026" s="2">
        <f t="shared" si="161"/>
        <v>0</v>
      </c>
    </row>
    <row r="1027" spans="1:18" x14ac:dyDescent="0.3">
      <c r="A1027" t="s">
        <v>2034</v>
      </c>
      <c r="B1027" t="s">
        <v>2035</v>
      </c>
      <c r="C1027" s="2">
        <v>350000000</v>
      </c>
      <c r="D1027" s="2">
        <v>382358267.71653497</v>
      </c>
      <c r="E1027" s="2">
        <v>531125000</v>
      </c>
      <c r="F1027" s="2">
        <v>482094176</v>
      </c>
      <c r="G1027" s="2">
        <v>369496350.36496401</v>
      </c>
      <c r="H1027" s="2">
        <v>449755776</v>
      </c>
      <c r="I1027" s="2">
        <f t="shared" si="152"/>
        <v>32358267.716534972</v>
      </c>
      <c r="J1027" s="2">
        <f t="shared" si="153"/>
        <v>181125000</v>
      </c>
      <c r="K1027" s="2">
        <f t="shared" si="154"/>
        <v>132094176</v>
      </c>
      <c r="L1027" s="2">
        <f t="shared" si="155"/>
        <v>19496350.364964008</v>
      </c>
      <c r="M1027" s="2">
        <f t="shared" si="156"/>
        <v>99755776</v>
      </c>
      <c r="N1027" s="2">
        <f t="shared" si="157"/>
        <v>382358267.71653497</v>
      </c>
      <c r="O1027" s="2">
        <f t="shared" si="158"/>
        <v>531125000</v>
      </c>
      <c r="P1027" s="2">
        <f t="shared" si="159"/>
        <v>482094176</v>
      </c>
      <c r="Q1027" s="2">
        <f t="shared" si="160"/>
        <v>369496350.36496401</v>
      </c>
      <c r="R1027" s="2">
        <f t="shared" si="161"/>
        <v>449755776</v>
      </c>
    </row>
    <row r="1028" spans="1:18" x14ac:dyDescent="0.3">
      <c r="A1028" t="s">
        <v>2036</v>
      </c>
      <c r="B1028" t="s">
        <v>2037</v>
      </c>
      <c r="C1028" s="2">
        <v>285000000</v>
      </c>
      <c r="D1028" s="2">
        <v>173076923.07692301</v>
      </c>
      <c r="E1028" s="2">
        <v>302437050.359712</v>
      </c>
      <c r="F1028" s="2">
        <v>402472352</v>
      </c>
      <c r="G1028" s="2">
        <v>369496350.36496401</v>
      </c>
      <c r="H1028" s="2">
        <v>382302080</v>
      </c>
      <c r="I1028" s="2">
        <f t="shared" ref="I1028:I1091" si="162">D1028-$C1028</f>
        <v>-111923076.92307699</v>
      </c>
      <c r="J1028" s="2">
        <f t="shared" ref="J1028:J1091" si="163">E1028-$C1028</f>
        <v>17437050.359712005</v>
      </c>
      <c r="K1028" s="2">
        <f t="shared" ref="K1028:K1091" si="164">F1028-$C1028</f>
        <v>117472352</v>
      </c>
      <c r="L1028" s="2">
        <f t="shared" ref="L1028:L1091" si="165">G1028-$C1028</f>
        <v>84496350.364964008</v>
      </c>
      <c r="M1028" s="2">
        <f t="shared" ref="M1028:M1091" si="166">H1028-$C1028</f>
        <v>97302080</v>
      </c>
      <c r="N1028" s="2">
        <f t="shared" ref="N1028:N1091" si="167">IF(I1028&gt;0,D1028,IF(ABS(I1028)&gt;40000000,0,D1028))</f>
        <v>0</v>
      </c>
      <c r="O1028" s="2">
        <f t="shared" ref="O1028:O1091" si="168">IF(J1028&gt;0,E1028,IF(ABS(J1028)&gt;40000000,0,E1028))</f>
        <v>302437050.359712</v>
      </c>
      <c r="P1028" s="2">
        <f t="shared" ref="P1028:P1091" si="169">IF(K1028&gt;0,F1028,IF(ABS(K1028)&gt;40000000,0,F1028))</f>
        <v>402472352</v>
      </c>
      <c r="Q1028" s="2">
        <f t="shared" ref="Q1028:Q1091" si="170">IF(L1028&gt;0,G1028,IF(ABS(L1028)&gt;40000000,0,G1028))</f>
        <v>369496350.36496401</v>
      </c>
      <c r="R1028" s="2">
        <f t="shared" ref="R1028:R1091" si="171">IF(M1028&gt;0,H1028,IF(ABS(M1028)&gt;40000000,0,H1028))</f>
        <v>382302080</v>
      </c>
    </row>
    <row r="1029" spans="1:18" x14ac:dyDescent="0.3">
      <c r="A1029" t="s">
        <v>2038</v>
      </c>
      <c r="B1029" t="s">
        <v>2039</v>
      </c>
      <c r="C1029" s="2">
        <v>380000000</v>
      </c>
      <c r="D1029" s="2">
        <v>120041811.84669</v>
      </c>
      <c r="E1029" s="2">
        <v>413005838.32035899</v>
      </c>
      <c r="F1029" s="2">
        <v>515904032</v>
      </c>
      <c r="G1029" s="2">
        <v>384663858.91869903</v>
      </c>
      <c r="H1029" s="2">
        <v>508487104</v>
      </c>
      <c r="I1029" s="2">
        <f t="shared" si="162"/>
        <v>-259958188.15331</v>
      </c>
      <c r="J1029" s="2">
        <f t="shared" si="163"/>
        <v>33005838.320358992</v>
      </c>
      <c r="K1029" s="2">
        <f t="shared" si="164"/>
        <v>135904032</v>
      </c>
      <c r="L1029" s="2">
        <f t="shared" si="165"/>
        <v>4663858.9186990261</v>
      </c>
      <c r="M1029" s="2">
        <f t="shared" si="166"/>
        <v>128487104</v>
      </c>
      <c r="N1029" s="2">
        <f t="shared" si="167"/>
        <v>0</v>
      </c>
      <c r="O1029" s="2">
        <f t="shared" si="168"/>
        <v>413005838.32035899</v>
      </c>
      <c r="P1029" s="2">
        <f t="shared" si="169"/>
        <v>515904032</v>
      </c>
      <c r="Q1029" s="2">
        <f t="shared" si="170"/>
        <v>384663858.91869903</v>
      </c>
      <c r="R1029" s="2">
        <f t="shared" si="171"/>
        <v>508487104</v>
      </c>
    </row>
    <row r="1030" spans="1:18" x14ac:dyDescent="0.3">
      <c r="A1030" t="s">
        <v>2040</v>
      </c>
      <c r="B1030" t="s">
        <v>2041</v>
      </c>
      <c r="C1030" s="2">
        <v>420000000</v>
      </c>
      <c r="D1030" s="2">
        <v>400000000</v>
      </c>
      <c r="E1030" s="2">
        <v>449066746.63090903</v>
      </c>
      <c r="F1030" s="2">
        <v>492581056</v>
      </c>
      <c r="G1030" s="2">
        <v>470158163.265306</v>
      </c>
      <c r="H1030" s="2">
        <v>516929600</v>
      </c>
      <c r="I1030" s="2">
        <f t="shared" si="162"/>
        <v>-20000000</v>
      </c>
      <c r="J1030" s="2">
        <f t="shared" si="163"/>
        <v>29066746.630909026</v>
      </c>
      <c r="K1030" s="2">
        <f t="shared" si="164"/>
        <v>72581056</v>
      </c>
      <c r="L1030" s="2">
        <f t="shared" si="165"/>
        <v>50158163.265305996</v>
      </c>
      <c r="M1030" s="2">
        <f t="shared" si="166"/>
        <v>96929600</v>
      </c>
      <c r="N1030" s="2">
        <f t="shared" si="167"/>
        <v>400000000</v>
      </c>
      <c r="O1030" s="2">
        <f t="shared" si="168"/>
        <v>449066746.63090903</v>
      </c>
      <c r="P1030" s="2">
        <f t="shared" si="169"/>
        <v>492581056</v>
      </c>
      <c r="Q1030" s="2">
        <f t="shared" si="170"/>
        <v>470158163.265306</v>
      </c>
      <c r="R1030" s="2">
        <f t="shared" si="171"/>
        <v>516929600</v>
      </c>
    </row>
    <row r="1031" spans="1:18" x14ac:dyDescent="0.3">
      <c r="A1031" t="s">
        <v>2042</v>
      </c>
      <c r="B1031" t="s">
        <v>2043</v>
      </c>
      <c r="C1031" s="2">
        <v>110000000</v>
      </c>
      <c r="D1031" s="2">
        <v>52277227.7227723</v>
      </c>
      <c r="E1031" s="2">
        <v>217744998.15007401</v>
      </c>
      <c r="F1031" s="2">
        <v>217785904</v>
      </c>
      <c r="G1031" s="2">
        <v>201799063.13475201</v>
      </c>
      <c r="H1031" s="2">
        <v>184311216</v>
      </c>
      <c r="I1031" s="2">
        <f t="shared" si="162"/>
        <v>-57722772.2772277</v>
      </c>
      <c r="J1031" s="2">
        <f t="shared" si="163"/>
        <v>107744998.15007401</v>
      </c>
      <c r="K1031" s="2">
        <f t="shared" si="164"/>
        <v>107785904</v>
      </c>
      <c r="L1031" s="2">
        <f t="shared" si="165"/>
        <v>91799063.134752005</v>
      </c>
      <c r="M1031" s="2">
        <f t="shared" si="166"/>
        <v>74311216</v>
      </c>
      <c r="N1031" s="2">
        <f t="shared" si="167"/>
        <v>0</v>
      </c>
      <c r="O1031" s="2">
        <f t="shared" si="168"/>
        <v>217744998.15007401</v>
      </c>
      <c r="P1031" s="2">
        <f t="shared" si="169"/>
        <v>217785904</v>
      </c>
      <c r="Q1031" s="2">
        <f t="shared" si="170"/>
        <v>201799063.13475201</v>
      </c>
      <c r="R1031" s="2">
        <f t="shared" si="171"/>
        <v>184311216</v>
      </c>
    </row>
    <row r="1032" spans="1:18" x14ac:dyDescent="0.3">
      <c r="A1032" t="s">
        <v>2044</v>
      </c>
      <c r="B1032" t="s">
        <v>2045</v>
      </c>
      <c r="C1032" s="2">
        <v>220000000</v>
      </c>
      <c r="D1032" s="2">
        <v>232916666.66666701</v>
      </c>
      <c r="E1032" s="2">
        <v>337407143.51481497</v>
      </c>
      <c r="F1032" s="2">
        <v>285016608</v>
      </c>
      <c r="G1032" s="2">
        <v>259139863.422131</v>
      </c>
      <c r="H1032" s="2">
        <v>301425056</v>
      </c>
      <c r="I1032" s="2">
        <f t="shared" si="162"/>
        <v>12916666.666667014</v>
      </c>
      <c r="J1032" s="2">
        <f t="shared" si="163"/>
        <v>117407143.51481497</v>
      </c>
      <c r="K1032" s="2">
        <f t="shared" si="164"/>
        <v>65016608</v>
      </c>
      <c r="L1032" s="2">
        <f t="shared" si="165"/>
        <v>39139863.422131002</v>
      </c>
      <c r="M1032" s="2">
        <f t="shared" si="166"/>
        <v>81425056</v>
      </c>
      <c r="N1032" s="2">
        <f t="shared" si="167"/>
        <v>232916666.66666701</v>
      </c>
      <c r="O1032" s="2">
        <f t="shared" si="168"/>
        <v>337407143.51481497</v>
      </c>
      <c r="P1032" s="2">
        <f t="shared" si="169"/>
        <v>285016608</v>
      </c>
      <c r="Q1032" s="2">
        <f t="shared" si="170"/>
        <v>259139863.422131</v>
      </c>
      <c r="R1032" s="2">
        <f t="shared" si="171"/>
        <v>301425056</v>
      </c>
    </row>
    <row r="1033" spans="1:18" x14ac:dyDescent="0.3">
      <c r="A1033" t="s">
        <v>2046</v>
      </c>
      <c r="B1033" t="s">
        <v>2047</v>
      </c>
      <c r="C1033" s="2">
        <v>470000000</v>
      </c>
      <c r="D1033" s="2">
        <v>282285714.28571397</v>
      </c>
      <c r="E1033" s="2">
        <v>337407143.51481497</v>
      </c>
      <c r="F1033" s="2">
        <v>340746336</v>
      </c>
      <c r="G1033" s="2">
        <v>324512358.11794901</v>
      </c>
      <c r="H1033" s="2">
        <v>353633216</v>
      </c>
      <c r="I1033" s="2">
        <f t="shared" si="162"/>
        <v>-187714285.71428603</v>
      </c>
      <c r="J1033" s="2">
        <f t="shared" si="163"/>
        <v>-132592856.48518503</v>
      </c>
      <c r="K1033" s="2">
        <f t="shared" si="164"/>
        <v>-129253664</v>
      </c>
      <c r="L1033" s="2">
        <f t="shared" si="165"/>
        <v>-145487641.88205099</v>
      </c>
      <c r="M1033" s="2">
        <f t="shared" si="166"/>
        <v>-116366784</v>
      </c>
      <c r="N1033" s="2">
        <f t="shared" si="167"/>
        <v>0</v>
      </c>
      <c r="O1033" s="2">
        <f t="shared" si="168"/>
        <v>0</v>
      </c>
      <c r="P1033" s="2">
        <f t="shared" si="169"/>
        <v>0</v>
      </c>
      <c r="Q1033" s="2">
        <f t="shared" si="170"/>
        <v>0</v>
      </c>
      <c r="R1033" s="2">
        <f t="shared" si="171"/>
        <v>0</v>
      </c>
    </row>
    <row r="1034" spans="1:18" x14ac:dyDescent="0.3">
      <c r="A1034" t="s">
        <v>2048</v>
      </c>
      <c r="B1034" t="s">
        <v>2049</v>
      </c>
      <c r="C1034" s="2">
        <v>390000000</v>
      </c>
      <c r="D1034" s="2">
        <v>469000000</v>
      </c>
      <c r="E1034" s="2">
        <v>449066746.63090903</v>
      </c>
      <c r="F1034" s="2">
        <v>504336960</v>
      </c>
      <c r="G1034" s="2">
        <v>470158163.265306</v>
      </c>
      <c r="H1034" s="2">
        <v>509031008</v>
      </c>
      <c r="I1034" s="2">
        <f t="shared" si="162"/>
        <v>79000000</v>
      </c>
      <c r="J1034" s="2">
        <f t="shared" si="163"/>
        <v>59066746.630909026</v>
      </c>
      <c r="K1034" s="2">
        <f t="shared" si="164"/>
        <v>114336960</v>
      </c>
      <c r="L1034" s="2">
        <f t="shared" si="165"/>
        <v>80158163.265305996</v>
      </c>
      <c r="M1034" s="2">
        <f t="shared" si="166"/>
        <v>119031008</v>
      </c>
      <c r="N1034" s="2">
        <f t="shared" si="167"/>
        <v>469000000</v>
      </c>
      <c r="O1034" s="2">
        <f t="shared" si="168"/>
        <v>449066746.63090903</v>
      </c>
      <c r="P1034" s="2">
        <f t="shared" si="169"/>
        <v>504336960</v>
      </c>
      <c r="Q1034" s="2">
        <f t="shared" si="170"/>
        <v>470158163.265306</v>
      </c>
      <c r="R1034" s="2">
        <f t="shared" si="171"/>
        <v>509031008</v>
      </c>
    </row>
    <row r="1035" spans="1:18" x14ac:dyDescent="0.3">
      <c r="A1035" t="s">
        <v>2050</v>
      </c>
      <c r="B1035" t="s">
        <v>2051</v>
      </c>
      <c r="C1035" s="2">
        <v>285000000</v>
      </c>
      <c r="D1035" s="2">
        <v>537711864.40678</v>
      </c>
      <c r="E1035" s="2">
        <v>544350324.44986498</v>
      </c>
      <c r="F1035" s="2">
        <v>473679072</v>
      </c>
      <c r="G1035" s="2">
        <v>434750127.13953501</v>
      </c>
      <c r="H1035" s="2">
        <v>464480576</v>
      </c>
      <c r="I1035" s="2">
        <f t="shared" si="162"/>
        <v>252711864.40678</v>
      </c>
      <c r="J1035" s="2">
        <f t="shared" si="163"/>
        <v>259350324.44986498</v>
      </c>
      <c r="K1035" s="2">
        <f t="shared" si="164"/>
        <v>188679072</v>
      </c>
      <c r="L1035" s="2">
        <f t="shared" si="165"/>
        <v>149750127.13953501</v>
      </c>
      <c r="M1035" s="2">
        <f t="shared" si="166"/>
        <v>179480576</v>
      </c>
      <c r="N1035" s="2">
        <f t="shared" si="167"/>
        <v>537711864.40678</v>
      </c>
      <c r="O1035" s="2">
        <f t="shared" si="168"/>
        <v>544350324.44986498</v>
      </c>
      <c r="P1035" s="2">
        <f t="shared" si="169"/>
        <v>473679072</v>
      </c>
      <c r="Q1035" s="2">
        <f t="shared" si="170"/>
        <v>434750127.13953501</v>
      </c>
      <c r="R1035" s="2">
        <f t="shared" si="171"/>
        <v>464480576</v>
      </c>
    </row>
    <row r="1036" spans="1:18" x14ac:dyDescent="0.3">
      <c r="A1036" t="s">
        <v>2052</v>
      </c>
      <c r="B1036" t="s">
        <v>2053</v>
      </c>
      <c r="C1036" s="2">
        <v>200000000</v>
      </c>
      <c r="D1036" s="2">
        <v>417209302.32558101</v>
      </c>
      <c r="E1036" s="2">
        <v>359351309.090909</v>
      </c>
      <c r="F1036" s="2">
        <v>390652640</v>
      </c>
      <c r="G1036" s="2">
        <v>364136363.63636398</v>
      </c>
      <c r="H1036" s="2">
        <v>377210016</v>
      </c>
      <c r="I1036" s="2">
        <f t="shared" si="162"/>
        <v>217209302.32558101</v>
      </c>
      <c r="J1036" s="2">
        <f t="shared" si="163"/>
        <v>159351309.090909</v>
      </c>
      <c r="K1036" s="2">
        <f t="shared" si="164"/>
        <v>190652640</v>
      </c>
      <c r="L1036" s="2">
        <f t="shared" si="165"/>
        <v>164136363.63636398</v>
      </c>
      <c r="M1036" s="2">
        <f t="shared" si="166"/>
        <v>177210016</v>
      </c>
      <c r="N1036" s="2">
        <f t="shared" si="167"/>
        <v>417209302.32558101</v>
      </c>
      <c r="O1036" s="2">
        <f t="shared" si="168"/>
        <v>359351309.090909</v>
      </c>
      <c r="P1036" s="2">
        <f t="shared" si="169"/>
        <v>390652640</v>
      </c>
      <c r="Q1036" s="2">
        <f t="shared" si="170"/>
        <v>364136363.63636398</v>
      </c>
      <c r="R1036" s="2">
        <f t="shared" si="171"/>
        <v>377210016</v>
      </c>
    </row>
    <row r="1037" spans="1:18" x14ac:dyDescent="0.3">
      <c r="A1037" t="s">
        <v>2054</v>
      </c>
      <c r="B1037" t="s">
        <v>2055</v>
      </c>
      <c r="C1037" s="2">
        <v>240000000</v>
      </c>
      <c r="D1037" s="2">
        <v>184782608.69565201</v>
      </c>
      <c r="E1037" s="2">
        <v>217744998.15007401</v>
      </c>
      <c r="F1037" s="2">
        <v>254579424</v>
      </c>
      <c r="G1037" s="2">
        <v>244679310.34482801</v>
      </c>
      <c r="H1037" s="2">
        <v>246402544</v>
      </c>
      <c r="I1037" s="2">
        <f t="shared" si="162"/>
        <v>-55217391.304347992</v>
      </c>
      <c r="J1037" s="2">
        <f t="shared" si="163"/>
        <v>-22255001.849925995</v>
      </c>
      <c r="K1037" s="2">
        <f t="shared" si="164"/>
        <v>14579424</v>
      </c>
      <c r="L1037" s="2">
        <f t="shared" si="165"/>
        <v>4679310.3448280096</v>
      </c>
      <c r="M1037" s="2">
        <f t="shared" si="166"/>
        <v>6402544</v>
      </c>
      <c r="N1037" s="2">
        <f t="shared" si="167"/>
        <v>0</v>
      </c>
      <c r="O1037" s="2">
        <f t="shared" si="168"/>
        <v>217744998.15007401</v>
      </c>
      <c r="P1037" s="2">
        <f t="shared" si="169"/>
        <v>254579424</v>
      </c>
      <c r="Q1037" s="2">
        <f t="shared" si="170"/>
        <v>244679310.34482801</v>
      </c>
      <c r="R1037" s="2">
        <f t="shared" si="171"/>
        <v>246402544</v>
      </c>
    </row>
    <row r="1038" spans="1:18" x14ac:dyDescent="0.3">
      <c r="A1038" t="s">
        <v>2056</v>
      </c>
      <c r="B1038" t="s">
        <v>2057</v>
      </c>
      <c r="C1038" s="2">
        <v>410000000</v>
      </c>
      <c r="D1038" s="2">
        <v>581250000</v>
      </c>
      <c r="E1038" s="2">
        <v>531932850.14005601</v>
      </c>
      <c r="F1038" s="2">
        <v>627528832</v>
      </c>
      <c r="G1038" s="2">
        <v>487857142.85714298</v>
      </c>
      <c r="H1038" s="2">
        <v>603414976</v>
      </c>
      <c r="I1038" s="2">
        <f t="shared" si="162"/>
        <v>171250000</v>
      </c>
      <c r="J1038" s="2">
        <f t="shared" si="163"/>
        <v>121932850.14005601</v>
      </c>
      <c r="K1038" s="2">
        <f t="shared" si="164"/>
        <v>217528832</v>
      </c>
      <c r="L1038" s="2">
        <f t="shared" si="165"/>
        <v>77857142.857142985</v>
      </c>
      <c r="M1038" s="2">
        <f t="shared" si="166"/>
        <v>193414976</v>
      </c>
      <c r="N1038" s="2">
        <f t="shared" si="167"/>
        <v>581250000</v>
      </c>
      <c r="O1038" s="2">
        <f t="shared" si="168"/>
        <v>531932850.14005601</v>
      </c>
      <c r="P1038" s="2">
        <f t="shared" si="169"/>
        <v>627528832</v>
      </c>
      <c r="Q1038" s="2">
        <f t="shared" si="170"/>
        <v>487857142.85714298</v>
      </c>
      <c r="R1038" s="2">
        <f t="shared" si="171"/>
        <v>603414976</v>
      </c>
    </row>
    <row r="1039" spans="1:18" x14ac:dyDescent="0.3">
      <c r="A1039" t="s">
        <v>2058</v>
      </c>
      <c r="B1039" t="s">
        <v>2059</v>
      </c>
      <c r="C1039" s="2">
        <v>450000000</v>
      </c>
      <c r="D1039" s="2">
        <v>531771428.57142901</v>
      </c>
      <c r="E1039" s="2">
        <v>367351351.35135102</v>
      </c>
      <c r="F1039" s="2">
        <v>394301024</v>
      </c>
      <c r="G1039" s="2">
        <v>374872390.67055398</v>
      </c>
      <c r="H1039" s="2">
        <v>383735424</v>
      </c>
      <c r="I1039" s="2">
        <f t="shared" si="162"/>
        <v>81771428.571429014</v>
      </c>
      <c r="J1039" s="2">
        <f t="shared" si="163"/>
        <v>-82648648.648648977</v>
      </c>
      <c r="K1039" s="2">
        <f t="shared" si="164"/>
        <v>-55698976</v>
      </c>
      <c r="L1039" s="2">
        <f t="shared" si="165"/>
        <v>-75127609.329446018</v>
      </c>
      <c r="M1039" s="2">
        <f t="shared" si="166"/>
        <v>-66264576</v>
      </c>
      <c r="N1039" s="2">
        <f t="shared" si="167"/>
        <v>531771428.57142901</v>
      </c>
      <c r="O1039" s="2">
        <f t="shared" si="168"/>
        <v>0</v>
      </c>
      <c r="P1039" s="2">
        <f t="shared" si="169"/>
        <v>0</v>
      </c>
      <c r="Q1039" s="2">
        <f t="shared" si="170"/>
        <v>0</v>
      </c>
      <c r="R1039" s="2">
        <f t="shared" si="171"/>
        <v>0</v>
      </c>
    </row>
    <row r="1040" spans="1:18" x14ac:dyDescent="0.3">
      <c r="A1040" t="s">
        <v>2060</v>
      </c>
      <c r="B1040" t="s">
        <v>2061</v>
      </c>
      <c r="C1040" s="2">
        <v>365000000</v>
      </c>
      <c r="D1040" s="2">
        <v>274376470.58823502</v>
      </c>
      <c r="E1040" s="2">
        <v>291318605.03547502</v>
      </c>
      <c r="F1040" s="2">
        <v>303716096</v>
      </c>
      <c r="G1040" s="2">
        <v>324512358.11794901</v>
      </c>
      <c r="H1040" s="2">
        <v>306232576</v>
      </c>
      <c r="I1040" s="2">
        <f t="shared" si="162"/>
        <v>-90623529.411764979</v>
      </c>
      <c r="J1040" s="2">
        <f t="shared" si="163"/>
        <v>-73681394.964524984</v>
      </c>
      <c r="K1040" s="2">
        <f t="shared" si="164"/>
        <v>-61283904</v>
      </c>
      <c r="L1040" s="2">
        <f t="shared" si="165"/>
        <v>-40487641.882050991</v>
      </c>
      <c r="M1040" s="2">
        <f t="shared" si="166"/>
        <v>-58767424</v>
      </c>
      <c r="N1040" s="2">
        <f t="shared" si="167"/>
        <v>0</v>
      </c>
      <c r="O1040" s="2">
        <f t="shared" si="168"/>
        <v>0</v>
      </c>
      <c r="P1040" s="2">
        <f t="shared" si="169"/>
        <v>0</v>
      </c>
      <c r="Q1040" s="2">
        <f t="shared" si="170"/>
        <v>0</v>
      </c>
      <c r="R1040" s="2">
        <f t="shared" si="171"/>
        <v>0</v>
      </c>
    </row>
    <row r="1041" spans="1:18" x14ac:dyDescent="0.3">
      <c r="A1041" t="s">
        <v>2062</v>
      </c>
      <c r="B1041" t="s">
        <v>2063</v>
      </c>
      <c r="C1041" s="2">
        <v>140000000</v>
      </c>
      <c r="D1041" s="2">
        <v>255167678.058128</v>
      </c>
      <c r="E1041" s="2">
        <v>239809976.97111899</v>
      </c>
      <c r="F1041" s="2">
        <v>180995120</v>
      </c>
      <c r="G1041" s="2">
        <v>228798904.45934099</v>
      </c>
      <c r="H1041" s="2">
        <v>183120176</v>
      </c>
      <c r="I1041" s="2">
        <f t="shared" si="162"/>
        <v>115167678.058128</v>
      </c>
      <c r="J1041" s="2">
        <f t="shared" si="163"/>
        <v>99809976.971118987</v>
      </c>
      <c r="K1041" s="2">
        <f t="shared" si="164"/>
        <v>40995120</v>
      </c>
      <c r="L1041" s="2">
        <f t="shared" si="165"/>
        <v>88798904.45934099</v>
      </c>
      <c r="M1041" s="2">
        <f t="shared" si="166"/>
        <v>43120176</v>
      </c>
      <c r="N1041" s="2">
        <f t="shared" si="167"/>
        <v>255167678.058128</v>
      </c>
      <c r="O1041" s="2">
        <f t="shared" si="168"/>
        <v>239809976.97111899</v>
      </c>
      <c r="P1041" s="2">
        <f t="shared" si="169"/>
        <v>180995120</v>
      </c>
      <c r="Q1041" s="2">
        <f t="shared" si="170"/>
        <v>228798904.45934099</v>
      </c>
      <c r="R1041" s="2">
        <f t="shared" si="171"/>
        <v>183120176</v>
      </c>
    </row>
    <row r="1042" spans="1:18" x14ac:dyDescent="0.3">
      <c r="A1042" t="s">
        <v>2064</v>
      </c>
      <c r="B1042" t="s">
        <v>2065</v>
      </c>
      <c r="C1042" s="2">
        <v>265000000</v>
      </c>
      <c r="D1042" s="2">
        <v>331779661.016949</v>
      </c>
      <c r="E1042" s="2">
        <v>360202354.90009499</v>
      </c>
      <c r="F1042" s="2">
        <v>343684992</v>
      </c>
      <c r="G1042" s="2">
        <v>378889837.70883101</v>
      </c>
      <c r="H1042" s="2">
        <v>337101312</v>
      </c>
      <c r="I1042" s="2">
        <f t="shared" si="162"/>
        <v>66779661.016948998</v>
      </c>
      <c r="J1042" s="2">
        <f t="shared" si="163"/>
        <v>95202354.900094986</v>
      </c>
      <c r="K1042" s="2">
        <f t="shared" si="164"/>
        <v>78684992</v>
      </c>
      <c r="L1042" s="2">
        <f t="shared" si="165"/>
        <v>113889837.70883101</v>
      </c>
      <c r="M1042" s="2">
        <f t="shared" si="166"/>
        <v>72101312</v>
      </c>
      <c r="N1042" s="2">
        <f t="shared" si="167"/>
        <v>331779661.016949</v>
      </c>
      <c r="O1042" s="2">
        <f t="shared" si="168"/>
        <v>360202354.90009499</v>
      </c>
      <c r="P1042" s="2">
        <f t="shared" si="169"/>
        <v>343684992</v>
      </c>
      <c r="Q1042" s="2">
        <f t="shared" si="170"/>
        <v>378889837.70883101</v>
      </c>
      <c r="R1042" s="2">
        <f t="shared" si="171"/>
        <v>337101312</v>
      </c>
    </row>
    <row r="1043" spans="1:18" x14ac:dyDescent="0.3">
      <c r="A1043" t="s">
        <v>2066</v>
      </c>
      <c r="B1043" t="s">
        <v>2067</v>
      </c>
      <c r="C1043" s="2">
        <v>225000000</v>
      </c>
      <c r="D1043" s="2">
        <v>208926339.285714</v>
      </c>
      <c r="E1043" s="2">
        <v>291318605.03547502</v>
      </c>
      <c r="F1043" s="2">
        <v>260242272</v>
      </c>
      <c r="G1043" s="2">
        <v>236135676.92307699</v>
      </c>
      <c r="H1043" s="2">
        <v>263336800</v>
      </c>
      <c r="I1043" s="2">
        <f t="shared" si="162"/>
        <v>-16073660.714286</v>
      </c>
      <c r="J1043" s="2">
        <f t="shared" si="163"/>
        <v>66318605.035475016</v>
      </c>
      <c r="K1043" s="2">
        <f t="shared" si="164"/>
        <v>35242272</v>
      </c>
      <c r="L1043" s="2">
        <f t="shared" si="165"/>
        <v>11135676.923076987</v>
      </c>
      <c r="M1043" s="2">
        <f t="shared" si="166"/>
        <v>38336800</v>
      </c>
      <c r="N1043" s="2">
        <f t="shared" si="167"/>
        <v>208926339.285714</v>
      </c>
      <c r="O1043" s="2">
        <f t="shared" si="168"/>
        <v>291318605.03547502</v>
      </c>
      <c r="P1043" s="2">
        <f t="shared" si="169"/>
        <v>260242272</v>
      </c>
      <c r="Q1043" s="2">
        <f t="shared" si="170"/>
        <v>236135676.92307699</v>
      </c>
      <c r="R1043" s="2">
        <f t="shared" si="171"/>
        <v>263336800</v>
      </c>
    </row>
    <row r="1044" spans="1:18" x14ac:dyDescent="0.3">
      <c r="A1044" t="s">
        <v>2068</v>
      </c>
      <c r="B1044" t="s">
        <v>2069</v>
      </c>
      <c r="C1044" s="2">
        <v>580000000</v>
      </c>
      <c r="D1044" s="2">
        <v>442145474.13793099</v>
      </c>
      <c r="E1044" s="2">
        <v>600059113.300493</v>
      </c>
      <c r="F1044" s="2">
        <v>570669568</v>
      </c>
      <c r="G1044" s="2">
        <v>545138888.88888896</v>
      </c>
      <c r="H1044" s="2">
        <v>581245696</v>
      </c>
      <c r="I1044" s="2">
        <f t="shared" si="162"/>
        <v>-137854525.86206901</v>
      </c>
      <c r="J1044" s="2">
        <f t="shared" si="163"/>
        <v>20059113.300493002</v>
      </c>
      <c r="K1044" s="2">
        <f t="shared" si="164"/>
        <v>-9330432</v>
      </c>
      <c r="L1044" s="2">
        <f t="shared" si="165"/>
        <v>-34861111.111111045</v>
      </c>
      <c r="M1044" s="2">
        <f t="shared" si="166"/>
        <v>1245696</v>
      </c>
      <c r="N1044" s="2">
        <f t="shared" si="167"/>
        <v>0</v>
      </c>
      <c r="O1044" s="2">
        <f t="shared" si="168"/>
        <v>600059113.300493</v>
      </c>
      <c r="P1044" s="2">
        <f t="shared" si="169"/>
        <v>570669568</v>
      </c>
      <c r="Q1044" s="2">
        <f t="shared" si="170"/>
        <v>545138888.88888896</v>
      </c>
      <c r="R1044" s="2">
        <f t="shared" si="171"/>
        <v>581245696</v>
      </c>
    </row>
    <row r="1045" spans="1:18" x14ac:dyDescent="0.3">
      <c r="A1045" t="s">
        <v>2070</v>
      </c>
      <c r="B1045" t="s">
        <v>2071</v>
      </c>
      <c r="C1045" s="2">
        <v>493000000</v>
      </c>
      <c r="D1045" s="2">
        <v>340000000</v>
      </c>
      <c r="E1045" s="2">
        <v>290136558.321127</v>
      </c>
      <c r="F1045" s="2">
        <v>330321728</v>
      </c>
      <c r="G1045" s="2">
        <v>324512358.11794901</v>
      </c>
      <c r="H1045" s="2">
        <v>333223040</v>
      </c>
      <c r="I1045" s="2">
        <f t="shared" si="162"/>
        <v>-153000000</v>
      </c>
      <c r="J1045" s="2">
        <f t="shared" si="163"/>
        <v>-202863441.678873</v>
      </c>
      <c r="K1045" s="2">
        <f t="shared" si="164"/>
        <v>-162678272</v>
      </c>
      <c r="L1045" s="2">
        <f t="shared" si="165"/>
        <v>-168487641.88205099</v>
      </c>
      <c r="M1045" s="2">
        <f t="shared" si="166"/>
        <v>-159776960</v>
      </c>
      <c r="N1045" s="2">
        <f t="shared" si="167"/>
        <v>0</v>
      </c>
      <c r="O1045" s="2">
        <f t="shared" si="168"/>
        <v>0</v>
      </c>
      <c r="P1045" s="2">
        <f t="shared" si="169"/>
        <v>0</v>
      </c>
      <c r="Q1045" s="2">
        <f t="shared" si="170"/>
        <v>0</v>
      </c>
      <c r="R1045" s="2">
        <f t="shared" si="171"/>
        <v>0</v>
      </c>
    </row>
    <row r="1046" spans="1:18" x14ac:dyDescent="0.3">
      <c r="A1046" t="s">
        <v>2072</v>
      </c>
      <c r="B1046" t="s">
        <v>2073</v>
      </c>
      <c r="C1046" s="2">
        <v>310000000</v>
      </c>
      <c r="D1046" s="2">
        <v>280823529.41176498</v>
      </c>
      <c r="E1046" s="2">
        <v>239809976.97111899</v>
      </c>
      <c r="F1046" s="2">
        <v>275912128</v>
      </c>
      <c r="G1046" s="2">
        <v>324512358.11794901</v>
      </c>
      <c r="H1046" s="2">
        <v>280586688</v>
      </c>
      <c r="I1046" s="2">
        <f t="shared" si="162"/>
        <v>-29176470.588235021</v>
      </c>
      <c r="J1046" s="2">
        <f t="shared" si="163"/>
        <v>-70190023.028881013</v>
      </c>
      <c r="K1046" s="2">
        <f t="shared" si="164"/>
        <v>-34087872</v>
      </c>
      <c r="L1046" s="2">
        <f t="shared" si="165"/>
        <v>14512358.117949009</v>
      </c>
      <c r="M1046" s="2">
        <f t="shared" si="166"/>
        <v>-29413312</v>
      </c>
      <c r="N1046" s="2">
        <f t="shared" si="167"/>
        <v>280823529.41176498</v>
      </c>
      <c r="O1046" s="2">
        <f t="shared" si="168"/>
        <v>0</v>
      </c>
      <c r="P1046" s="2">
        <f t="shared" si="169"/>
        <v>275912128</v>
      </c>
      <c r="Q1046" s="2">
        <f t="shared" si="170"/>
        <v>324512358.11794901</v>
      </c>
      <c r="R1046" s="2">
        <f t="shared" si="171"/>
        <v>280586688</v>
      </c>
    </row>
    <row r="1047" spans="1:18" x14ac:dyDescent="0.3">
      <c r="A1047" t="s">
        <v>2074</v>
      </c>
      <c r="B1047" t="s">
        <v>2075</v>
      </c>
      <c r="C1047" s="2">
        <v>420000000</v>
      </c>
      <c r="D1047" s="2">
        <v>550988372.09302294</v>
      </c>
      <c r="E1047" s="2">
        <v>363178571.42857099</v>
      </c>
      <c r="F1047" s="2">
        <v>453452960</v>
      </c>
      <c r="G1047" s="2">
        <v>434750127.13953501</v>
      </c>
      <c r="H1047" s="2">
        <v>441659936</v>
      </c>
      <c r="I1047" s="2">
        <f t="shared" si="162"/>
        <v>130988372.09302294</v>
      </c>
      <c r="J1047" s="2">
        <f t="shared" si="163"/>
        <v>-56821428.571429014</v>
      </c>
      <c r="K1047" s="2">
        <f t="shared" si="164"/>
        <v>33452960</v>
      </c>
      <c r="L1047" s="2">
        <f t="shared" si="165"/>
        <v>14750127.13953501</v>
      </c>
      <c r="M1047" s="2">
        <f t="shared" si="166"/>
        <v>21659936</v>
      </c>
      <c r="N1047" s="2">
        <f t="shared" si="167"/>
        <v>550988372.09302294</v>
      </c>
      <c r="O1047" s="2">
        <f t="shared" si="168"/>
        <v>0</v>
      </c>
      <c r="P1047" s="2">
        <f t="shared" si="169"/>
        <v>453452960</v>
      </c>
      <c r="Q1047" s="2">
        <f t="shared" si="170"/>
        <v>434750127.13953501</v>
      </c>
      <c r="R1047" s="2">
        <f t="shared" si="171"/>
        <v>441659936</v>
      </c>
    </row>
    <row r="1048" spans="1:18" x14ac:dyDescent="0.3">
      <c r="A1048" t="s">
        <v>2076</v>
      </c>
      <c r="B1048" t="s">
        <v>2077</v>
      </c>
      <c r="C1048" s="2">
        <v>550000000</v>
      </c>
      <c r="D1048" s="2">
        <v>340000000</v>
      </c>
      <c r="E1048" s="2">
        <v>360202354.90009499</v>
      </c>
      <c r="F1048" s="2">
        <v>412452640</v>
      </c>
      <c r="G1048" s="2">
        <v>324512358.11794901</v>
      </c>
      <c r="H1048" s="2">
        <v>409243264</v>
      </c>
      <c r="I1048" s="2">
        <f t="shared" si="162"/>
        <v>-210000000</v>
      </c>
      <c r="J1048" s="2">
        <f t="shared" si="163"/>
        <v>-189797645.09990501</v>
      </c>
      <c r="K1048" s="2">
        <f t="shared" si="164"/>
        <v>-137547360</v>
      </c>
      <c r="L1048" s="2">
        <f t="shared" si="165"/>
        <v>-225487641.88205099</v>
      </c>
      <c r="M1048" s="2">
        <f t="shared" si="166"/>
        <v>-140756736</v>
      </c>
      <c r="N1048" s="2">
        <f t="shared" si="167"/>
        <v>0</v>
      </c>
      <c r="O1048" s="2">
        <f t="shared" si="168"/>
        <v>0</v>
      </c>
      <c r="P1048" s="2">
        <f t="shared" si="169"/>
        <v>0</v>
      </c>
      <c r="Q1048" s="2">
        <f t="shared" si="170"/>
        <v>0</v>
      </c>
      <c r="R1048" s="2">
        <f t="shared" si="171"/>
        <v>0</v>
      </c>
    </row>
    <row r="1049" spans="1:18" x14ac:dyDescent="0.3">
      <c r="A1049" t="s">
        <v>2078</v>
      </c>
      <c r="B1049" t="s">
        <v>2079</v>
      </c>
      <c r="C1049" s="2">
        <v>465000000</v>
      </c>
      <c r="D1049" s="2">
        <v>671052631.57894695</v>
      </c>
      <c r="E1049" s="2">
        <v>480607963.013699</v>
      </c>
      <c r="F1049" s="2">
        <v>516882336</v>
      </c>
      <c r="G1049" s="2">
        <v>514255435.18518502</v>
      </c>
      <c r="H1049" s="2">
        <v>513776128</v>
      </c>
      <c r="I1049" s="2">
        <f t="shared" si="162"/>
        <v>206052631.57894695</v>
      </c>
      <c r="J1049" s="2">
        <f t="shared" si="163"/>
        <v>15607963.013698995</v>
      </c>
      <c r="K1049" s="2">
        <f t="shared" si="164"/>
        <v>51882336</v>
      </c>
      <c r="L1049" s="2">
        <f t="shared" si="165"/>
        <v>49255435.185185015</v>
      </c>
      <c r="M1049" s="2">
        <f t="shared" si="166"/>
        <v>48776128</v>
      </c>
      <c r="N1049" s="2">
        <f t="shared" si="167"/>
        <v>671052631.57894695</v>
      </c>
      <c r="O1049" s="2">
        <f t="shared" si="168"/>
        <v>480607963.013699</v>
      </c>
      <c r="P1049" s="2">
        <f t="shared" si="169"/>
        <v>516882336</v>
      </c>
      <c r="Q1049" s="2">
        <f t="shared" si="170"/>
        <v>514255435.18518502</v>
      </c>
      <c r="R1049" s="2">
        <f t="shared" si="171"/>
        <v>513776128</v>
      </c>
    </row>
    <row r="1050" spans="1:18" x14ac:dyDescent="0.3">
      <c r="A1050" t="s">
        <v>2080</v>
      </c>
      <c r="B1050" t="s">
        <v>2081</v>
      </c>
      <c r="C1050" s="2">
        <v>320000000</v>
      </c>
      <c r="D1050" s="2">
        <v>321268600</v>
      </c>
      <c r="E1050" s="2">
        <v>360202354.90009499</v>
      </c>
      <c r="F1050" s="2">
        <v>375247872</v>
      </c>
      <c r="G1050" s="2">
        <v>378889837.70883101</v>
      </c>
      <c r="H1050" s="2">
        <v>354449760</v>
      </c>
      <c r="I1050" s="2">
        <f t="shared" si="162"/>
        <v>1268600</v>
      </c>
      <c r="J1050" s="2">
        <f t="shared" si="163"/>
        <v>40202354.900094986</v>
      </c>
      <c r="K1050" s="2">
        <f t="shared" si="164"/>
        <v>55247872</v>
      </c>
      <c r="L1050" s="2">
        <f t="shared" si="165"/>
        <v>58889837.708831012</v>
      </c>
      <c r="M1050" s="2">
        <f t="shared" si="166"/>
        <v>34449760</v>
      </c>
      <c r="N1050" s="2">
        <f t="shared" si="167"/>
        <v>321268600</v>
      </c>
      <c r="O1050" s="2">
        <f t="shared" si="168"/>
        <v>360202354.90009499</v>
      </c>
      <c r="P1050" s="2">
        <f t="shared" si="169"/>
        <v>375247872</v>
      </c>
      <c r="Q1050" s="2">
        <f t="shared" si="170"/>
        <v>378889837.70883101</v>
      </c>
      <c r="R1050" s="2">
        <f t="shared" si="171"/>
        <v>354449760</v>
      </c>
    </row>
    <row r="1051" spans="1:18" x14ac:dyDescent="0.3">
      <c r="A1051" t="s">
        <v>2082</v>
      </c>
      <c r="B1051" t="s">
        <v>2083</v>
      </c>
      <c r="C1051" s="2">
        <v>100000000</v>
      </c>
      <c r="D1051" s="2">
        <v>96639498.432601899</v>
      </c>
      <c r="E1051" s="2">
        <v>368642857.14285702</v>
      </c>
      <c r="F1051" s="2">
        <v>240300752</v>
      </c>
      <c r="G1051" s="2">
        <v>229928364.74267101</v>
      </c>
      <c r="H1051" s="2">
        <v>241731904</v>
      </c>
      <c r="I1051" s="2">
        <f t="shared" si="162"/>
        <v>-3360501.5673981011</v>
      </c>
      <c r="J1051" s="2">
        <f t="shared" si="163"/>
        <v>268642857.14285702</v>
      </c>
      <c r="K1051" s="2">
        <f t="shared" si="164"/>
        <v>140300752</v>
      </c>
      <c r="L1051" s="2">
        <f t="shared" si="165"/>
        <v>129928364.74267101</v>
      </c>
      <c r="M1051" s="2">
        <f t="shared" si="166"/>
        <v>141731904</v>
      </c>
      <c r="N1051" s="2">
        <f t="shared" si="167"/>
        <v>96639498.432601899</v>
      </c>
      <c r="O1051" s="2">
        <f t="shared" si="168"/>
        <v>368642857.14285702</v>
      </c>
      <c r="P1051" s="2">
        <f t="shared" si="169"/>
        <v>240300752</v>
      </c>
      <c r="Q1051" s="2">
        <f t="shared" si="170"/>
        <v>229928364.74267101</v>
      </c>
      <c r="R1051" s="2">
        <f t="shared" si="171"/>
        <v>241731904</v>
      </c>
    </row>
    <row r="1052" spans="1:18" x14ac:dyDescent="0.3">
      <c r="A1052" t="s">
        <v>2084</v>
      </c>
      <c r="B1052" t="s">
        <v>2085</v>
      </c>
      <c r="C1052" s="2">
        <v>350000000</v>
      </c>
      <c r="D1052" s="2">
        <v>340000000</v>
      </c>
      <c r="E1052" s="2">
        <v>360202354.90009499</v>
      </c>
      <c r="F1052" s="2">
        <v>412452640</v>
      </c>
      <c r="G1052" s="2">
        <v>324512358.11794901</v>
      </c>
      <c r="H1052" s="2">
        <v>409243264</v>
      </c>
      <c r="I1052" s="2">
        <f t="shared" si="162"/>
        <v>-10000000</v>
      </c>
      <c r="J1052" s="2">
        <f t="shared" si="163"/>
        <v>10202354.900094986</v>
      </c>
      <c r="K1052" s="2">
        <f t="shared" si="164"/>
        <v>62452640</v>
      </c>
      <c r="L1052" s="2">
        <f t="shared" si="165"/>
        <v>-25487641.882050991</v>
      </c>
      <c r="M1052" s="2">
        <f t="shared" si="166"/>
        <v>59243264</v>
      </c>
      <c r="N1052" s="2">
        <f t="shared" si="167"/>
        <v>340000000</v>
      </c>
      <c r="O1052" s="2">
        <f t="shared" si="168"/>
        <v>360202354.90009499</v>
      </c>
      <c r="P1052" s="2">
        <f t="shared" si="169"/>
        <v>412452640</v>
      </c>
      <c r="Q1052" s="2">
        <f t="shared" si="170"/>
        <v>324512358.11794901</v>
      </c>
      <c r="R1052" s="2">
        <f t="shared" si="171"/>
        <v>409243264</v>
      </c>
    </row>
    <row r="1053" spans="1:18" x14ac:dyDescent="0.3">
      <c r="A1053" t="s">
        <v>2086</v>
      </c>
      <c r="B1053" t="s">
        <v>2087</v>
      </c>
      <c r="C1053" s="2">
        <v>710000000</v>
      </c>
      <c r="D1053" s="2">
        <v>498017241.37931001</v>
      </c>
      <c r="E1053" s="2">
        <v>600059113.300493</v>
      </c>
      <c r="F1053" s="2">
        <v>580929856</v>
      </c>
      <c r="G1053" s="2">
        <v>539541279.569893</v>
      </c>
      <c r="H1053" s="2">
        <v>558756544</v>
      </c>
      <c r="I1053" s="2">
        <f t="shared" si="162"/>
        <v>-211982758.62068999</v>
      </c>
      <c r="J1053" s="2">
        <f t="shared" si="163"/>
        <v>-109940886.699507</v>
      </c>
      <c r="K1053" s="2">
        <f t="shared" si="164"/>
        <v>-129070144</v>
      </c>
      <c r="L1053" s="2">
        <f t="shared" si="165"/>
        <v>-170458720.430107</v>
      </c>
      <c r="M1053" s="2">
        <f t="shared" si="166"/>
        <v>-151243456</v>
      </c>
      <c r="N1053" s="2">
        <f t="shared" si="167"/>
        <v>0</v>
      </c>
      <c r="O1053" s="2">
        <f t="shared" si="168"/>
        <v>0</v>
      </c>
      <c r="P1053" s="2">
        <f t="shared" si="169"/>
        <v>0</v>
      </c>
      <c r="Q1053" s="2">
        <f t="shared" si="170"/>
        <v>0</v>
      </c>
      <c r="R1053" s="2">
        <f t="shared" si="171"/>
        <v>0</v>
      </c>
    </row>
    <row r="1054" spans="1:18" x14ac:dyDescent="0.3">
      <c r="A1054" t="s">
        <v>2088</v>
      </c>
      <c r="B1054" t="s">
        <v>2089</v>
      </c>
      <c r="C1054" s="2">
        <v>300000000</v>
      </c>
      <c r="D1054" s="2">
        <v>430000000</v>
      </c>
      <c r="E1054" s="2">
        <v>290136558.321127</v>
      </c>
      <c r="F1054" s="2">
        <v>338364256</v>
      </c>
      <c r="G1054" s="2">
        <v>365869967.86301398</v>
      </c>
      <c r="H1054" s="2">
        <v>357018400</v>
      </c>
      <c r="I1054" s="2">
        <f t="shared" si="162"/>
        <v>130000000</v>
      </c>
      <c r="J1054" s="2">
        <f t="shared" si="163"/>
        <v>-9863441.6788730025</v>
      </c>
      <c r="K1054" s="2">
        <f t="shared" si="164"/>
        <v>38364256</v>
      </c>
      <c r="L1054" s="2">
        <f t="shared" si="165"/>
        <v>65869967.863013983</v>
      </c>
      <c r="M1054" s="2">
        <f t="shared" si="166"/>
        <v>57018400</v>
      </c>
      <c r="N1054" s="2">
        <f t="shared" si="167"/>
        <v>430000000</v>
      </c>
      <c r="O1054" s="2">
        <f t="shared" si="168"/>
        <v>290136558.321127</v>
      </c>
      <c r="P1054" s="2">
        <f t="shared" si="169"/>
        <v>338364256</v>
      </c>
      <c r="Q1054" s="2">
        <f t="shared" si="170"/>
        <v>365869967.86301398</v>
      </c>
      <c r="R1054" s="2">
        <f t="shared" si="171"/>
        <v>357018400</v>
      </c>
    </row>
    <row r="1055" spans="1:18" x14ac:dyDescent="0.3">
      <c r="A1055" t="s">
        <v>2090</v>
      </c>
      <c r="B1055" t="s">
        <v>2091</v>
      </c>
      <c r="C1055" s="2">
        <v>195000000</v>
      </c>
      <c r="D1055" s="2">
        <v>180000000</v>
      </c>
      <c r="E1055" s="2">
        <v>217744998.15007401</v>
      </c>
      <c r="F1055" s="2">
        <v>200050448</v>
      </c>
      <c r="G1055" s="2">
        <v>165477452.01465201</v>
      </c>
      <c r="H1055" s="2">
        <v>186907088</v>
      </c>
      <c r="I1055" s="2">
        <f t="shared" si="162"/>
        <v>-15000000</v>
      </c>
      <c r="J1055" s="2">
        <f t="shared" si="163"/>
        <v>22744998.150074005</v>
      </c>
      <c r="K1055" s="2">
        <f t="shared" si="164"/>
        <v>5050448</v>
      </c>
      <c r="L1055" s="2">
        <f t="shared" si="165"/>
        <v>-29522547.985347986</v>
      </c>
      <c r="M1055" s="2">
        <f t="shared" si="166"/>
        <v>-8092912</v>
      </c>
      <c r="N1055" s="2">
        <f t="shared" si="167"/>
        <v>180000000</v>
      </c>
      <c r="O1055" s="2">
        <f t="shared" si="168"/>
        <v>217744998.15007401</v>
      </c>
      <c r="P1055" s="2">
        <f t="shared" si="169"/>
        <v>200050448</v>
      </c>
      <c r="Q1055" s="2">
        <f t="shared" si="170"/>
        <v>165477452.01465201</v>
      </c>
      <c r="R1055" s="2">
        <f t="shared" si="171"/>
        <v>186907088</v>
      </c>
    </row>
    <row r="1056" spans="1:18" x14ac:dyDescent="0.3">
      <c r="A1056" t="s">
        <v>2092</v>
      </c>
      <c r="B1056" t="s">
        <v>2093</v>
      </c>
      <c r="C1056" s="2">
        <v>166000000</v>
      </c>
      <c r="D1056" s="2">
        <v>305000000</v>
      </c>
      <c r="E1056" s="2">
        <v>290136558.321127</v>
      </c>
      <c r="F1056" s="2">
        <v>270831104</v>
      </c>
      <c r="G1056" s="2">
        <v>205682105.26315799</v>
      </c>
      <c r="H1056" s="2">
        <v>255424960</v>
      </c>
      <c r="I1056" s="2">
        <f t="shared" si="162"/>
        <v>139000000</v>
      </c>
      <c r="J1056" s="2">
        <f t="shared" si="163"/>
        <v>124136558.321127</v>
      </c>
      <c r="K1056" s="2">
        <f t="shared" si="164"/>
        <v>104831104</v>
      </c>
      <c r="L1056" s="2">
        <f t="shared" si="165"/>
        <v>39682105.263157994</v>
      </c>
      <c r="M1056" s="2">
        <f t="shared" si="166"/>
        <v>89424960</v>
      </c>
      <c r="N1056" s="2">
        <f t="shared" si="167"/>
        <v>305000000</v>
      </c>
      <c r="O1056" s="2">
        <f t="shared" si="168"/>
        <v>290136558.321127</v>
      </c>
      <c r="P1056" s="2">
        <f t="shared" si="169"/>
        <v>270831104</v>
      </c>
      <c r="Q1056" s="2">
        <f t="shared" si="170"/>
        <v>205682105.26315799</v>
      </c>
      <c r="R1056" s="2">
        <f t="shared" si="171"/>
        <v>255424960</v>
      </c>
    </row>
    <row r="1057" spans="1:18" x14ac:dyDescent="0.3">
      <c r="A1057" t="s">
        <v>2094</v>
      </c>
      <c r="B1057" t="s">
        <v>2095</v>
      </c>
      <c r="C1057" s="2">
        <v>480000000</v>
      </c>
      <c r="D1057" s="2">
        <v>479761904.76190501</v>
      </c>
      <c r="E1057" s="2">
        <v>417147470.369515</v>
      </c>
      <c r="F1057" s="2">
        <v>455929184</v>
      </c>
      <c r="G1057" s="2">
        <v>484541909.57446802</v>
      </c>
      <c r="H1057" s="2">
        <v>473893504</v>
      </c>
      <c r="I1057" s="2">
        <f t="shared" si="162"/>
        <v>-238095.23809498549</v>
      </c>
      <c r="J1057" s="2">
        <f t="shared" si="163"/>
        <v>-62852529.630484998</v>
      </c>
      <c r="K1057" s="2">
        <f t="shared" si="164"/>
        <v>-24070816</v>
      </c>
      <c r="L1057" s="2">
        <f t="shared" si="165"/>
        <v>4541909.5744680166</v>
      </c>
      <c r="M1057" s="2">
        <f t="shared" si="166"/>
        <v>-6106496</v>
      </c>
      <c r="N1057" s="2">
        <f t="shared" si="167"/>
        <v>479761904.76190501</v>
      </c>
      <c r="O1057" s="2">
        <f t="shared" si="168"/>
        <v>0</v>
      </c>
      <c r="P1057" s="2">
        <f t="shared" si="169"/>
        <v>455929184</v>
      </c>
      <c r="Q1057" s="2">
        <f t="shared" si="170"/>
        <v>484541909.57446802</v>
      </c>
      <c r="R1057" s="2">
        <f t="shared" si="171"/>
        <v>473893504</v>
      </c>
    </row>
    <row r="1058" spans="1:18" x14ac:dyDescent="0.3">
      <c r="A1058" t="s">
        <v>2096</v>
      </c>
      <c r="B1058" t="s">
        <v>2097</v>
      </c>
      <c r="C1058" s="2">
        <v>780000000</v>
      </c>
      <c r="D1058" s="2">
        <v>537711864.40678</v>
      </c>
      <c r="E1058" s="2">
        <v>544350324.44986498</v>
      </c>
      <c r="F1058" s="2">
        <v>479168960</v>
      </c>
      <c r="G1058" s="2">
        <v>434750127.13953501</v>
      </c>
      <c r="H1058" s="2">
        <v>475229568</v>
      </c>
      <c r="I1058" s="2">
        <f t="shared" si="162"/>
        <v>-242288135.59322</v>
      </c>
      <c r="J1058" s="2">
        <f t="shared" si="163"/>
        <v>-235649675.55013502</v>
      </c>
      <c r="K1058" s="2">
        <f t="shared" si="164"/>
        <v>-300831040</v>
      </c>
      <c r="L1058" s="2">
        <f t="shared" si="165"/>
        <v>-345249872.86046499</v>
      </c>
      <c r="M1058" s="2">
        <f t="shared" si="166"/>
        <v>-304770432</v>
      </c>
      <c r="N1058" s="2">
        <f t="shared" si="167"/>
        <v>0</v>
      </c>
      <c r="O1058" s="2">
        <f t="shared" si="168"/>
        <v>0</v>
      </c>
      <c r="P1058" s="2">
        <f t="shared" si="169"/>
        <v>0</v>
      </c>
      <c r="Q1058" s="2">
        <f t="shared" si="170"/>
        <v>0</v>
      </c>
      <c r="R1058" s="2">
        <f t="shared" si="171"/>
        <v>0</v>
      </c>
    </row>
    <row r="1059" spans="1:18" x14ac:dyDescent="0.3">
      <c r="A1059" t="s">
        <v>2098</v>
      </c>
      <c r="B1059" t="s">
        <v>2099</v>
      </c>
      <c r="C1059" s="2">
        <v>268000000</v>
      </c>
      <c r="D1059" s="2">
        <v>70603448.275862098</v>
      </c>
      <c r="E1059" s="2">
        <v>188788299.64912301</v>
      </c>
      <c r="F1059" s="2">
        <v>176771056</v>
      </c>
      <c r="G1059" s="2">
        <v>193780487.804878</v>
      </c>
      <c r="H1059" s="2">
        <v>171854112</v>
      </c>
      <c r="I1059" s="2">
        <f t="shared" si="162"/>
        <v>-197396551.7241379</v>
      </c>
      <c r="J1059" s="2">
        <f t="shared" si="163"/>
        <v>-79211700.350876987</v>
      </c>
      <c r="K1059" s="2">
        <f t="shared" si="164"/>
        <v>-91228944</v>
      </c>
      <c r="L1059" s="2">
        <f t="shared" si="165"/>
        <v>-74219512.195122004</v>
      </c>
      <c r="M1059" s="2">
        <f t="shared" si="166"/>
        <v>-96145888</v>
      </c>
      <c r="N1059" s="2">
        <f t="shared" si="167"/>
        <v>0</v>
      </c>
      <c r="O1059" s="2">
        <f t="shared" si="168"/>
        <v>0</v>
      </c>
      <c r="P1059" s="2">
        <f t="shared" si="169"/>
        <v>0</v>
      </c>
      <c r="Q1059" s="2">
        <f t="shared" si="170"/>
        <v>0</v>
      </c>
      <c r="R1059" s="2">
        <f t="shared" si="171"/>
        <v>0</v>
      </c>
    </row>
    <row r="1060" spans="1:18" x14ac:dyDescent="0.3">
      <c r="A1060" t="s">
        <v>2100</v>
      </c>
      <c r="B1060" t="s">
        <v>2101</v>
      </c>
      <c r="C1060" s="2">
        <v>400000000</v>
      </c>
      <c r="D1060" s="2">
        <v>320000000</v>
      </c>
      <c r="E1060" s="2">
        <v>417147470.369515</v>
      </c>
      <c r="F1060" s="2">
        <v>417717824</v>
      </c>
      <c r="G1060" s="2">
        <v>434750127.13953501</v>
      </c>
      <c r="H1060" s="2">
        <v>436662048</v>
      </c>
      <c r="I1060" s="2">
        <f t="shared" si="162"/>
        <v>-80000000</v>
      </c>
      <c r="J1060" s="2">
        <f t="shared" si="163"/>
        <v>17147470.369515002</v>
      </c>
      <c r="K1060" s="2">
        <f t="shared" si="164"/>
        <v>17717824</v>
      </c>
      <c r="L1060" s="2">
        <f t="shared" si="165"/>
        <v>34750127.13953501</v>
      </c>
      <c r="M1060" s="2">
        <f t="shared" si="166"/>
        <v>36662048</v>
      </c>
      <c r="N1060" s="2">
        <f t="shared" si="167"/>
        <v>0</v>
      </c>
      <c r="O1060" s="2">
        <f t="shared" si="168"/>
        <v>417147470.369515</v>
      </c>
      <c r="P1060" s="2">
        <f t="shared" si="169"/>
        <v>417717824</v>
      </c>
      <c r="Q1060" s="2">
        <f t="shared" si="170"/>
        <v>434750127.13953501</v>
      </c>
      <c r="R1060" s="2">
        <f t="shared" si="171"/>
        <v>436662048</v>
      </c>
    </row>
    <row r="1061" spans="1:18" x14ac:dyDescent="0.3">
      <c r="A1061" t="s">
        <v>2102</v>
      </c>
      <c r="B1061" t="s">
        <v>2103</v>
      </c>
      <c r="C1061" s="2">
        <v>255000000</v>
      </c>
      <c r="D1061" s="2">
        <v>113183673.46938799</v>
      </c>
      <c r="E1061" s="2">
        <v>217744998.15007401</v>
      </c>
      <c r="F1061" s="2">
        <v>183539984</v>
      </c>
      <c r="G1061" s="2">
        <v>201799063.13475201</v>
      </c>
      <c r="H1061" s="2">
        <v>191364224</v>
      </c>
      <c r="I1061" s="2">
        <f t="shared" si="162"/>
        <v>-141816326.53061199</v>
      </c>
      <c r="J1061" s="2">
        <f t="shared" si="163"/>
        <v>-37255001.849925995</v>
      </c>
      <c r="K1061" s="2">
        <f t="shared" si="164"/>
        <v>-71460016</v>
      </c>
      <c r="L1061" s="2">
        <f t="shared" si="165"/>
        <v>-53200936.865247995</v>
      </c>
      <c r="M1061" s="2">
        <f t="shared" si="166"/>
        <v>-63635776</v>
      </c>
      <c r="N1061" s="2">
        <f t="shared" si="167"/>
        <v>0</v>
      </c>
      <c r="O1061" s="2">
        <f t="shared" si="168"/>
        <v>217744998.15007401</v>
      </c>
      <c r="P1061" s="2">
        <f t="shared" si="169"/>
        <v>0</v>
      </c>
      <c r="Q1061" s="2">
        <f t="shared" si="170"/>
        <v>0</v>
      </c>
      <c r="R1061" s="2">
        <f t="shared" si="171"/>
        <v>0</v>
      </c>
    </row>
    <row r="1062" spans="1:18" x14ac:dyDescent="0.3">
      <c r="A1062" t="s">
        <v>2104</v>
      </c>
      <c r="B1062" t="s">
        <v>2105</v>
      </c>
      <c r="C1062" s="2">
        <v>610000000</v>
      </c>
      <c r="D1062" s="2">
        <v>304404705.03940803</v>
      </c>
      <c r="E1062" s="2">
        <v>359351309.090909</v>
      </c>
      <c r="F1062" s="2">
        <v>338113664</v>
      </c>
      <c r="G1062" s="2">
        <v>349172030.56768602</v>
      </c>
      <c r="H1062" s="2">
        <v>336193696</v>
      </c>
      <c r="I1062" s="2">
        <f t="shared" si="162"/>
        <v>-305595294.96059197</v>
      </c>
      <c r="J1062" s="2">
        <f t="shared" si="163"/>
        <v>-250648690.909091</v>
      </c>
      <c r="K1062" s="2">
        <f t="shared" si="164"/>
        <v>-271886336</v>
      </c>
      <c r="L1062" s="2">
        <f t="shared" si="165"/>
        <v>-260827969.43231398</v>
      </c>
      <c r="M1062" s="2">
        <f t="shared" si="166"/>
        <v>-273806304</v>
      </c>
      <c r="N1062" s="2">
        <f t="shared" si="167"/>
        <v>0</v>
      </c>
      <c r="O1062" s="2">
        <f t="shared" si="168"/>
        <v>0</v>
      </c>
      <c r="P1062" s="2">
        <f t="shared" si="169"/>
        <v>0</v>
      </c>
      <c r="Q1062" s="2">
        <f t="shared" si="170"/>
        <v>0</v>
      </c>
      <c r="R1062" s="2">
        <f t="shared" si="171"/>
        <v>0</v>
      </c>
    </row>
    <row r="1063" spans="1:18" x14ac:dyDescent="0.3">
      <c r="A1063" t="s">
        <v>2106</v>
      </c>
      <c r="B1063" t="s">
        <v>2107</v>
      </c>
      <c r="C1063" s="2">
        <v>900000000</v>
      </c>
      <c r="D1063" s="2">
        <v>264406779.661017</v>
      </c>
      <c r="E1063" s="2">
        <v>413005838.32035899</v>
      </c>
      <c r="F1063" s="2">
        <v>507770176</v>
      </c>
      <c r="G1063" s="2">
        <v>262564102.56410301</v>
      </c>
      <c r="H1063" s="2">
        <v>549946880</v>
      </c>
      <c r="I1063" s="2">
        <f t="shared" si="162"/>
        <v>-635593220.33898306</v>
      </c>
      <c r="J1063" s="2">
        <f t="shared" si="163"/>
        <v>-486994161.67964101</v>
      </c>
      <c r="K1063" s="2">
        <f t="shared" si="164"/>
        <v>-392229824</v>
      </c>
      <c r="L1063" s="2">
        <f t="shared" si="165"/>
        <v>-637435897.43589699</v>
      </c>
      <c r="M1063" s="2">
        <f t="shared" si="166"/>
        <v>-350053120</v>
      </c>
      <c r="N1063" s="2">
        <f t="shared" si="167"/>
        <v>0</v>
      </c>
      <c r="O1063" s="2">
        <f t="shared" si="168"/>
        <v>0</v>
      </c>
      <c r="P1063" s="2">
        <f t="shared" si="169"/>
        <v>0</v>
      </c>
      <c r="Q1063" s="2">
        <f t="shared" si="170"/>
        <v>0</v>
      </c>
      <c r="R1063" s="2">
        <f t="shared" si="171"/>
        <v>0</v>
      </c>
    </row>
    <row r="1064" spans="1:18" x14ac:dyDescent="0.3">
      <c r="A1064" t="s">
        <v>2108</v>
      </c>
      <c r="B1064" t="s">
        <v>2109</v>
      </c>
      <c r="C1064" s="2">
        <v>265000000</v>
      </c>
      <c r="D1064" s="2">
        <v>339631578.94736803</v>
      </c>
      <c r="E1064" s="2">
        <v>359351309.090909</v>
      </c>
      <c r="F1064" s="2">
        <v>375440096</v>
      </c>
      <c r="G1064" s="2">
        <v>349172030.56768602</v>
      </c>
      <c r="H1064" s="2">
        <v>396830016</v>
      </c>
      <c r="I1064" s="2">
        <f t="shared" si="162"/>
        <v>74631578.947368026</v>
      </c>
      <c r="J1064" s="2">
        <f t="shared" si="163"/>
        <v>94351309.090909004</v>
      </c>
      <c r="K1064" s="2">
        <f t="shared" si="164"/>
        <v>110440096</v>
      </c>
      <c r="L1064" s="2">
        <f t="shared" si="165"/>
        <v>84172030.567686021</v>
      </c>
      <c r="M1064" s="2">
        <f t="shared" si="166"/>
        <v>131830016</v>
      </c>
      <c r="N1064" s="2">
        <f t="shared" si="167"/>
        <v>339631578.94736803</v>
      </c>
      <c r="O1064" s="2">
        <f t="shared" si="168"/>
        <v>359351309.090909</v>
      </c>
      <c r="P1064" s="2">
        <f t="shared" si="169"/>
        <v>375440096</v>
      </c>
      <c r="Q1064" s="2">
        <f t="shared" si="170"/>
        <v>349172030.56768602</v>
      </c>
      <c r="R1064" s="2">
        <f t="shared" si="171"/>
        <v>396830016</v>
      </c>
    </row>
    <row r="1065" spans="1:18" x14ac:dyDescent="0.3">
      <c r="A1065" t="s">
        <v>2110</v>
      </c>
      <c r="B1065" t="s">
        <v>2111</v>
      </c>
      <c r="C1065" s="2">
        <v>780000000</v>
      </c>
      <c r="D1065" s="2">
        <v>853389830.50847495</v>
      </c>
      <c r="E1065" s="2">
        <v>538588235.29411805</v>
      </c>
      <c r="F1065" s="2">
        <v>611453760</v>
      </c>
      <c r="G1065" s="2">
        <v>603361111.11111104</v>
      </c>
      <c r="H1065" s="2">
        <v>597835456</v>
      </c>
      <c r="I1065" s="2">
        <f t="shared" si="162"/>
        <v>73389830.508474946</v>
      </c>
      <c r="J1065" s="2">
        <f t="shared" si="163"/>
        <v>-241411764.70588195</v>
      </c>
      <c r="K1065" s="2">
        <f t="shared" si="164"/>
        <v>-168546240</v>
      </c>
      <c r="L1065" s="2">
        <f t="shared" si="165"/>
        <v>-176638888.88888896</v>
      </c>
      <c r="M1065" s="2">
        <f t="shared" si="166"/>
        <v>-182164544</v>
      </c>
      <c r="N1065" s="2">
        <f t="shared" si="167"/>
        <v>853389830.50847495</v>
      </c>
      <c r="O1065" s="2">
        <f t="shared" si="168"/>
        <v>0</v>
      </c>
      <c r="P1065" s="2">
        <f t="shared" si="169"/>
        <v>0</v>
      </c>
      <c r="Q1065" s="2">
        <f t="shared" si="170"/>
        <v>0</v>
      </c>
      <c r="R1065" s="2">
        <f t="shared" si="171"/>
        <v>0</v>
      </c>
    </row>
    <row r="1066" spans="1:18" x14ac:dyDescent="0.3">
      <c r="A1066" t="s">
        <v>2112</v>
      </c>
      <c r="B1066" t="s">
        <v>2113</v>
      </c>
      <c r="C1066" s="2">
        <v>417900000</v>
      </c>
      <c r="D1066" s="2">
        <v>227974087.16136599</v>
      </c>
      <c r="E1066" s="2">
        <v>1311453437.7142899</v>
      </c>
      <c r="F1066" s="2">
        <v>473862112</v>
      </c>
      <c r="G1066" s="2">
        <v>435319444.444444</v>
      </c>
      <c r="H1066" s="2">
        <v>497294656</v>
      </c>
      <c r="I1066" s="2">
        <f t="shared" si="162"/>
        <v>-189925912.83863401</v>
      </c>
      <c r="J1066" s="2">
        <f t="shared" si="163"/>
        <v>893553437.7142899</v>
      </c>
      <c r="K1066" s="2">
        <f t="shared" si="164"/>
        <v>55962112</v>
      </c>
      <c r="L1066" s="2">
        <f t="shared" si="165"/>
        <v>17419444.444444001</v>
      </c>
      <c r="M1066" s="2">
        <f t="shared" si="166"/>
        <v>79394656</v>
      </c>
      <c r="N1066" s="2">
        <f t="shared" si="167"/>
        <v>0</v>
      </c>
      <c r="O1066" s="2">
        <f t="shared" si="168"/>
        <v>1311453437.7142899</v>
      </c>
      <c r="P1066" s="2">
        <f t="shared" si="169"/>
        <v>473862112</v>
      </c>
      <c r="Q1066" s="2">
        <f t="shared" si="170"/>
        <v>435319444.444444</v>
      </c>
      <c r="R1066" s="2">
        <f t="shared" si="171"/>
        <v>497294656</v>
      </c>
    </row>
    <row r="1067" spans="1:18" x14ac:dyDescent="0.3">
      <c r="A1067" t="s">
        <v>2114</v>
      </c>
      <c r="B1067" t="s">
        <v>2115</v>
      </c>
      <c r="C1067" s="2">
        <v>330000000</v>
      </c>
      <c r="D1067" s="2">
        <v>385055894.30894297</v>
      </c>
      <c r="E1067" s="2">
        <v>449066746.63090903</v>
      </c>
      <c r="F1067" s="2">
        <v>492664128</v>
      </c>
      <c r="G1067" s="2">
        <v>448082246.37681198</v>
      </c>
      <c r="H1067" s="2">
        <v>507926848</v>
      </c>
      <c r="I1067" s="2">
        <f t="shared" si="162"/>
        <v>55055894.308942974</v>
      </c>
      <c r="J1067" s="2">
        <f t="shared" si="163"/>
        <v>119066746.63090903</v>
      </c>
      <c r="K1067" s="2">
        <f t="shared" si="164"/>
        <v>162664128</v>
      </c>
      <c r="L1067" s="2">
        <f t="shared" si="165"/>
        <v>118082246.37681198</v>
      </c>
      <c r="M1067" s="2">
        <f t="shared" si="166"/>
        <v>177926848</v>
      </c>
      <c r="N1067" s="2">
        <f t="shared" si="167"/>
        <v>385055894.30894297</v>
      </c>
      <c r="O1067" s="2">
        <f t="shared" si="168"/>
        <v>449066746.63090903</v>
      </c>
      <c r="P1067" s="2">
        <f t="shared" si="169"/>
        <v>492664128</v>
      </c>
      <c r="Q1067" s="2">
        <f t="shared" si="170"/>
        <v>448082246.37681198</v>
      </c>
      <c r="R1067" s="2">
        <f t="shared" si="171"/>
        <v>507926848</v>
      </c>
    </row>
    <row r="1068" spans="1:18" x14ac:dyDescent="0.3">
      <c r="A1068" t="s">
        <v>2116</v>
      </c>
      <c r="B1068" t="s">
        <v>2117</v>
      </c>
      <c r="C1068" s="2">
        <v>130000000</v>
      </c>
      <c r="D1068" s="2">
        <v>195000000</v>
      </c>
      <c r="E1068" s="2">
        <v>239809976.97111899</v>
      </c>
      <c r="F1068" s="2">
        <v>219728272</v>
      </c>
      <c r="G1068" s="2">
        <v>227072781.22743699</v>
      </c>
      <c r="H1068" s="2">
        <v>209002384</v>
      </c>
      <c r="I1068" s="2">
        <f t="shared" si="162"/>
        <v>65000000</v>
      </c>
      <c r="J1068" s="2">
        <f t="shared" si="163"/>
        <v>109809976.97111899</v>
      </c>
      <c r="K1068" s="2">
        <f t="shared" si="164"/>
        <v>89728272</v>
      </c>
      <c r="L1068" s="2">
        <f t="shared" si="165"/>
        <v>97072781.22743699</v>
      </c>
      <c r="M1068" s="2">
        <f t="shared" si="166"/>
        <v>79002384</v>
      </c>
      <c r="N1068" s="2">
        <f t="shared" si="167"/>
        <v>195000000</v>
      </c>
      <c r="O1068" s="2">
        <f t="shared" si="168"/>
        <v>239809976.97111899</v>
      </c>
      <c r="P1068" s="2">
        <f t="shared" si="169"/>
        <v>219728272</v>
      </c>
      <c r="Q1068" s="2">
        <f t="shared" si="170"/>
        <v>227072781.22743699</v>
      </c>
      <c r="R1068" s="2">
        <f t="shared" si="171"/>
        <v>209002384</v>
      </c>
    </row>
    <row r="1069" spans="1:18" x14ac:dyDescent="0.3">
      <c r="A1069" t="s">
        <v>2118</v>
      </c>
      <c r="B1069" t="s">
        <v>2119</v>
      </c>
      <c r="C1069" s="2">
        <v>450000000</v>
      </c>
      <c r="D1069" s="2">
        <v>270000000</v>
      </c>
      <c r="E1069" s="2">
        <v>692636363.63636398</v>
      </c>
      <c r="F1069" s="2">
        <v>415372480</v>
      </c>
      <c r="G1069" s="2">
        <v>434750127.13953501</v>
      </c>
      <c r="H1069" s="2">
        <v>432352448</v>
      </c>
      <c r="I1069" s="2">
        <f t="shared" si="162"/>
        <v>-180000000</v>
      </c>
      <c r="J1069" s="2">
        <f t="shared" si="163"/>
        <v>242636363.63636398</v>
      </c>
      <c r="K1069" s="2">
        <f t="shared" si="164"/>
        <v>-34627520</v>
      </c>
      <c r="L1069" s="2">
        <f t="shared" si="165"/>
        <v>-15249872.86046499</v>
      </c>
      <c r="M1069" s="2">
        <f t="shared" si="166"/>
        <v>-17647552</v>
      </c>
      <c r="N1069" s="2">
        <f t="shared" si="167"/>
        <v>0</v>
      </c>
      <c r="O1069" s="2">
        <f t="shared" si="168"/>
        <v>692636363.63636398</v>
      </c>
      <c r="P1069" s="2">
        <f t="shared" si="169"/>
        <v>415372480</v>
      </c>
      <c r="Q1069" s="2">
        <f t="shared" si="170"/>
        <v>434750127.13953501</v>
      </c>
      <c r="R1069" s="2">
        <f t="shared" si="171"/>
        <v>432352448</v>
      </c>
    </row>
    <row r="1070" spans="1:18" x14ac:dyDescent="0.3">
      <c r="A1070" t="s">
        <v>2120</v>
      </c>
      <c r="B1070" t="s">
        <v>2121</v>
      </c>
      <c r="C1070" s="2">
        <v>278000000</v>
      </c>
      <c r="D1070" s="2">
        <v>306285714.28571397</v>
      </c>
      <c r="E1070" s="2">
        <v>290136558.321127</v>
      </c>
      <c r="F1070" s="2">
        <v>290547200</v>
      </c>
      <c r="G1070" s="2">
        <v>312824928.36676198</v>
      </c>
      <c r="H1070" s="2">
        <v>268328528</v>
      </c>
      <c r="I1070" s="2">
        <f t="shared" si="162"/>
        <v>28285714.285713971</v>
      </c>
      <c r="J1070" s="2">
        <f t="shared" si="163"/>
        <v>12136558.321126997</v>
      </c>
      <c r="K1070" s="2">
        <f t="shared" si="164"/>
        <v>12547200</v>
      </c>
      <c r="L1070" s="2">
        <f t="shared" si="165"/>
        <v>34824928.366761982</v>
      </c>
      <c r="M1070" s="2">
        <f t="shared" si="166"/>
        <v>-9671472</v>
      </c>
      <c r="N1070" s="2">
        <f t="shared" si="167"/>
        <v>306285714.28571397</v>
      </c>
      <c r="O1070" s="2">
        <f t="shared" si="168"/>
        <v>290136558.321127</v>
      </c>
      <c r="P1070" s="2">
        <f t="shared" si="169"/>
        <v>290547200</v>
      </c>
      <c r="Q1070" s="2">
        <f t="shared" si="170"/>
        <v>312824928.36676198</v>
      </c>
      <c r="R1070" s="2">
        <f t="shared" si="171"/>
        <v>268328528</v>
      </c>
    </row>
    <row r="1071" spans="1:18" x14ac:dyDescent="0.3">
      <c r="A1071" t="s">
        <v>2122</v>
      </c>
      <c r="B1071" t="s">
        <v>2123</v>
      </c>
      <c r="C1071" s="2">
        <v>92000000</v>
      </c>
      <c r="D1071" s="2">
        <v>121379310.34482799</v>
      </c>
      <c r="E1071" s="2">
        <v>368642857.14285702</v>
      </c>
      <c r="F1071" s="2">
        <v>285730048</v>
      </c>
      <c r="G1071" s="2">
        <v>317648069.46739101</v>
      </c>
      <c r="H1071" s="2">
        <v>302482816</v>
      </c>
      <c r="I1071" s="2">
        <f t="shared" si="162"/>
        <v>29379310.344827995</v>
      </c>
      <c r="J1071" s="2">
        <f t="shared" si="163"/>
        <v>276642857.14285702</v>
      </c>
      <c r="K1071" s="2">
        <f t="shared" si="164"/>
        <v>193730048</v>
      </c>
      <c r="L1071" s="2">
        <f t="shared" si="165"/>
        <v>225648069.46739101</v>
      </c>
      <c r="M1071" s="2">
        <f t="shared" si="166"/>
        <v>210482816</v>
      </c>
      <c r="N1071" s="2">
        <f t="shared" si="167"/>
        <v>121379310.34482799</v>
      </c>
      <c r="O1071" s="2">
        <f t="shared" si="168"/>
        <v>368642857.14285702</v>
      </c>
      <c r="P1071" s="2">
        <f t="shared" si="169"/>
        <v>285730048</v>
      </c>
      <c r="Q1071" s="2">
        <f t="shared" si="170"/>
        <v>317648069.46739101</v>
      </c>
      <c r="R1071" s="2">
        <f t="shared" si="171"/>
        <v>302482816</v>
      </c>
    </row>
    <row r="1072" spans="1:18" x14ac:dyDescent="0.3">
      <c r="A1072" t="s">
        <v>2124</v>
      </c>
      <c r="B1072" t="s">
        <v>2125</v>
      </c>
      <c r="C1072" s="2">
        <v>280000000</v>
      </c>
      <c r="D1072" s="2">
        <v>331779661.016949</v>
      </c>
      <c r="E1072" s="2">
        <v>290136558.321127</v>
      </c>
      <c r="F1072" s="2">
        <v>298213120</v>
      </c>
      <c r="G1072" s="2">
        <v>228798904.45934099</v>
      </c>
      <c r="H1072" s="2">
        <v>296445280</v>
      </c>
      <c r="I1072" s="2">
        <f t="shared" si="162"/>
        <v>51779661.016948998</v>
      </c>
      <c r="J1072" s="2">
        <f t="shared" si="163"/>
        <v>10136558.321126997</v>
      </c>
      <c r="K1072" s="2">
        <f t="shared" si="164"/>
        <v>18213120</v>
      </c>
      <c r="L1072" s="2">
        <f t="shared" si="165"/>
        <v>-51201095.54065901</v>
      </c>
      <c r="M1072" s="2">
        <f t="shared" si="166"/>
        <v>16445280</v>
      </c>
      <c r="N1072" s="2">
        <f t="shared" si="167"/>
        <v>331779661.016949</v>
      </c>
      <c r="O1072" s="2">
        <f t="shared" si="168"/>
        <v>290136558.321127</v>
      </c>
      <c r="P1072" s="2">
        <f t="shared" si="169"/>
        <v>298213120</v>
      </c>
      <c r="Q1072" s="2">
        <f t="shared" si="170"/>
        <v>0</v>
      </c>
      <c r="R1072" s="2">
        <f t="shared" si="171"/>
        <v>296445280</v>
      </c>
    </row>
    <row r="1073" spans="1:18" x14ac:dyDescent="0.3">
      <c r="A1073" t="s">
        <v>2126</v>
      </c>
      <c r="B1073" t="s">
        <v>2127</v>
      </c>
      <c r="C1073" s="2">
        <v>110000000</v>
      </c>
      <c r="D1073" s="2">
        <v>138297872.340426</v>
      </c>
      <c r="E1073" s="2">
        <v>188788299.64912301</v>
      </c>
      <c r="F1073" s="2">
        <v>125546192</v>
      </c>
      <c r="G1073" s="2">
        <v>202759349.90059599</v>
      </c>
      <c r="H1073" s="2">
        <v>98443256</v>
      </c>
      <c r="I1073" s="2">
        <f t="shared" si="162"/>
        <v>28297872.340425998</v>
      </c>
      <c r="J1073" s="2">
        <f t="shared" si="163"/>
        <v>78788299.649123013</v>
      </c>
      <c r="K1073" s="2">
        <f t="shared" si="164"/>
        <v>15546192</v>
      </c>
      <c r="L1073" s="2">
        <f t="shared" si="165"/>
        <v>92759349.900595993</v>
      </c>
      <c r="M1073" s="2">
        <f t="shared" si="166"/>
        <v>-11556744</v>
      </c>
      <c r="N1073" s="2">
        <f t="shared" si="167"/>
        <v>138297872.340426</v>
      </c>
      <c r="O1073" s="2">
        <f t="shared" si="168"/>
        <v>188788299.64912301</v>
      </c>
      <c r="P1073" s="2">
        <f t="shared" si="169"/>
        <v>125546192</v>
      </c>
      <c r="Q1073" s="2">
        <f t="shared" si="170"/>
        <v>202759349.90059599</v>
      </c>
      <c r="R1073" s="2">
        <f t="shared" si="171"/>
        <v>98443256</v>
      </c>
    </row>
    <row r="1074" spans="1:18" x14ac:dyDescent="0.3">
      <c r="A1074" t="s">
        <v>2128</v>
      </c>
      <c r="B1074" t="s">
        <v>2129</v>
      </c>
      <c r="C1074" s="2">
        <v>156000000</v>
      </c>
      <c r="D1074" s="2">
        <v>227777777.777778</v>
      </c>
      <c r="E1074" s="2">
        <v>239809976.97111899</v>
      </c>
      <c r="F1074" s="2">
        <v>224257728</v>
      </c>
      <c r="G1074" s="2">
        <v>276119892.47311801</v>
      </c>
      <c r="H1074" s="2">
        <v>236956736</v>
      </c>
      <c r="I1074" s="2">
        <f t="shared" si="162"/>
        <v>71777777.777778</v>
      </c>
      <c r="J1074" s="2">
        <f t="shared" si="163"/>
        <v>83809976.971118987</v>
      </c>
      <c r="K1074" s="2">
        <f t="shared" si="164"/>
        <v>68257728</v>
      </c>
      <c r="L1074" s="2">
        <f t="shared" si="165"/>
        <v>120119892.47311801</v>
      </c>
      <c r="M1074" s="2">
        <f t="shared" si="166"/>
        <v>80956736</v>
      </c>
      <c r="N1074" s="2">
        <f t="shared" si="167"/>
        <v>227777777.777778</v>
      </c>
      <c r="O1074" s="2">
        <f t="shared" si="168"/>
        <v>239809976.97111899</v>
      </c>
      <c r="P1074" s="2">
        <f t="shared" si="169"/>
        <v>224257728</v>
      </c>
      <c r="Q1074" s="2">
        <f t="shared" si="170"/>
        <v>276119892.47311801</v>
      </c>
      <c r="R1074" s="2">
        <f t="shared" si="171"/>
        <v>236956736</v>
      </c>
    </row>
    <row r="1075" spans="1:18" x14ac:dyDescent="0.3">
      <c r="A1075" t="s">
        <v>2130</v>
      </c>
      <c r="B1075" t="s">
        <v>2131</v>
      </c>
      <c r="C1075" s="2">
        <v>205000000</v>
      </c>
      <c r="D1075" s="2">
        <v>160000000</v>
      </c>
      <c r="E1075" s="2">
        <v>207137994.058824</v>
      </c>
      <c r="F1075" s="2">
        <v>200716272</v>
      </c>
      <c r="G1075" s="2">
        <v>228798904.45934099</v>
      </c>
      <c r="H1075" s="2">
        <v>196149408</v>
      </c>
      <c r="I1075" s="2">
        <f t="shared" si="162"/>
        <v>-45000000</v>
      </c>
      <c r="J1075" s="2">
        <f t="shared" si="163"/>
        <v>2137994.0588240027</v>
      </c>
      <c r="K1075" s="2">
        <f t="shared" si="164"/>
        <v>-4283728</v>
      </c>
      <c r="L1075" s="2">
        <f t="shared" si="165"/>
        <v>23798904.45934099</v>
      </c>
      <c r="M1075" s="2">
        <f t="shared" si="166"/>
        <v>-8850592</v>
      </c>
      <c r="N1075" s="2">
        <f t="shared" si="167"/>
        <v>0</v>
      </c>
      <c r="O1075" s="2">
        <f t="shared" si="168"/>
        <v>207137994.058824</v>
      </c>
      <c r="P1075" s="2">
        <f t="shared" si="169"/>
        <v>200716272</v>
      </c>
      <c r="Q1075" s="2">
        <f t="shared" si="170"/>
        <v>228798904.45934099</v>
      </c>
      <c r="R1075" s="2">
        <f t="shared" si="171"/>
        <v>196149408</v>
      </c>
    </row>
    <row r="1076" spans="1:18" x14ac:dyDescent="0.3">
      <c r="A1076" t="s">
        <v>2132</v>
      </c>
      <c r="B1076" t="s">
        <v>2133</v>
      </c>
      <c r="C1076" s="2">
        <v>485000000</v>
      </c>
      <c r="D1076" s="2">
        <v>293333333.33333302</v>
      </c>
      <c r="E1076" s="2">
        <v>290136558.321127</v>
      </c>
      <c r="F1076" s="2">
        <v>295993312</v>
      </c>
      <c r="G1076" s="2">
        <v>312824928.36676198</v>
      </c>
      <c r="H1076" s="2">
        <v>281613312</v>
      </c>
      <c r="I1076" s="2">
        <f t="shared" si="162"/>
        <v>-191666666.66666698</v>
      </c>
      <c r="J1076" s="2">
        <f t="shared" si="163"/>
        <v>-194863441.678873</v>
      </c>
      <c r="K1076" s="2">
        <f t="shared" si="164"/>
        <v>-189006688</v>
      </c>
      <c r="L1076" s="2">
        <f t="shared" si="165"/>
        <v>-172175071.63323802</v>
      </c>
      <c r="M1076" s="2">
        <f t="shared" si="166"/>
        <v>-203386688</v>
      </c>
      <c r="N1076" s="2">
        <f t="shared" si="167"/>
        <v>0</v>
      </c>
      <c r="O1076" s="2">
        <f t="shared" si="168"/>
        <v>0</v>
      </c>
      <c r="P1076" s="2">
        <f t="shared" si="169"/>
        <v>0</v>
      </c>
      <c r="Q1076" s="2">
        <f t="shared" si="170"/>
        <v>0</v>
      </c>
      <c r="R1076" s="2">
        <f t="shared" si="171"/>
        <v>0</v>
      </c>
    </row>
    <row r="1077" spans="1:18" x14ac:dyDescent="0.3">
      <c r="A1077" t="s">
        <v>2134</v>
      </c>
      <c r="B1077" t="s">
        <v>2135</v>
      </c>
      <c r="C1077" s="2">
        <v>235000000</v>
      </c>
      <c r="D1077" s="2">
        <v>502681933.47552902</v>
      </c>
      <c r="E1077" s="2">
        <v>480607963.013699</v>
      </c>
      <c r="F1077" s="2">
        <v>461317760</v>
      </c>
      <c r="G1077" s="2">
        <v>484541909.57446802</v>
      </c>
      <c r="H1077" s="2">
        <v>476058816</v>
      </c>
      <c r="I1077" s="2">
        <f t="shared" si="162"/>
        <v>267681933.47552902</v>
      </c>
      <c r="J1077" s="2">
        <f t="shared" si="163"/>
        <v>245607963.013699</v>
      </c>
      <c r="K1077" s="2">
        <f t="shared" si="164"/>
        <v>226317760</v>
      </c>
      <c r="L1077" s="2">
        <f t="shared" si="165"/>
        <v>249541909.57446802</v>
      </c>
      <c r="M1077" s="2">
        <f t="shared" si="166"/>
        <v>241058816</v>
      </c>
      <c r="N1077" s="2">
        <f t="shared" si="167"/>
        <v>502681933.47552902</v>
      </c>
      <c r="O1077" s="2">
        <f t="shared" si="168"/>
        <v>480607963.013699</v>
      </c>
      <c r="P1077" s="2">
        <f t="shared" si="169"/>
        <v>461317760</v>
      </c>
      <c r="Q1077" s="2">
        <f t="shared" si="170"/>
        <v>484541909.57446802</v>
      </c>
      <c r="R1077" s="2">
        <f t="shared" si="171"/>
        <v>476058816</v>
      </c>
    </row>
    <row r="1078" spans="1:18" x14ac:dyDescent="0.3">
      <c r="A1078" t="s">
        <v>2136</v>
      </c>
      <c r="B1078" t="s">
        <v>2137</v>
      </c>
      <c r="C1078" s="2">
        <v>18500000</v>
      </c>
      <c r="D1078" s="2">
        <v>249160305.34351099</v>
      </c>
      <c r="E1078" s="2">
        <v>677657578.94736803</v>
      </c>
      <c r="F1078" s="2">
        <v>432474816</v>
      </c>
      <c r="G1078" s="2">
        <v>349172030.56768602</v>
      </c>
      <c r="H1078" s="2">
        <v>413404224</v>
      </c>
      <c r="I1078" s="2">
        <f t="shared" si="162"/>
        <v>230660305.34351099</v>
      </c>
      <c r="J1078" s="2">
        <f t="shared" si="163"/>
        <v>659157578.94736803</v>
      </c>
      <c r="K1078" s="2">
        <f t="shared" si="164"/>
        <v>413974816</v>
      </c>
      <c r="L1078" s="2">
        <f t="shared" si="165"/>
        <v>330672030.56768602</v>
      </c>
      <c r="M1078" s="2">
        <f t="shared" si="166"/>
        <v>394904224</v>
      </c>
      <c r="N1078" s="2">
        <f t="shared" si="167"/>
        <v>249160305.34351099</v>
      </c>
      <c r="O1078" s="2">
        <f t="shared" si="168"/>
        <v>677657578.94736803</v>
      </c>
      <c r="P1078" s="2">
        <f t="shared" si="169"/>
        <v>432474816</v>
      </c>
      <c r="Q1078" s="2">
        <f t="shared" si="170"/>
        <v>349172030.56768602</v>
      </c>
      <c r="R1078" s="2">
        <f t="shared" si="171"/>
        <v>413404224</v>
      </c>
    </row>
    <row r="1079" spans="1:18" x14ac:dyDescent="0.3">
      <c r="A1079" t="s">
        <v>2138</v>
      </c>
      <c r="B1079" t="s">
        <v>2139</v>
      </c>
      <c r="C1079" s="2">
        <v>324900000</v>
      </c>
      <c r="D1079" s="2">
        <v>265166666.66666701</v>
      </c>
      <c r="E1079" s="2">
        <v>337407143.51481497</v>
      </c>
      <c r="F1079" s="2">
        <v>329687840</v>
      </c>
      <c r="G1079" s="2">
        <v>324512358.11794901</v>
      </c>
      <c r="H1079" s="2">
        <v>344679872</v>
      </c>
      <c r="I1079" s="2">
        <f t="shared" si="162"/>
        <v>-59733333.333332986</v>
      </c>
      <c r="J1079" s="2">
        <f t="shared" si="163"/>
        <v>12507143.514814973</v>
      </c>
      <c r="K1079" s="2">
        <f t="shared" si="164"/>
        <v>4787840</v>
      </c>
      <c r="L1079" s="2">
        <f t="shared" si="165"/>
        <v>-387641.88205099106</v>
      </c>
      <c r="M1079" s="2">
        <f t="shared" si="166"/>
        <v>19779872</v>
      </c>
      <c r="N1079" s="2">
        <f t="shared" si="167"/>
        <v>0</v>
      </c>
      <c r="O1079" s="2">
        <f t="shared" si="168"/>
        <v>337407143.51481497</v>
      </c>
      <c r="P1079" s="2">
        <f t="shared" si="169"/>
        <v>329687840</v>
      </c>
      <c r="Q1079" s="2">
        <f t="shared" si="170"/>
        <v>324512358.11794901</v>
      </c>
      <c r="R1079" s="2">
        <f t="shared" si="171"/>
        <v>344679872</v>
      </c>
    </row>
    <row r="1080" spans="1:18" x14ac:dyDescent="0.3">
      <c r="A1080" t="s">
        <v>2140</v>
      </c>
      <c r="B1080" t="s">
        <v>2141</v>
      </c>
      <c r="C1080" s="2">
        <v>440000000</v>
      </c>
      <c r="D1080" s="2">
        <v>596808510.63829803</v>
      </c>
      <c r="E1080" s="2">
        <v>531932850.14005601</v>
      </c>
      <c r="F1080" s="2">
        <v>671269440</v>
      </c>
      <c r="G1080" s="2">
        <v>693119047.619048</v>
      </c>
      <c r="H1080" s="2">
        <v>655082176</v>
      </c>
      <c r="I1080" s="2">
        <f t="shared" si="162"/>
        <v>156808510.63829803</v>
      </c>
      <c r="J1080" s="2">
        <f t="shared" si="163"/>
        <v>91932850.140056014</v>
      </c>
      <c r="K1080" s="2">
        <f t="shared" si="164"/>
        <v>231269440</v>
      </c>
      <c r="L1080" s="2">
        <f t="shared" si="165"/>
        <v>253119047.619048</v>
      </c>
      <c r="M1080" s="2">
        <f t="shared" si="166"/>
        <v>215082176</v>
      </c>
      <c r="N1080" s="2">
        <f t="shared" si="167"/>
        <v>596808510.63829803</v>
      </c>
      <c r="O1080" s="2">
        <f t="shared" si="168"/>
        <v>531932850.14005601</v>
      </c>
      <c r="P1080" s="2">
        <f t="shared" si="169"/>
        <v>671269440</v>
      </c>
      <c r="Q1080" s="2">
        <f t="shared" si="170"/>
        <v>693119047.619048</v>
      </c>
      <c r="R1080" s="2">
        <f t="shared" si="171"/>
        <v>655082176</v>
      </c>
    </row>
    <row r="1081" spans="1:18" x14ac:dyDescent="0.3">
      <c r="A1081" t="s">
        <v>2142</v>
      </c>
      <c r="B1081" t="s">
        <v>2143</v>
      </c>
      <c r="C1081" s="2">
        <v>380000000</v>
      </c>
      <c r="D1081" s="2">
        <v>285546875</v>
      </c>
      <c r="E1081" s="2">
        <v>337407143.51481497</v>
      </c>
      <c r="F1081" s="2">
        <v>352030208</v>
      </c>
      <c r="G1081" s="2">
        <v>324512358.11794901</v>
      </c>
      <c r="H1081" s="2">
        <v>381673728</v>
      </c>
      <c r="I1081" s="2">
        <f t="shared" si="162"/>
        <v>-94453125</v>
      </c>
      <c r="J1081" s="2">
        <f t="shared" si="163"/>
        <v>-42592856.485185027</v>
      </c>
      <c r="K1081" s="2">
        <f t="shared" si="164"/>
        <v>-27969792</v>
      </c>
      <c r="L1081" s="2">
        <f t="shared" si="165"/>
        <v>-55487641.882050991</v>
      </c>
      <c r="M1081" s="2">
        <f t="shared" si="166"/>
        <v>1673728</v>
      </c>
      <c r="N1081" s="2">
        <f t="shared" si="167"/>
        <v>0</v>
      </c>
      <c r="O1081" s="2">
        <f t="shared" si="168"/>
        <v>0</v>
      </c>
      <c r="P1081" s="2">
        <f t="shared" si="169"/>
        <v>352030208</v>
      </c>
      <c r="Q1081" s="2">
        <f t="shared" si="170"/>
        <v>0</v>
      </c>
      <c r="R1081" s="2">
        <f t="shared" si="171"/>
        <v>381673728</v>
      </c>
    </row>
    <row r="1082" spans="1:18" x14ac:dyDescent="0.3">
      <c r="A1082" t="s">
        <v>2144</v>
      </c>
      <c r="B1082" t="s">
        <v>2145</v>
      </c>
      <c r="C1082" s="2">
        <v>610000000</v>
      </c>
      <c r="D1082" s="2">
        <v>280000000</v>
      </c>
      <c r="E1082" s="2">
        <v>291318605.03547502</v>
      </c>
      <c r="F1082" s="2">
        <v>311143392</v>
      </c>
      <c r="G1082" s="2">
        <v>259139863.422131</v>
      </c>
      <c r="H1082" s="2">
        <v>310884032</v>
      </c>
      <c r="I1082" s="2">
        <f t="shared" si="162"/>
        <v>-330000000</v>
      </c>
      <c r="J1082" s="2">
        <f t="shared" si="163"/>
        <v>-318681394.96452498</v>
      </c>
      <c r="K1082" s="2">
        <f t="shared" si="164"/>
        <v>-298856608</v>
      </c>
      <c r="L1082" s="2">
        <f t="shared" si="165"/>
        <v>-350860136.577869</v>
      </c>
      <c r="M1082" s="2">
        <f t="shared" si="166"/>
        <v>-299115968</v>
      </c>
      <c r="N1082" s="2">
        <f t="shared" si="167"/>
        <v>0</v>
      </c>
      <c r="O1082" s="2">
        <f t="shared" si="168"/>
        <v>0</v>
      </c>
      <c r="P1082" s="2">
        <f t="shared" si="169"/>
        <v>0</v>
      </c>
      <c r="Q1082" s="2">
        <f t="shared" si="170"/>
        <v>0</v>
      </c>
      <c r="R1082" s="2">
        <f t="shared" si="171"/>
        <v>0</v>
      </c>
    </row>
    <row r="1083" spans="1:18" x14ac:dyDescent="0.3">
      <c r="A1083" t="s">
        <v>2146</v>
      </c>
      <c r="B1083" t="s">
        <v>2147</v>
      </c>
      <c r="C1083" s="2">
        <v>126000000</v>
      </c>
      <c r="D1083" s="2">
        <v>331779661.016949</v>
      </c>
      <c r="E1083" s="2">
        <v>290136558.321127</v>
      </c>
      <c r="F1083" s="2">
        <v>274529728</v>
      </c>
      <c r="G1083" s="2">
        <v>228798904.45934099</v>
      </c>
      <c r="H1083" s="2">
        <v>263024112</v>
      </c>
      <c r="I1083" s="2">
        <f t="shared" si="162"/>
        <v>205779661.016949</v>
      </c>
      <c r="J1083" s="2">
        <f t="shared" si="163"/>
        <v>164136558.321127</v>
      </c>
      <c r="K1083" s="2">
        <f t="shared" si="164"/>
        <v>148529728</v>
      </c>
      <c r="L1083" s="2">
        <f t="shared" si="165"/>
        <v>102798904.45934099</v>
      </c>
      <c r="M1083" s="2">
        <f t="shared" si="166"/>
        <v>137024112</v>
      </c>
      <c r="N1083" s="2">
        <f t="shared" si="167"/>
        <v>331779661.016949</v>
      </c>
      <c r="O1083" s="2">
        <f t="shared" si="168"/>
        <v>290136558.321127</v>
      </c>
      <c r="P1083" s="2">
        <f t="shared" si="169"/>
        <v>274529728</v>
      </c>
      <c r="Q1083" s="2">
        <f t="shared" si="170"/>
        <v>228798904.45934099</v>
      </c>
      <c r="R1083" s="2">
        <f t="shared" si="171"/>
        <v>263024112</v>
      </c>
    </row>
    <row r="1084" spans="1:18" x14ac:dyDescent="0.3">
      <c r="A1084" t="s">
        <v>2148</v>
      </c>
      <c r="B1084" t="s">
        <v>2149</v>
      </c>
      <c r="C1084" s="2">
        <v>126000000</v>
      </c>
      <c r="D1084" s="2">
        <v>331779661.016949</v>
      </c>
      <c r="E1084" s="2">
        <v>290136558.321127</v>
      </c>
      <c r="F1084" s="2">
        <v>275927968</v>
      </c>
      <c r="G1084" s="2">
        <v>228798904.45934099</v>
      </c>
      <c r="H1084" s="2">
        <v>249824160</v>
      </c>
      <c r="I1084" s="2">
        <f t="shared" si="162"/>
        <v>205779661.016949</v>
      </c>
      <c r="J1084" s="2">
        <f t="shared" si="163"/>
        <v>164136558.321127</v>
      </c>
      <c r="K1084" s="2">
        <f t="shared" si="164"/>
        <v>149927968</v>
      </c>
      <c r="L1084" s="2">
        <f t="shared" si="165"/>
        <v>102798904.45934099</v>
      </c>
      <c r="M1084" s="2">
        <f t="shared" si="166"/>
        <v>123824160</v>
      </c>
      <c r="N1084" s="2">
        <f t="shared" si="167"/>
        <v>331779661.016949</v>
      </c>
      <c r="O1084" s="2">
        <f t="shared" si="168"/>
        <v>290136558.321127</v>
      </c>
      <c r="P1084" s="2">
        <f t="shared" si="169"/>
        <v>275927968</v>
      </c>
      <c r="Q1084" s="2">
        <f t="shared" si="170"/>
        <v>228798904.45934099</v>
      </c>
      <c r="R1084" s="2">
        <f t="shared" si="171"/>
        <v>249824160</v>
      </c>
    </row>
    <row r="1085" spans="1:18" x14ac:dyDescent="0.3">
      <c r="A1085" t="s">
        <v>2150</v>
      </c>
      <c r="B1085" t="s">
        <v>2151</v>
      </c>
      <c r="C1085" s="2">
        <v>528000000</v>
      </c>
      <c r="D1085" s="2">
        <v>347864035.08771902</v>
      </c>
      <c r="E1085" s="2">
        <v>360202354.90009499</v>
      </c>
      <c r="F1085" s="2">
        <v>381529472</v>
      </c>
      <c r="G1085" s="2">
        <v>349172030.56768602</v>
      </c>
      <c r="H1085" s="2">
        <v>375866240</v>
      </c>
      <c r="I1085" s="2">
        <f t="shared" si="162"/>
        <v>-180135964.91228098</v>
      </c>
      <c r="J1085" s="2">
        <f t="shared" si="163"/>
        <v>-167797645.09990501</v>
      </c>
      <c r="K1085" s="2">
        <f t="shared" si="164"/>
        <v>-146470528</v>
      </c>
      <c r="L1085" s="2">
        <f t="shared" si="165"/>
        <v>-178827969.43231398</v>
      </c>
      <c r="M1085" s="2">
        <f t="shared" si="166"/>
        <v>-152133760</v>
      </c>
      <c r="N1085" s="2">
        <f t="shared" si="167"/>
        <v>0</v>
      </c>
      <c r="O1085" s="2">
        <f t="shared" si="168"/>
        <v>0</v>
      </c>
      <c r="P1085" s="2">
        <f t="shared" si="169"/>
        <v>0</v>
      </c>
      <c r="Q1085" s="2">
        <f t="shared" si="170"/>
        <v>0</v>
      </c>
      <c r="R1085" s="2">
        <f t="shared" si="171"/>
        <v>0</v>
      </c>
    </row>
    <row r="1086" spans="1:18" x14ac:dyDescent="0.3">
      <c r="A1086" t="s">
        <v>2152</v>
      </c>
      <c r="B1086" t="s">
        <v>2153</v>
      </c>
      <c r="C1086" s="2">
        <v>390000000</v>
      </c>
      <c r="D1086" s="2">
        <v>347864035.08771902</v>
      </c>
      <c r="E1086" s="2">
        <v>360202354.90009499</v>
      </c>
      <c r="F1086" s="2">
        <v>409662976</v>
      </c>
      <c r="G1086" s="2">
        <v>374872390.67055398</v>
      </c>
      <c r="H1086" s="2">
        <v>418708640</v>
      </c>
      <c r="I1086" s="2">
        <f t="shared" si="162"/>
        <v>-42135964.912280977</v>
      </c>
      <c r="J1086" s="2">
        <f t="shared" si="163"/>
        <v>-29797645.099905014</v>
      </c>
      <c r="K1086" s="2">
        <f t="shared" si="164"/>
        <v>19662976</v>
      </c>
      <c r="L1086" s="2">
        <f t="shared" si="165"/>
        <v>-15127609.329446018</v>
      </c>
      <c r="M1086" s="2">
        <f t="shared" si="166"/>
        <v>28708640</v>
      </c>
      <c r="N1086" s="2">
        <f t="shared" si="167"/>
        <v>0</v>
      </c>
      <c r="O1086" s="2">
        <f t="shared" si="168"/>
        <v>360202354.90009499</v>
      </c>
      <c r="P1086" s="2">
        <f t="shared" si="169"/>
        <v>409662976</v>
      </c>
      <c r="Q1086" s="2">
        <f t="shared" si="170"/>
        <v>374872390.67055398</v>
      </c>
      <c r="R1086" s="2">
        <f t="shared" si="171"/>
        <v>418708640</v>
      </c>
    </row>
    <row r="1087" spans="1:18" x14ac:dyDescent="0.3">
      <c r="A1087" t="s">
        <v>2154</v>
      </c>
      <c r="B1087" t="s">
        <v>2155</v>
      </c>
      <c r="C1087" s="2">
        <v>275000000</v>
      </c>
      <c r="D1087" s="2">
        <v>331779661.016949</v>
      </c>
      <c r="E1087" s="2">
        <v>290136558.321127</v>
      </c>
      <c r="F1087" s="2">
        <v>315838240</v>
      </c>
      <c r="G1087" s="2">
        <v>228798904.45934099</v>
      </c>
      <c r="H1087" s="2">
        <v>295598016</v>
      </c>
      <c r="I1087" s="2">
        <f t="shared" si="162"/>
        <v>56779661.016948998</v>
      </c>
      <c r="J1087" s="2">
        <f t="shared" si="163"/>
        <v>15136558.321126997</v>
      </c>
      <c r="K1087" s="2">
        <f t="shared" si="164"/>
        <v>40838240</v>
      </c>
      <c r="L1087" s="2">
        <f t="shared" si="165"/>
        <v>-46201095.54065901</v>
      </c>
      <c r="M1087" s="2">
        <f t="shared" si="166"/>
        <v>20598016</v>
      </c>
      <c r="N1087" s="2">
        <f t="shared" si="167"/>
        <v>331779661.016949</v>
      </c>
      <c r="O1087" s="2">
        <f t="shared" si="168"/>
        <v>290136558.321127</v>
      </c>
      <c r="P1087" s="2">
        <f t="shared" si="169"/>
        <v>315838240</v>
      </c>
      <c r="Q1087" s="2">
        <f t="shared" si="170"/>
        <v>0</v>
      </c>
      <c r="R1087" s="2">
        <f t="shared" si="171"/>
        <v>295598016</v>
      </c>
    </row>
    <row r="1088" spans="1:18" x14ac:dyDescent="0.3">
      <c r="A1088" t="s">
        <v>2156</v>
      </c>
      <c r="B1088" t="s">
        <v>2157</v>
      </c>
      <c r="C1088" s="2">
        <v>160000000</v>
      </c>
      <c r="D1088" s="2">
        <v>303047619.04761899</v>
      </c>
      <c r="E1088" s="2">
        <v>290136558.321127</v>
      </c>
      <c r="F1088" s="2">
        <v>245812752</v>
      </c>
      <c r="G1088" s="2">
        <v>270562500</v>
      </c>
      <c r="H1088" s="2">
        <v>245732640</v>
      </c>
      <c r="I1088" s="2">
        <f t="shared" si="162"/>
        <v>143047619.04761899</v>
      </c>
      <c r="J1088" s="2">
        <f t="shared" si="163"/>
        <v>130136558.321127</v>
      </c>
      <c r="K1088" s="2">
        <f t="shared" si="164"/>
        <v>85812752</v>
      </c>
      <c r="L1088" s="2">
        <f t="shared" si="165"/>
        <v>110562500</v>
      </c>
      <c r="M1088" s="2">
        <f t="shared" si="166"/>
        <v>85732640</v>
      </c>
      <c r="N1088" s="2">
        <f t="shared" si="167"/>
        <v>303047619.04761899</v>
      </c>
      <c r="O1088" s="2">
        <f t="shared" si="168"/>
        <v>290136558.321127</v>
      </c>
      <c r="P1088" s="2">
        <f t="shared" si="169"/>
        <v>245812752</v>
      </c>
      <c r="Q1088" s="2">
        <f t="shared" si="170"/>
        <v>270562500</v>
      </c>
      <c r="R1088" s="2">
        <f t="shared" si="171"/>
        <v>245732640</v>
      </c>
    </row>
    <row r="1089" spans="1:18" x14ac:dyDescent="0.3">
      <c r="A1089" t="s">
        <v>2158</v>
      </c>
      <c r="B1089" t="s">
        <v>2159</v>
      </c>
      <c r="C1089" s="2">
        <v>510000000</v>
      </c>
      <c r="D1089" s="2">
        <v>346625000</v>
      </c>
      <c r="E1089" s="2">
        <v>449066746.63090903</v>
      </c>
      <c r="F1089" s="2">
        <v>494805344</v>
      </c>
      <c r="G1089" s="2">
        <v>327250000</v>
      </c>
      <c r="H1089" s="2">
        <v>477608832</v>
      </c>
      <c r="I1089" s="2">
        <f t="shared" si="162"/>
        <v>-163375000</v>
      </c>
      <c r="J1089" s="2">
        <f t="shared" si="163"/>
        <v>-60933253.369090974</v>
      </c>
      <c r="K1089" s="2">
        <f t="shared" si="164"/>
        <v>-15194656</v>
      </c>
      <c r="L1089" s="2">
        <f t="shared" si="165"/>
        <v>-182750000</v>
      </c>
      <c r="M1089" s="2">
        <f t="shared" si="166"/>
        <v>-32391168</v>
      </c>
      <c r="N1089" s="2">
        <f t="shared" si="167"/>
        <v>0</v>
      </c>
      <c r="O1089" s="2">
        <f t="shared" si="168"/>
        <v>0</v>
      </c>
      <c r="P1089" s="2">
        <f t="shared" si="169"/>
        <v>494805344</v>
      </c>
      <c r="Q1089" s="2">
        <f t="shared" si="170"/>
        <v>0</v>
      </c>
      <c r="R1089" s="2">
        <f t="shared" si="171"/>
        <v>477608832</v>
      </c>
    </row>
    <row r="1090" spans="1:18" x14ac:dyDescent="0.3">
      <c r="A1090" t="s">
        <v>2160</v>
      </c>
      <c r="B1090" t="s">
        <v>2161</v>
      </c>
      <c r="C1090" s="2">
        <v>480000000</v>
      </c>
      <c r="D1090" s="2">
        <v>900000000</v>
      </c>
      <c r="E1090" s="2">
        <v>480607963.013699</v>
      </c>
      <c r="F1090" s="2">
        <v>281191168</v>
      </c>
      <c r="G1090" s="2">
        <v>261800000</v>
      </c>
      <c r="H1090" s="2">
        <v>325553696</v>
      </c>
      <c r="I1090" s="2">
        <f t="shared" si="162"/>
        <v>420000000</v>
      </c>
      <c r="J1090" s="2">
        <f t="shared" si="163"/>
        <v>607963.01369899511</v>
      </c>
      <c r="K1090" s="2">
        <f t="shared" si="164"/>
        <v>-198808832</v>
      </c>
      <c r="L1090" s="2">
        <f t="shared" si="165"/>
        <v>-218200000</v>
      </c>
      <c r="M1090" s="2">
        <f t="shared" si="166"/>
        <v>-154446304</v>
      </c>
      <c r="N1090" s="2">
        <f t="shared" si="167"/>
        <v>900000000</v>
      </c>
      <c r="O1090" s="2">
        <f t="shared" si="168"/>
        <v>480607963.013699</v>
      </c>
      <c r="P1090" s="2">
        <f t="shared" si="169"/>
        <v>0</v>
      </c>
      <c r="Q1090" s="2">
        <f t="shared" si="170"/>
        <v>0</v>
      </c>
      <c r="R1090" s="2">
        <f t="shared" si="171"/>
        <v>0</v>
      </c>
    </row>
    <row r="1091" spans="1:18" x14ac:dyDescent="0.3">
      <c r="A1091" t="s">
        <v>2162</v>
      </c>
      <c r="B1091" t="s">
        <v>2163</v>
      </c>
      <c r="C1091" s="2">
        <v>390000000</v>
      </c>
      <c r="D1091" s="2">
        <v>611889612.356148</v>
      </c>
      <c r="E1091" s="2">
        <v>480607963.013699</v>
      </c>
      <c r="F1091" s="2">
        <v>456297952</v>
      </c>
      <c r="G1091" s="2">
        <v>507091607.83377999</v>
      </c>
      <c r="H1091" s="2">
        <v>441996672</v>
      </c>
      <c r="I1091" s="2">
        <f t="shared" si="162"/>
        <v>221889612.356148</v>
      </c>
      <c r="J1091" s="2">
        <f t="shared" si="163"/>
        <v>90607963.013698995</v>
      </c>
      <c r="K1091" s="2">
        <f t="shared" si="164"/>
        <v>66297952</v>
      </c>
      <c r="L1091" s="2">
        <f t="shared" si="165"/>
        <v>117091607.83377999</v>
      </c>
      <c r="M1091" s="2">
        <f t="shared" si="166"/>
        <v>51996672</v>
      </c>
      <c r="N1091" s="2">
        <f t="shared" si="167"/>
        <v>611889612.356148</v>
      </c>
      <c r="O1091" s="2">
        <f t="shared" si="168"/>
        <v>480607963.013699</v>
      </c>
      <c r="P1091" s="2">
        <f t="shared" si="169"/>
        <v>456297952</v>
      </c>
      <c r="Q1091" s="2">
        <f t="shared" si="170"/>
        <v>507091607.83377999</v>
      </c>
      <c r="R1091" s="2">
        <f t="shared" si="171"/>
        <v>441996672</v>
      </c>
    </row>
    <row r="1092" spans="1:18" x14ac:dyDescent="0.3">
      <c r="A1092" t="s">
        <v>2164</v>
      </c>
      <c r="B1092" t="s">
        <v>2165</v>
      </c>
      <c r="C1092" s="2">
        <v>500000000</v>
      </c>
      <c r="D1092" s="2">
        <v>536172680.41237098</v>
      </c>
      <c r="E1092" s="2">
        <v>367351351.35135102</v>
      </c>
      <c r="F1092" s="2">
        <v>460561472</v>
      </c>
      <c r="G1092" s="2">
        <v>434750127.13953501</v>
      </c>
      <c r="H1092" s="2">
        <v>445819264</v>
      </c>
      <c r="I1092" s="2">
        <f t="shared" ref="I1092:I1155" si="172">D1092-$C1092</f>
        <v>36172680.41237098</v>
      </c>
      <c r="J1092" s="2">
        <f t="shared" ref="J1092:J1155" si="173">E1092-$C1092</f>
        <v>-132648648.64864898</v>
      </c>
      <c r="K1092" s="2">
        <f t="shared" ref="K1092:K1155" si="174">F1092-$C1092</f>
        <v>-39438528</v>
      </c>
      <c r="L1092" s="2">
        <f t="shared" ref="L1092:L1155" si="175">G1092-$C1092</f>
        <v>-65249872.86046499</v>
      </c>
      <c r="M1092" s="2">
        <f t="shared" ref="M1092:M1155" si="176">H1092-$C1092</f>
        <v>-54180736</v>
      </c>
      <c r="N1092" s="2">
        <f t="shared" ref="N1092:N1155" si="177">IF(I1092&gt;0,D1092,IF(ABS(I1092)&gt;40000000,0,D1092))</f>
        <v>536172680.41237098</v>
      </c>
      <c r="O1092" s="2">
        <f t="shared" ref="O1092:O1155" si="178">IF(J1092&gt;0,E1092,IF(ABS(J1092)&gt;40000000,0,E1092))</f>
        <v>0</v>
      </c>
      <c r="P1092" s="2">
        <f t="shared" ref="P1092:P1155" si="179">IF(K1092&gt;0,F1092,IF(ABS(K1092)&gt;40000000,0,F1092))</f>
        <v>460561472</v>
      </c>
      <c r="Q1092" s="2">
        <f t="shared" ref="Q1092:Q1155" si="180">IF(L1092&gt;0,G1092,IF(ABS(L1092)&gt;40000000,0,G1092))</f>
        <v>0</v>
      </c>
      <c r="R1092" s="2">
        <f t="shared" ref="R1092:R1155" si="181">IF(M1092&gt;0,H1092,IF(ABS(M1092)&gt;40000000,0,H1092))</f>
        <v>0</v>
      </c>
    </row>
    <row r="1093" spans="1:18" x14ac:dyDescent="0.3">
      <c r="A1093" t="s">
        <v>2166</v>
      </c>
      <c r="B1093" t="s">
        <v>2167</v>
      </c>
      <c r="C1093" s="2">
        <v>400000000</v>
      </c>
      <c r="D1093" s="2">
        <v>487613031.91489398</v>
      </c>
      <c r="E1093" s="2">
        <v>290136558.321127</v>
      </c>
      <c r="F1093" s="2">
        <v>353656192</v>
      </c>
      <c r="G1093" s="2">
        <v>270562500</v>
      </c>
      <c r="H1093" s="2">
        <v>339841664</v>
      </c>
      <c r="I1093" s="2">
        <f t="shared" si="172"/>
        <v>87613031.914893985</v>
      </c>
      <c r="J1093" s="2">
        <f t="shared" si="173"/>
        <v>-109863441.678873</v>
      </c>
      <c r="K1093" s="2">
        <f t="shared" si="174"/>
        <v>-46343808</v>
      </c>
      <c r="L1093" s="2">
        <f t="shared" si="175"/>
        <v>-129437500</v>
      </c>
      <c r="M1093" s="2">
        <f t="shared" si="176"/>
        <v>-60158336</v>
      </c>
      <c r="N1093" s="2">
        <f t="shared" si="177"/>
        <v>487613031.91489398</v>
      </c>
      <c r="O1093" s="2">
        <f t="shared" si="178"/>
        <v>0</v>
      </c>
      <c r="P1093" s="2">
        <f t="shared" si="179"/>
        <v>0</v>
      </c>
      <c r="Q1093" s="2">
        <f t="shared" si="180"/>
        <v>0</v>
      </c>
      <c r="R1093" s="2">
        <f t="shared" si="181"/>
        <v>0</v>
      </c>
    </row>
    <row r="1094" spans="1:18" x14ac:dyDescent="0.3">
      <c r="A1094" t="s">
        <v>2168</v>
      </c>
      <c r="B1094" t="s">
        <v>2169</v>
      </c>
      <c r="C1094" s="2">
        <v>577777800</v>
      </c>
      <c r="D1094" s="2">
        <v>487613031.91489398</v>
      </c>
      <c r="E1094" s="2">
        <v>290136558.321127</v>
      </c>
      <c r="F1094" s="2">
        <v>345693504</v>
      </c>
      <c r="G1094" s="2">
        <v>270562500</v>
      </c>
      <c r="H1094" s="2">
        <v>334059488</v>
      </c>
      <c r="I1094" s="2">
        <f t="shared" si="172"/>
        <v>-90164768.085106015</v>
      </c>
      <c r="J1094" s="2">
        <f t="shared" si="173"/>
        <v>-287641241.678873</v>
      </c>
      <c r="K1094" s="2">
        <f t="shared" si="174"/>
        <v>-232084296</v>
      </c>
      <c r="L1094" s="2">
        <f t="shared" si="175"/>
        <v>-307215300</v>
      </c>
      <c r="M1094" s="2">
        <f t="shared" si="176"/>
        <v>-243718312</v>
      </c>
      <c r="N1094" s="2">
        <f t="shared" si="177"/>
        <v>0</v>
      </c>
      <c r="O1094" s="2">
        <f t="shared" si="178"/>
        <v>0</v>
      </c>
      <c r="P1094" s="2">
        <f t="shared" si="179"/>
        <v>0</v>
      </c>
      <c r="Q1094" s="2">
        <f t="shared" si="180"/>
        <v>0</v>
      </c>
      <c r="R1094" s="2">
        <f t="shared" si="181"/>
        <v>0</v>
      </c>
    </row>
    <row r="1095" spans="1:18" x14ac:dyDescent="0.3">
      <c r="A1095" t="s">
        <v>2170</v>
      </c>
      <c r="B1095" t="s">
        <v>2171</v>
      </c>
      <c r="C1095" s="2">
        <v>340000000</v>
      </c>
      <c r="D1095" s="2">
        <v>310588235.29411799</v>
      </c>
      <c r="E1095" s="2">
        <v>360202354.90009499</v>
      </c>
      <c r="F1095" s="2">
        <v>376754880</v>
      </c>
      <c r="G1095" s="2">
        <v>374872390.67055398</v>
      </c>
      <c r="H1095" s="2">
        <v>365976416</v>
      </c>
      <c r="I1095" s="2">
        <f t="shared" si="172"/>
        <v>-29411764.705882013</v>
      </c>
      <c r="J1095" s="2">
        <f t="shared" si="173"/>
        <v>20202354.900094986</v>
      </c>
      <c r="K1095" s="2">
        <f t="shared" si="174"/>
        <v>36754880</v>
      </c>
      <c r="L1095" s="2">
        <f t="shared" si="175"/>
        <v>34872390.670553982</v>
      </c>
      <c r="M1095" s="2">
        <f t="shared" si="176"/>
        <v>25976416</v>
      </c>
      <c r="N1095" s="2">
        <f t="shared" si="177"/>
        <v>310588235.29411799</v>
      </c>
      <c r="O1095" s="2">
        <f t="shared" si="178"/>
        <v>360202354.90009499</v>
      </c>
      <c r="P1095" s="2">
        <f t="shared" si="179"/>
        <v>376754880</v>
      </c>
      <c r="Q1095" s="2">
        <f t="shared" si="180"/>
        <v>374872390.67055398</v>
      </c>
      <c r="R1095" s="2">
        <f t="shared" si="181"/>
        <v>365976416</v>
      </c>
    </row>
    <row r="1096" spans="1:18" x14ac:dyDescent="0.3">
      <c r="A1096" t="s">
        <v>2172</v>
      </c>
      <c r="B1096" t="s">
        <v>2173</v>
      </c>
      <c r="C1096" s="2">
        <v>325000000</v>
      </c>
      <c r="D1096" s="2">
        <v>145668449.19786099</v>
      </c>
      <c r="E1096" s="2">
        <v>207137994.058824</v>
      </c>
      <c r="F1096" s="2">
        <v>215534480</v>
      </c>
      <c r="G1096" s="2">
        <v>249700000</v>
      </c>
      <c r="H1096" s="2">
        <v>234788336</v>
      </c>
      <c r="I1096" s="2">
        <f t="shared" si="172"/>
        <v>-179331550.80213901</v>
      </c>
      <c r="J1096" s="2">
        <f t="shared" si="173"/>
        <v>-117862005.941176</v>
      </c>
      <c r="K1096" s="2">
        <f t="shared" si="174"/>
        <v>-109465520</v>
      </c>
      <c r="L1096" s="2">
        <f t="shared" si="175"/>
        <v>-75300000</v>
      </c>
      <c r="M1096" s="2">
        <f t="shared" si="176"/>
        <v>-90211664</v>
      </c>
      <c r="N1096" s="2">
        <f t="shared" si="177"/>
        <v>0</v>
      </c>
      <c r="O1096" s="2">
        <f t="shared" si="178"/>
        <v>0</v>
      </c>
      <c r="P1096" s="2">
        <f t="shared" si="179"/>
        <v>0</v>
      </c>
      <c r="Q1096" s="2">
        <f t="shared" si="180"/>
        <v>0</v>
      </c>
      <c r="R1096" s="2">
        <f t="shared" si="181"/>
        <v>0</v>
      </c>
    </row>
    <row r="1097" spans="1:18" x14ac:dyDescent="0.3">
      <c r="A1097" t="s">
        <v>2174</v>
      </c>
      <c r="B1097" t="s">
        <v>2175</v>
      </c>
      <c r="C1097" s="2">
        <v>350000000</v>
      </c>
      <c r="D1097" s="2">
        <v>358808933.00248098</v>
      </c>
      <c r="E1097" s="2">
        <v>359351309.090909</v>
      </c>
      <c r="F1097" s="2">
        <v>358376320</v>
      </c>
      <c r="G1097" s="2">
        <v>378889837.70883101</v>
      </c>
      <c r="H1097" s="2">
        <v>358314656</v>
      </c>
      <c r="I1097" s="2">
        <f t="shared" si="172"/>
        <v>8808933.0024809837</v>
      </c>
      <c r="J1097" s="2">
        <f t="shared" si="173"/>
        <v>9351309.0909090042</v>
      </c>
      <c r="K1097" s="2">
        <f t="shared" si="174"/>
        <v>8376320</v>
      </c>
      <c r="L1097" s="2">
        <f t="shared" si="175"/>
        <v>28889837.708831012</v>
      </c>
      <c r="M1097" s="2">
        <f t="shared" si="176"/>
        <v>8314656</v>
      </c>
      <c r="N1097" s="2">
        <f t="shared" si="177"/>
        <v>358808933.00248098</v>
      </c>
      <c r="O1097" s="2">
        <f t="shared" si="178"/>
        <v>359351309.090909</v>
      </c>
      <c r="P1097" s="2">
        <f t="shared" si="179"/>
        <v>358376320</v>
      </c>
      <c r="Q1097" s="2">
        <f t="shared" si="180"/>
        <v>378889837.70883101</v>
      </c>
      <c r="R1097" s="2">
        <f t="shared" si="181"/>
        <v>358314656</v>
      </c>
    </row>
    <row r="1098" spans="1:18" x14ac:dyDescent="0.3">
      <c r="A1098" t="s">
        <v>2176</v>
      </c>
      <c r="B1098" t="s">
        <v>2177</v>
      </c>
      <c r="C1098" s="2">
        <v>160000000</v>
      </c>
      <c r="D1098" s="2">
        <v>189199017.19901699</v>
      </c>
      <c r="E1098" s="2">
        <v>327411506.17721498</v>
      </c>
      <c r="F1098" s="2">
        <v>278158944</v>
      </c>
      <c r="G1098" s="2">
        <v>317648069.46739101</v>
      </c>
      <c r="H1098" s="2">
        <v>289746688</v>
      </c>
      <c r="I1098" s="2">
        <f t="shared" si="172"/>
        <v>29199017.199016988</v>
      </c>
      <c r="J1098" s="2">
        <f t="shared" si="173"/>
        <v>167411506.17721498</v>
      </c>
      <c r="K1098" s="2">
        <f t="shared" si="174"/>
        <v>118158944</v>
      </c>
      <c r="L1098" s="2">
        <f t="shared" si="175"/>
        <v>157648069.46739101</v>
      </c>
      <c r="M1098" s="2">
        <f t="shared" si="176"/>
        <v>129746688</v>
      </c>
      <c r="N1098" s="2">
        <f t="shared" si="177"/>
        <v>189199017.19901699</v>
      </c>
      <c r="O1098" s="2">
        <f t="shared" si="178"/>
        <v>327411506.17721498</v>
      </c>
      <c r="P1098" s="2">
        <f t="shared" si="179"/>
        <v>278158944</v>
      </c>
      <c r="Q1098" s="2">
        <f t="shared" si="180"/>
        <v>317648069.46739101</v>
      </c>
      <c r="R1098" s="2">
        <f t="shared" si="181"/>
        <v>289746688</v>
      </c>
    </row>
    <row r="1099" spans="1:18" x14ac:dyDescent="0.3">
      <c r="A1099" t="s">
        <v>2178</v>
      </c>
      <c r="B1099" t="s">
        <v>2179</v>
      </c>
      <c r="C1099" s="2">
        <v>920000000</v>
      </c>
      <c r="D1099" s="2">
        <v>515290322.58064502</v>
      </c>
      <c r="E1099" s="2">
        <v>715405797.10144901</v>
      </c>
      <c r="F1099" s="2">
        <v>665059904</v>
      </c>
      <c r="G1099" s="2">
        <v>571142857.14285696</v>
      </c>
      <c r="H1099" s="2">
        <v>661662528</v>
      </c>
      <c r="I1099" s="2">
        <f t="shared" si="172"/>
        <v>-404709677.41935498</v>
      </c>
      <c r="J1099" s="2">
        <f t="shared" si="173"/>
        <v>-204594202.89855099</v>
      </c>
      <c r="K1099" s="2">
        <f t="shared" si="174"/>
        <v>-254940096</v>
      </c>
      <c r="L1099" s="2">
        <f t="shared" si="175"/>
        <v>-348857142.85714304</v>
      </c>
      <c r="M1099" s="2">
        <f t="shared" si="176"/>
        <v>-258337472</v>
      </c>
      <c r="N1099" s="2">
        <f t="shared" si="177"/>
        <v>0</v>
      </c>
      <c r="O1099" s="2">
        <f t="shared" si="178"/>
        <v>0</v>
      </c>
      <c r="P1099" s="2">
        <f t="shared" si="179"/>
        <v>0</v>
      </c>
      <c r="Q1099" s="2">
        <f t="shared" si="180"/>
        <v>0</v>
      </c>
      <c r="R1099" s="2">
        <f t="shared" si="181"/>
        <v>0</v>
      </c>
    </row>
    <row r="1100" spans="1:18" x14ac:dyDescent="0.3">
      <c r="A1100" t="s">
        <v>2180</v>
      </c>
      <c r="B1100" t="s">
        <v>2181</v>
      </c>
      <c r="C1100" s="2">
        <v>237000000</v>
      </c>
      <c r="D1100" s="2">
        <v>178043478.26087001</v>
      </c>
      <c r="E1100" s="2">
        <v>217744998.15007401</v>
      </c>
      <c r="F1100" s="2">
        <v>225399264</v>
      </c>
      <c r="G1100" s="2">
        <v>193780487.804878</v>
      </c>
      <c r="H1100" s="2">
        <v>233863632</v>
      </c>
      <c r="I1100" s="2">
        <f t="shared" si="172"/>
        <v>-58956521.73912999</v>
      </c>
      <c r="J1100" s="2">
        <f t="shared" si="173"/>
        <v>-19255001.849925995</v>
      </c>
      <c r="K1100" s="2">
        <f t="shared" si="174"/>
        <v>-11600736</v>
      </c>
      <c r="L1100" s="2">
        <f t="shared" si="175"/>
        <v>-43219512.195122004</v>
      </c>
      <c r="M1100" s="2">
        <f t="shared" si="176"/>
        <v>-3136368</v>
      </c>
      <c r="N1100" s="2">
        <f t="shared" si="177"/>
        <v>0</v>
      </c>
      <c r="O1100" s="2">
        <f t="shared" si="178"/>
        <v>217744998.15007401</v>
      </c>
      <c r="P1100" s="2">
        <f t="shared" si="179"/>
        <v>225399264</v>
      </c>
      <c r="Q1100" s="2">
        <f t="shared" si="180"/>
        <v>0</v>
      </c>
      <c r="R1100" s="2">
        <f t="shared" si="181"/>
        <v>233863632</v>
      </c>
    </row>
    <row r="1101" spans="1:18" x14ac:dyDescent="0.3">
      <c r="A1101" t="s">
        <v>2182</v>
      </c>
      <c r="B1101" t="s">
        <v>2183</v>
      </c>
      <c r="C1101" s="2">
        <v>500000000</v>
      </c>
      <c r="D1101" s="2">
        <v>480250000</v>
      </c>
      <c r="E1101" s="2">
        <v>715405797.10144901</v>
      </c>
      <c r="F1101" s="2">
        <v>741698944</v>
      </c>
      <c r="G1101" s="2">
        <v>571142857.14285696</v>
      </c>
      <c r="H1101" s="2">
        <v>771689792</v>
      </c>
      <c r="I1101" s="2">
        <f t="shared" si="172"/>
        <v>-19750000</v>
      </c>
      <c r="J1101" s="2">
        <f t="shared" si="173"/>
        <v>215405797.10144901</v>
      </c>
      <c r="K1101" s="2">
        <f t="shared" si="174"/>
        <v>241698944</v>
      </c>
      <c r="L1101" s="2">
        <f t="shared" si="175"/>
        <v>71142857.142856956</v>
      </c>
      <c r="M1101" s="2">
        <f t="shared" si="176"/>
        <v>271689792</v>
      </c>
      <c r="N1101" s="2">
        <f t="shared" si="177"/>
        <v>480250000</v>
      </c>
      <c r="O1101" s="2">
        <f t="shared" si="178"/>
        <v>715405797.10144901</v>
      </c>
      <c r="P1101" s="2">
        <f t="shared" si="179"/>
        <v>741698944</v>
      </c>
      <c r="Q1101" s="2">
        <f t="shared" si="180"/>
        <v>571142857.14285696</v>
      </c>
      <c r="R1101" s="2">
        <f t="shared" si="181"/>
        <v>771689792</v>
      </c>
    </row>
    <row r="1102" spans="1:18" x14ac:dyDescent="0.3">
      <c r="A1102" t="s">
        <v>2184</v>
      </c>
      <c r="B1102" t="s">
        <v>2185</v>
      </c>
      <c r="C1102" s="2">
        <v>240000000</v>
      </c>
      <c r="D1102" s="2">
        <v>173076923.07692301</v>
      </c>
      <c r="E1102" s="2">
        <v>217744998.15007401</v>
      </c>
      <c r="F1102" s="2">
        <v>209868816</v>
      </c>
      <c r="G1102" s="2">
        <v>201799063.13475201</v>
      </c>
      <c r="H1102" s="2">
        <v>206883968</v>
      </c>
      <c r="I1102" s="2">
        <f t="shared" si="172"/>
        <v>-66923076.923076987</v>
      </c>
      <c r="J1102" s="2">
        <f t="shared" si="173"/>
        <v>-22255001.849925995</v>
      </c>
      <c r="K1102" s="2">
        <f t="shared" si="174"/>
        <v>-30131184</v>
      </c>
      <c r="L1102" s="2">
        <f t="shared" si="175"/>
        <v>-38200936.865247995</v>
      </c>
      <c r="M1102" s="2">
        <f t="shared" si="176"/>
        <v>-33116032</v>
      </c>
      <c r="N1102" s="2">
        <f t="shared" si="177"/>
        <v>0</v>
      </c>
      <c r="O1102" s="2">
        <f t="shared" si="178"/>
        <v>217744998.15007401</v>
      </c>
      <c r="P1102" s="2">
        <f t="shared" si="179"/>
        <v>209868816</v>
      </c>
      <c r="Q1102" s="2">
        <f t="shared" si="180"/>
        <v>201799063.13475201</v>
      </c>
      <c r="R1102" s="2">
        <f t="shared" si="181"/>
        <v>206883968</v>
      </c>
    </row>
    <row r="1103" spans="1:18" x14ac:dyDescent="0.3">
      <c r="A1103" t="s">
        <v>2186</v>
      </c>
      <c r="B1103" t="s">
        <v>2187</v>
      </c>
      <c r="C1103" s="2">
        <v>2995000000</v>
      </c>
      <c r="D1103" s="2">
        <v>231248663.10160401</v>
      </c>
      <c r="E1103" s="2">
        <v>677657578.94736803</v>
      </c>
      <c r="F1103" s="2">
        <v>833975680</v>
      </c>
      <c r="G1103" s="2">
        <v>741032933.33333302</v>
      </c>
      <c r="H1103" s="2">
        <v>906304960</v>
      </c>
      <c r="I1103" s="2">
        <f t="shared" si="172"/>
        <v>-2763751336.898396</v>
      </c>
      <c r="J1103" s="2">
        <f t="shared" si="173"/>
        <v>-2317342421.0526319</v>
      </c>
      <c r="K1103" s="2">
        <f t="shared" si="174"/>
        <v>-2161024320</v>
      </c>
      <c r="L1103" s="2">
        <f t="shared" si="175"/>
        <v>-2253967066.666667</v>
      </c>
      <c r="M1103" s="2">
        <f t="shared" si="176"/>
        <v>-2088695040</v>
      </c>
      <c r="N1103" s="2">
        <f t="shared" si="177"/>
        <v>0</v>
      </c>
      <c r="O1103" s="2">
        <f t="shared" si="178"/>
        <v>0</v>
      </c>
      <c r="P1103" s="2">
        <f t="shared" si="179"/>
        <v>0</v>
      </c>
      <c r="Q1103" s="2">
        <f t="shared" si="180"/>
        <v>0</v>
      </c>
      <c r="R1103" s="2">
        <f t="shared" si="181"/>
        <v>0</v>
      </c>
    </row>
    <row r="1104" spans="1:18" x14ac:dyDescent="0.3">
      <c r="A1104" t="s">
        <v>2188</v>
      </c>
      <c r="B1104" t="s">
        <v>2189</v>
      </c>
      <c r="C1104" s="2">
        <v>190000000</v>
      </c>
      <c r="D1104" s="2">
        <v>228353125</v>
      </c>
      <c r="E1104" s="2">
        <v>239809976.97111899</v>
      </c>
      <c r="F1104" s="2">
        <v>213686160</v>
      </c>
      <c r="G1104" s="2">
        <v>227072781.22743699</v>
      </c>
      <c r="H1104" s="2">
        <v>206548912</v>
      </c>
      <c r="I1104" s="2">
        <f t="shared" si="172"/>
        <v>38353125</v>
      </c>
      <c r="J1104" s="2">
        <f t="shared" si="173"/>
        <v>49809976.971118987</v>
      </c>
      <c r="K1104" s="2">
        <f t="shared" si="174"/>
        <v>23686160</v>
      </c>
      <c r="L1104" s="2">
        <f t="shared" si="175"/>
        <v>37072781.22743699</v>
      </c>
      <c r="M1104" s="2">
        <f t="shared" si="176"/>
        <v>16548912</v>
      </c>
      <c r="N1104" s="2">
        <f t="shared" si="177"/>
        <v>228353125</v>
      </c>
      <c r="O1104" s="2">
        <f t="shared" si="178"/>
        <v>239809976.97111899</v>
      </c>
      <c r="P1104" s="2">
        <f t="shared" si="179"/>
        <v>213686160</v>
      </c>
      <c r="Q1104" s="2">
        <f t="shared" si="180"/>
        <v>227072781.22743699</v>
      </c>
      <c r="R1104" s="2">
        <f t="shared" si="181"/>
        <v>206548912</v>
      </c>
    </row>
    <row r="1105" spans="1:18" x14ac:dyDescent="0.3">
      <c r="A1105" t="s">
        <v>2190</v>
      </c>
      <c r="B1105" t="s">
        <v>2191</v>
      </c>
      <c r="C1105" s="2">
        <v>198000000</v>
      </c>
      <c r="D1105" s="2">
        <v>442145474.13793099</v>
      </c>
      <c r="E1105" s="2">
        <v>290136558.321127</v>
      </c>
      <c r="F1105" s="2">
        <v>342694432</v>
      </c>
      <c r="G1105" s="2">
        <v>365869967.86301398</v>
      </c>
      <c r="H1105" s="2">
        <v>376206048</v>
      </c>
      <c r="I1105" s="2">
        <f t="shared" si="172"/>
        <v>244145474.13793099</v>
      </c>
      <c r="J1105" s="2">
        <f t="shared" si="173"/>
        <v>92136558.321126997</v>
      </c>
      <c r="K1105" s="2">
        <f t="shared" si="174"/>
        <v>144694432</v>
      </c>
      <c r="L1105" s="2">
        <f t="shared" si="175"/>
        <v>167869967.86301398</v>
      </c>
      <c r="M1105" s="2">
        <f t="shared" si="176"/>
        <v>178206048</v>
      </c>
      <c r="N1105" s="2">
        <f t="shared" si="177"/>
        <v>442145474.13793099</v>
      </c>
      <c r="O1105" s="2">
        <f t="shared" si="178"/>
        <v>290136558.321127</v>
      </c>
      <c r="P1105" s="2">
        <f t="shared" si="179"/>
        <v>342694432</v>
      </c>
      <c r="Q1105" s="2">
        <f t="shared" si="180"/>
        <v>365869967.86301398</v>
      </c>
      <c r="R1105" s="2">
        <f t="shared" si="181"/>
        <v>376206048</v>
      </c>
    </row>
    <row r="1106" spans="1:18" x14ac:dyDescent="0.3">
      <c r="A1106" t="s">
        <v>2192</v>
      </c>
      <c r="B1106" t="s">
        <v>2193</v>
      </c>
      <c r="C1106" s="2">
        <v>160000000</v>
      </c>
      <c r="D1106" s="2">
        <v>185000000</v>
      </c>
      <c r="E1106" s="2">
        <v>188788299.64912301</v>
      </c>
      <c r="F1106" s="2">
        <v>220647408</v>
      </c>
      <c r="G1106" s="2">
        <v>227072781.22743699</v>
      </c>
      <c r="H1106" s="2">
        <v>218475392</v>
      </c>
      <c r="I1106" s="2">
        <f t="shared" si="172"/>
        <v>25000000</v>
      </c>
      <c r="J1106" s="2">
        <f t="shared" si="173"/>
        <v>28788299.649123013</v>
      </c>
      <c r="K1106" s="2">
        <f t="shared" si="174"/>
        <v>60647408</v>
      </c>
      <c r="L1106" s="2">
        <f t="shared" si="175"/>
        <v>67072781.22743699</v>
      </c>
      <c r="M1106" s="2">
        <f t="shared" si="176"/>
        <v>58475392</v>
      </c>
      <c r="N1106" s="2">
        <f t="shared" si="177"/>
        <v>185000000</v>
      </c>
      <c r="O1106" s="2">
        <f t="shared" si="178"/>
        <v>188788299.64912301</v>
      </c>
      <c r="P1106" s="2">
        <f t="shared" si="179"/>
        <v>220647408</v>
      </c>
      <c r="Q1106" s="2">
        <f t="shared" si="180"/>
        <v>227072781.22743699</v>
      </c>
      <c r="R1106" s="2">
        <f t="shared" si="181"/>
        <v>218475392</v>
      </c>
    </row>
    <row r="1107" spans="1:18" x14ac:dyDescent="0.3">
      <c r="A1107" t="s">
        <v>2194</v>
      </c>
      <c r="B1107" t="s">
        <v>2195</v>
      </c>
      <c r="C1107" s="2">
        <v>135000000</v>
      </c>
      <c r="D1107" s="2">
        <v>130000000</v>
      </c>
      <c r="E1107" s="2">
        <v>217744998.15007401</v>
      </c>
      <c r="F1107" s="2">
        <v>224687232</v>
      </c>
      <c r="G1107" s="2">
        <v>152414285.714286</v>
      </c>
      <c r="H1107" s="2">
        <v>269150880</v>
      </c>
      <c r="I1107" s="2">
        <f t="shared" si="172"/>
        <v>-5000000</v>
      </c>
      <c r="J1107" s="2">
        <f t="shared" si="173"/>
        <v>82744998.150074005</v>
      </c>
      <c r="K1107" s="2">
        <f t="shared" si="174"/>
        <v>89687232</v>
      </c>
      <c r="L1107" s="2">
        <f t="shared" si="175"/>
        <v>17414285.714286</v>
      </c>
      <c r="M1107" s="2">
        <f t="shared" si="176"/>
        <v>134150880</v>
      </c>
      <c r="N1107" s="2">
        <f t="shared" si="177"/>
        <v>130000000</v>
      </c>
      <c r="O1107" s="2">
        <f t="shared" si="178"/>
        <v>217744998.15007401</v>
      </c>
      <c r="P1107" s="2">
        <f t="shared" si="179"/>
        <v>224687232</v>
      </c>
      <c r="Q1107" s="2">
        <f t="shared" si="180"/>
        <v>152414285.714286</v>
      </c>
      <c r="R1107" s="2">
        <f t="shared" si="181"/>
        <v>269150880</v>
      </c>
    </row>
    <row r="1108" spans="1:18" x14ac:dyDescent="0.3">
      <c r="A1108" t="s">
        <v>2196</v>
      </c>
      <c r="B1108" t="s">
        <v>2197</v>
      </c>
      <c r="C1108" s="2">
        <v>270000000</v>
      </c>
      <c r="D1108" s="2">
        <v>445000000</v>
      </c>
      <c r="E1108" s="2">
        <v>290136558.321127</v>
      </c>
      <c r="F1108" s="2">
        <v>267864624</v>
      </c>
      <c r="G1108" s="2">
        <v>270562500</v>
      </c>
      <c r="H1108" s="2">
        <v>266462640</v>
      </c>
      <c r="I1108" s="2">
        <f t="shared" si="172"/>
        <v>175000000</v>
      </c>
      <c r="J1108" s="2">
        <f t="shared" si="173"/>
        <v>20136558.321126997</v>
      </c>
      <c r="K1108" s="2">
        <f t="shared" si="174"/>
        <v>-2135376</v>
      </c>
      <c r="L1108" s="2">
        <f t="shared" si="175"/>
        <v>562500</v>
      </c>
      <c r="M1108" s="2">
        <f t="shared" si="176"/>
        <v>-3537360</v>
      </c>
      <c r="N1108" s="2">
        <f t="shared" si="177"/>
        <v>445000000</v>
      </c>
      <c r="O1108" s="2">
        <f t="shared" si="178"/>
        <v>290136558.321127</v>
      </c>
      <c r="P1108" s="2">
        <f t="shared" si="179"/>
        <v>267864624</v>
      </c>
      <c r="Q1108" s="2">
        <f t="shared" si="180"/>
        <v>270562500</v>
      </c>
      <c r="R1108" s="2">
        <f t="shared" si="181"/>
        <v>266462640</v>
      </c>
    </row>
    <row r="1109" spans="1:18" x14ac:dyDescent="0.3">
      <c r="A1109" t="s">
        <v>2198</v>
      </c>
      <c r="B1109" t="s">
        <v>2199</v>
      </c>
      <c r="C1109" s="2">
        <v>155000000</v>
      </c>
      <c r="D1109" s="2">
        <v>161081081.081081</v>
      </c>
      <c r="E1109" s="2">
        <v>327411506.17721498</v>
      </c>
      <c r="F1109" s="2">
        <v>318451648</v>
      </c>
      <c r="G1109" s="2">
        <v>276119892.47311801</v>
      </c>
      <c r="H1109" s="2">
        <v>318856480</v>
      </c>
      <c r="I1109" s="2">
        <f t="shared" si="172"/>
        <v>6081081.081081003</v>
      </c>
      <c r="J1109" s="2">
        <f t="shared" si="173"/>
        <v>172411506.17721498</v>
      </c>
      <c r="K1109" s="2">
        <f t="shared" si="174"/>
        <v>163451648</v>
      </c>
      <c r="L1109" s="2">
        <f t="shared" si="175"/>
        <v>121119892.47311801</v>
      </c>
      <c r="M1109" s="2">
        <f t="shared" si="176"/>
        <v>163856480</v>
      </c>
      <c r="N1109" s="2">
        <f t="shared" si="177"/>
        <v>161081081.081081</v>
      </c>
      <c r="O1109" s="2">
        <f t="shared" si="178"/>
        <v>327411506.17721498</v>
      </c>
      <c r="P1109" s="2">
        <f t="shared" si="179"/>
        <v>318451648</v>
      </c>
      <c r="Q1109" s="2">
        <f t="shared" si="180"/>
        <v>276119892.47311801</v>
      </c>
      <c r="R1109" s="2">
        <f t="shared" si="181"/>
        <v>318856480</v>
      </c>
    </row>
    <row r="1110" spans="1:18" x14ac:dyDescent="0.3">
      <c r="A1110" t="s">
        <v>2200</v>
      </c>
      <c r="B1110" t="s">
        <v>2201</v>
      </c>
      <c r="C1110" s="2">
        <v>367000000</v>
      </c>
      <c r="D1110" s="2">
        <v>853389830.50847495</v>
      </c>
      <c r="E1110" s="2">
        <v>538588235.29411805</v>
      </c>
      <c r="F1110" s="2">
        <v>597417920</v>
      </c>
      <c r="G1110" s="2">
        <v>484541909.57446802</v>
      </c>
      <c r="H1110" s="2">
        <v>569004608</v>
      </c>
      <c r="I1110" s="2">
        <f t="shared" si="172"/>
        <v>486389830.50847495</v>
      </c>
      <c r="J1110" s="2">
        <f t="shared" si="173"/>
        <v>171588235.29411805</v>
      </c>
      <c r="K1110" s="2">
        <f t="shared" si="174"/>
        <v>230417920</v>
      </c>
      <c r="L1110" s="2">
        <f t="shared" si="175"/>
        <v>117541909.57446802</v>
      </c>
      <c r="M1110" s="2">
        <f t="shared" si="176"/>
        <v>202004608</v>
      </c>
      <c r="N1110" s="2">
        <f t="shared" si="177"/>
        <v>853389830.50847495</v>
      </c>
      <c r="O1110" s="2">
        <f t="shared" si="178"/>
        <v>538588235.29411805</v>
      </c>
      <c r="P1110" s="2">
        <f t="shared" si="179"/>
        <v>597417920</v>
      </c>
      <c r="Q1110" s="2">
        <f t="shared" si="180"/>
        <v>484541909.57446802</v>
      </c>
      <c r="R1110" s="2">
        <f t="shared" si="181"/>
        <v>569004608</v>
      </c>
    </row>
    <row r="1111" spans="1:18" x14ac:dyDescent="0.3">
      <c r="A1111" t="s">
        <v>2202</v>
      </c>
      <c r="B1111" t="s">
        <v>2203</v>
      </c>
      <c r="C1111" s="2">
        <v>370000000</v>
      </c>
      <c r="D1111" s="2">
        <v>853389830.50847495</v>
      </c>
      <c r="E1111" s="2">
        <v>410059605.13291103</v>
      </c>
      <c r="F1111" s="2">
        <v>388299488</v>
      </c>
      <c r="G1111" s="2">
        <v>365869967.86301398</v>
      </c>
      <c r="H1111" s="2">
        <v>373075744</v>
      </c>
      <c r="I1111" s="2">
        <f t="shared" si="172"/>
        <v>483389830.50847495</v>
      </c>
      <c r="J1111" s="2">
        <f t="shared" si="173"/>
        <v>40059605.132911026</v>
      </c>
      <c r="K1111" s="2">
        <f t="shared" si="174"/>
        <v>18299488</v>
      </c>
      <c r="L1111" s="2">
        <f t="shared" si="175"/>
        <v>-4130032.1369860172</v>
      </c>
      <c r="M1111" s="2">
        <f t="shared" si="176"/>
        <v>3075744</v>
      </c>
      <c r="N1111" s="2">
        <f t="shared" si="177"/>
        <v>853389830.50847495</v>
      </c>
      <c r="O1111" s="2">
        <f t="shared" si="178"/>
        <v>410059605.13291103</v>
      </c>
      <c r="P1111" s="2">
        <f t="shared" si="179"/>
        <v>388299488</v>
      </c>
      <c r="Q1111" s="2">
        <f t="shared" si="180"/>
        <v>365869967.86301398</v>
      </c>
      <c r="R1111" s="2">
        <f t="shared" si="181"/>
        <v>373075744</v>
      </c>
    </row>
    <row r="1112" spans="1:18" x14ac:dyDescent="0.3">
      <c r="A1112" t="s">
        <v>2204</v>
      </c>
      <c r="B1112" t="s">
        <v>2205</v>
      </c>
      <c r="C1112" s="2">
        <v>375000000</v>
      </c>
      <c r="D1112" s="2">
        <v>470028005.464481</v>
      </c>
      <c r="E1112" s="2">
        <v>417147470.369515</v>
      </c>
      <c r="F1112" s="2">
        <v>466722528</v>
      </c>
      <c r="G1112" s="2">
        <v>484541909.57446802</v>
      </c>
      <c r="H1112" s="2">
        <v>496618080</v>
      </c>
      <c r="I1112" s="2">
        <f t="shared" si="172"/>
        <v>95028005.464480996</v>
      </c>
      <c r="J1112" s="2">
        <f t="shared" si="173"/>
        <v>42147470.369515002</v>
      </c>
      <c r="K1112" s="2">
        <f t="shared" si="174"/>
        <v>91722528</v>
      </c>
      <c r="L1112" s="2">
        <f t="shared" si="175"/>
        <v>109541909.57446802</v>
      </c>
      <c r="M1112" s="2">
        <f t="shared" si="176"/>
        <v>121618080</v>
      </c>
      <c r="N1112" s="2">
        <f t="shared" si="177"/>
        <v>470028005.464481</v>
      </c>
      <c r="O1112" s="2">
        <f t="shared" si="178"/>
        <v>417147470.369515</v>
      </c>
      <c r="P1112" s="2">
        <f t="shared" si="179"/>
        <v>466722528</v>
      </c>
      <c r="Q1112" s="2">
        <f t="shared" si="180"/>
        <v>484541909.57446802</v>
      </c>
      <c r="R1112" s="2">
        <f t="shared" si="181"/>
        <v>496618080</v>
      </c>
    </row>
    <row r="1113" spans="1:18" x14ac:dyDescent="0.3">
      <c r="A1113" t="s">
        <v>2206</v>
      </c>
      <c r="B1113" t="s">
        <v>2207</v>
      </c>
      <c r="C1113" s="2">
        <v>300000000</v>
      </c>
      <c r="D1113" s="2">
        <v>220000000</v>
      </c>
      <c r="E1113" s="2">
        <v>413005838.32035899</v>
      </c>
      <c r="F1113" s="2">
        <v>368789376</v>
      </c>
      <c r="G1113" s="2">
        <v>473705555.555556</v>
      </c>
      <c r="H1113" s="2">
        <v>406793504</v>
      </c>
      <c r="I1113" s="2">
        <f t="shared" si="172"/>
        <v>-80000000</v>
      </c>
      <c r="J1113" s="2">
        <f t="shared" si="173"/>
        <v>113005838.32035899</v>
      </c>
      <c r="K1113" s="2">
        <f t="shared" si="174"/>
        <v>68789376</v>
      </c>
      <c r="L1113" s="2">
        <f t="shared" si="175"/>
        <v>173705555.555556</v>
      </c>
      <c r="M1113" s="2">
        <f t="shared" si="176"/>
        <v>106793504</v>
      </c>
      <c r="N1113" s="2">
        <f t="shared" si="177"/>
        <v>0</v>
      </c>
      <c r="O1113" s="2">
        <f t="shared" si="178"/>
        <v>413005838.32035899</v>
      </c>
      <c r="P1113" s="2">
        <f t="shared" si="179"/>
        <v>368789376</v>
      </c>
      <c r="Q1113" s="2">
        <f t="shared" si="180"/>
        <v>473705555.555556</v>
      </c>
      <c r="R1113" s="2">
        <f t="shared" si="181"/>
        <v>406793504</v>
      </c>
    </row>
    <row r="1114" spans="1:18" x14ac:dyDescent="0.3">
      <c r="A1114" t="s">
        <v>2208</v>
      </c>
      <c r="B1114" t="s">
        <v>2209</v>
      </c>
      <c r="C1114" s="2">
        <v>280000000</v>
      </c>
      <c r="D1114" s="2">
        <v>272000000</v>
      </c>
      <c r="E1114" s="2">
        <v>549777777.77777803</v>
      </c>
      <c r="F1114" s="2">
        <v>366919616</v>
      </c>
      <c r="G1114" s="2">
        <v>349172030.56768602</v>
      </c>
      <c r="H1114" s="2">
        <v>363498400</v>
      </c>
      <c r="I1114" s="2">
        <f t="shared" si="172"/>
        <v>-8000000</v>
      </c>
      <c r="J1114" s="2">
        <f t="shared" si="173"/>
        <v>269777777.77777803</v>
      </c>
      <c r="K1114" s="2">
        <f t="shared" si="174"/>
        <v>86919616</v>
      </c>
      <c r="L1114" s="2">
        <f t="shared" si="175"/>
        <v>69172030.567686021</v>
      </c>
      <c r="M1114" s="2">
        <f t="shared" si="176"/>
        <v>83498400</v>
      </c>
      <c r="N1114" s="2">
        <f t="shared" si="177"/>
        <v>272000000</v>
      </c>
      <c r="O1114" s="2">
        <f t="shared" si="178"/>
        <v>549777777.77777803</v>
      </c>
      <c r="P1114" s="2">
        <f t="shared" si="179"/>
        <v>366919616</v>
      </c>
      <c r="Q1114" s="2">
        <f t="shared" si="180"/>
        <v>349172030.56768602</v>
      </c>
      <c r="R1114" s="2">
        <f t="shared" si="181"/>
        <v>363498400</v>
      </c>
    </row>
    <row r="1115" spans="1:18" x14ac:dyDescent="0.3">
      <c r="A1115" t="s">
        <v>2210</v>
      </c>
      <c r="B1115" t="s">
        <v>2211</v>
      </c>
      <c r="C1115" s="2">
        <v>150000000</v>
      </c>
      <c r="D1115" s="2">
        <v>170000000</v>
      </c>
      <c r="E1115" s="2">
        <v>207137994.058824</v>
      </c>
      <c r="F1115" s="2">
        <v>203202480</v>
      </c>
      <c r="G1115" s="2">
        <v>165477452.01465201</v>
      </c>
      <c r="H1115" s="2">
        <v>185687104</v>
      </c>
      <c r="I1115" s="2">
        <f t="shared" si="172"/>
        <v>20000000</v>
      </c>
      <c r="J1115" s="2">
        <f t="shared" si="173"/>
        <v>57137994.058824003</v>
      </c>
      <c r="K1115" s="2">
        <f t="shared" si="174"/>
        <v>53202480</v>
      </c>
      <c r="L1115" s="2">
        <f t="shared" si="175"/>
        <v>15477452.014652014</v>
      </c>
      <c r="M1115" s="2">
        <f t="shared" si="176"/>
        <v>35687104</v>
      </c>
      <c r="N1115" s="2">
        <f t="shared" si="177"/>
        <v>170000000</v>
      </c>
      <c r="O1115" s="2">
        <f t="shared" si="178"/>
        <v>207137994.058824</v>
      </c>
      <c r="P1115" s="2">
        <f t="shared" si="179"/>
        <v>203202480</v>
      </c>
      <c r="Q1115" s="2">
        <f t="shared" si="180"/>
        <v>165477452.01465201</v>
      </c>
      <c r="R1115" s="2">
        <f t="shared" si="181"/>
        <v>185687104</v>
      </c>
    </row>
    <row r="1116" spans="1:18" x14ac:dyDescent="0.3">
      <c r="A1116" t="s">
        <v>2212</v>
      </c>
      <c r="B1116" t="s">
        <v>2213</v>
      </c>
      <c r="C1116" s="2">
        <v>580000000</v>
      </c>
      <c r="D1116" s="2">
        <v>534021505.37634403</v>
      </c>
      <c r="E1116" s="2">
        <v>367351351.35135102</v>
      </c>
      <c r="F1116" s="2">
        <v>485035328</v>
      </c>
      <c r="G1116" s="2">
        <v>507091607.83377999</v>
      </c>
      <c r="H1116" s="2">
        <v>462407936</v>
      </c>
      <c r="I1116" s="2">
        <f t="shared" si="172"/>
        <v>-45978494.623655975</v>
      </c>
      <c r="J1116" s="2">
        <f t="shared" si="173"/>
        <v>-212648648.64864898</v>
      </c>
      <c r="K1116" s="2">
        <f t="shared" si="174"/>
        <v>-94964672</v>
      </c>
      <c r="L1116" s="2">
        <f t="shared" si="175"/>
        <v>-72908392.166220009</v>
      </c>
      <c r="M1116" s="2">
        <f t="shared" si="176"/>
        <v>-117592064</v>
      </c>
      <c r="N1116" s="2">
        <f t="shared" si="177"/>
        <v>0</v>
      </c>
      <c r="O1116" s="2">
        <f t="shared" si="178"/>
        <v>0</v>
      </c>
      <c r="P1116" s="2">
        <f t="shared" si="179"/>
        <v>0</v>
      </c>
      <c r="Q1116" s="2">
        <f t="shared" si="180"/>
        <v>0</v>
      </c>
      <c r="R1116" s="2">
        <f t="shared" si="181"/>
        <v>0</v>
      </c>
    </row>
    <row r="1117" spans="1:18" x14ac:dyDescent="0.3">
      <c r="A1117" t="s">
        <v>2214</v>
      </c>
      <c r="B1117" t="s">
        <v>2215</v>
      </c>
      <c r="C1117" s="2">
        <v>256000000</v>
      </c>
      <c r="D1117" s="2">
        <v>240000000</v>
      </c>
      <c r="E1117" s="2">
        <v>239809976.97111899</v>
      </c>
      <c r="F1117" s="2">
        <v>297979936</v>
      </c>
      <c r="G1117" s="2">
        <v>365869967.86301398</v>
      </c>
      <c r="H1117" s="2">
        <v>340874176</v>
      </c>
      <c r="I1117" s="2">
        <f t="shared" si="172"/>
        <v>-16000000</v>
      </c>
      <c r="J1117" s="2">
        <f t="shared" si="173"/>
        <v>-16190023.028881013</v>
      </c>
      <c r="K1117" s="2">
        <f t="shared" si="174"/>
        <v>41979936</v>
      </c>
      <c r="L1117" s="2">
        <f t="shared" si="175"/>
        <v>109869967.86301398</v>
      </c>
      <c r="M1117" s="2">
        <f t="shared" si="176"/>
        <v>84874176</v>
      </c>
      <c r="N1117" s="2">
        <f t="shared" si="177"/>
        <v>240000000</v>
      </c>
      <c r="O1117" s="2">
        <f t="shared" si="178"/>
        <v>239809976.97111899</v>
      </c>
      <c r="P1117" s="2">
        <f t="shared" si="179"/>
        <v>297979936</v>
      </c>
      <c r="Q1117" s="2">
        <f t="shared" si="180"/>
        <v>365869967.86301398</v>
      </c>
      <c r="R1117" s="2">
        <f t="shared" si="181"/>
        <v>340874176</v>
      </c>
    </row>
    <row r="1118" spans="1:18" x14ac:dyDescent="0.3">
      <c r="A1118" t="s">
        <v>2216</v>
      </c>
      <c r="B1118" t="s">
        <v>2217</v>
      </c>
      <c r="C1118" s="2">
        <v>225000000</v>
      </c>
      <c r="D1118" s="2">
        <v>227125000</v>
      </c>
      <c r="E1118" s="2">
        <v>291318605.03547502</v>
      </c>
      <c r="F1118" s="2">
        <v>307789536</v>
      </c>
      <c r="G1118" s="2">
        <v>324512358.11794901</v>
      </c>
      <c r="H1118" s="2">
        <v>334379072</v>
      </c>
      <c r="I1118" s="2">
        <f t="shared" si="172"/>
        <v>2125000</v>
      </c>
      <c r="J1118" s="2">
        <f t="shared" si="173"/>
        <v>66318605.035475016</v>
      </c>
      <c r="K1118" s="2">
        <f t="shared" si="174"/>
        <v>82789536</v>
      </c>
      <c r="L1118" s="2">
        <f t="shared" si="175"/>
        <v>99512358.117949009</v>
      </c>
      <c r="M1118" s="2">
        <f t="shared" si="176"/>
        <v>109379072</v>
      </c>
      <c r="N1118" s="2">
        <f t="shared" si="177"/>
        <v>227125000</v>
      </c>
      <c r="O1118" s="2">
        <f t="shared" si="178"/>
        <v>291318605.03547502</v>
      </c>
      <c r="P1118" s="2">
        <f t="shared" si="179"/>
        <v>307789536</v>
      </c>
      <c r="Q1118" s="2">
        <f t="shared" si="180"/>
        <v>324512358.11794901</v>
      </c>
      <c r="R1118" s="2">
        <f t="shared" si="181"/>
        <v>334379072</v>
      </c>
    </row>
    <row r="1119" spans="1:18" x14ac:dyDescent="0.3">
      <c r="A1119" t="s">
        <v>2218</v>
      </c>
      <c r="B1119" t="s">
        <v>2219</v>
      </c>
      <c r="C1119" s="2">
        <v>240000000</v>
      </c>
      <c r="D1119" s="2">
        <v>200000000</v>
      </c>
      <c r="E1119" s="2">
        <v>291318605.03547502</v>
      </c>
      <c r="F1119" s="2">
        <v>299617408</v>
      </c>
      <c r="G1119" s="2">
        <v>317648069.46739101</v>
      </c>
      <c r="H1119" s="2">
        <v>326587712</v>
      </c>
      <c r="I1119" s="2">
        <f t="shared" si="172"/>
        <v>-40000000</v>
      </c>
      <c r="J1119" s="2">
        <f t="shared" si="173"/>
        <v>51318605.035475016</v>
      </c>
      <c r="K1119" s="2">
        <f t="shared" si="174"/>
        <v>59617408</v>
      </c>
      <c r="L1119" s="2">
        <f t="shared" si="175"/>
        <v>77648069.467391014</v>
      </c>
      <c r="M1119" s="2">
        <f t="shared" si="176"/>
        <v>86587712</v>
      </c>
      <c r="N1119" s="2">
        <f t="shared" si="177"/>
        <v>200000000</v>
      </c>
      <c r="O1119" s="2">
        <f t="shared" si="178"/>
        <v>291318605.03547502</v>
      </c>
      <c r="P1119" s="2">
        <f t="shared" si="179"/>
        <v>299617408</v>
      </c>
      <c r="Q1119" s="2">
        <f t="shared" si="180"/>
        <v>317648069.46739101</v>
      </c>
      <c r="R1119" s="2">
        <f t="shared" si="181"/>
        <v>326587712</v>
      </c>
    </row>
    <row r="1120" spans="1:18" x14ac:dyDescent="0.3">
      <c r="A1120" t="s">
        <v>2220</v>
      </c>
      <c r="B1120" t="s">
        <v>2221</v>
      </c>
      <c r="C1120" s="2">
        <v>550000000</v>
      </c>
      <c r="D1120" s="2">
        <v>427582964.60176998</v>
      </c>
      <c r="E1120" s="2">
        <v>340351700.68027198</v>
      </c>
      <c r="F1120" s="2">
        <v>409211040</v>
      </c>
      <c r="G1120" s="2">
        <v>360545562.13017702</v>
      </c>
      <c r="H1120" s="2">
        <v>412536352</v>
      </c>
      <c r="I1120" s="2">
        <f t="shared" si="172"/>
        <v>-122417035.39823002</v>
      </c>
      <c r="J1120" s="2">
        <f t="shared" si="173"/>
        <v>-209648299.31972802</v>
      </c>
      <c r="K1120" s="2">
        <f t="shared" si="174"/>
        <v>-140788960</v>
      </c>
      <c r="L1120" s="2">
        <f t="shared" si="175"/>
        <v>-189454437.86982298</v>
      </c>
      <c r="M1120" s="2">
        <f t="shared" si="176"/>
        <v>-137463648</v>
      </c>
      <c r="N1120" s="2">
        <f t="shared" si="177"/>
        <v>0</v>
      </c>
      <c r="O1120" s="2">
        <f t="shared" si="178"/>
        <v>0</v>
      </c>
      <c r="P1120" s="2">
        <f t="shared" si="179"/>
        <v>0</v>
      </c>
      <c r="Q1120" s="2">
        <f t="shared" si="180"/>
        <v>0</v>
      </c>
      <c r="R1120" s="2">
        <f t="shared" si="181"/>
        <v>0</v>
      </c>
    </row>
    <row r="1121" spans="1:18" x14ac:dyDescent="0.3">
      <c r="A1121" t="s">
        <v>2222</v>
      </c>
      <c r="B1121" t="s">
        <v>2223</v>
      </c>
      <c r="C1121" s="2">
        <v>520000000</v>
      </c>
      <c r="D1121" s="2">
        <v>570000000</v>
      </c>
      <c r="E1121" s="2">
        <v>600059113.300493</v>
      </c>
      <c r="F1121" s="2">
        <v>576226496</v>
      </c>
      <c r="G1121" s="2">
        <v>865000000</v>
      </c>
      <c r="H1121" s="2">
        <v>562414848</v>
      </c>
      <c r="I1121" s="2">
        <f t="shared" si="172"/>
        <v>50000000</v>
      </c>
      <c r="J1121" s="2">
        <f t="shared" si="173"/>
        <v>80059113.300493002</v>
      </c>
      <c r="K1121" s="2">
        <f t="shared" si="174"/>
        <v>56226496</v>
      </c>
      <c r="L1121" s="2">
        <f t="shared" si="175"/>
        <v>345000000</v>
      </c>
      <c r="M1121" s="2">
        <f t="shared" si="176"/>
        <v>42414848</v>
      </c>
      <c r="N1121" s="2">
        <f t="shared" si="177"/>
        <v>570000000</v>
      </c>
      <c r="O1121" s="2">
        <f t="shared" si="178"/>
        <v>600059113.300493</v>
      </c>
      <c r="P1121" s="2">
        <f t="shared" si="179"/>
        <v>576226496</v>
      </c>
      <c r="Q1121" s="2">
        <f t="shared" si="180"/>
        <v>865000000</v>
      </c>
      <c r="R1121" s="2">
        <f t="shared" si="181"/>
        <v>562414848</v>
      </c>
    </row>
    <row r="1122" spans="1:18" x14ac:dyDescent="0.3">
      <c r="A1122" t="s">
        <v>2224</v>
      </c>
      <c r="B1122" t="s">
        <v>2225</v>
      </c>
      <c r="C1122" s="2">
        <v>460000000</v>
      </c>
      <c r="D1122" s="2">
        <v>470028005.464481</v>
      </c>
      <c r="E1122" s="2">
        <v>417147470.369515</v>
      </c>
      <c r="F1122" s="2">
        <v>466722528</v>
      </c>
      <c r="G1122" s="2">
        <v>484541909.57446802</v>
      </c>
      <c r="H1122" s="2">
        <v>496618080</v>
      </c>
      <c r="I1122" s="2">
        <f t="shared" si="172"/>
        <v>10028005.464480996</v>
      </c>
      <c r="J1122" s="2">
        <f t="shared" si="173"/>
        <v>-42852529.630484998</v>
      </c>
      <c r="K1122" s="2">
        <f t="shared" si="174"/>
        <v>6722528</v>
      </c>
      <c r="L1122" s="2">
        <f t="shared" si="175"/>
        <v>24541909.574468017</v>
      </c>
      <c r="M1122" s="2">
        <f t="shared" si="176"/>
        <v>36618080</v>
      </c>
      <c r="N1122" s="2">
        <f t="shared" si="177"/>
        <v>470028005.464481</v>
      </c>
      <c r="O1122" s="2">
        <f t="shared" si="178"/>
        <v>0</v>
      </c>
      <c r="P1122" s="2">
        <f t="shared" si="179"/>
        <v>466722528</v>
      </c>
      <c r="Q1122" s="2">
        <f t="shared" si="180"/>
        <v>484541909.57446802</v>
      </c>
      <c r="R1122" s="2">
        <f t="shared" si="181"/>
        <v>496618080</v>
      </c>
    </row>
    <row r="1123" spans="1:18" x14ac:dyDescent="0.3">
      <c r="A1123" t="s">
        <v>2226</v>
      </c>
      <c r="B1123" t="s">
        <v>2227</v>
      </c>
      <c r="C1123" s="2">
        <v>550000000</v>
      </c>
      <c r="D1123" s="2">
        <v>495087719.29824603</v>
      </c>
      <c r="E1123" s="2">
        <v>715405797.10144901</v>
      </c>
      <c r="F1123" s="2">
        <v>731445504</v>
      </c>
      <c r="G1123" s="2">
        <v>680000000</v>
      </c>
      <c r="H1123" s="2">
        <v>733426624</v>
      </c>
      <c r="I1123" s="2">
        <f t="shared" si="172"/>
        <v>-54912280.701753974</v>
      </c>
      <c r="J1123" s="2">
        <f t="shared" si="173"/>
        <v>165405797.10144901</v>
      </c>
      <c r="K1123" s="2">
        <f t="shared" si="174"/>
        <v>181445504</v>
      </c>
      <c r="L1123" s="2">
        <f t="shared" si="175"/>
        <v>130000000</v>
      </c>
      <c r="M1123" s="2">
        <f t="shared" si="176"/>
        <v>183426624</v>
      </c>
      <c r="N1123" s="2">
        <f t="shared" si="177"/>
        <v>0</v>
      </c>
      <c r="O1123" s="2">
        <f t="shared" si="178"/>
        <v>715405797.10144901</v>
      </c>
      <c r="P1123" s="2">
        <f t="shared" si="179"/>
        <v>731445504</v>
      </c>
      <c r="Q1123" s="2">
        <f t="shared" si="180"/>
        <v>680000000</v>
      </c>
      <c r="R1123" s="2">
        <f t="shared" si="181"/>
        <v>733426624</v>
      </c>
    </row>
    <row r="1124" spans="1:18" x14ac:dyDescent="0.3">
      <c r="A1124" t="s">
        <v>2228</v>
      </c>
      <c r="B1124" t="s">
        <v>2229</v>
      </c>
      <c r="C1124" s="2">
        <v>600000000</v>
      </c>
      <c r="D1124" s="2">
        <v>663586774.84504497</v>
      </c>
      <c r="E1124" s="2">
        <v>715405797.10144901</v>
      </c>
      <c r="F1124" s="2">
        <v>644240320</v>
      </c>
      <c r="G1124" s="2">
        <v>655333333.33333302</v>
      </c>
      <c r="H1124" s="2">
        <v>662544064</v>
      </c>
      <c r="I1124" s="2">
        <f t="shared" si="172"/>
        <v>63586774.845044971</v>
      </c>
      <c r="J1124" s="2">
        <f t="shared" si="173"/>
        <v>115405797.10144901</v>
      </c>
      <c r="K1124" s="2">
        <f t="shared" si="174"/>
        <v>44240320</v>
      </c>
      <c r="L1124" s="2">
        <f t="shared" si="175"/>
        <v>55333333.333333015</v>
      </c>
      <c r="M1124" s="2">
        <f t="shared" si="176"/>
        <v>62544064</v>
      </c>
      <c r="N1124" s="2">
        <f t="shared" si="177"/>
        <v>663586774.84504497</v>
      </c>
      <c r="O1124" s="2">
        <f t="shared" si="178"/>
        <v>715405797.10144901</v>
      </c>
      <c r="P1124" s="2">
        <f t="shared" si="179"/>
        <v>644240320</v>
      </c>
      <c r="Q1124" s="2">
        <f t="shared" si="180"/>
        <v>655333333.33333302</v>
      </c>
      <c r="R1124" s="2">
        <f t="shared" si="181"/>
        <v>662544064</v>
      </c>
    </row>
    <row r="1125" spans="1:18" x14ac:dyDescent="0.3">
      <c r="A1125" t="s">
        <v>2230</v>
      </c>
      <c r="B1125" t="s">
        <v>2231</v>
      </c>
      <c r="C1125" s="2">
        <v>375800000</v>
      </c>
      <c r="D1125" s="2">
        <v>202500000</v>
      </c>
      <c r="E1125" s="2">
        <v>302437050.359712</v>
      </c>
      <c r="F1125" s="2">
        <v>432326752</v>
      </c>
      <c r="G1125" s="2">
        <v>1220142857.1428599</v>
      </c>
      <c r="H1125" s="2">
        <v>439117152</v>
      </c>
      <c r="I1125" s="2">
        <f t="shared" si="172"/>
        <v>-173300000</v>
      </c>
      <c r="J1125" s="2">
        <f t="shared" si="173"/>
        <v>-73362949.640287995</v>
      </c>
      <c r="K1125" s="2">
        <f t="shared" si="174"/>
        <v>56526752</v>
      </c>
      <c r="L1125" s="2">
        <f t="shared" si="175"/>
        <v>844342857.14285994</v>
      </c>
      <c r="M1125" s="2">
        <f t="shared" si="176"/>
        <v>63317152</v>
      </c>
      <c r="N1125" s="2">
        <f t="shared" si="177"/>
        <v>0</v>
      </c>
      <c r="O1125" s="2">
        <f t="shared" si="178"/>
        <v>0</v>
      </c>
      <c r="P1125" s="2">
        <f t="shared" si="179"/>
        <v>432326752</v>
      </c>
      <c r="Q1125" s="2">
        <f t="shared" si="180"/>
        <v>1220142857.1428599</v>
      </c>
      <c r="R1125" s="2">
        <f t="shared" si="181"/>
        <v>439117152</v>
      </c>
    </row>
    <row r="1126" spans="1:18" x14ac:dyDescent="0.3">
      <c r="A1126" t="s">
        <v>2232</v>
      </c>
      <c r="B1126" t="s">
        <v>2233</v>
      </c>
      <c r="C1126" s="2">
        <v>710000000</v>
      </c>
      <c r="D1126" s="2">
        <v>850000000</v>
      </c>
      <c r="E1126" s="2">
        <v>746195876.56903803</v>
      </c>
      <c r="F1126" s="2">
        <v>690030464</v>
      </c>
      <c r="G1126" s="2">
        <v>577941176.47058797</v>
      </c>
      <c r="H1126" s="2">
        <v>572755200</v>
      </c>
      <c r="I1126" s="2">
        <f t="shared" si="172"/>
        <v>140000000</v>
      </c>
      <c r="J1126" s="2">
        <f t="shared" si="173"/>
        <v>36195876.569038033</v>
      </c>
      <c r="K1126" s="2">
        <f t="shared" si="174"/>
        <v>-19969536</v>
      </c>
      <c r="L1126" s="2">
        <f t="shared" si="175"/>
        <v>-132058823.52941203</v>
      </c>
      <c r="M1126" s="2">
        <f t="shared" si="176"/>
        <v>-137244800</v>
      </c>
      <c r="N1126" s="2">
        <f t="shared" si="177"/>
        <v>850000000</v>
      </c>
      <c r="O1126" s="2">
        <f t="shared" si="178"/>
        <v>746195876.56903803</v>
      </c>
      <c r="P1126" s="2">
        <f t="shared" si="179"/>
        <v>690030464</v>
      </c>
      <c r="Q1126" s="2">
        <f t="shared" si="180"/>
        <v>0</v>
      </c>
      <c r="R1126" s="2">
        <f t="shared" si="181"/>
        <v>0</v>
      </c>
    </row>
    <row r="1127" spans="1:18" x14ac:dyDescent="0.3">
      <c r="A1127" t="s">
        <v>2234</v>
      </c>
      <c r="B1127" t="s">
        <v>2235</v>
      </c>
      <c r="C1127" s="2">
        <v>130000000</v>
      </c>
      <c r="D1127" s="2">
        <v>151800000</v>
      </c>
      <c r="E1127" s="2">
        <v>217744998.15007401</v>
      </c>
      <c r="F1127" s="2">
        <v>174556384</v>
      </c>
      <c r="G1127" s="2">
        <v>165477452.01465201</v>
      </c>
      <c r="H1127" s="2">
        <v>164192944</v>
      </c>
      <c r="I1127" s="2">
        <f t="shared" si="172"/>
        <v>21800000</v>
      </c>
      <c r="J1127" s="2">
        <f t="shared" si="173"/>
        <v>87744998.150074005</v>
      </c>
      <c r="K1127" s="2">
        <f t="shared" si="174"/>
        <v>44556384</v>
      </c>
      <c r="L1127" s="2">
        <f t="shared" si="175"/>
        <v>35477452.014652014</v>
      </c>
      <c r="M1127" s="2">
        <f t="shared" si="176"/>
        <v>34192944</v>
      </c>
      <c r="N1127" s="2">
        <f t="shared" si="177"/>
        <v>151800000</v>
      </c>
      <c r="O1127" s="2">
        <f t="shared" si="178"/>
        <v>217744998.15007401</v>
      </c>
      <c r="P1127" s="2">
        <f t="shared" si="179"/>
        <v>174556384</v>
      </c>
      <c r="Q1127" s="2">
        <f t="shared" si="180"/>
        <v>165477452.01465201</v>
      </c>
      <c r="R1127" s="2">
        <f t="shared" si="181"/>
        <v>164192944</v>
      </c>
    </row>
    <row r="1128" spans="1:18" x14ac:dyDescent="0.3">
      <c r="A1128" t="s">
        <v>2236</v>
      </c>
      <c r="B1128" t="s">
        <v>2237</v>
      </c>
      <c r="C1128" s="2">
        <v>250000000</v>
      </c>
      <c r="D1128" s="2">
        <v>143000000</v>
      </c>
      <c r="E1128" s="2">
        <v>217744998.15007401</v>
      </c>
      <c r="F1128" s="2">
        <v>215560144</v>
      </c>
      <c r="G1128" s="2">
        <v>227072781.22743699</v>
      </c>
      <c r="H1128" s="2">
        <v>256486208</v>
      </c>
      <c r="I1128" s="2">
        <f t="shared" si="172"/>
        <v>-107000000</v>
      </c>
      <c r="J1128" s="2">
        <f t="shared" si="173"/>
        <v>-32255001.849925995</v>
      </c>
      <c r="K1128" s="2">
        <f t="shared" si="174"/>
        <v>-34439856</v>
      </c>
      <c r="L1128" s="2">
        <f t="shared" si="175"/>
        <v>-22927218.77256301</v>
      </c>
      <c r="M1128" s="2">
        <f t="shared" si="176"/>
        <v>6486208</v>
      </c>
      <c r="N1128" s="2">
        <f t="shared" si="177"/>
        <v>0</v>
      </c>
      <c r="O1128" s="2">
        <f t="shared" si="178"/>
        <v>217744998.15007401</v>
      </c>
      <c r="P1128" s="2">
        <f t="shared" si="179"/>
        <v>215560144</v>
      </c>
      <c r="Q1128" s="2">
        <f t="shared" si="180"/>
        <v>227072781.22743699</v>
      </c>
      <c r="R1128" s="2">
        <f t="shared" si="181"/>
        <v>256486208</v>
      </c>
    </row>
    <row r="1129" spans="1:18" x14ac:dyDescent="0.3">
      <c r="A1129" t="s">
        <v>2238</v>
      </c>
      <c r="B1129" t="s">
        <v>2239</v>
      </c>
      <c r="C1129" s="2">
        <v>520000000</v>
      </c>
      <c r="D1129" s="2">
        <v>298000000</v>
      </c>
      <c r="E1129" s="2">
        <v>2321428571.4285698</v>
      </c>
      <c r="F1129" s="2">
        <v>612134720</v>
      </c>
      <c r="G1129" s="2">
        <v>448082246.37681198</v>
      </c>
      <c r="H1129" s="2">
        <v>428221024</v>
      </c>
      <c r="I1129" s="2">
        <f t="shared" si="172"/>
        <v>-222000000</v>
      </c>
      <c r="J1129" s="2">
        <f t="shared" si="173"/>
        <v>1801428571.4285698</v>
      </c>
      <c r="K1129" s="2">
        <f t="shared" si="174"/>
        <v>92134720</v>
      </c>
      <c r="L1129" s="2">
        <f t="shared" si="175"/>
        <v>-71917753.623188019</v>
      </c>
      <c r="M1129" s="2">
        <f t="shared" si="176"/>
        <v>-91778976</v>
      </c>
      <c r="N1129" s="2">
        <f t="shared" si="177"/>
        <v>0</v>
      </c>
      <c r="O1129" s="2">
        <f t="shared" si="178"/>
        <v>2321428571.4285698</v>
      </c>
      <c r="P1129" s="2">
        <f t="shared" si="179"/>
        <v>612134720</v>
      </c>
      <c r="Q1129" s="2">
        <f t="shared" si="180"/>
        <v>0</v>
      </c>
      <c r="R1129" s="2">
        <f t="shared" si="181"/>
        <v>0</v>
      </c>
    </row>
    <row r="1130" spans="1:18" x14ac:dyDescent="0.3">
      <c r="A1130" t="s">
        <v>2240</v>
      </c>
      <c r="B1130" t="s">
        <v>2241</v>
      </c>
      <c r="C1130" s="2">
        <v>190000000</v>
      </c>
      <c r="D1130" s="2">
        <v>331779661.016949</v>
      </c>
      <c r="E1130" s="2">
        <v>290136558.321127</v>
      </c>
      <c r="F1130" s="2">
        <v>352621184</v>
      </c>
      <c r="G1130" s="2">
        <v>228798904.45934099</v>
      </c>
      <c r="H1130" s="2">
        <v>290498048</v>
      </c>
      <c r="I1130" s="2">
        <f t="shared" si="172"/>
        <v>141779661.016949</v>
      </c>
      <c r="J1130" s="2">
        <f t="shared" si="173"/>
        <v>100136558.321127</v>
      </c>
      <c r="K1130" s="2">
        <f t="shared" si="174"/>
        <v>162621184</v>
      </c>
      <c r="L1130" s="2">
        <f t="shared" si="175"/>
        <v>38798904.45934099</v>
      </c>
      <c r="M1130" s="2">
        <f t="shared" si="176"/>
        <v>100498048</v>
      </c>
      <c r="N1130" s="2">
        <f t="shared" si="177"/>
        <v>331779661.016949</v>
      </c>
      <c r="O1130" s="2">
        <f t="shared" si="178"/>
        <v>290136558.321127</v>
      </c>
      <c r="P1130" s="2">
        <f t="shared" si="179"/>
        <v>352621184</v>
      </c>
      <c r="Q1130" s="2">
        <f t="shared" si="180"/>
        <v>228798904.45934099</v>
      </c>
      <c r="R1130" s="2">
        <f t="shared" si="181"/>
        <v>290498048</v>
      </c>
    </row>
    <row r="1131" spans="1:18" x14ac:dyDescent="0.3">
      <c r="A1131" t="s">
        <v>2242</v>
      </c>
      <c r="B1131" t="s">
        <v>2243</v>
      </c>
      <c r="C1131" s="2">
        <v>198000000</v>
      </c>
      <c r="D1131" s="2">
        <v>308075500.954198</v>
      </c>
      <c r="E1131" s="2">
        <v>290136558.321127</v>
      </c>
      <c r="F1131" s="2">
        <v>304229664</v>
      </c>
      <c r="G1131" s="2">
        <v>259478430.722727</v>
      </c>
      <c r="H1131" s="2">
        <v>314920960</v>
      </c>
      <c r="I1131" s="2">
        <f t="shared" si="172"/>
        <v>110075500.954198</v>
      </c>
      <c r="J1131" s="2">
        <f t="shared" si="173"/>
        <v>92136558.321126997</v>
      </c>
      <c r="K1131" s="2">
        <f t="shared" si="174"/>
        <v>106229664</v>
      </c>
      <c r="L1131" s="2">
        <f t="shared" si="175"/>
        <v>61478430.722727001</v>
      </c>
      <c r="M1131" s="2">
        <f t="shared" si="176"/>
        <v>116920960</v>
      </c>
      <c r="N1131" s="2">
        <f t="shared" si="177"/>
        <v>308075500.954198</v>
      </c>
      <c r="O1131" s="2">
        <f t="shared" si="178"/>
        <v>290136558.321127</v>
      </c>
      <c r="P1131" s="2">
        <f t="shared" si="179"/>
        <v>304229664</v>
      </c>
      <c r="Q1131" s="2">
        <f t="shared" si="180"/>
        <v>259478430.722727</v>
      </c>
      <c r="R1131" s="2">
        <f t="shared" si="181"/>
        <v>314920960</v>
      </c>
    </row>
    <row r="1132" spans="1:18" x14ac:dyDescent="0.3">
      <c r="A1132" t="s">
        <v>2244</v>
      </c>
      <c r="B1132" t="s">
        <v>2245</v>
      </c>
      <c r="C1132" s="2">
        <v>345000000</v>
      </c>
      <c r="D1132" s="2">
        <v>326205882.35294098</v>
      </c>
      <c r="E1132" s="2">
        <v>290136558.321127</v>
      </c>
      <c r="F1132" s="2">
        <v>292808192</v>
      </c>
      <c r="G1132" s="2">
        <v>228798904.45934099</v>
      </c>
      <c r="H1132" s="2">
        <v>287180928</v>
      </c>
      <c r="I1132" s="2">
        <f t="shared" si="172"/>
        <v>-18794117.647059023</v>
      </c>
      <c r="J1132" s="2">
        <f t="shared" si="173"/>
        <v>-54863441.678873003</v>
      </c>
      <c r="K1132" s="2">
        <f t="shared" si="174"/>
        <v>-52191808</v>
      </c>
      <c r="L1132" s="2">
        <f t="shared" si="175"/>
        <v>-116201095.54065901</v>
      </c>
      <c r="M1132" s="2">
        <f t="shared" si="176"/>
        <v>-57819072</v>
      </c>
      <c r="N1132" s="2">
        <f t="shared" si="177"/>
        <v>326205882.35294098</v>
      </c>
      <c r="O1132" s="2">
        <f t="shared" si="178"/>
        <v>0</v>
      </c>
      <c r="P1132" s="2">
        <f t="shared" si="179"/>
        <v>0</v>
      </c>
      <c r="Q1132" s="2">
        <f t="shared" si="180"/>
        <v>0</v>
      </c>
      <c r="R1132" s="2">
        <f t="shared" si="181"/>
        <v>0</v>
      </c>
    </row>
    <row r="1133" spans="1:18" x14ac:dyDescent="0.3">
      <c r="A1133" t="s">
        <v>2246</v>
      </c>
      <c r="B1133" t="s">
        <v>2247</v>
      </c>
      <c r="C1133" s="2">
        <v>690000000</v>
      </c>
      <c r="D1133" s="2">
        <v>460000000</v>
      </c>
      <c r="E1133" s="2">
        <v>417147470.369515</v>
      </c>
      <c r="F1133" s="2">
        <v>446166336</v>
      </c>
      <c r="G1133" s="2">
        <v>434750127.13953501</v>
      </c>
      <c r="H1133" s="2">
        <v>428448896</v>
      </c>
      <c r="I1133" s="2">
        <f t="shared" si="172"/>
        <v>-230000000</v>
      </c>
      <c r="J1133" s="2">
        <f t="shared" si="173"/>
        <v>-272852529.630485</v>
      </c>
      <c r="K1133" s="2">
        <f t="shared" si="174"/>
        <v>-243833664</v>
      </c>
      <c r="L1133" s="2">
        <f t="shared" si="175"/>
        <v>-255249872.86046499</v>
      </c>
      <c r="M1133" s="2">
        <f t="shared" si="176"/>
        <v>-261551104</v>
      </c>
      <c r="N1133" s="2">
        <f t="shared" si="177"/>
        <v>0</v>
      </c>
      <c r="O1133" s="2">
        <f t="shared" si="178"/>
        <v>0</v>
      </c>
      <c r="P1133" s="2">
        <f t="shared" si="179"/>
        <v>0</v>
      </c>
      <c r="Q1133" s="2">
        <f t="shared" si="180"/>
        <v>0</v>
      </c>
      <c r="R1133" s="2">
        <f t="shared" si="181"/>
        <v>0</v>
      </c>
    </row>
    <row r="1134" spans="1:18" x14ac:dyDescent="0.3">
      <c r="A1134" t="s">
        <v>2248</v>
      </c>
      <c r="B1134" t="s">
        <v>2249</v>
      </c>
      <c r="C1134" s="2">
        <v>330000000</v>
      </c>
      <c r="D1134" s="2">
        <v>220000000</v>
      </c>
      <c r="E1134" s="2">
        <v>291318605.03547502</v>
      </c>
      <c r="F1134" s="2">
        <v>324326208</v>
      </c>
      <c r="G1134" s="2">
        <v>378889837.70883101</v>
      </c>
      <c r="H1134" s="2">
        <v>372242560</v>
      </c>
      <c r="I1134" s="2">
        <f t="shared" si="172"/>
        <v>-110000000</v>
      </c>
      <c r="J1134" s="2">
        <f t="shared" si="173"/>
        <v>-38681394.964524984</v>
      </c>
      <c r="K1134" s="2">
        <f t="shared" si="174"/>
        <v>-5673792</v>
      </c>
      <c r="L1134" s="2">
        <f t="shared" si="175"/>
        <v>48889837.708831012</v>
      </c>
      <c r="M1134" s="2">
        <f t="shared" si="176"/>
        <v>42242560</v>
      </c>
      <c r="N1134" s="2">
        <f t="shared" si="177"/>
        <v>0</v>
      </c>
      <c r="O1134" s="2">
        <f t="shared" si="178"/>
        <v>291318605.03547502</v>
      </c>
      <c r="P1134" s="2">
        <f t="shared" si="179"/>
        <v>324326208</v>
      </c>
      <c r="Q1134" s="2">
        <f t="shared" si="180"/>
        <v>378889837.70883101</v>
      </c>
      <c r="R1134" s="2">
        <f t="shared" si="181"/>
        <v>372242560</v>
      </c>
    </row>
    <row r="1135" spans="1:18" x14ac:dyDescent="0.3">
      <c r="A1135" t="s">
        <v>2250</v>
      </c>
      <c r="B1135" t="s">
        <v>2251</v>
      </c>
      <c r="C1135" s="2">
        <v>1000000000</v>
      </c>
      <c r="D1135" s="2">
        <v>210000000</v>
      </c>
      <c r="E1135" s="2">
        <v>787333333.33333302</v>
      </c>
      <c r="F1135" s="2">
        <v>857170368</v>
      </c>
      <c r="G1135" s="2">
        <v>1443571428.57143</v>
      </c>
      <c r="H1135" s="2">
        <v>809647168</v>
      </c>
      <c r="I1135" s="2">
        <f t="shared" si="172"/>
        <v>-790000000</v>
      </c>
      <c r="J1135" s="2">
        <f t="shared" si="173"/>
        <v>-212666666.66666698</v>
      </c>
      <c r="K1135" s="2">
        <f t="shared" si="174"/>
        <v>-142829632</v>
      </c>
      <c r="L1135" s="2">
        <f t="shared" si="175"/>
        <v>443571428.57142997</v>
      </c>
      <c r="M1135" s="2">
        <f t="shared" si="176"/>
        <v>-190352832</v>
      </c>
      <c r="N1135" s="2">
        <f t="shared" si="177"/>
        <v>0</v>
      </c>
      <c r="O1135" s="2">
        <f t="shared" si="178"/>
        <v>0</v>
      </c>
      <c r="P1135" s="2">
        <f t="shared" si="179"/>
        <v>0</v>
      </c>
      <c r="Q1135" s="2">
        <f t="shared" si="180"/>
        <v>1443571428.57143</v>
      </c>
      <c r="R1135" s="2">
        <f t="shared" si="181"/>
        <v>0</v>
      </c>
    </row>
    <row r="1136" spans="1:18" x14ac:dyDescent="0.3">
      <c r="A1136" t="s">
        <v>2252</v>
      </c>
      <c r="B1136" t="s">
        <v>2253</v>
      </c>
      <c r="C1136" s="2">
        <v>91000000</v>
      </c>
      <c r="D1136" s="2">
        <v>138297872.340426</v>
      </c>
      <c r="E1136" s="2">
        <v>217744998.15007401</v>
      </c>
      <c r="F1136" s="2">
        <v>141516160</v>
      </c>
      <c r="G1136" s="2">
        <v>201799063.13475201</v>
      </c>
      <c r="H1136" s="2">
        <v>149170416</v>
      </c>
      <c r="I1136" s="2">
        <f t="shared" si="172"/>
        <v>47297872.340425998</v>
      </c>
      <c r="J1136" s="2">
        <f t="shared" si="173"/>
        <v>126744998.15007401</v>
      </c>
      <c r="K1136" s="2">
        <f t="shared" si="174"/>
        <v>50516160</v>
      </c>
      <c r="L1136" s="2">
        <f t="shared" si="175"/>
        <v>110799063.13475201</v>
      </c>
      <c r="M1136" s="2">
        <f t="shared" si="176"/>
        <v>58170416</v>
      </c>
      <c r="N1136" s="2">
        <f t="shared" si="177"/>
        <v>138297872.340426</v>
      </c>
      <c r="O1136" s="2">
        <f t="shared" si="178"/>
        <v>217744998.15007401</v>
      </c>
      <c r="P1136" s="2">
        <f t="shared" si="179"/>
        <v>141516160</v>
      </c>
      <c r="Q1136" s="2">
        <f t="shared" si="180"/>
        <v>201799063.13475201</v>
      </c>
      <c r="R1136" s="2">
        <f t="shared" si="181"/>
        <v>149170416</v>
      </c>
    </row>
    <row r="1137" spans="1:18" x14ac:dyDescent="0.3">
      <c r="A1137" t="s">
        <v>2254</v>
      </c>
      <c r="B1137" t="s">
        <v>2255</v>
      </c>
      <c r="C1137" s="2">
        <v>538000000</v>
      </c>
      <c r="D1137" s="2">
        <v>370000000</v>
      </c>
      <c r="E1137" s="2">
        <v>484380066.78678697</v>
      </c>
      <c r="F1137" s="2">
        <v>437120960</v>
      </c>
      <c r="G1137" s="2">
        <v>507091607.83377999</v>
      </c>
      <c r="H1137" s="2">
        <v>449107360</v>
      </c>
      <c r="I1137" s="2">
        <f t="shared" si="172"/>
        <v>-168000000</v>
      </c>
      <c r="J1137" s="2">
        <f t="shared" si="173"/>
        <v>-53619933.213213027</v>
      </c>
      <c r="K1137" s="2">
        <f t="shared" si="174"/>
        <v>-100879040</v>
      </c>
      <c r="L1137" s="2">
        <f t="shared" si="175"/>
        <v>-30908392.166220009</v>
      </c>
      <c r="M1137" s="2">
        <f t="shared" si="176"/>
        <v>-88892640</v>
      </c>
      <c r="N1137" s="2">
        <f t="shared" si="177"/>
        <v>0</v>
      </c>
      <c r="O1137" s="2">
        <f t="shared" si="178"/>
        <v>0</v>
      </c>
      <c r="P1137" s="2">
        <f t="shared" si="179"/>
        <v>0</v>
      </c>
      <c r="Q1137" s="2">
        <f t="shared" si="180"/>
        <v>507091607.83377999</v>
      </c>
      <c r="R1137" s="2">
        <f t="shared" si="181"/>
        <v>0</v>
      </c>
    </row>
    <row r="1138" spans="1:18" x14ac:dyDescent="0.3">
      <c r="A1138" t="s">
        <v>2256</v>
      </c>
      <c r="B1138" t="s">
        <v>2257</v>
      </c>
      <c r="C1138" s="2">
        <v>225000000</v>
      </c>
      <c r="D1138" s="2">
        <v>300000000</v>
      </c>
      <c r="E1138" s="2">
        <v>290136558.321127</v>
      </c>
      <c r="F1138" s="2">
        <v>261211776</v>
      </c>
      <c r="G1138" s="2">
        <v>324512358.11794901</v>
      </c>
      <c r="H1138" s="2">
        <v>228178704</v>
      </c>
      <c r="I1138" s="2">
        <f t="shared" si="172"/>
        <v>75000000</v>
      </c>
      <c r="J1138" s="2">
        <f t="shared" si="173"/>
        <v>65136558.321126997</v>
      </c>
      <c r="K1138" s="2">
        <f t="shared" si="174"/>
        <v>36211776</v>
      </c>
      <c r="L1138" s="2">
        <f t="shared" si="175"/>
        <v>99512358.117949009</v>
      </c>
      <c r="M1138" s="2">
        <f t="shared" si="176"/>
        <v>3178704</v>
      </c>
      <c r="N1138" s="2">
        <f t="shared" si="177"/>
        <v>300000000</v>
      </c>
      <c r="O1138" s="2">
        <f t="shared" si="178"/>
        <v>290136558.321127</v>
      </c>
      <c r="P1138" s="2">
        <f t="shared" si="179"/>
        <v>261211776</v>
      </c>
      <c r="Q1138" s="2">
        <f t="shared" si="180"/>
        <v>324512358.11794901</v>
      </c>
      <c r="R1138" s="2">
        <f t="shared" si="181"/>
        <v>228178704</v>
      </c>
    </row>
    <row r="1139" spans="1:18" x14ac:dyDescent="0.3">
      <c r="A1139" t="s">
        <v>2258</v>
      </c>
      <c r="B1139" t="s">
        <v>2259</v>
      </c>
      <c r="C1139" s="2">
        <v>380000000</v>
      </c>
      <c r="D1139" s="2">
        <v>421170212.765957</v>
      </c>
      <c r="E1139" s="2">
        <v>359351309.090909</v>
      </c>
      <c r="F1139" s="2">
        <v>391728032</v>
      </c>
      <c r="G1139" s="2">
        <v>378889837.70883101</v>
      </c>
      <c r="H1139" s="2">
        <v>364606368</v>
      </c>
      <c r="I1139" s="2">
        <f t="shared" si="172"/>
        <v>41170212.765956998</v>
      </c>
      <c r="J1139" s="2">
        <f t="shared" si="173"/>
        <v>-20648690.909090996</v>
      </c>
      <c r="K1139" s="2">
        <f t="shared" si="174"/>
        <v>11728032</v>
      </c>
      <c r="L1139" s="2">
        <f t="shared" si="175"/>
        <v>-1110162.2911689878</v>
      </c>
      <c r="M1139" s="2">
        <f t="shared" si="176"/>
        <v>-15393632</v>
      </c>
      <c r="N1139" s="2">
        <f t="shared" si="177"/>
        <v>421170212.765957</v>
      </c>
      <c r="O1139" s="2">
        <f t="shared" si="178"/>
        <v>359351309.090909</v>
      </c>
      <c r="P1139" s="2">
        <f t="shared" si="179"/>
        <v>391728032</v>
      </c>
      <c r="Q1139" s="2">
        <f t="shared" si="180"/>
        <v>378889837.70883101</v>
      </c>
      <c r="R1139" s="2">
        <f t="shared" si="181"/>
        <v>364606368</v>
      </c>
    </row>
    <row r="1140" spans="1:18" x14ac:dyDescent="0.3">
      <c r="A1140" t="s">
        <v>2260</v>
      </c>
      <c r="B1140" t="s">
        <v>2261</v>
      </c>
      <c r="C1140" s="2">
        <v>320000000</v>
      </c>
      <c r="D1140" s="2">
        <v>403898550.72463799</v>
      </c>
      <c r="E1140" s="2">
        <v>359351309.090909</v>
      </c>
      <c r="F1140" s="2">
        <v>376599744</v>
      </c>
      <c r="G1140" s="2">
        <v>378889837.70883101</v>
      </c>
      <c r="H1140" s="2">
        <v>379898016</v>
      </c>
      <c r="I1140" s="2">
        <f t="shared" si="172"/>
        <v>83898550.724637985</v>
      </c>
      <c r="J1140" s="2">
        <f t="shared" si="173"/>
        <v>39351309.090909004</v>
      </c>
      <c r="K1140" s="2">
        <f t="shared" si="174"/>
        <v>56599744</v>
      </c>
      <c r="L1140" s="2">
        <f t="shared" si="175"/>
        <v>58889837.708831012</v>
      </c>
      <c r="M1140" s="2">
        <f t="shared" si="176"/>
        <v>59898016</v>
      </c>
      <c r="N1140" s="2">
        <f t="shared" si="177"/>
        <v>403898550.72463799</v>
      </c>
      <c r="O1140" s="2">
        <f t="shared" si="178"/>
        <v>359351309.090909</v>
      </c>
      <c r="P1140" s="2">
        <f t="shared" si="179"/>
        <v>376599744</v>
      </c>
      <c r="Q1140" s="2">
        <f t="shared" si="180"/>
        <v>378889837.70883101</v>
      </c>
      <c r="R1140" s="2">
        <f t="shared" si="181"/>
        <v>379898016</v>
      </c>
    </row>
    <row r="1141" spans="1:18" x14ac:dyDescent="0.3">
      <c r="A1141" t="s">
        <v>2262</v>
      </c>
      <c r="B1141" t="s">
        <v>2263</v>
      </c>
      <c r="C1141" s="2">
        <v>170000000</v>
      </c>
      <c r="D1141" s="2">
        <v>426475409.83606601</v>
      </c>
      <c r="E1141" s="2">
        <v>290136558.321127</v>
      </c>
      <c r="F1141" s="2">
        <v>259473136</v>
      </c>
      <c r="G1141" s="2">
        <v>270562500</v>
      </c>
      <c r="H1141" s="2">
        <v>255470800</v>
      </c>
      <c r="I1141" s="2">
        <f t="shared" si="172"/>
        <v>256475409.83606601</v>
      </c>
      <c r="J1141" s="2">
        <f t="shared" si="173"/>
        <v>120136558.321127</v>
      </c>
      <c r="K1141" s="2">
        <f t="shared" si="174"/>
        <v>89473136</v>
      </c>
      <c r="L1141" s="2">
        <f t="shared" si="175"/>
        <v>100562500</v>
      </c>
      <c r="M1141" s="2">
        <f t="shared" si="176"/>
        <v>85470800</v>
      </c>
      <c r="N1141" s="2">
        <f t="shared" si="177"/>
        <v>426475409.83606601</v>
      </c>
      <c r="O1141" s="2">
        <f t="shared" si="178"/>
        <v>290136558.321127</v>
      </c>
      <c r="P1141" s="2">
        <f t="shared" si="179"/>
        <v>259473136</v>
      </c>
      <c r="Q1141" s="2">
        <f t="shared" si="180"/>
        <v>270562500</v>
      </c>
      <c r="R1141" s="2">
        <f t="shared" si="181"/>
        <v>255470800</v>
      </c>
    </row>
    <row r="1142" spans="1:18" x14ac:dyDescent="0.3">
      <c r="A1142" t="s">
        <v>2264</v>
      </c>
      <c r="B1142" t="s">
        <v>2265</v>
      </c>
      <c r="C1142" s="2">
        <v>210000000</v>
      </c>
      <c r="D1142" s="2">
        <v>234782608.69565201</v>
      </c>
      <c r="E1142" s="2">
        <v>239809976.97111899</v>
      </c>
      <c r="F1142" s="2">
        <v>212150000</v>
      </c>
      <c r="G1142" s="2">
        <v>228798904.45934099</v>
      </c>
      <c r="H1142" s="2">
        <v>218673504</v>
      </c>
      <c r="I1142" s="2">
        <f t="shared" si="172"/>
        <v>24782608.695652008</v>
      </c>
      <c r="J1142" s="2">
        <f t="shared" si="173"/>
        <v>29809976.971118987</v>
      </c>
      <c r="K1142" s="2">
        <f t="shared" si="174"/>
        <v>2150000</v>
      </c>
      <c r="L1142" s="2">
        <f t="shared" si="175"/>
        <v>18798904.45934099</v>
      </c>
      <c r="M1142" s="2">
        <f t="shared" si="176"/>
        <v>8673504</v>
      </c>
      <c r="N1142" s="2">
        <f t="shared" si="177"/>
        <v>234782608.69565201</v>
      </c>
      <c r="O1142" s="2">
        <f t="shared" si="178"/>
        <v>239809976.97111899</v>
      </c>
      <c r="P1142" s="2">
        <f t="shared" si="179"/>
        <v>212150000</v>
      </c>
      <c r="Q1142" s="2">
        <f t="shared" si="180"/>
        <v>228798904.45934099</v>
      </c>
      <c r="R1142" s="2">
        <f t="shared" si="181"/>
        <v>218673504</v>
      </c>
    </row>
    <row r="1143" spans="1:18" x14ac:dyDescent="0.3">
      <c r="A1143" t="s">
        <v>2266</v>
      </c>
      <c r="B1143" t="s">
        <v>2267</v>
      </c>
      <c r="C1143" s="2">
        <v>215000000</v>
      </c>
      <c r="D1143" s="2">
        <v>304404705.03940803</v>
      </c>
      <c r="E1143" s="2">
        <v>290136558.321127</v>
      </c>
      <c r="F1143" s="2">
        <v>200999600</v>
      </c>
      <c r="G1143" s="2">
        <v>228798904.45934099</v>
      </c>
      <c r="H1143" s="2">
        <v>198723744</v>
      </c>
      <c r="I1143" s="2">
        <f t="shared" si="172"/>
        <v>89404705.039408028</v>
      </c>
      <c r="J1143" s="2">
        <f t="shared" si="173"/>
        <v>75136558.321126997</v>
      </c>
      <c r="K1143" s="2">
        <f t="shared" si="174"/>
        <v>-14000400</v>
      </c>
      <c r="L1143" s="2">
        <f t="shared" si="175"/>
        <v>13798904.45934099</v>
      </c>
      <c r="M1143" s="2">
        <f t="shared" si="176"/>
        <v>-16276256</v>
      </c>
      <c r="N1143" s="2">
        <f t="shared" si="177"/>
        <v>304404705.03940803</v>
      </c>
      <c r="O1143" s="2">
        <f t="shared" si="178"/>
        <v>290136558.321127</v>
      </c>
      <c r="P1143" s="2">
        <f t="shared" si="179"/>
        <v>200999600</v>
      </c>
      <c r="Q1143" s="2">
        <f t="shared" si="180"/>
        <v>228798904.45934099</v>
      </c>
      <c r="R1143" s="2">
        <f t="shared" si="181"/>
        <v>198723744</v>
      </c>
    </row>
    <row r="1144" spans="1:18" x14ac:dyDescent="0.3">
      <c r="A1144" t="s">
        <v>2268</v>
      </c>
      <c r="B1144" t="s">
        <v>2269</v>
      </c>
      <c r="C1144" s="2">
        <v>260000000</v>
      </c>
      <c r="D1144" s="2">
        <v>173076923.07692301</v>
      </c>
      <c r="E1144" s="2">
        <v>188788299.64912301</v>
      </c>
      <c r="F1144" s="2">
        <v>191075952</v>
      </c>
      <c r="G1144" s="2">
        <v>202759349.90059599</v>
      </c>
      <c r="H1144" s="2">
        <v>186932560</v>
      </c>
      <c r="I1144" s="2">
        <f t="shared" si="172"/>
        <v>-86923076.923076987</v>
      </c>
      <c r="J1144" s="2">
        <f t="shared" si="173"/>
        <v>-71211700.350876987</v>
      </c>
      <c r="K1144" s="2">
        <f t="shared" si="174"/>
        <v>-68924048</v>
      </c>
      <c r="L1144" s="2">
        <f t="shared" si="175"/>
        <v>-57240650.099404007</v>
      </c>
      <c r="M1144" s="2">
        <f t="shared" si="176"/>
        <v>-73067440</v>
      </c>
      <c r="N1144" s="2">
        <f t="shared" si="177"/>
        <v>0</v>
      </c>
      <c r="O1144" s="2">
        <f t="shared" si="178"/>
        <v>0</v>
      </c>
      <c r="P1144" s="2">
        <f t="shared" si="179"/>
        <v>0</v>
      </c>
      <c r="Q1144" s="2">
        <f t="shared" si="180"/>
        <v>0</v>
      </c>
      <c r="R1144" s="2">
        <f t="shared" si="181"/>
        <v>0</v>
      </c>
    </row>
    <row r="1145" spans="1:18" x14ac:dyDescent="0.3">
      <c r="A1145" t="s">
        <v>2270</v>
      </c>
      <c r="B1145" t="s">
        <v>2271</v>
      </c>
      <c r="C1145" s="2">
        <v>240000000</v>
      </c>
      <c r="D1145" s="2">
        <v>345560139.573071</v>
      </c>
      <c r="E1145" s="2">
        <v>290136558.321127</v>
      </c>
      <c r="F1145" s="2">
        <v>259722144</v>
      </c>
      <c r="G1145" s="2">
        <v>228798904.45934099</v>
      </c>
      <c r="H1145" s="2">
        <v>274714656</v>
      </c>
      <c r="I1145" s="2">
        <f t="shared" si="172"/>
        <v>105560139.573071</v>
      </c>
      <c r="J1145" s="2">
        <f t="shared" si="173"/>
        <v>50136558.321126997</v>
      </c>
      <c r="K1145" s="2">
        <f t="shared" si="174"/>
        <v>19722144</v>
      </c>
      <c r="L1145" s="2">
        <f t="shared" si="175"/>
        <v>-11201095.54065901</v>
      </c>
      <c r="M1145" s="2">
        <f t="shared" si="176"/>
        <v>34714656</v>
      </c>
      <c r="N1145" s="2">
        <f t="shared" si="177"/>
        <v>345560139.573071</v>
      </c>
      <c r="O1145" s="2">
        <f t="shared" si="178"/>
        <v>290136558.321127</v>
      </c>
      <c r="P1145" s="2">
        <f t="shared" si="179"/>
        <v>259722144</v>
      </c>
      <c r="Q1145" s="2">
        <f t="shared" si="180"/>
        <v>228798904.45934099</v>
      </c>
      <c r="R1145" s="2">
        <f t="shared" si="181"/>
        <v>274714656</v>
      </c>
    </row>
    <row r="1146" spans="1:18" x14ac:dyDescent="0.3">
      <c r="A1146" t="s">
        <v>2272</v>
      </c>
      <c r="B1146" t="s">
        <v>2273</v>
      </c>
      <c r="C1146" s="2">
        <v>430000000</v>
      </c>
      <c r="D1146" s="2">
        <v>411639344.26229501</v>
      </c>
      <c r="E1146" s="2">
        <v>359351309.090909</v>
      </c>
      <c r="F1146" s="2">
        <v>368418016</v>
      </c>
      <c r="G1146" s="2">
        <v>355958333.33333302</v>
      </c>
      <c r="H1146" s="2">
        <v>359507264</v>
      </c>
      <c r="I1146" s="2">
        <f t="shared" si="172"/>
        <v>-18360655.737704992</v>
      </c>
      <c r="J1146" s="2">
        <f t="shared" si="173"/>
        <v>-70648690.909090996</v>
      </c>
      <c r="K1146" s="2">
        <f t="shared" si="174"/>
        <v>-61581984</v>
      </c>
      <c r="L1146" s="2">
        <f t="shared" si="175"/>
        <v>-74041666.666666985</v>
      </c>
      <c r="M1146" s="2">
        <f t="shared" si="176"/>
        <v>-70492736</v>
      </c>
      <c r="N1146" s="2">
        <f t="shared" si="177"/>
        <v>411639344.26229501</v>
      </c>
      <c r="O1146" s="2">
        <f t="shared" si="178"/>
        <v>0</v>
      </c>
      <c r="P1146" s="2">
        <f t="shared" si="179"/>
        <v>0</v>
      </c>
      <c r="Q1146" s="2">
        <f t="shared" si="180"/>
        <v>0</v>
      </c>
      <c r="R1146" s="2">
        <f t="shared" si="181"/>
        <v>0</v>
      </c>
    </row>
    <row r="1147" spans="1:18" x14ac:dyDescent="0.3">
      <c r="A1147" t="s">
        <v>2274</v>
      </c>
      <c r="B1147" t="s">
        <v>2275</v>
      </c>
      <c r="C1147" s="2">
        <v>1140000000</v>
      </c>
      <c r="D1147" s="2">
        <v>150000000</v>
      </c>
      <c r="E1147" s="2">
        <v>217744998.15007401</v>
      </c>
      <c r="F1147" s="2">
        <v>279588128</v>
      </c>
      <c r="G1147" s="2">
        <v>246368421.052632</v>
      </c>
      <c r="H1147" s="2">
        <v>295178048</v>
      </c>
      <c r="I1147" s="2">
        <f t="shared" si="172"/>
        <v>-990000000</v>
      </c>
      <c r="J1147" s="2">
        <f t="shared" si="173"/>
        <v>-922255001.84992599</v>
      </c>
      <c r="K1147" s="2">
        <f t="shared" si="174"/>
        <v>-860411872</v>
      </c>
      <c r="L1147" s="2">
        <f t="shared" si="175"/>
        <v>-893631578.94736803</v>
      </c>
      <c r="M1147" s="2">
        <f t="shared" si="176"/>
        <v>-844821952</v>
      </c>
      <c r="N1147" s="2">
        <f t="shared" si="177"/>
        <v>0</v>
      </c>
      <c r="O1147" s="2">
        <f t="shared" si="178"/>
        <v>0</v>
      </c>
      <c r="P1147" s="2">
        <f t="shared" si="179"/>
        <v>0</v>
      </c>
      <c r="Q1147" s="2">
        <f t="shared" si="180"/>
        <v>0</v>
      </c>
      <c r="R1147" s="2">
        <f t="shared" si="181"/>
        <v>0</v>
      </c>
    </row>
    <row r="1148" spans="1:18" x14ac:dyDescent="0.3">
      <c r="A1148" t="s">
        <v>2276</v>
      </c>
      <c r="B1148" t="s">
        <v>2277</v>
      </c>
      <c r="C1148" s="2">
        <v>2500000000</v>
      </c>
      <c r="D1148" s="2">
        <v>515290322.58064502</v>
      </c>
      <c r="E1148" s="2">
        <v>480607963.013699</v>
      </c>
      <c r="F1148" s="2">
        <v>473802176</v>
      </c>
      <c r="G1148" s="2">
        <v>484541909.57446802</v>
      </c>
      <c r="H1148" s="2">
        <v>465169088</v>
      </c>
      <c r="I1148" s="2">
        <f t="shared" si="172"/>
        <v>-1984709677.4193549</v>
      </c>
      <c r="J1148" s="2">
        <f t="shared" si="173"/>
        <v>-2019392036.9863009</v>
      </c>
      <c r="K1148" s="2">
        <f t="shared" si="174"/>
        <v>-2026197824</v>
      </c>
      <c r="L1148" s="2">
        <f t="shared" si="175"/>
        <v>-2015458090.4255319</v>
      </c>
      <c r="M1148" s="2">
        <f t="shared" si="176"/>
        <v>-2034830912</v>
      </c>
      <c r="N1148" s="2">
        <f t="shared" si="177"/>
        <v>0</v>
      </c>
      <c r="O1148" s="2">
        <f t="shared" si="178"/>
        <v>0</v>
      </c>
      <c r="P1148" s="2">
        <f t="shared" si="179"/>
        <v>0</v>
      </c>
      <c r="Q1148" s="2">
        <f t="shared" si="180"/>
        <v>0</v>
      </c>
      <c r="R1148" s="2">
        <f t="shared" si="181"/>
        <v>0</v>
      </c>
    </row>
    <row r="1149" spans="1:18" x14ac:dyDescent="0.3">
      <c r="A1149" t="s">
        <v>2278</v>
      </c>
      <c r="B1149" t="s">
        <v>2279</v>
      </c>
      <c r="C1149" s="2">
        <v>180000000</v>
      </c>
      <c r="D1149" s="2">
        <v>199693877.55102</v>
      </c>
      <c r="E1149" s="2">
        <v>228832942.33333299</v>
      </c>
      <c r="F1149" s="2">
        <v>207368624</v>
      </c>
      <c r="G1149" s="2">
        <v>229928364.74267101</v>
      </c>
      <c r="H1149" s="2">
        <v>206791312</v>
      </c>
      <c r="I1149" s="2">
        <f t="shared" si="172"/>
        <v>19693877.551019996</v>
      </c>
      <c r="J1149" s="2">
        <f t="shared" si="173"/>
        <v>48832942.333332986</v>
      </c>
      <c r="K1149" s="2">
        <f t="shared" si="174"/>
        <v>27368624</v>
      </c>
      <c r="L1149" s="2">
        <f t="shared" si="175"/>
        <v>49928364.742671013</v>
      </c>
      <c r="M1149" s="2">
        <f t="shared" si="176"/>
        <v>26791312</v>
      </c>
      <c r="N1149" s="2">
        <f t="shared" si="177"/>
        <v>199693877.55102</v>
      </c>
      <c r="O1149" s="2">
        <f t="shared" si="178"/>
        <v>228832942.33333299</v>
      </c>
      <c r="P1149" s="2">
        <f t="shared" si="179"/>
        <v>207368624</v>
      </c>
      <c r="Q1149" s="2">
        <f t="shared" si="180"/>
        <v>229928364.74267101</v>
      </c>
      <c r="R1149" s="2">
        <f t="shared" si="181"/>
        <v>206791312</v>
      </c>
    </row>
    <row r="1150" spans="1:18" x14ac:dyDescent="0.3">
      <c r="A1150" t="s">
        <v>2280</v>
      </c>
      <c r="B1150" t="s">
        <v>2281</v>
      </c>
      <c r="C1150" s="2">
        <v>285000000</v>
      </c>
      <c r="D1150" s="2">
        <v>282285714.28571397</v>
      </c>
      <c r="E1150" s="2">
        <v>291318605.03547502</v>
      </c>
      <c r="F1150" s="2">
        <v>323249312</v>
      </c>
      <c r="G1150" s="2">
        <v>324512358.11794901</v>
      </c>
      <c r="H1150" s="2">
        <v>330606432</v>
      </c>
      <c r="I1150" s="2">
        <f t="shared" si="172"/>
        <v>-2714285.7142860293</v>
      </c>
      <c r="J1150" s="2">
        <f t="shared" si="173"/>
        <v>6318605.0354750156</v>
      </c>
      <c r="K1150" s="2">
        <f t="shared" si="174"/>
        <v>38249312</v>
      </c>
      <c r="L1150" s="2">
        <f t="shared" si="175"/>
        <v>39512358.117949009</v>
      </c>
      <c r="M1150" s="2">
        <f t="shared" si="176"/>
        <v>45606432</v>
      </c>
      <c r="N1150" s="2">
        <f t="shared" si="177"/>
        <v>282285714.28571397</v>
      </c>
      <c r="O1150" s="2">
        <f t="shared" si="178"/>
        <v>291318605.03547502</v>
      </c>
      <c r="P1150" s="2">
        <f t="shared" si="179"/>
        <v>323249312</v>
      </c>
      <c r="Q1150" s="2">
        <f t="shared" si="180"/>
        <v>324512358.11794901</v>
      </c>
      <c r="R1150" s="2">
        <f t="shared" si="181"/>
        <v>330606432</v>
      </c>
    </row>
    <row r="1151" spans="1:18" x14ac:dyDescent="0.3">
      <c r="A1151" t="s">
        <v>2282</v>
      </c>
      <c r="B1151" t="s">
        <v>2283</v>
      </c>
      <c r="C1151" s="2">
        <v>320000000</v>
      </c>
      <c r="D1151" s="2">
        <v>178839355.75966999</v>
      </c>
      <c r="E1151" s="2">
        <v>327411506.17721498</v>
      </c>
      <c r="F1151" s="2">
        <v>317363264</v>
      </c>
      <c r="G1151" s="2">
        <v>276119892.47311801</v>
      </c>
      <c r="H1151" s="2">
        <v>299119168</v>
      </c>
      <c r="I1151" s="2">
        <f t="shared" si="172"/>
        <v>-141160644.24033001</v>
      </c>
      <c r="J1151" s="2">
        <f t="shared" si="173"/>
        <v>7411506.1772149801</v>
      </c>
      <c r="K1151" s="2">
        <f t="shared" si="174"/>
        <v>-2636736</v>
      </c>
      <c r="L1151" s="2">
        <f t="shared" si="175"/>
        <v>-43880107.526881993</v>
      </c>
      <c r="M1151" s="2">
        <f t="shared" si="176"/>
        <v>-20880832</v>
      </c>
      <c r="N1151" s="2">
        <f t="shared" si="177"/>
        <v>0</v>
      </c>
      <c r="O1151" s="2">
        <f t="shared" si="178"/>
        <v>327411506.17721498</v>
      </c>
      <c r="P1151" s="2">
        <f t="shared" si="179"/>
        <v>317363264</v>
      </c>
      <c r="Q1151" s="2">
        <f t="shared" si="180"/>
        <v>0</v>
      </c>
      <c r="R1151" s="2">
        <f t="shared" si="181"/>
        <v>299119168</v>
      </c>
    </row>
    <row r="1152" spans="1:18" x14ac:dyDescent="0.3">
      <c r="A1152" t="s">
        <v>2284</v>
      </c>
      <c r="B1152" t="s">
        <v>2285</v>
      </c>
      <c r="C1152" s="2">
        <v>370000000</v>
      </c>
      <c r="D1152" s="2">
        <v>253445945.94594601</v>
      </c>
      <c r="E1152" s="2">
        <v>291318605.03547502</v>
      </c>
      <c r="F1152" s="2">
        <v>292989056</v>
      </c>
      <c r="G1152" s="2">
        <v>312824928.36676198</v>
      </c>
      <c r="H1152" s="2">
        <v>303042080</v>
      </c>
      <c r="I1152" s="2">
        <f t="shared" si="172"/>
        <v>-116554054.05405399</v>
      </c>
      <c r="J1152" s="2">
        <f t="shared" si="173"/>
        <v>-78681394.964524984</v>
      </c>
      <c r="K1152" s="2">
        <f t="shared" si="174"/>
        <v>-77010944</v>
      </c>
      <c r="L1152" s="2">
        <f t="shared" si="175"/>
        <v>-57175071.633238018</v>
      </c>
      <c r="M1152" s="2">
        <f t="shared" si="176"/>
        <v>-66957920</v>
      </c>
      <c r="N1152" s="2">
        <f t="shared" si="177"/>
        <v>0</v>
      </c>
      <c r="O1152" s="2">
        <f t="shared" si="178"/>
        <v>0</v>
      </c>
      <c r="P1152" s="2">
        <f t="shared" si="179"/>
        <v>0</v>
      </c>
      <c r="Q1152" s="2">
        <f t="shared" si="180"/>
        <v>0</v>
      </c>
      <c r="R1152" s="2">
        <f t="shared" si="181"/>
        <v>0</v>
      </c>
    </row>
    <row r="1153" spans="1:18" x14ac:dyDescent="0.3">
      <c r="A1153" t="s">
        <v>2286</v>
      </c>
      <c r="B1153" t="s">
        <v>2287</v>
      </c>
      <c r="C1153" s="2">
        <v>215000000</v>
      </c>
      <c r="D1153" s="2">
        <v>173076923.07692301</v>
      </c>
      <c r="E1153" s="2">
        <v>217744998.15007401</v>
      </c>
      <c r="F1153" s="2">
        <v>209868816</v>
      </c>
      <c r="G1153" s="2">
        <v>201799063.13475201</v>
      </c>
      <c r="H1153" s="2">
        <v>206883968</v>
      </c>
      <c r="I1153" s="2">
        <f t="shared" si="172"/>
        <v>-41923076.923076987</v>
      </c>
      <c r="J1153" s="2">
        <f t="shared" si="173"/>
        <v>2744998.1500740051</v>
      </c>
      <c r="K1153" s="2">
        <f t="shared" si="174"/>
        <v>-5131184</v>
      </c>
      <c r="L1153" s="2">
        <f t="shared" si="175"/>
        <v>-13200936.865247995</v>
      </c>
      <c r="M1153" s="2">
        <f t="shared" si="176"/>
        <v>-8116032</v>
      </c>
      <c r="N1153" s="2">
        <f t="shared" si="177"/>
        <v>0</v>
      </c>
      <c r="O1153" s="2">
        <f t="shared" si="178"/>
        <v>217744998.15007401</v>
      </c>
      <c r="P1153" s="2">
        <f t="shared" si="179"/>
        <v>209868816</v>
      </c>
      <c r="Q1153" s="2">
        <f t="shared" si="180"/>
        <v>201799063.13475201</v>
      </c>
      <c r="R1153" s="2">
        <f t="shared" si="181"/>
        <v>206883968</v>
      </c>
    </row>
    <row r="1154" spans="1:18" x14ac:dyDescent="0.3">
      <c r="A1154" t="s">
        <v>2288</v>
      </c>
      <c r="B1154" t="s">
        <v>2289</v>
      </c>
      <c r="C1154" s="2">
        <v>470000000</v>
      </c>
      <c r="D1154" s="2">
        <v>254117647.058824</v>
      </c>
      <c r="E1154" s="2">
        <v>291318605.03547502</v>
      </c>
      <c r="F1154" s="2">
        <v>276692768</v>
      </c>
      <c r="G1154" s="2">
        <v>236135676.92307699</v>
      </c>
      <c r="H1154" s="2">
        <v>250049664</v>
      </c>
      <c r="I1154" s="2">
        <f t="shared" si="172"/>
        <v>-215882352.941176</v>
      </c>
      <c r="J1154" s="2">
        <f t="shared" si="173"/>
        <v>-178681394.96452498</v>
      </c>
      <c r="K1154" s="2">
        <f t="shared" si="174"/>
        <v>-193307232</v>
      </c>
      <c r="L1154" s="2">
        <f t="shared" si="175"/>
        <v>-233864323.07692301</v>
      </c>
      <c r="M1154" s="2">
        <f t="shared" si="176"/>
        <v>-219950336</v>
      </c>
      <c r="N1154" s="2">
        <f t="shared" si="177"/>
        <v>0</v>
      </c>
      <c r="O1154" s="2">
        <f t="shared" si="178"/>
        <v>0</v>
      </c>
      <c r="P1154" s="2">
        <f t="shared" si="179"/>
        <v>0</v>
      </c>
      <c r="Q1154" s="2">
        <f t="shared" si="180"/>
        <v>0</v>
      </c>
      <c r="R1154" s="2">
        <f t="shared" si="181"/>
        <v>0</v>
      </c>
    </row>
    <row r="1155" spans="1:18" x14ac:dyDescent="0.3">
      <c r="A1155" t="s">
        <v>2290</v>
      </c>
      <c r="B1155" t="s">
        <v>2291</v>
      </c>
      <c r="C1155" s="2">
        <v>495000000</v>
      </c>
      <c r="D1155" s="2">
        <v>537711864.40678</v>
      </c>
      <c r="E1155" s="2">
        <v>544350324.44986498</v>
      </c>
      <c r="F1155" s="2">
        <v>471955392</v>
      </c>
      <c r="G1155" s="2">
        <v>434750127.13953501</v>
      </c>
      <c r="H1155" s="2">
        <v>464055360</v>
      </c>
      <c r="I1155" s="2">
        <f t="shared" si="172"/>
        <v>42711864.406780005</v>
      </c>
      <c r="J1155" s="2">
        <f t="shared" si="173"/>
        <v>49350324.449864984</v>
      </c>
      <c r="K1155" s="2">
        <f t="shared" si="174"/>
        <v>-23044608</v>
      </c>
      <c r="L1155" s="2">
        <f t="shared" si="175"/>
        <v>-60249872.86046499</v>
      </c>
      <c r="M1155" s="2">
        <f t="shared" si="176"/>
        <v>-30944640</v>
      </c>
      <c r="N1155" s="2">
        <f t="shared" si="177"/>
        <v>537711864.40678</v>
      </c>
      <c r="O1155" s="2">
        <f t="shared" si="178"/>
        <v>544350324.44986498</v>
      </c>
      <c r="P1155" s="2">
        <f t="shared" si="179"/>
        <v>471955392</v>
      </c>
      <c r="Q1155" s="2">
        <f t="shared" si="180"/>
        <v>0</v>
      </c>
      <c r="R1155" s="2">
        <f t="shared" si="181"/>
        <v>464055360</v>
      </c>
    </row>
    <row r="1156" spans="1:18" x14ac:dyDescent="0.3">
      <c r="A1156" t="s">
        <v>2292</v>
      </c>
      <c r="B1156" t="s">
        <v>2293</v>
      </c>
      <c r="C1156" s="2">
        <v>570000000</v>
      </c>
      <c r="D1156" s="2">
        <v>549288589.34169304</v>
      </c>
      <c r="E1156" s="2">
        <v>1057500001.25</v>
      </c>
      <c r="F1156" s="2">
        <v>618441024</v>
      </c>
      <c r="G1156" s="2">
        <v>539541279.569893</v>
      </c>
      <c r="H1156" s="2">
        <v>560447552</v>
      </c>
      <c r="I1156" s="2">
        <f t="shared" ref="I1156:I1219" si="182">D1156-$C1156</f>
        <v>-20711410.658306956</v>
      </c>
      <c r="J1156" s="2">
        <f t="shared" ref="J1156:J1219" si="183">E1156-$C1156</f>
        <v>487500001.25</v>
      </c>
      <c r="K1156" s="2">
        <f t="shared" ref="K1156:K1219" si="184">F1156-$C1156</f>
        <v>48441024</v>
      </c>
      <c r="L1156" s="2">
        <f t="shared" ref="L1156:L1219" si="185">G1156-$C1156</f>
        <v>-30458720.430106997</v>
      </c>
      <c r="M1156" s="2">
        <f t="shared" ref="M1156:M1219" si="186">H1156-$C1156</f>
        <v>-9552448</v>
      </c>
      <c r="N1156" s="2">
        <f t="shared" ref="N1156:N1219" si="187">IF(I1156&gt;0,D1156,IF(ABS(I1156)&gt;40000000,0,D1156))</f>
        <v>549288589.34169304</v>
      </c>
      <c r="O1156" s="2">
        <f t="shared" ref="O1156:O1219" si="188">IF(J1156&gt;0,E1156,IF(ABS(J1156)&gt;40000000,0,E1156))</f>
        <v>1057500001.25</v>
      </c>
      <c r="P1156" s="2">
        <f t="shared" ref="P1156:P1219" si="189">IF(K1156&gt;0,F1156,IF(ABS(K1156)&gt;40000000,0,F1156))</f>
        <v>618441024</v>
      </c>
      <c r="Q1156" s="2">
        <f t="shared" ref="Q1156:Q1219" si="190">IF(L1156&gt;0,G1156,IF(ABS(L1156)&gt;40000000,0,G1156))</f>
        <v>539541279.569893</v>
      </c>
      <c r="R1156" s="2">
        <f t="shared" ref="R1156:R1219" si="191">IF(M1156&gt;0,H1156,IF(ABS(M1156)&gt;40000000,0,H1156))</f>
        <v>560447552</v>
      </c>
    </row>
    <row r="1157" spans="1:18" x14ac:dyDescent="0.3">
      <c r="A1157" t="s">
        <v>2294</v>
      </c>
      <c r="B1157" t="s">
        <v>2295</v>
      </c>
      <c r="C1157" s="2">
        <v>550000000</v>
      </c>
      <c r="D1157" s="2">
        <v>295479710.14492798</v>
      </c>
      <c r="E1157" s="2">
        <v>360202354.90009499</v>
      </c>
      <c r="F1157" s="2">
        <v>349793120</v>
      </c>
      <c r="G1157" s="2">
        <v>312824928.36676198</v>
      </c>
      <c r="H1157" s="2">
        <v>282903712</v>
      </c>
      <c r="I1157" s="2">
        <f t="shared" si="182"/>
        <v>-254520289.85507202</v>
      </c>
      <c r="J1157" s="2">
        <f t="shared" si="183"/>
        <v>-189797645.09990501</v>
      </c>
      <c r="K1157" s="2">
        <f t="shared" si="184"/>
        <v>-200206880</v>
      </c>
      <c r="L1157" s="2">
        <f t="shared" si="185"/>
        <v>-237175071.63323802</v>
      </c>
      <c r="M1157" s="2">
        <f t="shared" si="186"/>
        <v>-267096288</v>
      </c>
      <c r="N1157" s="2">
        <f t="shared" si="187"/>
        <v>0</v>
      </c>
      <c r="O1157" s="2">
        <f t="shared" si="188"/>
        <v>0</v>
      </c>
      <c r="P1157" s="2">
        <f t="shared" si="189"/>
        <v>0</v>
      </c>
      <c r="Q1157" s="2">
        <f t="shared" si="190"/>
        <v>0</v>
      </c>
      <c r="R1157" s="2">
        <f t="shared" si="191"/>
        <v>0</v>
      </c>
    </row>
    <row r="1158" spans="1:18" x14ac:dyDescent="0.3">
      <c r="A1158" t="s">
        <v>2296</v>
      </c>
      <c r="B1158" t="s">
        <v>2297</v>
      </c>
      <c r="C1158" s="2">
        <v>270000000</v>
      </c>
      <c r="D1158" s="2">
        <v>195533906.88259101</v>
      </c>
      <c r="E1158" s="2">
        <v>337407143.51481497</v>
      </c>
      <c r="F1158" s="2">
        <v>302843584</v>
      </c>
      <c r="G1158" s="2">
        <v>281187248.32214803</v>
      </c>
      <c r="H1158" s="2">
        <v>312611328</v>
      </c>
      <c r="I1158" s="2">
        <f t="shared" si="182"/>
        <v>-74466093.117408991</v>
      </c>
      <c r="J1158" s="2">
        <f t="shared" si="183"/>
        <v>67407143.514814973</v>
      </c>
      <c r="K1158" s="2">
        <f t="shared" si="184"/>
        <v>32843584</v>
      </c>
      <c r="L1158" s="2">
        <f t="shared" si="185"/>
        <v>11187248.322148025</v>
      </c>
      <c r="M1158" s="2">
        <f t="shared" si="186"/>
        <v>42611328</v>
      </c>
      <c r="N1158" s="2">
        <f t="shared" si="187"/>
        <v>0</v>
      </c>
      <c r="O1158" s="2">
        <f t="shared" si="188"/>
        <v>337407143.51481497</v>
      </c>
      <c r="P1158" s="2">
        <f t="shared" si="189"/>
        <v>302843584</v>
      </c>
      <c r="Q1158" s="2">
        <f t="shared" si="190"/>
        <v>281187248.32214803</v>
      </c>
      <c r="R1158" s="2">
        <f t="shared" si="191"/>
        <v>312611328</v>
      </c>
    </row>
    <row r="1159" spans="1:18" x14ac:dyDescent="0.3">
      <c r="A1159" t="s">
        <v>2298</v>
      </c>
      <c r="B1159" t="s">
        <v>2299</v>
      </c>
      <c r="C1159" s="2">
        <v>548000000</v>
      </c>
      <c r="D1159" s="2">
        <v>250000000</v>
      </c>
      <c r="E1159" s="2">
        <v>337407143.51481497</v>
      </c>
      <c r="F1159" s="2">
        <v>359324224</v>
      </c>
      <c r="G1159" s="2">
        <v>374872390.67055398</v>
      </c>
      <c r="H1159" s="2">
        <v>396520448</v>
      </c>
      <c r="I1159" s="2">
        <f t="shared" si="182"/>
        <v>-298000000</v>
      </c>
      <c r="J1159" s="2">
        <f t="shared" si="183"/>
        <v>-210592856.48518503</v>
      </c>
      <c r="K1159" s="2">
        <f t="shared" si="184"/>
        <v>-188675776</v>
      </c>
      <c r="L1159" s="2">
        <f t="shared" si="185"/>
        <v>-173127609.32944602</v>
      </c>
      <c r="M1159" s="2">
        <f t="shared" si="186"/>
        <v>-151479552</v>
      </c>
      <c r="N1159" s="2">
        <f t="shared" si="187"/>
        <v>0</v>
      </c>
      <c r="O1159" s="2">
        <f t="shared" si="188"/>
        <v>0</v>
      </c>
      <c r="P1159" s="2">
        <f t="shared" si="189"/>
        <v>0</v>
      </c>
      <c r="Q1159" s="2">
        <f t="shared" si="190"/>
        <v>0</v>
      </c>
      <c r="R1159" s="2">
        <f t="shared" si="191"/>
        <v>0</v>
      </c>
    </row>
    <row r="1160" spans="1:18" x14ac:dyDescent="0.3">
      <c r="A1160" t="s">
        <v>2300</v>
      </c>
      <c r="B1160" t="s">
        <v>2301</v>
      </c>
      <c r="C1160" s="2">
        <v>275000000</v>
      </c>
      <c r="D1160" s="2">
        <v>227125000</v>
      </c>
      <c r="E1160" s="2">
        <v>291318605.03547502</v>
      </c>
      <c r="F1160" s="2">
        <v>310726560</v>
      </c>
      <c r="G1160" s="2">
        <v>324512358.11794901</v>
      </c>
      <c r="H1160" s="2">
        <v>313441600</v>
      </c>
      <c r="I1160" s="2">
        <f t="shared" si="182"/>
        <v>-47875000</v>
      </c>
      <c r="J1160" s="2">
        <f t="shared" si="183"/>
        <v>16318605.035475016</v>
      </c>
      <c r="K1160" s="2">
        <f t="shared" si="184"/>
        <v>35726560</v>
      </c>
      <c r="L1160" s="2">
        <f t="shared" si="185"/>
        <v>49512358.117949009</v>
      </c>
      <c r="M1160" s="2">
        <f t="shared" si="186"/>
        <v>38441600</v>
      </c>
      <c r="N1160" s="2">
        <f t="shared" si="187"/>
        <v>0</v>
      </c>
      <c r="O1160" s="2">
        <f t="shared" si="188"/>
        <v>291318605.03547502</v>
      </c>
      <c r="P1160" s="2">
        <f t="shared" si="189"/>
        <v>310726560</v>
      </c>
      <c r="Q1160" s="2">
        <f t="shared" si="190"/>
        <v>324512358.11794901</v>
      </c>
      <c r="R1160" s="2">
        <f t="shared" si="191"/>
        <v>313441600</v>
      </c>
    </row>
    <row r="1161" spans="1:18" x14ac:dyDescent="0.3">
      <c r="A1161" t="s">
        <v>2302</v>
      </c>
      <c r="B1161" t="s">
        <v>2303</v>
      </c>
      <c r="C1161" s="2">
        <v>120000000</v>
      </c>
      <c r="D1161" s="2">
        <v>255167678.058128</v>
      </c>
      <c r="E1161" s="2">
        <v>239809976.97111899</v>
      </c>
      <c r="F1161" s="2">
        <v>180995120</v>
      </c>
      <c r="G1161" s="2">
        <v>228798904.45934099</v>
      </c>
      <c r="H1161" s="2">
        <v>183120176</v>
      </c>
      <c r="I1161" s="2">
        <f t="shared" si="182"/>
        <v>135167678.058128</v>
      </c>
      <c r="J1161" s="2">
        <f t="shared" si="183"/>
        <v>119809976.97111899</v>
      </c>
      <c r="K1161" s="2">
        <f t="shared" si="184"/>
        <v>60995120</v>
      </c>
      <c r="L1161" s="2">
        <f t="shared" si="185"/>
        <v>108798904.45934099</v>
      </c>
      <c r="M1161" s="2">
        <f t="shared" si="186"/>
        <v>63120176</v>
      </c>
      <c r="N1161" s="2">
        <f t="shared" si="187"/>
        <v>255167678.058128</v>
      </c>
      <c r="O1161" s="2">
        <f t="shared" si="188"/>
        <v>239809976.97111899</v>
      </c>
      <c r="P1161" s="2">
        <f t="shared" si="189"/>
        <v>180995120</v>
      </c>
      <c r="Q1161" s="2">
        <f t="shared" si="190"/>
        <v>228798904.45934099</v>
      </c>
      <c r="R1161" s="2">
        <f t="shared" si="191"/>
        <v>183120176</v>
      </c>
    </row>
    <row r="1162" spans="1:18" x14ac:dyDescent="0.3">
      <c r="A1162" t="s">
        <v>2304</v>
      </c>
      <c r="B1162" t="s">
        <v>2305</v>
      </c>
      <c r="C1162" s="2">
        <v>175000000</v>
      </c>
      <c r="D1162" s="2">
        <v>64274509.803921603</v>
      </c>
      <c r="E1162" s="2">
        <v>134680640.56563199</v>
      </c>
      <c r="F1162" s="2">
        <v>253728848</v>
      </c>
      <c r="G1162" s="2">
        <v>137628848.629545</v>
      </c>
      <c r="H1162" s="2">
        <v>288139520</v>
      </c>
      <c r="I1162" s="2">
        <f t="shared" si="182"/>
        <v>-110725490.19607839</v>
      </c>
      <c r="J1162" s="2">
        <f t="shared" si="183"/>
        <v>-40319359.434368014</v>
      </c>
      <c r="K1162" s="2">
        <f t="shared" si="184"/>
        <v>78728848</v>
      </c>
      <c r="L1162" s="2">
        <f t="shared" si="185"/>
        <v>-37371151.370454997</v>
      </c>
      <c r="M1162" s="2">
        <f t="shared" si="186"/>
        <v>113139520</v>
      </c>
      <c r="N1162" s="2">
        <f t="shared" si="187"/>
        <v>0</v>
      </c>
      <c r="O1162" s="2">
        <f t="shared" si="188"/>
        <v>0</v>
      </c>
      <c r="P1162" s="2">
        <f t="shared" si="189"/>
        <v>253728848</v>
      </c>
      <c r="Q1162" s="2">
        <f t="shared" si="190"/>
        <v>137628848.629545</v>
      </c>
      <c r="R1162" s="2">
        <f t="shared" si="191"/>
        <v>288139520</v>
      </c>
    </row>
    <row r="1163" spans="1:18" x14ac:dyDescent="0.3">
      <c r="A1163" t="s">
        <v>2306</v>
      </c>
      <c r="B1163" t="s">
        <v>2307</v>
      </c>
      <c r="C1163" s="2">
        <v>290000000</v>
      </c>
      <c r="D1163" s="2">
        <v>306285714.28571397</v>
      </c>
      <c r="E1163" s="2">
        <v>290136558.321127</v>
      </c>
      <c r="F1163" s="2">
        <v>292555904</v>
      </c>
      <c r="G1163" s="2">
        <v>312824928.36676198</v>
      </c>
      <c r="H1163" s="2">
        <v>285015136</v>
      </c>
      <c r="I1163" s="2">
        <f t="shared" si="182"/>
        <v>16285714.285713971</v>
      </c>
      <c r="J1163" s="2">
        <f t="shared" si="183"/>
        <v>136558.32112699747</v>
      </c>
      <c r="K1163" s="2">
        <f t="shared" si="184"/>
        <v>2555904</v>
      </c>
      <c r="L1163" s="2">
        <f t="shared" si="185"/>
        <v>22824928.366761982</v>
      </c>
      <c r="M1163" s="2">
        <f t="shared" si="186"/>
        <v>-4984864</v>
      </c>
      <c r="N1163" s="2">
        <f t="shared" si="187"/>
        <v>306285714.28571397</v>
      </c>
      <c r="O1163" s="2">
        <f t="shared" si="188"/>
        <v>290136558.321127</v>
      </c>
      <c r="P1163" s="2">
        <f t="shared" si="189"/>
        <v>292555904</v>
      </c>
      <c r="Q1163" s="2">
        <f t="shared" si="190"/>
        <v>312824928.36676198</v>
      </c>
      <c r="R1163" s="2">
        <f t="shared" si="191"/>
        <v>285015136</v>
      </c>
    </row>
    <row r="1164" spans="1:18" x14ac:dyDescent="0.3">
      <c r="A1164" t="s">
        <v>2308</v>
      </c>
      <c r="B1164" t="s">
        <v>2309</v>
      </c>
      <c r="C1164" s="2">
        <v>235000000</v>
      </c>
      <c r="D1164" s="2">
        <v>173076923.07692301</v>
      </c>
      <c r="E1164" s="2">
        <v>188788299.64912301</v>
      </c>
      <c r="F1164" s="2">
        <v>200462288</v>
      </c>
      <c r="G1164" s="2">
        <v>202759349.90059599</v>
      </c>
      <c r="H1164" s="2">
        <v>209332816</v>
      </c>
      <c r="I1164" s="2">
        <f t="shared" si="182"/>
        <v>-61923076.923076987</v>
      </c>
      <c r="J1164" s="2">
        <f t="shared" si="183"/>
        <v>-46211700.350876987</v>
      </c>
      <c r="K1164" s="2">
        <f t="shared" si="184"/>
        <v>-34537712</v>
      </c>
      <c r="L1164" s="2">
        <f t="shared" si="185"/>
        <v>-32240650.099404007</v>
      </c>
      <c r="M1164" s="2">
        <f t="shared" si="186"/>
        <v>-25667184</v>
      </c>
      <c r="N1164" s="2">
        <f t="shared" si="187"/>
        <v>0</v>
      </c>
      <c r="O1164" s="2">
        <f t="shared" si="188"/>
        <v>0</v>
      </c>
      <c r="P1164" s="2">
        <f t="shared" si="189"/>
        <v>200462288</v>
      </c>
      <c r="Q1164" s="2">
        <f t="shared" si="190"/>
        <v>202759349.90059599</v>
      </c>
      <c r="R1164" s="2">
        <f t="shared" si="191"/>
        <v>209332816</v>
      </c>
    </row>
    <row r="1165" spans="1:18" x14ac:dyDescent="0.3">
      <c r="A1165" t="s">
        <v>2310</v>
      </c>
      <c r="B1165" t="s">
        <v>2311</v>
      </c>
      <c r="C1165" s="2">
        <v>395000000</v>
      </c>
      <c r="D1165" s="2">
        <v>215000000</v>
      </c>
      <c r="E1165" s="2">
        <v>413005838.32035899</v>
      </c>
      <c r="F1165" s="2">
        <v>417720512</v>
      </c>
      <c r="G1165" s="2">
        <v>1001125000</v>
      </c>
      <c r="H1165" s="2">
        <v>478612352</v>
      </c>
      <c r="I1165" s="2">
        <f t="shared" si="182"/>
        <v>-180000000</v>
      </c>
      <c r="J1165" s="2">
        <f t="shared" si="183"/>
        <v>18005838.320358992</v>
      </c>
      <c r="K1165" s="2">
        <f t="shared" si="184"/>
        <v>22720512</v>
      </c>
      <c r="L1165" s="2">
        <f t="shared" si="185"/>
        <v>606125000</v>
      </c>
      <c r="M1165" s="2">
        <f t="shared" si="186"/>
        <v>83612352</v>
      </c>
      <c r="N1165" s="2">
        <f t="shared" si="187"/>
        <v>0</v>
      </c>
      <c r="O1165" s="2">
        <f t="shared" si="188"/>
        <v>413005838.32035899</v>
      </c>
      <c r="P1165" s="2">
        <f t="shared" si="189"/>
        <v>417720512</v>
      </c>
      <c r="Q1165" s="2">
        <f t="shared" si="190"/>
        <v>1001125000</v>
      </c>
      <c r="R1165" s="2">
        <f t="shared" si="191"/>
        <v>478612352</v>
      </c>
    </row>
    <row r="1166" spans="1:18" x14ac:dyDescent="0.3">
      <c r="A1166" t="s">
        <v>2312</v>
      </c>
      <c r="B1166" t="s">
        <v>2313</v>
      </c>
      <c r="C1166" s="2">
        <v>240000000</v>
      </c>
      <c r="D1166" s="2">
        <v>189333333.33333299</v>
      </c>
      <c r="E1166" s="2">
        <v>302437050.359712</v>
      </c>
      <c r="F1166" s="2">
        <v>347227360</v>
      </c>
      <c r="G1166" s="2">
        <v>369496350.36496401</v>
      </c>
      <c r="H1166" s="2">
        <v>307482240</v>
      </c>
      <c r="I1166" s="2">
        <f t="shared" si="182"/>
        <v>-50666666.666667014</v>
      </c>
      <c r="J1166" s="2">
        <f t="shared" si="183"/>
        <v>62437050.359712005</v>
      </c>
      <c r="K1166" s="2">
        <f t="shared" si="184"/>
        <v>107227360</v>
      </c>
      <c r="L1166" s="2">
        <f t="shared" si="185"/>
        <v>129496350.36496401</v>
      </c>
      <c r="M1166" s="2">
        <f t="shared" si="186"/>
        <v>67482240</v>
      </c>
      <c r="N1166" s="2">
        <f t="shared" si="187"/>
        <v>0</v>
      </c>
      <c r="O1166" s="2">
        <f t="shared" si="188"/>
        <v>302437050.359712</v>
      </c>
      <c r="P1166" s="2">
        <f t="shared" si="189"/>
        <v>347227360</v>
      </c>
      <c r="Q1166" s="2">
        <f t="shared" si="190"/>
        <v>369496350.36496401</v>
      </c>
      <c r="R1166" s="2">
        <f t="shared" si="191"/>
        <v>307482240</v>
      </c>
    </row>
    <row r="1167" spans="1:18" x14ac:dyDescent="0.3">
      <c r="A1167" t="s">
        <v>2314</v>
      </c>
      <c r="B1167" t="s">
        <v>2315</v>
      </c>
      <c r="C1167" s="2">
        <v>395000000</v>
      </c>
      <c r="D1167" s="2">
        <v>590000000</v>
      </c>
      <c r="E1167" s="2">
        <v>787333333.33333302</v>
      </c>
      <c r="F1167" s="2">
        <v>813206400</v>
      </c>
      <c r="G1167" s="2">
        <v>2018947368.4210501</v>
      </c>
      <c r="H1167" s="2">
        <v>831400896</v>
      </c>
      <c r="I1167" s="2">
        <f t="shared" si="182"/>
        <v>195000000</v>
      </c>
      <c r="J1167" s="2">
        <f t="shared" si="183"/>
        <v>392333333.33333302</v>
      </c>
      <c r="K1167" s="2">
        <f t="shared" si="184"/>
        <v>418206400</v>
      </c>
      <c r="L1167" s="2">
        <f t="shared" si="185"/>
        <v>1623947368.4210501</v>
      </c>
      <c r="M1167" s="2">
        <f t="shared" si="186"/>
        <v>436400896</v>
      </c>
      <c r="N1167" s="2">
        <f t="shared" si="187"/>
        <v>590000000</v>
      </c>
      <c r="O1167" s="2">
        <f t="shared" si="188"/>
        <v>787333333.33333302</v>
      </c>
      <c r="P1167" s="2">
        <f t="shared" si="189"/>
        <v>813206400</v>
      </c>
      <c r="Q1167" s="2">
        <f t="shared" si="190"/>
        <v>2018947368.4210501</v>
      </c>
      <c r="R1167" s="2">
        <f t="shared" si="191"/>
        <v>831400896</v>
      </c>
    </row>
    <row r="1168" spans="1:18" x14ac:dyDescent="0.3">
      <c r="A1168" t="s">
        <v>2316</v>
      </c>
      <c r="B1168" t="s">
        <v>2317</v>
      </c>
      <c r="C1168" s="2">
        <v>790000000</v>
      </c>
      <c r="D1168" s="2">
        <v>423529411.76470602</v>
      </c>
      <c r="E1168" s="2">
        <v>417147470.369515</v>
      </c>
      <c r="F1168" s="2">
        <v>429039264</v>
      </c>
      <c r="G1168" s="2">
        <v>434750127.13953501</v>
      </c>
      <c r="H1168" s="2">
        <v>440086912</v>
      </c>
      <c r="I1168" s="2">
        <f t="shared" si="182"/>
        <v>-366470588.23529398</v>
      </c>
      <c r="J1168" s="2">
        <f t="shared" si="183"/>
        <v>-372852529.630485</v>
      </c>
      <c r="K1168" s="2">
        <f t="shared" si="184"/>
        <v>-360960736</v>
      </c>
      <c r="L1168" s="2">
        <f t="shared" si="185"/>
        <v>-355249872.86046499</v>
      </c>
      <c r="M1168" s="2">
        <f t="shared" si="186"/>
        <v>-349913088</v>
      </c>
      <c r="N1168" s="2">
        <f t="shared" si="187"/>
        <v>0</v>
      </c>
      <c r="O1168" s="2">
        <f t="shared" si="188"/>
        <v>0</v>
      </c>
      <c r="P1168" s="2">
        <f t="shared" si="189"/>
        <v>0</v>
      </c>
      <c r="Q1168" s="2">
        <f t="shared" si="190"/>
        <v>0</v>
      </c>
      <c r="R1168" s="2">
        <f t="shared" si="191"/>
        <v>0</v>
      </c>
    </row>
    <row r="1169" spans="1:18" x14ac:dyDescent="0.3">
      <c r="A1169" t="s">
        <v>2318</v>
      </c>
      <c r="B1169" t="s">
        <v>2319</v>
      </c>
      <c r="C1169" s="2">
        <v>180000000</v>
      </c>
      <c r="D1169" s="2">
        <v>195000000</v>
      </c>
      <c r="E1169" s="2">
        <v>413005838.32035899</v>
      </c>
      <c r="F1169" s="2">
        <v>416015840</v>
      </c>
      <c r="G1169" s="2">
        <v>384071428.57142901</v>
      </c>
      <c r="H1169" s="2">
        <v>445031680</v>
      </c>
      <c r="I1169" s="2">
        <f t="shared" si="182"/>
        <v>15000000</v>
      </c>
      <c r="J1169" s="2">
        <f t="shared" si="183"/>
        <v>233005838.32035899</v>
      </c>
      <c r="K1169" s="2">
        <f t="shared" si="184"/>
        <v>236015840</v>
      </c>
      <c r="L1169" s="2">
        <f t="shared" si="185"/>
        <v>204071428.57142901</v>
      </c>
      <c r="M1169" s="2">
        <f t="shared" si="186"/>
        <v>265031680</v>
      </c>
      <c r="N1169" s="2">
        <f t="shared" si="187"/>
        <v>195000000</v>
      </c>
      <c r="O1169" s="2">
        <f t="shared" si="188"/>
        <v>413005838.32035899</v>
      </c>
      <c r="P1169" s="2">
        <f t="shared" si="189"/>
        <v>416015840</v>
      </c>
      <c r="Q1169" s="2">
        <f t="shared" si="190"/>
        <v>384071428.57142901</v>
      </c>
      <c r="R1169" s="2">
        <f t="shared" si="191"/>
        <v>445031680</v>
      </c>
    </row>
    <row r="1170" spans="1:18" x14ac:dyDescent="0.3">
      <c r="A1170" t="s">
        <v>2320</v>
      </c>
      <c r="B1170" t="s">
        <v>1955</v>
      </c>
      <c r="C1170" s="2">
        <v>470000000</v>
      </c>
      <c r="D1170" s="2">
        <v>531771428.57142901</v>
      </c>
      <c r="E1170" s="2">
        <v>367351351.35135102</v>
      </c>
      <c r="F1170" s="2">
        <v>377632320</v>
      </c>
      <c r="G1170" s="2">
        <v>374872390.67055398</v>
      </c>
      <c r="H1170" s="2">
        <v>373820384</v>
      </c>
      <c r="I1170" s="2">
        <f t="shared" si="182"/>
        <v>61771428.571429014</v>
      </c>
      <c r="J1170" s="2">
        <f t="shared" si="183"/>
        <v>-102648648.64864898</v>
      </c>
      <c r="K1170" s="2">
        <f t="shared" si="184"/>
        <v>-92367680</v>
      </c>
      <c r="L1170" s="2">
        <f t="shared" si="185"/>
        <v>-95127609.329446018</v>
      </c>
      <c r="M1170" s="2">
        <f t="shared" si="186"/>
        <v>-96179616</v>
      </c>
      <c r="N1170" s="2">
        <f t="shared" si="187"/>
        <v>531771428.57142901</v>
      </c>
      <c r="O1170" s="2">
        <f t="shared" si="188"/>
        <v>0</v>
      </c>
      <c r="P1170" s="2">
        <f t="shared" si="189"/>
        <v>0</v>
      </c>
      <c r="Q1170" s="2">
        <f t="shared" si="190"/>
        <v>0</v>
      </c>
      <c r="R1170" s="2">
        <f t="shared" si="191"/>
        <v>0</v>
      </c>
    </row>
    <row r="1171" spans="1:18" x14ac:dyDescent="0.3">
      <c r="A1171" t="s">
        <v>2321</v>
      </c>
      <c r="B1171" t="s">
        <v>2322</v>
      </c>
      <c r="C1171" s="2">
        <v>138000000</v>
      </c>
      <c r="D1171" s="2">
        <v>331779661.016949</v>
      </c>
      <c r="E1171" s="2">
        <v>290136558.321127</v>
      </c>
      <c r="F1171" s="2">
        <v>274529728</v>
      </c>
      <c r="G1171" s="2">
        <v>228798904.45934099</v>
      </c>
      <c r="H1171" s="2">
        <v>263024112</v>
      </c>
      <c r="I1171" s="2">
        <f t="shared" si="182"/>
        <v>193779661.016949</v>
      </c>
      <c r="J1171" s="2">
        <f t="shared" si="183"/>
        <v>152136558.321127</v>
      </c>
      <c r="K1171" s="2">
        <f t="shared" si="184"/>
        <v>136529728</v>
      </c>
      <c r="L1171" s="2">
        <f t="shared" si="185"/>
        <v>90798904.45934099</v>
      </c>
      <c r="M1171" s="2">
        <f t="shared" si="186"/>
        <v>125024112</v>
      </c>
      <c r="N1171" s="2">
        <f t="shared" si="187"/>
        <v>331779661.016949</v>
      </c>
      <c r="O1171" s="2">
        <f t="shared" si="188"/>
        <v>290136558.321127</v>
      </c>
      <c r="P1171" s="2">
        <f t="shared" si="189"/>
        <v>274529728</v>
      </c>
      <c r="Q1171" s="2">
        <f t="shared" si="190"/>
        <v>228798904.45934099</v>
      </c>
      <c r="R1171" s="2">
        <f t="shared" si="191"/>
        <v>263024112</v>
      </c>
    </row>
    <row r="1172" spans="1:18" x14ac:dyDescent="0.3">
      <c r="A1172" t="s">
        <v>2323</v>
      </c>
      <c r="B1172" t="s">
        <v>2324</v>
      </c>
      <c r="C1172" s="2">
        <v>133500000</v>
      </c>
      <c r="D1172" s="2">
        <v>331779661.016949</v>
      </c>
      <c r="E1172" s="2">
        <v>290136558.321127</v>
      </c>
      <c r="F1172" s="2">
        <v>274529728</v>
      </c>
      <c r="G1172" s="2">
        <v>228798904.45934099</v>
      </c>
      <c r="H1172" s="2">
        <v>263024112</v>
      </c>
      <c r="I1172" s="2">
        <f t="shared" si="182"/>
        <v>198279661.016949</v>
      </c>
      <c r="J1172" s="2">
        <f t="shared" si="183"/>
        <v>156636558.321127</v>
      </c>
      <c r="K1172" s="2">
        <f t="shared" si="184"/>
        <v>141029728</v>
      </c>
      <c r="L1172" s="2">
        <f t="shared" si="185"/>
        <v>95298904.45934099</v>
      </c>
      <c r="M1172" s="2">
        <f t="shared" si="186"/>
        <v>129524112</v>
      </c>
      <c r="N1172" s="2">
        <f t="shared" si="187"/>
        <v>331779661.016949</v>
      </c>
      <c r="O1172" s="2">
        <f t="shared" si="188"/>
        <v>290136558.321127</v>
      </c>
      <c r="P1172" s="2">
        <f t="shared" si="189"/>
        <v>274529728</v>
      </c>
      <c r="Q1172" s="2">
        <f t="shared" si="190"/>
        <v>228798904.45934099</v>
      </c>
      <c r="R1172" s="2">
        <f t="shared" si="191"/>
        <v>263024112</v>
      </c>
    </row>
    <row r="1173" spans="1:18" x14ac:dyDescent="0.3">
      <c r="A1173" t="s">
        <v>2325</v>
      </c>
      <c r="B1173" t="s">
        <v>2326</v>
      </c>
      <c r="C1173" s="2">
        <v>298000000</v>
      </c>
      <c r="D1173" s="2">
        <v>389681402.43902397</v>
      </c>
      <c r="E1173" s="2">
        <v>290136558.321127</v>
      </c>
      <c r="F1173" s="2">
        <v>299771232</v>
      </c>
      <c r="G1173" s="2">
        <v>259478430.722727</v>
      </c>
      <c r="H1173" s="2">
        <v>292170432</v>
      </c>
      <c r="I1173" s="2">
        <f t="shared" si="182"/>
        <v>91681402.439023972</v>
      </c>
      <c r="J1173" s="2">
        <f t="shared" si="183"/>
        <v>-7863441.6788730025</v>
      </c>
      <c r="K1173" s="2">
        <f t="shared" si="184"/>
        <v>1771232</v>
      </c>
      <c r="L1173" s="2">
        <f t="shared" si="185"/>
        <v>-38521569.277272999</v>
      </c>
      <c r="M1173" s="2">
        <f t="shared" si="186"/>
        <v>-5829568</v>
      </c>
      <c r="N1173" s="2">
        <f t="shared" si="187"/>
        <v>389681402.43902397</v>
      </c>
      <c r="O1173" s="2">
        <f t="shared" si="188"/>
        <v>290136558.321127</v>
      </c>
      <c r="P1173" s="2">
        <f t="shared" si="189"/>
        <v>299771232</v>
      </c>
      <c r="Q1173" s="2">
        <f t="shared" si="190"/>
        <v>259478430.722727</v>
      </c>
      <c r="R1173" s="2">
        <f t="shared" si="191"/>
        <v>292170432</v>
      </c>
    </row>
    <row r="1174" spans="1:18" x14ac:dyDescent="0.3">
      <c r="A1174" t="s">
        <v>2327</v>
      </c>
      <c r="B1174" t="s">
        <v>2328</v>
      </c>
      <c r="C1174" s="2">
        <v>450000000</v>
      </c>
      <c r="D1174" s="2">
        <v>219989302.02217901</v>
      </c>
      <c r="E1174" s="2">
        <v>283501262.14018703</v>
      </c>
      <c r="F1174" s="2">
        <v>402060064</v>
      </c>
      <c r="G1174" s="2">
        <v>349172030.56768602</v>
      </c>
      <c r="H1174" s="2">
        <v>400912288</v>
      </c>
      <c r="I1174" s="2">
        <f t="shared" si="182"/>
        <v>-230010697.97782099</v>
      </c>
      <c r="J1174" s="2">
        <f t="shared" si="183"/>
        <v>-166498737.85981297</v>
      </c>
      <c r="K1174" s="2">
        <f t="shared" si="184"/>
        <v>-47939936</v>
      </c>
      <c r="L1174" s="2">
        <f t="shared" si="185"/>
        <v>-100827969.43231398</v>
      </c>
      <c r="M1174" s="2">
        <f t="shared" si="186"/>
        <v>-49087712</v>
      </c>
      <c r="N1174" s="2">
        <f t="shared" si="187"/>
        <v>0</v>
      </c>
      <c r="O1174" s="2">
        <f t="shared" si="188"/>
        <v>0</v>
      </c>
      <c r="P1174" s="2">
        <f t="shared" si="189"/>
        <v>0</v>
      </c>
      <c r="Q1174" s="2">
        <f t="shared" si="190"/>
        <v>0</v>
      </c>
      <c r="R1174" s="2">
        <f t="shared" si="191"/>
        <v>0</v>
      </c>
    </row>
    <row r="1175" spans="1:18" x14ac:dyDescent="0.3">
      <c r="A1175" t="s">
        <v>2329</v>
      </c>
      <c r="B1175" t="s">
        <v>2330</v>
      </c>
      <c r="C1175" s="2">
        <v>250000000</v>
      </c>
      <c r="D1175" s="2">
        <v>230434782.60869601</v>
      </c>
      <c r="E1175" s="2">
        <v>291318605.03547502</v>
      </c>
      <c r="F1175" s="2">
        <v>330941216</v>
      </c>
      <c r="G1175" s="2">
        <v>378889837.70883101</v>
      </c>
      <c r="H1175" s="2">
        <v>346541152</v>
      </c>
      <c r="I1175" s="2">
        <f t="shared" si="182"/>
        <v>-19565217.391303986</v>
      </c>
      <c r="J1175" s="2">
        <f t="shared" si="183"/>
        <v>41318605.035475016</v>
      </c>
      <c r="K1175" s="2">
        <f t="shared" si="184"/>
        <v>80941216</v>
      </c>
      <c r="L1175" s="2">
        <f t="shared" si="185"/>
        <v>128889837.70883101</v>
      </c>
      <c r="M1175" s="2">
        <f t="shared" si="186"/>
        <v>96541152</v>
      </c>
      <c r="N1175" s="2">
        <f t="shared" si="187"/>
        <v>230434782.60869601</v>
      </c>
      <c r="O1175" s="2">
        <f t="shared" si="188"/>
        <v>291318605.03547502</v>
      </c>
      <c r="P1175" s="2">
        <f t="shared" si="189"/>
        <v>330941216</v>
      </c>
      <c r="Q1175" s="2">
        <f t="shared" si="190"/>
        <v>378889837.70883101</v>
      </c>
      <c r="R1175" s="2">
        <f t="shared" si="191"/>
        <v>346541152</v>
      </c>
    </row>
    <row r="1176" spans="1:18" x14ac:dyDescent="0.3">
      <c r="A1176" t="s">
        <v>2331</v>
      </c>
      <c r="B1176" t="s">
        <v>2332</v>
      </c>
      <c r="C1176" s="2">
        <v>395000000</v>
      </c>
      <c r="D1176" s="2">
        <v>370000000</v>
      </c>
      <c r="E1176" s="2">
        <v>531932850.14005601</v>
      </c>
      <c r="F1176" s="2">
        <v>509682624</v>
      </c>
      <c r="G1176" s="2">
        <v>539541279.569893</v>
      </c>
      <c r="H1176" s="2">
        <v>528372128</v>
      </c>
      <c r="I1176" s="2">
        <f t="shared" si="182"/>
        <v>-25000000</v>
      </c>
      <c r="J1176" s="2">
        <f t="shared" si="183"/>
        <v>136932850.14005601</v>
      </c>
      <c r="K1176" s="2">
        <f t="shared" si="184"/>
        <v>114682624</v>
      </c>
      <c r="L1176" s="2">
        <f t="shared" si="185"/>
        <v>144541279.569893</v>
      </c>
      <c r="M1176" s="2">
        <f t="shared" si="186"/>
        <v>133372128</v>
      </c>
      <c r="N1176" s="2">
        <f t="shared" si="187"/>
        <v>370000000</v>
      </c>
      <c r="O1176" s="2">
        <f t="shared" si="188"/>
        <v>531932850.14005601</v>
      </c>
      <c r="P1176" s="2">
        <f t="shared" si="189"/>
        <v>509682624</v>
      </c>
      <c r="Q1176" s="2">
        <f t="shared" si="190"/>
        <v>539541279.569893</v>
      </c>
      <c r="R1176" s="2">
        <f t="shared" si="191"/>
        <v>528372128</v>
      </c>
    </row>
    <row r="1177" spans="1:18" x14ac:dyDescent="0.3">
      <c r="A1177" t="s">
        <v>2333</v>
      </c>
      <c r="B1177" t="s">
        <v>2334</v>
      </c>
      <c r="C1177" s="2">
        <v>450000000</v>
      </c>
      <c r="D1177" s="2">
        <v>306285714.28571397</v>
      </c>
      <c r="E1177" s="2">
        <v>531125000</v>
      </c>
      <c r="F1177" s="2">
        <v>494279744</v>
      </c>
      <c r="G1177" s="2">
        <v>470158163.265306</v>
      </c>
      <c r="H1177" s="2">
        <v>472696736</v>
      </c>
      <c r="I1177" s="2">
        <f t="shared" si="182"/>
        <v>-143714285.71428603</v>
      </c>
      <c r="J1177" s="2">
        <f t="shared" si="183"/>
        <v>81125000</v>
      </c>
      <c r="K1177" s="2">
        <f t="shared" si="184"/>
        <v>44279744</v>
      </c>
      <c r="L1177" s="2">
        <f t="shared" si="185"/>
        <v>20158163.265305996</v>
      </c>
      <c r="M1177" s="2">
        <f t="shared" si="186"/>
        <v>22696736</v>
      </c>
      <c r="N1177" s="2">
        <f t="shared" si="187"/>
        <v>0</v>
      </c>
      <c r="O1177" s="2">
        <f t="shared" si="188"/>
        <v>531125000</v>
      </c>
      <c r="P1177" s="2">
        <f t="shared" si="189"/>
        <v>494279744</v>
      </c>
      <c r="Q1177" s="2">
        <f t="shared" si="190"/>
        <v>470158163.265306</v>
      </c>
      <c r="R1177" s="2">
        <f t="shared" si="191"/>
        <v>472696736</v>
      </c>
    </row>
    <row r="1178" spans="1:18" x14ac:dyDescent="0.3">
      <c r="A1178" t="s">
        <v>2335</v>
      </c>
      <c r="B1178" t="s">
        <v>2336</v>
      </c>
      <c r="C1178" s="2">
        <v>146000000</v>
      </c>
      <c r="D1178" s="2">
        <v>240000000</v>
      </c>
      <c r="E1178" s="2">
        <v>239809976.97111899</v>
      </c>
      <c r="F1178" s="2">
        <v>159961856</v>
      </c>
      <c r="G1178" s="2">
        <v>228798904.45934099</v>
      </c>
      <c r="H1178" s="2">
        <v>175030288</v>
      </c>
      <c r="I1178" s="2">
        <f t="shared" si="182"/>
        <v>94000000</v>
      </c>
      <c r="J1178" s="2">
        <f t="shared" si="183"/>
        <v>93809976.971118987</v>
      </c>
      <c r="K1178" s="2">
        <f t="shared" si="184"/>
        <v>13961856</v>
      </c>
      <c r="L1178" s="2">
        <f t="shared" si="185"/>
        <v>82798904.45934099</v>
      </c>
      <c r="M1178" s="2">
        <f t="shared" si="186"/>
        <v>29030288</v>
      </c>
      <c r="N1178" s="2">
        <f t="shared" si="187"/>
        <v>240000000</v>
      </c>
      <c r="O1178" s="2">
        <f t="shared" si="188"/>
        <v>239809976.97111899</v>
      </c>
      <c r="P1178" s="2">
        <f t="shared" si="189"/>
        <v>159961856</v>
      </c>
      <c r="Q1178" s="2">
        <f t="shared" si="190"/>
        <v>228798904.45934099</v>
      </c>
      <c r="R1178" s="2">
        <f t="shared" si="191"/>
        <v>175030288</v>
      </c>
    </row>
    <row r="1179" spans="1:18" x14ac:dyDescent="0.3">
      <c r="A1179" t="s">
        <v>2337</v>
      </c>
      <c r="B1179" t="s">
        <v>2338</v>
      </c>
      <c r="C1179" s="2">
        <v>485000000</v>
      </c>
      <c r="D1179" s="2">
        <v>494117647.058824</v>
      </c>
      <c r="E1179" s="2">
        <v>410059605.13291103</v>
      </c>
      <c r="F1179" s="2">
        <v>413324064</v>
      </c>
      <c r="G1179" s="2">
        <v>365869967.86301398</v>
      </c>
      <c r="H1179" s="2">
        <v>391391168</v>
      </c>
      <c r="I1179" s="2">
        <f t="shared" si="182"/>
        <v>9117647.0588240027</v>
      </c>
      <c r="J1179" s="2">
        <f t="shared" si="183"/>
        <v>-74940394.867088974</v>
      </c>
      <c r="K1179" s="2">
        <f t="shared" si="184"/>
        <v>-71675936</v>
      </c>
      <c r="L1179" s="2">
        <f t="shared" si="185"/>
        <v>-119130032.13698602</v>
      </c>
      <c r="M1179" s="2">
        <f t="shared" si="186"/>
        <v>-93608832</v>
      </c>
      <c r="N1179" s="2">
        <f t="shared" si="187"/>
        <v>494117647.058824</v>
      </c>
      <c r="O1179" s="2">
        <f t="shared" si="188"/>
        <v>0</v>
      </c>
      <c r="P1179" s="2">
        <f t="shared" si="189"/>
        <v>0</v>
      </c>
      <c r="Q1179" s="2">
        <f t="shared" si="190"/>
        <v>0</v>
      </c>
      <c r="R1179" s="2">
        <f t="shared" si="191"/>
        <v>0</v>
      </c>
    </row>
    <row r="1180" spans="1:18" x14ac:dyDescent="0.3">
      <c r="A1180" t="s">
        <v>2339</v>
      </c>
      <c r="B1180" t="s">
        <v>2340</v>
      </c>
      <c r="C1180" s="2">
        <v>270000000</v>
      </c>
      <c r="D1180" s="2">
        <v>196000000</v>
      </c>
      <c r="E1180" s="2">
        <v>337407143.51481497</v>
      </c>
      <c r="F1180" s="2">
        <v>383391168</v>
      </c>
      <c r="G1180" s="2">
        <v>434750127.13953501</v>
      </c>
      <c r="H1180" s="2">
        <v>435528704</v>
      </c>
      <c r="I1180" s="2">
        <f t="shared" si="182"/>
        <v>-74000000</v>
      </c>
      <c r="J1180" s="2">
        <f t="shared" si="183"/>
        <v>67407143.514814973</v>
      </c>
      <c r="K1180" s="2">
        <f t="shared" si="184"/>
        <v>113391168</v>
      </c>
      <c r="L1180" s="2">
        <f t="shared" si="185"/>
        <v>164750127.13953501</v>
      </c>
      <c r="M1180" s="2">
        <f t="shared" si="186"/>
        <v>165528704</v>
      </c>
      <c r="N1180" s="2">
        <f t="shared" si="187"/>
        <v>0</v>
      </c>
      <c r="O1180" s="2">
        <f t="shared" si="188"/>
        <v>337407143.51481497</v>
      </c>
      <c r="P1180" s="2">
        <f t="shared" si="189"/>
        <v>383391168</v>
      </c>
      <c r="Q1180" s="2">
        <f t="shared" si="190"/>
        <v>434750127.13953501</v>
      </c>
      <c r="R1180" s="2">
        <f t="shared" si="191"/>
        <v>435528704</v>
      </c>
    </row>
    <row r="1181" spans="1:18" x14ac:dyDescent="0.3">
      <c r="A1181" t="s">
        <v>2341</v>
      </c>
      <c r="B1181" t="s">
        <v>2342</v>
      </c>
      <c r="C1181" s="2">
        <v>320000000</v>
      </c>
      <c r="D1181" s="2">
        <v>423780000</v>
      </c>
      <c r="E1181" s="2">
        <v>290136558.321127</v>
      </c>
      <c r="F1181" s="2">
        <v>316745408</v>
      </c>
      <c r="G1181" s="2">
        <v>270562500</v>
      </c>
      <c r="H1181" s="2">
        <v>328808320</v>
      </c>
      <c r="I1181" s="2">
        <f t="shared" si="182"/>
        <v>103780000</v>
      </c>
      <c r="J1181" s="2">
        <f t="shared" si="183"/>
        <v>-29863441.678873003</v>
      </c>
      <c r="K1181" s="2">
        <f t="shared" si="184"/>
        <v>-3254592</v>
      </c>
      <c r="L1181" s="2">
        <f t="shared" si="185"/>
        <v>-49437500</v>
      </c>
      <c r="M1181" s="2">
        <f t="shared" si="186"/>
        <v>8808320</v>
      </c>
      <c r="N1181" s="2">
        <f t="shared" si="187"/>
        <v>423780000</v>
      </c>
      <c r="O1181" s="2">
        <f t="shared" si="188"/>
        <v>290136558.321127</v>
      </c>
      <c r="P1181" s="2">
        <f t="shared" si="189"/>
        <v>316745408</v>
      </c>
      <c r="Q1181" s="2">
        <f t="shared" si="190"/>
        <v>0</v>
      </c>
      <c r="R1181" s="2">
        <f t="shared" si="191"/>
        <v>328808320</v>
      </c>
    </row>
    <row r="1182" spans="1:18" x14ac:dyDescent="0.3">
      <c r="A1182" t="s">
        <v>2343</v>
      </c>
      <c r="B1182" t="s">
        <v>2344</v>
      </c>
      <c r="C1182" s="2">
        <v>750000000</v>
      </c>
      <c r="D1182" s="2">
        <v>837777777.77777803</v>
      </c>
      <c r="E1182" s="2">
        <v>544350324.44986498</v>
      </c>
      <c r="F1182" s="2">
        <v>566117888</v>
      </c>
      <c r="G1182" s="2">
        <v>507091607.83377999</v>
      </c>
      <c r="H1182" s="2">
        <v>538872640</v>
      </c>
      <c r="I1182" s="2">
        <f t="shared" si="182"/>
        <v>87777777.777778029</v>
      </c>
      <c r="J1182" s="2">
        <f t="shared" si="183"/>
        <v>-205649675.55013502</v>
      </c>
      <c r="K1182" s="2">
        <f t="shared" si="184"/>
        <v>-183882112</v>
      </c>
      <c r="L1182" s="2">
        <f t="shared" si="185"/>
        <v>-242908392.16622001</v>
      </c>
      <c r="M1182" s="2">
        <f t="shared" si="186"/>
        <v>-211127360</v>
      </c>
      <c r="N1182" s="2">
        <f t="shared" si="187"/>
        <v>837777777.77777803</v>
      </c>
      <c r="O1182" s="2">
        <f t="shared" si="188"/>
        <v>0</v>
      </c>
      <c r="P1182" s="2">
        <f t="shared" si="189"/>
        <v>0</v>
      </c>
      <c r="Q1182" s="2">
        <f t="shared" si="190"/>
        <v>0</v>
      </c>
      <c r="R1182" s="2">
        <f t="shared" si="191"/>
        <v>0</v>
      </c>
    </row>
    <row r="1183" spans="1:18" x14ac:dyDescent="0.3">
      <c r="A1183" t="s">
        <v>2345</v>
      </c>
      <c r="B1183" t="s">
        <v>2346</v>
      </c>
      <c r="C1183" s="2">
        <v>495000000</v>
      </c>
      <c r="D1183" s="2">
        <v>324986505.88573098</v>
      </c>
      <c r="E1183" s="2">
        <v>359351309.090909</v>
      </c>
      <c r="F1183" s="2">
        <v>369510944</v>
      </c>
      <c r="G1183" s="2">
        <v>349172030.56768602</v>
      </c>
      <c r="H1183" s="2">
        <v>364580224</v>
      </c>
      <c r="I1183" s="2">
        <f t="shared" si="182"/>
        <v>-170013494.11426902</v>
      </c>
      <c r="J1183" s="2">
        <f t="shared" si="183"/>
        <v>-135648690.909091</v>
      </c>
      <c r="K1183" s="2">
        <f t="shared" si="184"/>
        <v>-125489056</v>
      </c>
      <c r="L1183" s="2">
        <f t="shared" si="185"/>
        <v>-145827969.43231398</v>
      </c>
      <c r="M1183" s="2">
        <f t="shared" si="186"/>
        <v>-130419776</v>
      </c>
      <c r="N1183" s="2">
        <f t="shared" si="187"/>
        <v>0</v>
      </c>
      <c r="O1183" s="2">
        <f t="shared" si="188"/>
        <v>0</v>
      </c>
      <c r="P1183" s="2">
        <f t="shared" si="189"/>
        <v>0</v>
      </c>
      <c r="Q1183" s="2">
        <f t="shared" si="190"/>
        <v>0</v>
      </c>
      <c r="R1183" s="2">
        <f t="shared" si="191"/>
        <v>0</v>
      </c>
    </row>
    <row r="1184" spans="1:18" x14ac:dyDescent="0.3">
      <c r="A1184" t="s">
        <v>2347</v>
      </c>
      <c r="B1184" t="s">
        <v>2348</v>
      </c>
      <c r="C1184" s="2">
        <v>190000000</v>
      </c>
      <c r="D1184" s="2">
        <v>140000000</v>
      </c>
      <c r="E1184" s="2">
        <v>217744998.15007401</v>
      </c>
      <c r="F1184" s="2">
        <v>257836992</v>
      </c>
      <c r="G1184" s="2">
        <v>201799063.13475201</v>
      </c>
      <c r="H1184" s="2">
        <v>264627856</v>
      </c>
      <c r="I1184" s="2">
        <f t="shared" si="182"/>
        <v>-50000000</v>
      </c>
      <c r="J1184" s="2">
        <f t="shared" si="183"/>
        <v>27744998.150074005</v>
      </c>
      <c r="K1184" s="2">
        <f t="shared" si="184"/>
        <v>67836992</v>
      </c>
      <c r="L1184" s="2">
        <f t="shared" si="185"/>
        <v>11799063.134752005</v>
      </c>
      <c r="M1184" s="2">
        <f t="shared" si="186"/>
        <v>74627856</v>
      </c>
      <c r="N1184" s="2">
        <f t="shared" si="187"/>
        <v>0</v>
      </c>
      <c r="O1184" s="2">
        <f t="shared" si="188"/>
        <v>217744998.15007401</v>
      </c>
      <c r="P1184" s="2">
        <f t="shared" si="189"/>
        <v>257836992</v>
      </c>
      <c r="Q1184" s="2">
        <f t="shared" si="190"/>
        <v>201799063.13475201</v>
      </c>
      <c r="R1184" s="2">
        <f t="shared" si="191"/>
        <v>264627856</v>
      </c>
    </row>
    <row r="1185" spans="1:18" x14ac:dyDescent="0.3">
      <c r="A1185" t="s">
        <v>2349</v>
      </c>
      <c r="B1185" t="s">
        <v>2350</v>
      </c>
      <c r="C1185" s="2">
        <v>210000000</v>
      </c>
      <c r="D1185" s="2">
        <v>172000000</v>
      </c>
      <c r="E1185" s="2">
        <v>217744998.15007401</v>
      </c>
      <c r="F1185" s="2">
        <v>227639312</v>
      </c>
      <c r="G1185" s="2">
        <v>201799063.13475201</v>
      </c>
      <c r="H1185" s="2">
        <v>234508992</v>
      </c>
      <c r="I1185" s="2">
        <f t="shared" si="182"/>
        <v>-38000000</v>
      </c>
      <c r="J1185" s="2">
        <f t="shared" si="183"/>
        <v>7744998.1500740051</v>
      </c>
      <c r="K1185" s="2">
        <f t="shared" si="184"/>
        <v>17639312</v>
      </c>
      <c r="L1185" s="2">
        <f t="shared" si="185"/>
        <v>-8200936.8652479947</v>
      </c>
      <c r="M1185" s="2">
        <f t="shared" si="186"/>
        <v>24508992</v>
      </c>
      <c r="N1185" s="2">
        <f t="shared" si="187"/>
        <v>172000000</v>
      </c>
      <c r="O1185" s="2">
        <f t="shared" si="188"/>
        <v>217744998.15007401</v>
      </c>
      <c r="P1185" s="2">
        <f t="shared" si="189"/>
        <v>227639312</v>
      </c>
      <c r="Q1185" s="2">
        <f t="shared" si="190"/>
        <v>201799063.13475201</v>
      </c>
      <c r="R1185" s="2">
        <f t="shared" si="191"/>
        <v>234508992</v>
      </c>
    </row>
    <row r="1186" spans="1:18" x14ac:dyDescent="0.3">
      <c r="A1186" t="s">
        <v>2351</v>
      </c>
      <c r="B1186" t="s">
        <v>2352</v>
      </c>
      <c r="C1186" s="2">
        <v>260000000</v>
      </c>
      <c r="D1186" s="2">
        <v>295740657.21649498</v>
      </c>
      <c r="E1186" s="2">
        <v>360202354.90009499</v>
      </c>
      <c r="F1186" s="2">
        <v>337446272</v>
      </c>
      <c r="G1186" s="2">
        <v>324512358.11794901</v>
      </c>
      <c r="H1186" s="2">
        <v>331519488</v>
      </c>
      <c r="I1186" s="2">
        <f t="shared" si="182"/>
        <v>35740657.216494977</v>
      </c>
      <c r="J1186" s="2">
        <f t="shared" si="183"/>
        <v>100202354.90009499</v>
      </c>
      <c r="K1186" s="2">
        <f t="shared" si="184"/>
        <v>77446272</v>
      </c>
      <c r="L1186" s="2">
        <f t="shared" si="185"/>
        <v>64512358.117949009</v>
      </c>
      <c r="M1186" s="2">
        <f t="shared" si="186"/>
        <v>71519488</v>
      </c>
      <c r="N1186" s="2">
        <f t="shared" si="187"/>
        <v>295740657.21649498</v>
      </c>
      <c r="O1186" s="2">
        <f t="shared" si="188"/>
        <v>360202354.90009499</v>
      </c>
      <c r="P1186" s="2">
        <f t="shared" si="189"/>
        <v>337446272</v>
      </c>
      <c r="Q1186" s="2">
        <f t="shared" si="190"/>
        <v>324512358.11794901</v>
      </c>
      <c r="R1186" s="2">
        <f t="shared" si="191"/>
        <v>331519488</v>
      </c>
    </row>
    <row r="1187" spans="1:18" x14ac:dyDescent="0.3">
      <c r="A1187" t="s">
        <v>2353</v>
      </c>
      <c r="B1187" t="s">
        <v>2354</v>
      </c>
      <c r="C1187" s="2">
        <v>400000000</v>
      </c>
      <c r="D1187" s="2">
        <v>287991698.31316799</v>
      </c>
      <c r="E1187" s="2">
        <v>448111111.11111099</v>
      </c>
      <c r="F1187" s="2">
        <v>473289856</v>
      </c>
      <c r="G1187" s="2">
        <v>384663858.91869903</v>
      </c>
      <c r="H1187" s="2">
        <v>398522368</v>
      </c>
      <c r="I1187" s="2">
        <f t="shared" si="182"/>
        <v>-112008301.68683201</v>
      </c>
      <c r="J1187" s="2">
        <f t="shared" si="183"/>
        <v>48111111.111110985</v>
      </c>
      <c r="K1187" s="2">
        <f t="shared" si="184"/>
        <v>73289856</v>
      </c>
      <c r="L1187" s="2">
        <f t="shared" si="185"/>
        <v>-15336141.081300974</v>
      </c>
      <c r="M1187" s="2">
        <f t="shared" si="186"/>
        <v>-1477632</v>
      </c>
      <c r="N1187" s="2">
        <f t="shared" si="187"/>
        <v>0</v>
      </c>
      <c r="O1187" s="2">
        <f t="shared" si="188"/>
        <v>448111111.11111099</v>
      </c>
      <c r="P1187" s="2">
        <f t="shared" si="189"/>
        <v>473289856</v>
      </c>
      <c r="Q1187" s="2">
        <f t="shared" si="190"/>
        <v>384663858.91869903</v>
      </c>
      <c r="R1187" s="2">
        <f t="shared" si="191"/>
        <v>398522368</v>
      </c>
    </row>
    <row r="1188" spans="1:18" x14ac:dyDescent="0.3">
      <c r="A1188" t="s">
        <v>2355</v>
      </c>
      <c r="B1188" t="s">
        <v>2356</v>
      </c>
      <c r="C1188" s="2">
        <v>280000000</v>
      </c>
      <c r="D1188" s="2">
        <v>621845238.09523797</v>
      </c>
      <c r="E1188" s="2">
        <v>544350324.44986498</v>
      </c>
      <c r="F1188" s="2">
        <v>497138912</v>
      </c>
      <c r="G1188" s="2">
        <v>434750127.13953501</v>
      </c>
      <c r="H1188" s="2">
        <v>461902432</v>
      </c>
      <c r="I1188" s="2">
        <f t="shared" si="182"/>
        <v>341845238.09523797</v>
      </c>
      <c r="J1188" s="2">
        <f t="shared" si="183"/>
        <v>264350324.44986498</v>
      </c>
      <c r="K1188" s="2">
        <f t="shared" si="184"/>
        <v>217138912</v>
      </c>
      <c r="L1188" s="2">
        <f t="shared" si="185"/>
        <v>154750127.13953501</v>
      </c>
      <c r="M1188" s="2">
        <f t="shared" si="186"/>
        <v>181902432</v>
      </c>
      <c r="N1188" s="2">
        <f t="shared" si="187"/>
        <v>621845238.09523797</v>
      </c>
      <c r="O1188" s="2">
        <f t="shared" si="188"/>
        <v>544350324.44986498</v>
      </c>
      <c r="P1188" s="2">
        <f t="shared" si="189"/>
        <v>497138912</v>
      </c>
      <c r="Q1188" s="2">
        <f t="shared" si="190"/>
        <v>434750127.13953501</v>
      </c>
      <c r="R1188" s="2">
        <f t="shared" si="191"/>
        <v>461902432</v>
      </c>
    </row>
    <row r="1189" spans="1:18" x14ac:dyDescent="0.3">
      <c r="A1189" t="s">
        <v>2357</v>
      </c>
      <c r="B1189" t="s">
        <v>2358</v>
      </c>
      <c r="C1189" s="2">
        <v>134000000</v>
      </c>
      <c r="D1189" s="2">
        <v>320625000</v>
      </c>
      <c r="E1189" s="2">
        <v>290136558.321127</v>
      </c>
      <c r="F1189" s="2">
        <v>304984160</v>
      </c>
      <c r="G1189" s="2">
        <v>270562500</v>
      </c>
      <c r="H1189" s="2">
        <v>296584352</v>
      </c>
      <c r="I1189" s="2">
        <f t="shared" si="182"/>
        <v>186625000</v>
      </c>
      <c r="J1189" s="2">
        <f t="shared" si="183"/>
        <v>156136558.321127</v>
      </c>
      <c r="K1189" s="2">
        <f t="shared" si="184"/>
        <v>170984160</v>
      </c>
      <c r="L1189" s="2">
        <f t="shared" si="185"/>
        <v>136562500</v>
      </c>
      <c r="M1189" s="2">
        <f t="shared" si="186"/>
        <v>162584352</v>
      </c>
      <c r="N1189" s="2">
        <f t="shared" si="187"/>
        <v>320625000</v>
      </c>
      <c r="O1189" s="2">
        <f t="shared" si="188"/>
        <v>290136558.321127</v>
      </c>
      <c r="P1189" s="2">
        <f t="shared" si="189"/>
        <v>304984160</v>
      </c>
      <c r="Q1189" s="2">
        <f t="shared" si="190"/>
        <v>270562500</v>
      </c>
      <c r="R1189" s="2">
        <f t="shared" si="191"/>
        <v>296584352</v>
      </c>
    </row>
    <row r="1190" spans="1:18" x14ac:dyDescent="0.3">
      <c r="A1190" t="s">
        <v>2359</v>
      </c>
      <c r="B1190" t="s">
        <v>2360</v>
      </c>
      <c r="C1190" s="2">
        <v>620000000</v>
      </c>
      <c r="D1190" s="2">
        <v>195000000</v>
      </c>
      <c r="E1190" s="2">
        <v>291318605.03547502</v>
      </c>
      <c r="F1190" s="2">
        <v>297708736</v>
      </c>
      <c r="G1190" s="2">
        <v>317648069.46739101</v>
      </c>
      <c r="H1190" s="2">
        <v>329382080</v>
      </c>
      <c r="I1190" s="2">
        <f t="shared" si="182"/>
        <v>-425000000</v>
      </c>
      <c r="J1190" s="2">
        <f t="shared" si="183"/>
        <v>-328681394.96452498</v>
      </c>
      <c r="K1190" s="2">
        <f t="shared" si="184"/>
        <v>-322291264</v>
      </c>
      <c r="L1190" s="2">
        <f t="shared" si="185"/>
        <v>-302351930.53260899</v>
      </c>
      <c r="M1190" s="2">
        <f t="shared" si="186"/>
        <v>-290617920</v>
      </c>
      <c r="N1190" s="2">
        <f t="shared" si="187"/>
        <v>0</v>
      </c>
      <c r="O1190" s="2">
        <f t="shared" si="188"/>
        <v>0</v>
      </c>
      <c r="P1190" s="2">
        <f t="shared" si="189"/>
        <v>0</v>
      </c>
      <c r="Q1190" s="2">
        <f t="shared" si="190"/>
        <v>0</v>
      </c>
      <c r="R1190" s="2">
        <f t="shared" si="191"/>
        <v>0</v>
      </c>
    </row>
    <row r="1191" spans="1:18" x14ac:dyDescent="0.3">
      <c r="A1191" t="s">
        <v>2361</v>
      </c>
      <c r="B1191" t="s">
        <v>2362</v>
      </c>
      <c r="C1191" s="2">
        <v>580000000</v>
      </c>
      <c r="D1191" s="2">
        <v>390065789.47368401</v>
      </c>
      <c r="E1191" s="2">
        <v>417147470.369515</v>
      </c>
      <c r="F1191" s="2">
        <v>422450368</v>
      </c>
      <c r="G1191" s="2">
        <v>434750127.13953501</v>
      </c>
      <c r="H1191" s="2">
        <v>450926368</v>
      </c>
      <c r="I1191" s="2">
        <f t="shared" si="182"/>
        <v>-189934210.52631599</v>
      </c>
      <c r="J1191" s="2">
        <f t="shared" si="183"/>
        <v>-162852529.630485</v>
      </c>
      <c r="K1191" s="2">
        <f t="shared" si="184"/>
        <v>-157549632</v>
      </c>
      <c r="L1191" s="2">
        <f t="shared" si="185"/>
        <v>-145249872.86046499</v>
      </c>
      <c r="M1191" s="2">
        <f t="shared" si="186"/>
        <v>-129073632</v>
      </c>
      <c r="N1191" s="2">
        <f t="shared" si="187"/>
        <v>0</v>
      </c>
      <c r="O1191" s="2">
        <f t="shared" si="188"/>
        <v>0</v>
      </c>
      <c r="P1191" s="2">
        <f t="shared" si="189"/>
        <v>0</v>
      </c>
      <c r="Q1191" s="2">
        <f t="shared" si="190"/>
        <v>0</v>
      </c>
      <c r="R1191" s="2">
        <f t="shared" si="191"/>
        <v>0</v>
      </c>
    </row>
    <row r="1192" spans="1:18" x14ac:dyDescent="0.3">
      <c r="A1192" t="s">
        <v>2363</v>
      </c>
      <c r="B1192" t="s">
        <v>2364</v>
      </c>
      <c r="C1192" s="2">
        <v>275000000</v>
      </c>
      <c r="D1192" s="2">
        <v>342000000</v>
      </c>
      <c r="E1192" s="2">
        <v>360202354.90009499</v>
      </c>
      <c r="F1192" s="2">
        <v>374317056</v>
      </c>
      <c r="G1192" s="2">
        <v>324512358.11794901</v>
      </c>
      <c r="H1192" s="2">
        <v>363222336</v>
      </c>
      <c r="I1192" s="2">
        <f t="shared" si="182"/>
        <v>67000000</v>
      </c>
      <c r="J1192" s="2">
        <f t="shared" si="183"/>
        <v>85202354.900094986</v>
      </c>
      <c r="K1192" s="2">
        <f t="shared" si="184"/>
        <v>99317056</v>
      </c>
      <c r="L1192" s="2">
        <f t="shared" si="185"/>
        <v>49512358.117949009</v>
      </c>
      <c r="M1192" s="2">
        <f t="shared" si="186"/>
        <v>88222336</v>
      </c>
      <c r="N1192" s="2">
        <f t="shared" si="187"/>
        <v>342000000</v>
      </c>
      <c r="O1192" s="2">
        <f t="shared" si="188"/>
        <v>360202354.90009499</v>
      </c>
      <c r="P1192" s="2">
        <f t="shared" si="189"/>
        <v>374317056</v>
      </c>
      <c r="Q1192" s="2">
        <f t="shared" si="190"/>
        <v>324512358.11794901</v>
      </c>
      <c r="R1192" s="2">
        <f t="shared" si="191"/>
        <v>363222336</v>
      </c>
    </row>
    <row r="1193" spans="1:18" x14ac:dyDescent="0.3">
      <c r="A1193" t="s">
        <v>2365</v>
      </c>
      <c r="B1193" t="s">
        <v>2366</v>
      </c>
      <c r="C1193" s="2">
        <v>590000000</v>
      </c>
      <c r="D1193" s="2">
        <v>376712328.76712298</v>
      </c>
      <c r="E1193" s="2">
        <v>484380066.78678697</v>
      </c>
      <c r="F1193" s="2">
        <v>449664384</v>
      </c>
      <c r="G1193" s="2">
        <v>507091607.83377999</v>
      </c>
      <c r="H1193" s="2">
        <v>486433248</v>
      </c>
      <c r="I1193" s="2">
        <f t="shared" si="182"/>
        <v>-213287671.23287702</v>
      </c>
      <c r="J1193" s="2">
        <f t="shared" si="183"/>
        <v>-105619933.21321303</v>
      </c>
      <c r="K1193" s="2">
        <f t="shared" si="184"/>
        <v>-140335616</v>
      </c>
      <c r="L1193" s="2">
        <f t="shared" si="185"/>
        <v>-82908392.166220009</v>
      </c>
      <c r="M1193" s="2">
        <f t="shared" si="186"/>
        <v>-103566752</v>
      </c>
      <c r="N1193" s="2">
        <f t="shared" si="187"/>
        <v>0</v>
      </c>
      <c r="O1193" s="2">
        <f t="shared" si="188"/>
        <v>0</v>
      </c>
      <c r="P1193" s="2">
        <f t="shared" si="189"/>
        <v>0</v>
      </c>
      <c r="Q1193" s="2">
        <f t="shared" si="190"/>
        <v>0</v>
      </c>
      <c r="R1193" s="2">
        <f t="shared" si="191"/>
        <v>0</v>
      </c>
    </row>
    <row r="1194" spans="1:18" x14ac:dyDescent="0.3">
      <c r="A1194" t="s">
        <v>2367</v>
      </c>
      <c r="B1194" t="s">
        <v>2368</v>
      </c>
      <c r="C1194" s="2">
        <v>265000000</v>
      </c>
      <c r="D1194" s="2">
        <v>457492239.46784902</v>
      </c>
      <c r="E1194" s="2">
        <v>290136558.321127</v>
      </c>
      <c r="F1194" s="2">
        <v>340776640</v>
      </c>
      <c r="G1194" s="2">
        <v>365869967.86301398</v>
      </c>
      <c r="H1194" s="2">
        <v>345355520</v>
      </c>
      <c r="I1194" s="2">
        <f t="shared" si="182"/>
        <v>192492239.46784902</v>
      </c>
      <c r="J1194" s="2">
        <f t="shared" si="183"/>
        <v>25136558.321126997</v>
      </c>
      <c r="K1194" s="2">
        <f t="shared" si="184"/>
        <v>75776640</v>
      </c>
      <c r="L1194" s="2">
        <f t="shared" si="185"/>
        <v>100869967.86301398</v>
      </c>
      <c r="M1194" s="2">
        <f t="shared" si="186"/>
        <v>80355520</v>
      </c>
      <c r="N1194" s="2">
        <f t="shared" si="187"/>
        <v>457492239.46784902</v>
      </c>
      <c r="O1194" s="2">
        <f t="shared" si="188"/>
        <v>290136558.321127</v>
      </c>
      <c r="P1194" s="2">
        <f t="shared" si="189"/>
        <v>340776640</v>
      </c>
      <c r="Q1194" s="2">
        <f t="shared" si="190"/>
        <v>365869967.86301398</v>
      </c>
      <c r="R1194" s="2">
        <f t="shared" si="191"/>
        <v>345355520</v>
      </c>
    </row>
    <row r="1195" spans="1:18" x14ac:dyDescent="0.3">
      <c r="A1195" t="s">
        <v>2369</v>
      </c>
      <c r="B1195" t="s">
        <v>2370</v>
      </c>
      <c r="C1195" s="2">
        <v>230000000</v>
      </c>
      <c r="D1195" s="2">
        <v>455882352.941176</v>
      </c>
      <c r="E1195" s="2">
        <v>290136558.321127</v>
      </c>
      <c r="F1195" s="2">
        <v>284909440</v>
      </c>
      <c r="G1195" s="2">
        <v>259478430.722727</v>
      </c>
      <c r="H1195" s="2">
        <v>285467584</v>
      </c>
      <c r="I1195" s="2">
        <f t="shared" si="182"/>
        <v>225882352.941176</v>
      </c>
      <c r="J1195" s="2">
        <f t="shared" si="183"/>
        <v>60136558.321126997</v>
      </c>
      <c r="K1195" s="2">
        <f t="shared" si="184"/>
        <v>54909440</v>
      </c>
      <c r="L1195" s="2">
        <f t="shared" si="185"/>
        <v>29478430.722727001</v>
      </c>
      <c r="M1195" s="2">
        <f t="shared" si="186"/>
        <v>55467584</v>
      </c>
      <c r="N1195" s="2">
        <f t="shared" si="187"/>
        <v>455882352.941176</v>
      </c>
      <c r="O1195" s="2">
        <f t="shared" si="188"/>
        <v>290136558.321127</v>
      </c>
      <c r="P1195" s="2">
        <f t="shared" si="189"/>
        <v>284909440</v>
      </c>
      <c r="Q1195" s="2">
        <f t="shared" si="190"/>
        <v>259478430.722727</v>
      </c>
      <c r="R1195" s="2">
        <f t="shared" si="191"/>
        <v>285467584</v>
      </c>
    </row>
    <row r="1196" spans="1:18" x14ac:dyDescent="0.3">
      <c r="A1196" t="s">
        <v>2371</v>
      </c>
      <c r="B1196" t="s">
        <v>2372</v>
      </c>
      <c r="C1196" s="2">
        <v>215000000</v>
      </c>
      <c r="D1196" s="2">
        <v>480000000</v>
      </c>
      <c r="E1196" s="2">
        <v>290136558.321127</v>
      </c>
      <c r="F1196" s="2">
        <v>286985504</v>
      </c>
      <c r="G1196" s="2">
        <v>270562500</v>
      </c>
      <c r="H1196" s="2">
        <v>289870688</v>
      </c>
      <c r="I1196" s="2">
        <f t="shared" si="182"/>
        <v>265000000</v>
      </c>
      <c r="J1196" s="2">
        <f t="shared" si="183"/>
        <v>75136558.321126997</v>
      </c>
      <c r="K1196" s="2">
        <f t="shared" si="184"/>
        <v>71985504</v>
      </c>
      <c r="L1196" s="2">
        <f t="shared" si="185"/>
        <v>55562500</v>
      </c>
      <c r="M1196" s="2">
        <f t="shared" si="186"/>
        <v>74870688</v>
      </c>
      <c r="N1196" s="2">
        <f t="shared" si="187"/>
        <v>480000000</v>
      </c>
      <c r="O1196" s="2">
        <f t="shared" si="188"/>
        <v>290136558.321127</v>
      </c>
      <c r="P1196" s="2">
        <f t="shared" si="189"/>
        <v>286985504</v>
      </c>
      <c r="Q1196" s="2">
        <f t="shared" si="190"/>
        <v>270562500</v>
      </c>
      <c r="R1196" s="2">
        <f t="shared" si="191"/>
        <v>289870688</v>
      </c>
    </row>
    <row r="1197" spans="1:18" x14ac:dyDescent="0.3">
      <c r="A1197" t="s">
        <v>2373</v>
      </c>
      <c r="B1197" t="s">
        <v>2374</v>
      </c>
      <c r="C1197" s="2">
        <v>445000000</v>
      </c>
      <c r="D1197" s="2">
        <v>537711864.40678</v>
      </c>
      <c r="E1197" s="2">
        <v>544350324.44986498</v>
      </c>
      <c r="F1197" s="2">
        <v>531891392</v>
      </c>
      <c r="G1197" s="2">
        <v>507091607.83377999</v>
      </c>
      <c r="H1197" s="2">
        <v>514049888</v>
      </c>
      <c r="I1197" s="2">
        <f t="shared" si="182"/>
        <v>92711864.406780005</v>
      </c>
      <c r="J1197" s="2">
        <f t="shared" si="183"/>
        <v>99350324.449864984</v>
      </c>
      <c r="K1197" s="2">
        <f t="shared" si="184"/>
        <v>86891392</v>
      </c>
      <c r="L1197" s="2">
        <f t="shared" si="185"/>
        <v>62091607.833779991</v>
      </c>
      <c r="M1197" s="2">
        <f t="shared" si="186"/>
        <v>69049888</v>
      </c>
      <c r="N1197" s="2">
        <f t="shared" si="187"/>
        <v>537711864.40678</v>
      </c>
      <c r="O1197" s="2">
        <f t="shared" si="188"/>
        <v>544350324.44986498</v>
      </c>
      <c r="P1197" s="2">
        <f t="shared" si="189"/>
        <v>531891392</v>
      </c>
      <c r="Q1197" s="2">
        <f t="shared" si="190"/>
        <v>507091607.83377999</v>
      </c>
      <c r="R1197" s="2">
        <f t="shared" si="191"/>
        <v>514049888</v>
      </c>
    </row>
    <row r="1198" spans="1:18" x14ac:dyDescent="0.3">
      <c r="A1198" t="s">
        <v>2375</v>
      </c>
      <c r="B1198" t="s">
        <v>2376</v>
      </c>
      <c r="C1198" s="2">
        <v>1050000000</v>
      </c>
      <c r="D1198" s="2">
        <v>539641233.76623404</v>
      </c>
      <c r="E1198" s="2">
        <v>544350324.44986498</v>
      </c>
      <c r="F1198" s="2">
        <v>554474624</v>
      </c>
      <c r="G1198" s="2">
        <v>631214185.85365903</v>
      </c>
      <c r="H1198" s="2">
        <v>548986368</v>
      </c>
      <c r="I1198" s="2">
        <f t="shared" si="182"/>
        <v>-510358766.23376596</v>
      </c>
      <c r="J1198" s="2">
        <f t="shared" si="183"/>
        <v>-505649675.55013502</v>
      </c>
      <c r="K1198" s="2">
        <f t="shared" si="184"/>
        <v>-495525376</v>
      </c>
      <c r="L1198" s="2">
        <f t="shared" si="185"/>
        <v>-418785814.14634097</v>
      </c>
      <c r="M1198" s="2">
        <f t="shared" si="186"/>
        <v>-501013632</v>
      </c>
      <c r="N1198" s="2">
        <f t="shared" si="187"/>
        <v>0</v>
      </c>
      <c r="O1198" s="2">
        <f t="shared" si="188"/>
        <v>0</v>
      </c>
      <c r="P1198" s="2">
        <f t="shared" si="189"/>
        <v>0</v>
      </c>
      <c r="Q1198" s="2">
        <f t="shared" si="190"/>
        <v>0</v>
      </c>
      <c r="R1198" s="2">
        <f t="shared" si="191"/>
        <v>0</v>
      </c>
    </row>
    <row r="1199" spans="1:18" x14ac:dyDescent="0.3">
      <c r="A1199" t="s">
        <v>2377</v>
      </c>
      <c r="B1199" t="s">
        <v>2378</v>
      </c>
      <c r="C1199" s="2">
        <v>350000000</v>
      </c>
      <c r="D1199" s="2">
        <v>245063834.058442</v>
      </c>
      <c r="E1199" s="2">
        <v>291318605.03547502</v>
      </c>
      <c r="F1199" s="2">
        <v>278153440</v>
      </c>
      <c r="G1199" s="2">
        <v>259139863.422131</v>
      </c>
      <c r="H1199" s="2">
        <v>291103552</v>
      </c>
      <c r="I1199" s="2">
        <f t="shared" si="182"/>
        <v>-104936165.941558</v>
      </c>
      <c r="J1199" s="2">
        <f t="shared" si="183"/>
        <v>-58681394.964524984</v>
      </c>
      <c r="K1199" s="2">
        <f t="shared" si="184"/>
        <v>-71846560</v>
      </c>
      <c r="L1199" s="2">
        <f t="shared" si="185"/>
        <v>-90860136.577868998</v>
      </c>
      <c r="M1199" s="2">
        <f t="shared" si="186"/>
        <v>-58896448</v>
      </c>
      <c r="N1199" s="2">
        <f t="shared" si="187"/>
        <v>0</v>
      </c>
      <c r="O1199" s="2">
        <f t="shared" si="188"/>
        <v>0</v>
      </c>
      <c r="P1199" s="2">
        <f t="shared" si="189"/>
        <v>0</v>
      </c>
      <c r="Q1199" s="2">
        <f t="shared" si="190"/>
        <v>0</v>
      </c>
      <c r="R1199" s="2">
        <f t="shared" si="191"/>
        <v>0</v>
      </c>
    </row>
    <row r="1200" spans="1:18" x14ac:dyDescent="0.3">
      <c r="A1200" t="s">
        <v>2379</v>
      </c>
      <c r="B1200" t="s">
        <v>2380</v>
      </c>
      <c r="C1200" s="2">
        <v>360000000</v>
      </c>
      <c r="D1200" s="2">
        <v>423529411.76470602</v>
      </c>
      <c r="E1200" s="2">
        <v>531932850.14005601</v>
      </c>
      <c r="F1200" s="2">
        <v>572985792</v>
      </c>
      <c r="G1200" s="2">
        <v>625051282.05128205</v>
      </c>
      <c r="H1200" s="2">
        <v>616767936</v>
      </c>
      <c r="I1200" s="2">
        <f t="shared" si="182"/>
        <v>63529411.764706016</v>
      </c>
      <c r="J1200" s="2">
        <f t="shared" si="183"/>
        <v>171932850.14005601</v>
      </c>
      <c r="K1200" s="2">
        <f t="shared" si="184"/>
        <v>212985792</v>
      </c>
      <c r="L1200" s="2">
        <f t="shared" si="185"/>
        <v>265051282.05128205</v>
      </c>
      <c r="M1200" s="2">
        <f t="shared" si="186"/>
        <v>256767936</v>
      </c>
      <c r="N1200" s="2">
        <f t="shared" si="187"/>
        <v>423529411.76470602</v>
      </c>
      <c r="O1200" s="2">
        <f t="shared" si="188"/>
        <v>531932850.14005601</v>
      </c>
      <c r="P1200" s="2">
        <f t="shared" si="189"/>
        <v>572985792</v>
      </c>
      <c r="Q1200" s="2">
        <f t="shared" si="190"/>
        <v>625051282.05128205</v>
      </c>
      <c r="R1200" s="2">
        <f t="shared" si="191"/>
        <v>616767936</v>
      </c>
    </row>
    <row r="1201" spans="1:18" x14ac:dyDescent="0.3">
      <c r="A1201" t="s">
        <v>2381</v>
      </c>
      <c r="B1201" t="s">
        <v>2382</v>
      </c>
      <c r="C1201" s="2">
        <v>185000000</v>
      </c>
      <c r="D1201" s="2">
        <v>168852272.72727299</v>
      </c>
      <c r="E1201" s="2">
        <v>217744998.15007401</v>
      </c>
      <c r="F1201" s="2">
        <v>222586752</v>
      </c>
      <c r="G1201" s="2">
        <v>201799063.13475201</v>
      </c>
      <c r="H1201" s="2">
        <v>236528240</v>
      </c>
      <c r="I1201" s="2">
        <f t="shared" si="182"/>
        <v>-16147727.272727013</v>
      </c>
      <c r="J1201" s="2">
        <f t="shared" si="183"/>
        <v>32744998.150074005</v>
      </c>
      <c r="K1201" s="2">
        <f t="shared" si="184"/>
        <v>37586752</v>
      </c>
      <c r="L1201" s="2">
        <f t="shared" si="185"/>
        <v>16799063.134752005</v>
      </c>
      <c r="M1201" s="2">
        <f t="shared" si="186"/>
        <v>51528240</v>
      </c>
      <c r="N1201" s="2">
        <f t="shared" si="187"/>
        <v>168852272.72727299</v>
      </c>
      <c r="O1201" s="2">
        <f t="shared" si="188"/>
        <v>217744998.15007401</v>
      </c>
      <c r="P1201" s="2">
        <f t="shared" si="189"/>
        <v>222586752</v>
      </c>
      <c r="Q1201" s="2">
        <f t="shared" si="190"/>
        <v>201799063.13475201</v>
      </c>
      <c r="R1201" s="2">
        <f t="shared" si="191"/>
        <v>236528240</v>
      </c>
    </row>
    <row r="1202" spans="1:18" x14ac:dyDescent="0.3">
      <c r="A1202" t="s">
        <v>2383</v>
      </c>
      <c r="B1202" t="s">
        <v>2384</v>
      </c>
      <c r="C1202" s="2">
        <v>237000000</v>
      </c>
      <c r="D1202" s="2">
        <v>173076923.07692301</v>
      </c>
      <c r="E1202" s="2">
        <v>302437050.359712</v>
      </c>
      <c r="F1202" s="2">
        <v>402472352</v>
      </c>
      <c r="G1202" s="2">
        <v>369496350.36496401</v>
      </c>
      <c r="H1202" s="2">
        <v>382302080</v>
      </c>
      <c r="I1202" s="2">
        <f t="shared" si="182"/>
        <v>-63923076.923076987</v>
      </c>
      <c r="J1202" s="2">
        <f t="shared" si="183"/>
        <v>65437050.359712005</v>
      </c>
      <c r="K1202" s="2">
        <f t="shared" si="184"/>
        <v>165472352</v>
      </c>
      <c r="L1202" s="2">
        <f t="shared" si="185"/>
        <v>132496350.36496401</v>
      </c>
      <c r="M1202" s="2">
        <f t="shared" si="186"/>
        <v>145302080</v>
      </c>
      <c r="N1202" s="2">
        <f t="shared" si="187"/>
        <v>0</v>
      </c>
      <c r="O1202" s="2">
        <f t="shared" si="188"/>
        <v>302437050.359712</v>
      </c>
      <c r="P1202" s="2">
        <f t="shared" si="189"/>
        <v>402472352</v>
      </c>
      <c r="Q1202" s="2">
        <f t="shared" si="190"/>
        <v>369496350.36496401</v>
      </c>
      <c r="R1202" s="2">
        <f t="shared" si="191"/>
        <v>382302080</v>
      </c>
    </row>
    <row r="1203" spans="1:18" x14ac:dyDescent="0.3">
      <c r="A1203" t="s">
        <v>2385</v>
      </c>
      <c r="B1203" t="s">
        <v>2386</v>
      </c>
      <c r="C1203" s="2">
        <v>350000000</v>
      </c>
      <c r="D1203" s="2">
        <v>357500000</v>
      </c>
      <c r="E1203" s="2">
        <v>449066746.63090903</v>
      </c>
      <c r="F1203" s="2">
        <v>560576512</v>
      </c>
      <c r="G1203" s="2">
        <v>730833333.33333302</v>
      </c>
      <c r="H1203" s="2">
        <v>564608384</v>
      </c>
      <c r="I1203" s="2">
        <f t="shared" si="182"/>
        <v>7500000</v>
      </c>
      <c r="J1203" s="2">
        <f t="shared" si="183"/>
        <v>99066746.630909026</v>
      </c>
      <c r="K1203" s="2">
        <f t="shared" si="184"/>
        <v>210576512</v>
      </c>
      <c r="L1203" s="2">
        <f t="shared" si="185"/>
        <v>380833333.33333302</v>
      </c>
      <c r="M1203" s="2">
        <f t="shared" si="186"/>
        <v>214608384</v>
      </c>
      <c r="N1203" s="2">
        <f t="shared" si="187"/>
        <v>357500000</v>
      </c>
      <c r="O1203" s="2">
        <f t="shared" si="188"/>
        <v>449066746.63090903</v>
      </c>
      <c r="P1203" s="2">
        <f t="shared" si="189"/>
        <v>560576512</v>
      </c>
      <c r="Q1203" s="2">
        <f t="shared" si="190"/>
        <v>730833333.33333302</v>
      </c>
      <c r="R1203" s="2">
        <f t="shared" si="191"/>
        <v>564608384</v>
      </c>
    </row>
    <row r="1204" spans="1:18" x14ac:dyDescent="0.3">
      <c r="A1204" t="s">
        <v>2387</v>
      </c>
      <c r="B1204" t="s">
        <v>2388</v>
      </c>
      <c r="C1204" s="2">
        <v>805000000</v>
      </c>
      <c r="D1204" s="2">
        <v>408805147.058824</v>
      </c>
      <c r="E1204" s="2">
        <v>417147470.369515</v>
      </c>
      <c r="F1204" s="2">
        <v>401007136</v>
      </c>
      <c r="G1204" s="2">
        <v>434750127.13953501</v>
      </c>
      <c r="H1204" s="2">
        <v>407396448</v>
      </c>
      <c r="I1204" s="2">
        <f t="shared" si="182"/>
        <v>-396194852.941176</v>
      </c>
      <c r="J1204" s="2">
        <f t="shared" si="183"/>
        <v>-387852529.630485</v>
      </c>
      <c r="K1204" s="2">
        <f t="shared" si="184"/>
        <v>-403992864</v>
      </c>
      <c r="L1204" s="2">
        <f t="shared" si="185"/>
        <v>-370249872.86046499</v>
      </c>
      <c r="M1204" s="2">
        <f t="shared" si="186"/>
        <v>-397603552</v>
      </c>
      <c r="N1204" s="2">
        <f t="shared" si="187"/>
        <v>0</v>
      </c>
      <c r="O1204" s="2">
        <f t="shared" si="188"/>
        <v>0</v>
      </c>
      <c r="P1204" s="2">
        <f t="shared" si="189"/>
        <v>0</v>
      </c>
      <c r="Q1204" s="2">
        <f t="shared" si="190"/>
        <v>0</v>
      </c>
      <c r="R1204" s="2">
        <f t="shared" si="191"/>
        <v>0</v>
      </c>
    </row>
    <row r="1205" spans="1:18" x14ac:dyDescent="0.3">
      <c r="A1205" t="s">
        <v>2389</v>
      </c>
      <c r="B1205" t="s">
        <v>2390</v>
      </c>
      <c r="C1205" s="2">
        <v>470000000</v>
      </c>
      <c r="D1205" s="2">
        <v>596808510.63829803</v>
      </c>
      <c r="E1205" s="2">
        <v>1057500001.25</v>
      </c>
      <c r="F1205" s="2">
        <v>712904448</v>
      </c>
      <c r="G1205" s="2">
        <v>693119047.619048</v>
      </c>
      <c r="H1205" s="2">
        <v>703075008</v>
      </c>
      <c r="I1205" s="2">
        <f t="shared" si="182"/>
        <v>126808510.63829803</v>
      </c>
      <c r="J1205" s="2">
        <f t="shared" si="183"/>
        <v>587500001.25</v>
      </c>
      <c r="K1205" s="2">
        <f t="shared" si="184"/>
        <v>242904448</v>
      </c>
      <c r="L1205" s="2">
        <f t="shared" si="185"/>
        <v>223119047.619048</v>
      </c>
      <c r="M1205" s="2">
        <f t="shared" si="186"/>
        <v>233075008</v>
      </c>
      <c r="N1205" s="2">
        <f t="shared" si="187"/>
        <v>596808510.63829803</v>
      </c>
      <c r="O1205" s="2">
        <f t="shared" si="188"/>
        <v>1057500001.25</v>
      </c>
      <c r="P1205" s="2">
        <f t="shared" si="189"/>
        <v>712904448</v>
      </c>
      <c r="Q1205" s="2">
        <f t="shared" si="190"/>
        <v>693119047.619048</v>
      </c>
      <c r="R1205" s="2">
        <f t="shared" si="191"/>
        <v>703075008</v>
      </c>
    </row>
    <row r="1206" spans="1:18" x14ac:dyDescent="0.3">
      <c r="A1206" t="s">
        <v>2391</v>
      </c>
      <c r="B1206" t="s">
        <v>2392</v>
      </c>
      <c r="C1206" s="2">
        <v>590000000</v>
      </c>
      <c r="D1206" s="2">
        <v>421170212.765957</v>
      </c>
      <c r="E1206" s="2">
        <v>417147470.369515</v>
      </c>
      <c r="F1206" s="2">
        <v>444114336</v>
      </c>
      <c r="G1206" s="2">
        <v>434750127.13953501</v>
      </c>
      <c r="H1206" s="2">
        <v>434089376</v>
      </c>
      <c r="I1206" s="2">
        <f t="shared" si="182"/>
        <v>-168829787.234043</v>
      </c>
      <c r="J1206" s="2">
        <f t="shared" si="183"/>
        <v>-172852529.630485</v>
      </c>
      <c r="K1206" s="2">
        <f t="shared" si="184"/>
        <v>-145885664</v>
      </c>
      <c r="L1206" s="2">
        <f t="shared" si="185"/>
        <v>-155249872.86046499</v>
      </c>
      <c r="M1206" s="2">
        <f t="shared" si="186"/>
        <v>-155910624</v>
      </c>
      <c r="N1206" s="2">
        <f t="shared" si="187"/>
        <v>0</v>
      </c>
      <c r="O1206" s="2">
        <f t="shared" si="188"/>
        <v>0</v>
      </c>
      <c r="P1206" s="2">
        <f t="shared" si="189"/>
        <v>0</v>
      </c>
      <c r="Q1206" s="2">
        <f t="shared" si="190"/>
        <v>0</v>
      </c>
      <c r="R1206" s="2">
        <f t="shared" si="191"/>
        <v>0</v>
      </c>
    </row>
    <row r="1207" spans="1:18" x14ac:dyDescent="0.3">
      <c r="A1207" t="s">
        <v>2393</v>
      </c>
      <c r="B1207" t="s">
        <v>2394</v>
      </c>
      <c r="C1207" s="2">
        <v>235000000</v>
      </c>
      <c r="D1207" s="2">
        <v>482558139.53488398</v>
      </c>
      <c r="E1207" s="2">
        <v>290136558.321127</v>
      </c>
      <c r="F1207" s="2">
        <v>319348832</v>
      </c>
      <c r="G1207" s="2">
        <v>365869967.86301398</v>
      </c>
      <c r="H1207" s="2">
        <v>329849696</v>
      </c>
      <c r="I1207" s="2">
        <f t="shared" si="182"/>
        <v>247558139.53488398</v>
      </c>
      <c r="J1207" s="2">
        <f t="shared" si="183"/>
        <v>55136558.321126997</v>
      </c>
      <c r="K1207" s="2">
        <f t="shared" si="184"/>
        <v>84348832</v>
      </c>
      <c r="L1207" s="2">
        <f t="shared" si="185"/>
        <v>130869967.86301398</v>
      </c>
      <c r="M1207" s="2">
        <f t="shared" si="186"/>
        <v>94849696</v>
      </c>
      <c r="N1207" s="2">
        <f t="shared" si="187"/>
        <v>482558139.53488398</v>
      </c>
      <c r="O1207" s="2">
        <f t="shared" si="188"/>
        <v>290136558.321127</v>
      </c>
      <c r="P1207" s="2">
        <f t="shared" si="189"/>
        <v>319348832</v>
      </c>
      <c r="Q1207" s="2">
        <f t="shared" si="190"/>
        <v>365869967.86301398</v>
      </c>
      <c r="R1207" s="2">
        <f t="shared" si="191"/>
        <v>329849696</v>
      </c>
    </row>
    <row r="1208" spans="1:18" x14ac:dyDescent="0.3">
      <c r="A1208" t="s">
        <v>2395</v>
      </c>
      <c r="B1208" t="s">
        <v>2396</v>
      </c>
      <c r="C1208" s="2">
        <v>295000000</v>
      </c>
      <c r="D1208" s="2">
        <v>287537681.15942001</v>
      </c>
      <c r="E1208" s="2">
        <v>376775862.06896502</v>
      </c>
      <c r="F1208" s="2">
        <v>403665248</v>
      </c>
      <c r="G1208" s="2">
        <v>349172030.56768602</v>
      </c>
      <c r="H1208" s="2">
        <v>393309760</v>
      </c>
      <c r="I1208" s="2">
        <f t="shared" si="182"/>
        <v>-7462318.8405799866</v>
      </c>
      <c r="J1208" s="2">
        <f t="shared" si="183"/>
        <v>81775862.068965018</v>
      </c>
      <c r="K1208" s="2">
        <f t="shared" si="184"/>
        <v>108665248</v>
      </c>
      <c r="L1208" s="2">
        <f t="shared" si="185"/>
        <v>54172030.567686021</v>
      </c>
      <c r="M1208" s="2">
        <f t="shared" si="186"/>
        <v>98309760</v>
      </c>
      <c r="N1208" s="2">
        <f t="shared" si="187"/>
        <v>287537681.15942001</v>
      </c>
      <c r="O1208" s="2">
        <f t="shared" si="188"/>
        <v>376775862.06896502</v>
      </c>
      <c r="P1208" s="2">
        <f t="shared" si="189"/>
        <v>403665248</v>
      </c>
      <c r="Q1208" s="2">
        <f t="shared" si="190"/>
        <v>349172030.56768602</v>
      </c>
      <c r="R1208" s="2">
        <f t="shared" si="191"/>
        <v>393309760</v>
      </c>
    </row>
    <row r="1209" spans="1:18" x14ac:dyDescent="0.3">
      <c r="A1209" t="s">
        <v>2397</v>
      </c>
      <c r="B1209" t="s">
        <v>2398</v>
      </c>
      <c r="C1209" s="2">
        <v>395000000</v>
      </c>
      <c r="D1209" s="2">
        <v>260080645.16128999</v>
      </c>
      <c r="E1209" s="2">
        <v>337407143.51481497</v>
      </c>
      <c r="F1209" s="2">
        <v>329576416</v>
      </c>
      <c r="G1209" s="2">
        <v>324512358.11794901</v>
      </c>
      <c r="H1209" s="2">
        <v>335342336</v>
      </c>
      <c r="I1209" s="2">
        <f t="shared" si="182"/>
        <v>-134919354.83871001</v>
      </c>
      <c r="J1209" s="2">
        <f t="shared" si="183"/>
        <v>-57592856.485185027</v>
      </c>
      <c r="K1209" s="2">
        <f t="shared" si="184"/>
        <v>-65423584</v>
      </c>
      <c r="L1209" s="2">
        <f t="shared" si="185"/>
        <v>-70487641.882050991</v>
      </c>
      <c r="M1209" s="2">
        <f t="shared" si="186"/>
        <v>-59657664</v>
      </c>
      <c r="N1209" s="2">
        <f t="shared" si="187"/>
        <v>0</v>
      </c>
      <c r="O1209" s="2">
        <f t="shared" si="188"/>
        <v>0</v>
      </c>
      <c r="P1209" s="2">
        <f t="shared" si="189"/>
        <v>0</v>
      </c>
      <c r="Q1209" s="2">
        <f t="shared" si="190"/>
        <v>0</v>
      </c>
      <c r="R1209" s="2">
        <f t="shared" si="191"/>
        <v>0</v>
      </c>
    </row>
    <row r="1210" spans="1:18" x14ac:dyDescent="0.3">
      <c r="A1210" t="s">
        <v>2399</v>
      </c>
      <c r="B1210" t="s">
        <v>2400</v>
      </c>
      <c r="C1210" s="2">
        <v>135000000</v>
      </c>
      <c r="D1210" s="2">
        <v>151800000</v>
      </c>
      <c r="E1210" s="2">
        <v>217744998.15007401</v>
      </c>
      <c r="F1210" s="2">
        <v>195892224</v>
      </c>
      <c r="G1210" s="2">
        <v>165477452.01465201</v>
      </c>
      <c r="H1210" s="2">
        <v>164361760</v>
      </c>
      <c r="I1210" s="2">
        <f t="shared" si="182"/>
        <v>16800000</v>
      </c>
      <c r="J1210" s="2">
        <f t="shared" si="183"/>
        <v>82744998.150074005</v>
      </c>
      <c r="K1210" s="2">
        <f t="shared" si="184"/>
        <v>60892224</v>
      </c>
      <c r="L1210" s="2">
        <f t="shared" si="185"/>
        <v>30477452.014652014</v>
      </c>
      <c r="M1210" s="2">
        <f t="shared" si="186"/>
        <v>29361760</v>
      </c>
      <c r="N1210" s="2">
        <f t="shared" si="187"/>
        <v>151800000</v>
      </c>
      <c r="O1210" s="2">
        <f t="shared" si="188"/>
        <v>217744998.15007401</v>
      </c>
      <c r="P1210" s="2">
        <f t="shared" si="189"/>
        <v>195892224</v>
      </c>
      <c r="Q1210" s="2">
        <f t="shared" si="190"/>
        <v>165477452.01465201</v>
      </c>
      <c r="R1210" s="2">
        <f t="shared" si="191"/>
        <v>164361760</v>
      </c>
    </row>
    <row r="1211" spans="1:18" x14ac:dyDescent="0.3">
      <c r="A1211" t="s">
        <v>2401</v>
      </c>
      <c r="B1211" t="s">
        <v>2402</v>
      </c>
      <c r="C1211" s="2">
        <v>640000000</v>
      </c>
      <c r="D1211" s="2">
        <v>776000000</v>
      </c>
      <c r="E1211" s="2">
        <v>544350324.44986498</v>
      </c>
      <c r="F1211" s="2">
        <v>533056384</v>
      </c>
      <c r="G1211" s="2">
        <v>484541909.57446802</v>
      </c>
      <c r="H1211" s="2">
        <v>498573568</v>
      </c>
      <c r="I1211" s="2">
        <f t="shared" si="182"/>
        <v>136000000</v>
      </c>
      <c r="J1211" s="2">
        <f t="shared" si="183"/>
        <v>-95649675.550135016</v>
      </c>
      <c r="K1211" s="2">
        <f t="shared" si="184"/>
        <v>-106943616</v>
      </c>
      <c r="L1211" s="2">
        <f t="shared" si="185"/>
        <v>-155458090.42553198</v>
      </c>
      <c r="M1211" s="2">
        <f t="shared" si="186"/>
        <v>-141426432</v>
      </c>
      <c r="N1211" s="2">
        <f t="shared" si="187"/>
        <v>776000000</v>
      </c>
      <c r="O1211" s="2">
        <f t="shared" si="188"/>
        <v>0</v>
      </c>
      <c r="P1211" s="2">
        <f t="shared" si="189"/>
        <v>0</v>
      </c>
      <c r="Q1211" s="2">
        <f t="shared" si="190"/>
        <v>0</v>
      </c>
      <c r="R1211" s="2">
        <f t="shared" si="191"/>
        <v>0</v>
      </c>
    </row>
    <row r="1212" spans="1:18" x14ac:dyDescent="0.3">
      <c r="A1212" t="s">
        <v>2403</v>
      </c>
      <c r="B1212" t="s">
        <v>2404</v>
      </c>
      <c r="C1212" s="2">
        <v>430000000</v>
      </c>
      <c r="D1212" s="2">
        <v>537142857.14285696</v>
      </c>
      <c r="E1212" s="2">
        <v>715405797.10144901</v>
      </c>
      <c r="F1212" s="2">
        <v>649019136</v>
      </c>
      <c r="G1212" s="2">
        <v>571142857.14285696</v>
      </c>
      <c r="H1212" s="2">
        <v>617843584</v>
      </c>
      <c r="I1212" s="2">
        <f t="shared" si="182"/>
        <v>107142857.14285696</v>
      </c>
      <c r="J1212" s="2">
        <f t="shared" si="183"/>
        <v>285405797.10144901</v>
      </c>
      <c r="K1212" s="2">
        <f t="shared" si="184"/>
        <v>219019136</v>
      </c>
      <c r="L1212" s="2">
        <f t="shared" si="185"/>
        <v>141142857.14285696</v>
      </c>
      <c r="M1212" s="2">
        <f t="shared" si="186"/>
        <v>187843584</v>
      </c>
      <c r="N1212" s="2">
        <f t="shared" si="187"/>
        <v>537142857.14285696</v>
      </c>
      <c r="O1212" s="2">
        <f t="shared" si="188"/>
        <v>715405797.10144901</v>
      </c>
      <c r="P1212" s="2">
        <f t="shared" si="189"/>
        <v>649019136</v>
      </c>
      <c r="Q1212" s="2">
        <f t="shared" si="190"/>
        <v>571142857.14285696</v>
      </c>
      <c r="R1212" s="2">
        <f t="shared" si="191"/>
        <v>617843584</v>
      </c>
    </row>
    <row r="1213" spans="1:18" x14ac:dyDescent="0.3">
      <c r="A1213" t="s">
        <v>2405</v>
      </c>
      <c r="B1213" t="s">
        <v>2406</v>
      </c>
      <c r="C1213" s="2">
        <v>445000000</v>
      </c>
      <c r="D1213" s="2">
        <v>430852217.93635499</v>
      </c>
      <c r="E1213" s="2">
        <v>1040500000</v>
      </c>
      <c r="F1213" s="2">
        <v>677507200</v>
      </c>
      <c r="G1213" s="2">
        <v>448185185.18518502</v>
      </c>
      <c r="H1213" s="2">
        <v>651687872</v>
      </c>
      <c r="I1213" s="2">
        <f t="shared" si="182"/>
        <v>-14147782.063645005</v>
      </c>
      <c r="J1213" s="2">
        <f t="shared" si="183"/>
        <v>595500000</v>
      </c>
      <c r="K1213" s="2">
        <f t="shared" si="184"/>
        <v>232507200</v>
      </c>
      <c r="L1213" s="2">
        <f t="shared" si="185"/>
        <v>3185185.1851850152</v>
      </c>
      <c r="M1213" s="2">
        <f t="shared" si="186"/>
        <v>206687872</v>
      </c>
      <c r="N1213" s="2">
        <f t="shared" si="187"/>
        <v>430852217.93635499</v>
      </c>
      <c r="O1213" s="2">
        <f t="shared" si="188"/>
        <v>1040500000</v>
      </c>
      <c r="P1213" s="2">
        <f t="shared" si="189"/>
        <v>677507200</v>
      </c>
      <c r="Q1213" s="2">
        <f t="shared" si="190"/>
        <v>448185185.18518502</v>
      </c>
      <c r="R1213" s="2">
        <f t="shared" si="191"/>
        <v>651687872</v>
      </c>
    </row>
    <row r="1214" spans="1:18" x14ac:dyDescent="0.3">
      <c r="A1214" t="s">
        <v>2407</v>
      </c>
      <c r="B1214" t="s">
        <v>2408</v>
      </c>
      <c r="C1214" s="2">
        <v>440000000</v>
      </c>
      <c r="D1214" s="2">
        <v>442388198.75776398</v>
      </c>
      <c r="E1214" s="2">
        <v>359351309.090909</v>
      </c>
      <c r="F1214" s="2">
        <v>382953824</v>
      </c>
      <c r="G1214" s="2">
        <v>349172030.56768602</v>
      </c>
      <c r="H1214" s="2">
        <v>350849312</v>
      </c>
      <c r="I1214" s="2">
        <f t="shared" si="182"/>
        <v>2388198.7577639818</v>
      </c>
      <c r="J1214" s="2">
        <f t="shared" si="183"/>
        <v>-80648690.909090996</v>
      </c>
      <c r="K1214" s="2">
        <f t="shared" si="184"/>
        <v>-57046176</v>
      </c>
      <c r="L1214" s="2">
        <f t="shared" si="185"/>
        <v>-90827969.432313979</v>
      </c>
      <c r="M1214" s="2">
        <f t="shared" si="186"/>
        <v>-89150688</v>
      </c>
      <c r="N1214" s="2">
        <f t="shared" si="187"/>
        <v>442388198.75776398</v>
      </c>
      <c r="O1214" s="2">
        <f t="shared" si="188"/>
        <v>0</v>
      </c>
      <c r="P1214" s="2">
        <f t="shared" si="189"/>
        <v>0</v>
      </c>
      <c r="Q1214" s="2">
        <f t="shared" si="190"/>
        <v>0</v>
      </c>
      <c r="R1214" s="2">
        <f t="shared" si="191"/>
        <v>0</v>
      </c>
    </row>
    <row r="1215" spans="1:18" x14ac:dyDescent="0.3">
      <c r="A1215" t="s">
        <v>2409</v>
      </c>
      <c r="B1215" t="s">
        <v>2410</v>
      </c>
      <c r="C1215" s="2">
        <v>267000000</v>
      </c>
      <c r="D1215" s="2">
        <v>439507575.75757599</v>
      </c>
      <c r="E1215" s="2">
        <v>290136558.321127</v>
      </c>
      <c r="F1215" s="2">
        <v>324327968</v>
      </c>
      <c r="G1215" s="2">
        <v>365869967.86301398</v>
      </c>
      <c r="H1215" s="2">
        <v>352338848</v>
      </c>
      <c r="I1215" s="2">
        <f t="shared" si="182"/>
        <v>172507575.75757599</v>
      </c>
      <c r="J1215" s="2">
        <f t="shared" si="183"/>
        <v>23136558.321126997</v>
      </c>
      <c r="K1215" s="2">
        <f t="shared" si="184"/>
        <v>57327968</v>
      </c>
      <c r="L1215" s="2">
        <f t="shared" si="185"/>
        <v>98869967.863013983</v>
      </c>
      <c r="M1215" s="2">
        <f t="shared" si="186"/>
        <v>85338848</v>
      </c>
      <c r="N1215" s="2">
        <f t="shared" si="187"/>
        <v>439507575.75757599</v>
      </c>
      <c r="O1215" s="2">
        <f t="shared" si="188"/>
        <v>290136558.321127</v>
      </c>
      <c r="P1215" s="2">
        <f t="shared" si="189"/>
        <v>324327968</v>
      </c>
      <c r="Q1215" s="2">
        <f t="shared" si="190"/>
        <v>365869967.86301398</v>
      </c>
      <c r="R1215" s="2">
        <f t="shared" si="191"/>
        <v>352338848</v>
      </c>
    </row>
    <row r="1216" spans="1:18" x14ac:dyDescent="0.3">
      <c r="A1216" t="s">
        <v>2411</v>
      </c>
      <c r="B1216" t="s">
        <v>2412</v>
      </c>
      <c r="C1216" s="2">
        <v>220000000</v>
      </c>
      <c r="D1216" s="2">
        <v>290561974.78991598</v>
      </c>
      <c r="E1216" s="2">
        <v>290136558.321127</v>
      </c>
      <c r="F1216" s="2">
        <v>267063760</v>
      </c>
      <c r="G1216" s="2">
        <v>324512358.11794901</v>
      </c>
      <c r="H1216" s="2">
        <v>252379360</v>
      </c>
      <c r="I1216" s="2">
        <f t="shared" si="182"/>
        <v>70561974.789915979</v>
      </c>
      <c r="J1216" s="2">
        <f t="shared" si="183"/>
        <v>70136558.321126997</v>
      </c>
      <c r="K1216" s="2">
        <f t="shared" si="184"/>
        <v>47063760</v>
      </c>
      <c r="L1216" s="2">
        <f t="shared" si="185"/>
        <v>104512358.11794901</v>
      </c>
      <c r="M1216" s="2">
        <f t="shared" si="186"/>
        <v>32379360</v>
      </c>
      <c r="N1216" s="2">
        <f t="shared" si="187"/>
        <v>290561974.78991598</v>
      </c>
      <c r="O1216" s="2">
        <f t="shared" si="188"/>
        <v>290136558.321127</v>
      </c>
      <c r="P1216" s="2">
        <f t="shared" si="189"/>
        <v>267063760</v>
      </c>
      <c r="Q1216" s="2">
        <f t="shared" si="190"/>
        <v>324512358.11794901</v>
      </c>
      <c r="R1216" s="2">
        <f t="shared" si="191"/>
        <v>252379360</v>
      </c>
    </row>
    <row r="1217" spans="1:18" x14ac:dyDescent="0.3">
      <c r="A1217" t="s">
        <v>2413</v>
      </c>
      <c r="B1217" t="s">
        <v>2414</v>
      </c>
      <c r="C1217" s="2">
        <v>385000000</v>
      </c>
      <c r="D1217" s="2">
        <v>265166666.66666701</v>
      </c>
      <c r="E1217" s="2">
        <v>337407143.51481497</v>
      </c>
      <c r="F1217" s="2">
        <v>338689632</v>
      </c>
      <c r="G1217" s="2">
        <v>324512358.11794901</v>
      </c>
      <c r="H1217" s="2">
        <v>347407008</v>
      </c>
      <c r="I1217" s="2">
        <f t="shared" si="182"/>
        <v>-119833333.33333299</v>
      </c>
      <c r="J1217" s="2">
        <f t="shared" si="183"/>
        <v>-47592856.485185027</v>
      </c>
      <c r="K1217" s="2">
        <f t="shared" si="184"/>
        <v>-46310368</v>
      </c>
      <c r="L1217" s="2">
        <f t="shared" si="185"/>
        <v>-60487641.882050991</v>
      </c>
      <c r="M1217" s="2">
        <f t="shared" si="186"/>
        <v>-37592992</v>
      </c>
      <c r="N1217" s="2">
        <f t="shared" si="187"/>
        <v>0</v>
      </c>
      <c r="O1217" s="2">
        <f t="shared" si="188"/>
        <v>0</v>
      </c>
      <c r="P1217" s="2">
        <f t="shared" si="189"/>
        <v>0</v>
      </c>
      <c r="Q1217" s="2">
        <f t="shared" si="190"/>
        <v>0</v>
      </c>
      <c r="R1217" s="2">
        <f t="shared" si="191"/>
        <v>347407008</v>
      </c>
    </row>
    <row r="1218" spans="1:18" x14ac:dyDescent="0.3">
      <c r="A1218" t="s">
        <v>2415</v>
      </c>
      <c r="B1218" t="s">
        <v>2416</v>
      </c>
      <c r="C1218" s="2">
        <v>195000000</v>
      </c>
      <c r="D1218" s="2">
        <v>145000000</v>
      </c>
      <c r="E1218" s="2">
        <v>217744998.15007401</v>
      </c>
      <c r="F1218" s="2">
        <v>227052016</v>
      </c>
      <c r="G1218" s="2">
        <v>244679310.34482801</v>
      </c>
      <c r="H1218" s="2">
        <v>250418464</v>
      </c>
      <c r="I1218" s="2">
        <f t="shared" si="182"/>
        <v>-50000000</v>
      </c>
      <c r="J1218" s="2">
        <f t="shared" si="183"/>
        <v>22744998.150074005</v>
      </c>
      <c r="K1218" s="2">
        <f t="shared" si="184"/>
        <v>32052016</v>
      </c>
      <c r="L1218" s="2">
        <f t="shared" si="185"/>
        <v>49679310.34482801</v>
      </c>
      <c r="M1218" s="2">
        <f t="shared" si="186"/>
        <v>55418464</v>
      </c>
      <c r="N1218" s="2">
        <f t="shared" si="187"/>
        <v>0</v>
      </c>
      <c r="O1218" s="2">
        <f t="shared" si="188"/>
        <v>217744998.15007401</v>
      </c>
      <c r="P1218" s="2">
        <f t="shared" si="189"/>
        <v>227052016</v>
      </c>
      <c r="Q1218" s="2">
        <f t="shared" si="190"/>
        <v>244679310.34482801</v>
      </c>
      <c r="R1218" s="2">
        <f t="shared" si="191"/>
        <v>250418464</v>
      </c>
    </row>
    <row r="1219" spans="1:18" x14ac:dyDescent="0.3">
      <c r="A1219" t="s">
        <v>2417</v>
      </c>
      <c r="B1219" t="s">
        <v>2418</v>
      </c>
      <c r="C1219" s="2">
        <v>1000000000</v>
      </c>
      <c r="D1219" s="2">
        <v>440322580.64516097</v>
      </c>
      <c r="E1219" s="2">
        <v>710200000</v>
      </c>
      <c r="F1219" s="2">
        <v>865488704</v>
      </c>
      <c r="G1219" s="2">
        <v>891066666.66666698</v>
      </c>
      <c r="H1219" s="2">
        <v>793906112</v>
      </c>
      <c r="I1219" s="2">
        <f t="shared" si="182"/>
        <v>-559677419.35483909</v>
      </c>
      <c r="J1219" s="2">
        <f t="shared" si="183"/>
        <v>-289800000</v>
      </c>
      <c r="K1219" s="2">
        <f t="shared" si="184"/>
        <v>-134511296</v>
      </c>
      <c r="L1219" s="2">
        <f t="shared" si="185"/>
        <v>-108933333.33333302</v>
      </c>
      <c r="M1219" s="2">
        <f t="shared" si="186"/>
        <v>-206093888</v>
      </c>
      <c r="N1219" s="2">
        <f t="shared" si="187"/>
        <v>0</v>
      </c>
      <c r="O1219" s="2">
        <f t="shared" si="188"/>
        <v>0</v>
      </c>
      <c r="P1219" s="2">
        <f t="shared" si="189"/>
        <v>0</v>
      </c>
      <c r="Q1219" s="2">
        <f t="shared" si="190"/>
        <v>0</v>
      </c>
      <c r="R1219" s="2">
        <f t="shared" si="191"/>
        <v>0</v>
      </c>
    </row>
    <row r="1220" spans="1:18" x14ac:dyDescent="0.3">
      <c r="A1220" t="s">
        <v>2419</v>
      </c>
      <c r="B1220" t="s">
        <v>2420</v>
      </c>
      <c r="C1220" s="2">
        <v>220000000</v>
      </c>
      <c r="D1220" s="2">
        <v>426475409.83606601</v>
      </c>
      <c r="E1220" s="2">
        <v>290136558.321127</v>
      </c>
      <c r="F1220" s="2">
        <v>259473136</v>
      </c>
      <c r="G1220" s="2">
        <v>270562500</v>
      </c>
      <c r="H1220" s="2">
        <v>255470800</v>
      </c>
      <c r="I1220" s="2">
        <f t="shared" ref="I1220:I1283" si="192">D1220-$C1220</f>
        <v>206475409.83606601</v>
      </c>
      <c r="J1220" s="2">
        <f t="shared" ref="J1220:J1283" si="193">E1220-$C1220</f>
        <v>70136558.321126997</v>
      </c>
      <c r="K1220" s="2">
        <f t="shared" ref="K1220:K1283" si="194">F1220-$C1220</f>
        <v>39473136</v>
      </c>
      <c r="L1220" s="2">
        <f t="shared" ref="L1220:L1283" si="195">G1220-$C1220</f>
        <v>50562500</v>
      </c>
      <c r="M1220" s="2">
        <f t="shared" ref="M1220:M1283" si="196">H1220-$C1220</f>
        <v>35470800</v>
      </c>
      <c r="N1220" s="2">
        <f t="shared" ref="N1220:N1283" si="197">IF(I1220&gt;0,D1220,IF(ABS(I1220)&gt;40000000,0,D1220))</f>
        <v>426475409.83606601</v>
      </c>
      <c r="O1220" s="2">
        <f t="shared" ref="O1220:O1283" si="198">IF(J1220&gt;0,E1220,IF(ABS(J1220)&gt;40000000,0,E1220))</f>
        <v>290136558.321127</v>
      </c>
      <c r="P1220" s="2">
        <f t="shared" ref="P1220:P1283" si="199">IF(K1220&gt;0,F1220,IF(ABS(K1220)&gt;40000000,0,F1220))</f>
        <v>259473136</v>
      </c>
      <c r="Q1220" s="2">
        <f t="shared" ref="Q1220:Q1283" si="200">IF(L1220&gt;0,G1220,IF(ABS(L1220)&gt;40000000,0,G1220))</f>
        <v>270562500</v>
      </c>
      <c r="R1220" s="2">
        <f t="shared" ref="R1220:R1283" si="201">IF(M1220&gt;0,H1220,IF(ABS(M1220)&gt;40000000,0,H1220))</f>
        <v>255470800</v>
      </c>
    </row>
    <row r="1221" spans="1:18" x14ac:dyDescent="0.3">
      <c r="A1221" t="s">
        <v>2421</v>
      </c>
      <c r="B1221" t="s">
        <v>2422</v>
      </c>
      <c r="C1221" s="2">
        <v>190000000</v>
      </c>
      <c r="D1221" s="2">
        <v>140000000</v>
      </c>
      <c r="E1221" s="2">
        <v>207137994.058824</v>
      </c>
      <c r="F1221" s="2">
        <v>189432864</v>
      </c>
      <c r="G1221" s="2">
        <v>222585567.01030901</v>
      </c>
      <c r="H1221" s="2">
        <v>196014944</v>
      </c>
      <c r="I1221" s="2">
        <f t="shared" si="192"/>
        <v>-50000000</v>
      </c>
      <c r="J1221" s="2">
        <f t="shared" si="193"/>
        <v>17137994.058824003</v>
      </c>
      <c r="K1221" s="2">
        <f t="shared" si="194"/>
        <v>-567136</v>
      </c>
      <c r="L1221" s="2">
        <f t="shared" si="195"/>
        <v>32585567.010309011</v>
      </c>
      <c r="M1221" s="2">
        <f t="shared" si="196"/>
        <v>6014944</v>
      </c>
      <c r="N1221" s="2">
        <f t="shared" si="197"/>
        <v>0</v>
      </c>
      <c r="O1221" s="2">
        <f t="shared" si="198"/>
        <v>207137994.058824</v>
      </c>
      <c r="P1221" s="2">
        <f t="shared" si="199"/>
        <v>189432864</v>
      </c>
      <c r="Q1221" s="2">
        <f t="shared" si="200"/>
        <v>222585567.01030901</v>
      </c>
      <c r="R1221" s="2">
        <f t="shared" si="201"/>
        <v>196014944</v>
      </c>
    </row>
    <row r="1222" spans="1:18" x14ac:dyDescent="0.3">
      <c r="A1222" t="s">
        <v>2423</v>
      </c>
      <c r="B1222" t="s">
        <v>2424</v>
      </c>
      <c r="C1222" s="2">
        <v>170000000</v>
      </c>
      <c r="D1222" s="2">
        <v>159300000</v>
      </c>
      <c r="E1222" s="2">
        <v>188788299.64912301</v>
      </c>
      <c r="F1222" s="2">
        <v>191292368</v>
      </c>
      <c r="G1222" s="2">
        <v>202759349.90059599</v>
      </c>
      <c r="H1222" s="2">
        <v>191376704</v>
      </c>
      <c r="I1222" s="2">
        <f t="shared" si="192"/>
        <v>-10700000</v>
      </c>
      <c r="J1222" s="2">
        <f t="shared" si="193"/>
        <v>18788299.649123013</v>
      </c>
      <c r="K1222" s="2">
        <f t="shared" si="194"/>
        <v>21292368</v>
      </c>
      <c r="L1222" s="2">
        <f t="shared" si="195"/>
        <v>32759349.900595993</v>
      </c>
      <c r="M1222" s="2">
        <f t="shared" si="196"/>
        <v>21376704</v>
      </c>
      <c r="N1222" s="2">
        <f t="shared" si="197"/>
        <v>159300000</v>
      </c>
      <c r="O1222" s="2">
        <f t="shared" si="198"/>
        <v>188788299.64912301</v>
      </c>
      <c r="P1222" s="2">
        <f t="shared" si="199"/>
        <v>191292368</v>
      </c>
      <c r="Q1222" s="2">
        <f t="shared" si="200"/>
        <v>202759349.90059599</v>
      </c>
      <c r="R1222" s="2">
        <f t="shared" si="201"/>
        <v>191376704</v>
      </c>
    </row>
    <row r="1223" spans="1:18" x14ac:dyDescent="0.3">
      <c r="A1223" t="s">
        <v>2425</v>
      </c>
      <c r="B1223" t="s">
        <v>2426</v>
      </c>
      <c r="C1223" s="2">
        <v>3500000000</v>
      </c>
      <c r="D1223" s="2">
        <v>231638171.116853</v>
      </c>
      <c r="E1223" s="2">
        <v>360050000</v>
      </c>
      <c r="F1223" s="2">
        <v>826551872</v>
      </c>
      <c r="G1223" s="2">
        <v>340874489.79591799</v>
      </c>
      <c r="H1223" s="2">
        <v>624952960</v>
      </c>
      <c r="I1223" s="2">
        <f t="shared" si="192"/>
        <v>-3268361828.8831472</v>
      </c>
      <c r="J1223" s="2">
        <f t="shared" si="193"/>
        <v>-3139950000</v>
      </c>
      <c r="K1223" s="2">
        <f t="shared" si="194"/>
        <v>-2673448128</v>
      </c>
      <c r="L1223" s="2">
        <f t="shared" si="195"/>
        <v>-3159125510.204082</v>
      </c>
      <c r="M1223" s="2">
        <f t="shared" si="196"/>
        <v>-2875047040</v>
      </c>
      <c r="N1223" s="2">
        <f t="shared" si="197"/>
        <v>0</v>
      </c>
      <c r="O1223" s="2">
        <f t="shared" si="198"/>
        <v>0</v>
      </c>
      <c r="P1223" s="2">
        <f t="shared" si="199"/>
        <v>0</v>
      </c>
      <c r="Q1223" s="2">
        <f t="shared" si="200"/>
        <v>0</v>
      </c>
      <c r="R1223" s="2">
        <f t="shared" si="201"/>
        <v>0</v>
      </c>
    </row>
    <row r="1224" spans="1:18" x14ac:dyDescent="0.3">
      <c r="A1224" t="s">
        <v>2427</v>
      </c>
      <c r="B1224" t="s">
        <v>2428</v>
      </c>
      <c r="C1224" s="2">
        <v>310000000</v>
      </c>
      <c r="D1224" s="2">
        <v>306285714.28571397</v>
      </c>
      <c r="E1224" s="2">
        <v>290136558.321127</v>
      </c>
      <c r="F1224" s="2">
        <v>292555904</v>
      </c>
      <c r="G1224" s="2">
        <v>312824928.36676198</v>
      </c>
      <c r="H1224" s="2">
        <v>285015136</v>
      </c>
      <c r="I1224" s="2">
        <f t="shared" si="192"/>
        <v>-3714285.7142860293</v>
      </c>
      <c r="J1224" s="2">
        <f t="shared" si="193"/>
        <v>-19863441.678873003</v>
      </c>
      <c r="K1224" s="2">
        <f t="shared" si="194"/>
        <v>-17444096</v>
      </c>
      <c r="L1224" s="2">
        <f t="shared" si="195"/>
        <v>2824928.3667619824</v>
      </c>
      <c r="M1224" s="2">
        <f t="shared" si="196"/>
        <v>-24984864</v>
      </c>
      <c r="N1224" s="2">
        <f t="shared" si="197"/>
        <v>306285714.28571397</v>
      </c>
      <c r="O1224" s="2">
        <f t="shared" si="198"/>
        <v>290136558.321127</v>
      </c>
      <c r="P1224" s="2">
        <f t="shared" si="199"/>
        <v>292555904</v>
      </c>
      <c r="Q1224" s="2">
        <f t="shared" si="200"/>
        <v>312824928.36676198</v>
      </c>
      <c r="R1224" s="2">
        <f t="shared" si="201"/>
        <v>285015136</v>
      </c>
    </row>
    <row r="1225" spans="1:18" x14ac:dyDescent="0.3">
      <c r="A1225" t="s">
        <v>2429</v>
      </c>
      <c r="B1225" t="s">
        <v>2430</v>
      </c>
      <c r="C1225" s="2">
        <v>495000000</v>
      </c>
      <c r="D1225" s="2">
        <v>508796296.296296</v>
      </c>
      <c r="E1225" s="2">
        <v>480607963.013699</v>
      </c>
      <c r="F1225" s="2">
        <v>478882752</v>
      </c>
      <c r="G1225" s="2">
        <v>484541909.57446802</v>
      </c>
      <c r="H1225" s="2">
        <v>477632064</v>
      </c>
      <c r="I1225" s="2">
        <f t="shared" si="192"/>
        <v>13796296.296296</v>
      </c>
      <c r="J1225" s="2">
        <f t="shared" si="193"/>
        <v>-14392036.986301005</v>
      </c>
      <c r="K1225" s="2">
        <f t="shared" si="194"/>
        <v>-16117248</v>
      </c>
      <c r="L1225" s="2">
        <f t="shared" si="195"/>
        <v>-10458090.425531983</v>
      </c>
      <c r="M1225" s="2">
        <f t="shared" si="196"/>
        <v>-17367936</v>
      </c>
      <c r="N1225" s="2">
        <f t="shared" si="197"/>
        <v>508796296.296296</v>
      </c>
      <c r="O1225" s="2">
        <f t="shared" si="198"/>
        <v>480607963.013699</v>
      </c>
      <c r="P1225" s="2">
        <f t="shared" si="199"/>
        <v>478882752</v>
      </c>
      <c r="Q1225" s="2">
        <f t="shared" si="200"/>
        <v>484541909.57446802</v>
      </c>
      <c r="R1225" s="2">
        <f t="shared" si="201"/>
        <v>477632064</v>
      </c>
    </row>
    <row r="1226" spans="1:18" x14ac:dyDescent="0.3">
      <c r="A1226" t="s">
        <v>2431</v>
      </c>
      <c r="B1226" t="s">
        <v>2432</v>
      </c>
      <c r="C1226" s="2">
        <v>480000000</v>
      </c>
      <c r="D1226" s="2">
        <v>508796296.296296</v>
      </c>
      <c r="E1226" s="2">
        <v>480607963.013699</v>
      </c>
      <c r="F1226" s="2">
        <v>478882752</v>
      </c>
      <c r="G1226" s="2">
        <v>484541909.57446802</v>
      </c>
      <c r="H1226" s="2">
        <v>477632064</v>
      </c>
      <c r="I1226" s="2">
        <f t="shared" si="192"/>
        <v>28796296.296296</v>
      </c>
      <c r="J1226" s="2">
        <f t="shared" si="193"/>
        <v>607963.01369899511</v>
      </c>
      <c r="K1226" s="2">
        <f t="shared" si="194"/>
        <v>-1117248</v>
      </c>
      <c r="L1226" s="2">
        <f t="shared" si="195"/>
        <v>4541909.5744680166</v>
      </c>
      <c r="M1226" s="2">
        <f t="shared" si="196"/>
        <v>-2367936</v>
      </c>
      <c r="N1226" s="2">
        <f t="shared" si="197"/>
        <v>508796296.296296</v>
      </c>
      <c r="O1226" s="2">
        <f t="shared" si="198"/>
        <v>480607963.013699</v>
      </c>
      <c r="P1226" s="2">
        <f t="shared" si="199"/>
        <v>478882752</v>
      </c>
      <c r="Q1226" s="2">
        <f t="shared" si="200"/>
        <v>484541909.57446802</v>
      </c>
      <c r="R1226" s="2">
        <f t="shared" si="201"/>
        <v>477632064</v>
      </c>
    </row>
    <row r="1227" spans="1:18" x14ac:dyDescent="0.3">
      <c r="A1227" t="s">
        <v>2433</v>
      </c>
      <c r="B1227" t="s">
        <v>2434</v>
      </c>
      <c r="C1227" s="2">
        <v>220000000</v>
      </c>
      <c r="D1227" s="2">
        <v>308075500.954198</v>
      </c>
      <c r="E1227" s="2">
        <v>290136558.321127</v>
      </c>
      <c r="F1227" s="2">
        <v>286464736</v>
      </c>
      <c r="G1227" s="2">
        <v>259478430.722727</v>
      </c>
      <c r="H1227" s="2">
        <v>281628928</v>
      </c>
      <c r="I1227" s="2">
        <f t="shared" si="192"/>
        <v>88075500.954198003</v>
      </c>
      <c r="J1227" s="2">
        <f t="shared" si="193"/>
        <v>70136558.321126997</v>
      </c>
      <c r="K1227" s="2">
        <f t="shared" si="194"/>
        <v>66464736</v>
      </c>
      <c r="L1227" s="2">
        <f t="shared" si="195"/>
        <v>39478430.722727001</v>
      </c>
      <c r="M1227" s="2">
        <f t="shared" si="196"/>
        <v>61628928</v>
      </c>
      <c r="N1227" s="2">
        <f t="shared" si="197"/>
        <v>308075500.954198</v>
      </c>
      <c r="O1227" s="2">
        <f t="shared" si="198"/>
        <v>290136558.321127</v>
      </c>
      <c r="P1227" s="2">
        <f t="shared" si="199"/>
        <v>286464736</v>
      </c>
      <c r="Q1227" s="2">
        <f t="shared" si="200"/>
        <v>259478430.722727</v>
      </c>
      <c r="R1227" s="2">
        <f t="shared" si="201"/>
        <v>281628928</v>
      </c>
    </row>
    <row r="1228" spans="1:18" x14ac:dyDescent="0.3">
      <c r="A1228" t="s">
        <v>2435</v>
      </c>
      <c r="B1228" t="s">
        <v>2436</v>
      </c>
      <c r="C1228" s="2">
        <v>260000000</v>
      </c>
      <c r="D1228" s="2">
        <v>404444444.444444</v>
      </c>
      <c r="E1228" s="2">
        <v>359351309.090909</v>
      </c>
      <c r="F1228" s="2">
        <v>390124576</v>
      </c>
      <c r="G1228" s="2">
        <v>349172030.56768602</v>
      </c>
      <c r="H1228" s="2">
        <v>389991520</v>
      </c>
      <c r="I1228" s="2">
        <f t="shared" si="192"/>
        <v>144444444.444444</v>
      </c>
      <c r="J1228" s="2">
        <f t="shared" si="193"/>
        <v>99351309.090909004</v>
      </c>
      <c r="K1228" s="2">
        <f t="shared" si="194"/>
        <v>130124576</v>
      </c>
      <c r="L1228" s="2">
        <f t="shared" si="195"/>
        <v>89172030.567686021</v>
      </c>
      <c r="M1228" s="2">
        <f t="shared" si="196"/>
        <v>129991520</v>
      </c>
      <c r="N1228" s="2">
        <f t="shared" si="197"/>
        <v>404444444.444444</v>
      </c>
      <c r="O1228" s="2">
        <f t="shared" si="198"/>
        <v>359351309.090909</v>
      </c>
      <c r="P1228" s="2">
        <f t="shared" si="199"/>
        <v>390124576</v>
      </c>
      <c r="Q1228" s="2">
        <f t="shared" si="200"/>
        <v>349172030.56768602</v>
      </c>
      <c r="R1228" s="2">
        <f t="shared" si="201"/>
        <v>389991520</v>
      </c>
    </row>
    <row r="1229" spans="1:18" x14ac:dyDescent="0.3">
      <c r="A1229" t="s">
        <v>2437</v>
      </c>
      <c r="B1229" t="s">
        <v>2438</v>
      </c>
      <c r="C1229" s="2">
        <v>670000000</v>
      </c>
      <c r="D1229" s="2">
        <v>475369718.30985898</v>
      </c>
      <c r="E1229" s="2">
        <v>484380066.78678697</v>
      </c>
      <c r="F1229" s="2">
        <v>492875968</v>
      </c>
      <c r="G1229" s="2">
        <v>507091607.83377999</v>
      </c>
      <c r="H1229" s="2">
        <v>510049696</v>
      </c>
      <c r="I1229" s="2">
        <f t="shared" si="192"/>
        <v>-194630281.69014102</v>
      </c>
      <c r="J1229" s="2">
        <f t="shared" si="193"/>
        <v>-185619933.21321303</v>
      </c>
      <c r="K1229" s="2">
        <f t="shared" si="194"/>
        <v>-177124032</v>
      </c>
      <c r="L1229" s="2">
        <f t="shared" si="195"/>
        <v>-162908392.16622001</v>
      </c>
      <c r="M1229" s="2">
        <f t="shared" si="196"/>
        <v>-159950304</v>
      </c>
      <c r="N1229" s="2">
        <f t="shared" si="197"/>
        <v>0</v>
      </c>
      <c r="O1229" s="2">
        <f t="shared" si="198"/>
        <v>0</v>
      </c>
      <c r="P1229" s="2">
        <f t="shared" si="199"/>
        <v>0</v>
      </c>
      <c r="Q1229" s="2">
        <f t="shared" si="200"/>
        <v>0</v>
      </c>
      <c r="R1229" s="2">
        <f t="shared" si="201"/>
        <v>0</v>
      </c>
    </row>
    <row r="1230" spans="1:18" x14ac:dyDescent="0.3">
      <c r="A1230" t="s">
        <v>2439</v>
      </c>
      <c r="B1230" t="s">
        <v>2440</v>
      </c>
      <c r="C1230" s="2">
        <v>700000000</v>
      </c>
      <c r="D1230" s="2">
        <v>255167678.058128</v>
      </c>
      <c r="E1230" s="2">
        <v>413005838.32035899</v>
      </c>
      <c r="F1230" s="2">
        <v>427143936</v>
      </c>
      <c r="G1230" s="2">
        <v>384071428.57142901</v>
      </c>
      <c r="H1230" s="2">
        <v>462784800</v>
      </c>
      <c r="I1230" s="2">
        <f t="shared" si="192"/>
        <v>-444832321.941872</v>
      </c>
      <c r="J1230" s="2">
        <f t="shared" si="193"/>
        <v>-286994161.67964101</v>
      </c>
      <c r="K1230" s="2">
        <f t="shared" si="194"/>
        <v>-272856064</v>
      </c>
      <c r="L1230" s="2">
        <f t="shared" si="195"/>
        <v>-315928571.42857099</v>
      </c>
      <c r="M1230" s="2">
        <f t="shared" si="196"/>
        <v>-237215200</v>
      </c>
      <c r="N1230" s="2">
        <f t="shared" si="197"/>
        <v>0</v>
      </c>
      <c r="O1230" s="2">
        <f t="shared" si="198"/>
        <v>0</v>
      </c>
      <c r="P1230" s="2">
        <f t="shared" si="199"/>
        <v>0</v>
      </c>
      <c r="Q1230" s="2">
        <f t="shared" si="200"/>
        <v>0</v>
      </c>
      <c r="R1230" s="2">
        <f t="shared" si="201"/>
        <v>0</v>
      </c>
    </row>
    <row r="1231" spans="1:18" x14ac:dyDescent="0.3">
      <c r="A1231" t="s">
        <v>2441</v>
      </c>
      <c r="B1231" t="s">
        <v>2442</v>
      </c>
      <c r="C1231" s="2">
        <v>1500000000</v>
      </c>
      <c r="D1231" s="2">
        <v>308075500.954198</v>
      </c>
      <c r="E1231" s="2">
        <v>849545454.54545498</v>
      </c>
      <c r="F1231" s="2">
        <v>652572800</v>
      </c>
      <c r="G1231" s="2">
        <v>669473684.21052599</v>
      </c>
      <c r="H1231" s="2">
        <v>598121792</v>
      </c>
      <c r="I1231" s="2">
        <f t="shared" si="192"/>
        <v>-1191924499.0458021</v>
      </c>
      <c r="J1231" s="2">
        <f t="shared" si="193"/>
        <v>-650454545.45454502</v>
      </c>
      <c r="K1231" s="2">
        <f t="shared" si="194"/>
        <v>-847427200</v>
      </c>
      <c r="L1231" s="2">
        <f t="shared" si="195"/>
        <v>-830526315.78947401</v>
      </c>
      <c r="M1231" s="2">
        <f t="shared" si="196"/>
        <v>-901878208</v>
      </c>
      <c r="N1231" s="2">
        <f t="shared" si="197"/>
        <v>0</v>
      </c>
      <c r="O1231" s="2">
        <f t="shared" si="198"/>
        <v>0</v>
      </c>
      <c r="P1231" s="2">
        <f t="shared" si="199"/>
        <v>0</v>
      </c>
      <c r="Q1231" s="2">
        <f t="shared" si="200"/>
        <v>0</v>
      </c>
      <c r="R1231" s="2">
        <f t="shared" si="201"/>
        <v>0</v>
      </c>
    </row>
    <row r="1232" spans="1:18" x14ac:dyDescent="0.3">
      <c r="A1232" t="s">
        <v>2443</v>
      </c>
      <c r="B1232" t="s">
        <v>2444</v>
      </c>
      <c r="C1232" s="2">
        <v>460000000</v>
      </c>
      <c r="D1232" s="2">
        <v>364806818.18181801</v>
      </c>
      <c r="E1232" s="2">
        <v>290136558.321127</v>
      </c>
      <c r="F1232" s="2">
        <v>320446304</v>
      </c>
      <c r="G1232" s="2">
        <v>365869967.86301398</v>
      </c>
      <c r="H1232" s="2">
        <v>303478336</v>
      </c>
      <c r="I1232" s="2">
        <f t="shared" si="192"/>
        <v>-95193181.818181992</v>
      </c>
      <c r="J1232" s="2">
        <f t="shared" si="193"/>
        <v>-169863441.678873</v>
      </c>
      <c r="K1232" s="2">
        <f t="shared" si="194"/>
        <v>-139553696</v>
      </c>
      <c r="L1232" s="2">
        <f t="shared" si="195"/>
        <v>-94130032.136986017</v>
      </c>
      <c r="M1232" s="2">
        <f t="shared" si="196"/>
        <v>-156521664</v>
      </c>
      <c r="N1232" s="2">
        <f t="shared" si="197"/>
        <v>0</v>
      </c>
      <c r="O1232" s="2">
        <f t="shared" si="198"/>
        <v>0</v>
      </c>
      <c r="P1232" s="2">
        <f t="shared" si="199"/>
        <v>0</v>
      </c>
      <c r="Q1232" s="2">
        <f t="shared" si="200"/>
        <v>0</v>
      </c>
      <c r="R1232" s="2">
        <f t="shared" si="201"/>
        <v>0</v>
      </c>
    </row>
    <row r="1233" spans="1:18" x14ac:dyDescent="0.3">
      <c r="A1233" t="s">
        <v>2445</v>
      </c>
      <c r="B1233" t="s">
        <v>2446</v>
      </c>
      <c r="C1233" s="2">
        <v>135000000</v>
      </c>
      <c r="D1233" s="2">
        <v>160000000</v>
      </c>
      <c r="E1233" s="2">
        <v>216329436.842105</v>
      </c>
      <c r="F1233" s="2">
        <v>228204816</v>
      </c>
      <c r="G1233" s="2">
        <v>222585567.01030901</v>
      </c>
      <c r="H1233" s="2">
        <v>262169760</v>
      </c>
      <c r="I1233" s="2">
        <f t="shared" si="192"/>
        <v>25000000</v>
      </c>
      <c r="J1233" s="2">
        <f t="shared" si="193"/>
        <v>81329436.842105001</v>
      </c>
      <c r="K1233" s="2">
        <f t="shared" si="194"/>
        <v>93204816</v>
      </c>
      <c r="L1233" s="2">
        <f t="shared" si="195"/>
        <v>87585567.010309011</v>
      </c>
      <c r="M1233" s="2">
        <f t="shared" si="196"/>
        <v>127169760</v>
      </c>
      <c r="N1233" s="2">
        <f t="shared" si="197"/>
        <v>160000000</v>
      </c>
      <c r="O1233" s="2">
        <f t="shared" si="198"/>
        <v>216329436.842105</v>
      </c>
      <c r="P1233" s="2">
        <f t="shared" si="199"/>
        <v>228204816</v>
      </c>
      <c r="Q1233" s="2">
        <f t="shared" si="200"/>
        <v>222585567.01030901</v>
      </c>
      <c r="R1233" s="2">
        <f t="shared" si="201"/>
        <v>262169760</v>
      </c>
    </row>
    <row r="1234" spans="1:18" x14ac:dyDescent="0.3">
      <c r="A1234" t="s">
        <v>2447</v>
      </c>
      <c r="B1234" t="s">
        <v>2448</v>
      </c>
      <c r="C1234" s="2">
        <v>550000000</v>
      </c>
      <c r="D1234" s="2">
        <v>534021505.37634403</v>
      </c>
      <c r="E1234" s="2">
        <v>544350324.44986498</v>
      </c>
      <c r="F1234" s="2">
        <v>517844256</v>
      </c>
      <c r="G1234" s="2">
        <v>507091607.83377999</v>
      </c>
      <c r="H1234" s="2">
        <v>482944384</v>
      </c>
      <c r="I1234" s="2">
        <f t="shared" si="192"/>
        <v>-15978494.623655975</v>
      </c>
      <c r="J1234" s="2">
        <f t="shared" si="193"/>
        <v>-5649675.5501350164</v>
      </c>
      <c r="K1234" s="2">
        <f t="shared" si="194"/>
        <v>-32155744</v>
      </c>
      <c r="L1234" s="2">
        <f t="shared" si="195"/>
        <v>-42908392.166220009</v>
      </c>
      <c r="M1234" s="2">
        <f t="shared" si="196"/>
        <v>-67055616</v>
      </c>
      <c r="N1234" s="2">
        <f t="shared" si="197"/>
        <v>534021505.37634403</v>
      </c>
      <c r="O1234" s="2">
        <f t="shared" si="198"/>
        <v>544350324.44986498</v>
      </c>
      <c r="P1234" s="2">
        <f t="shared" si="199"/>
        <v>517844256</v>
      </c>
      <c r="Q1234" s="2">
        <f t="shared" si="200"/>
        <v>0</v>
      </c>
      <c r="R1234" s="2">
        <f t="shared" si="201"/>
        <v>0</v>
      </c>
    </row>
    <row r="1235" spans="1:18" x14ac:dyDescent="0.3">
      <c r="A1235" t="s">
        <v>2449</v>
      </c>
      <c r="B1235" t="s">
        <v>2450</v>
      </c>
      <c r="C1235" s="2">
        <v>165000000</v>
      </c>
      <c r="D1235" s="2">
        <v>151800000</v>
      </c>
      <c r="E1235" s="2">
        <v>217744998.15007401</v>
      </c>
      <c r="F1235" s="2">
        <v>174556384</v>
      </c>
      <c r="G1235" s="2">
        <v>165477452.01465201</v>
      </c>
      <c r="H1235" s="2">
        <v>164192944</v>
      </c>
      <c r="I1235" s="2">
        <f t="shared" si="192"/>
        <v>-13200000</v>
      </c>
      <c r="J1235" s="2">
        <f t="shared" si="193"/>
        <v>52744998.150074005</v>
      </c>
      <c r="K1235" s="2">
        <f t="shared" si="194"/>
        <v>9556384</v>
      </c>
      <c r="L1235" s="2">
        <f t="shared" si="195"/>
        <v>477452.01465201378</v>
      </c>
      <c r="M1235" s="2">
        <f t="shared" si="196"/>
        <v>-807056</v>
      </c>
      <c r="N1235" s="2">
        <f t="shared" si="197"/>
        <v>151800000</v>
      </c>
      <c r="O1235" s="2">
        <f t="shared" si="198"/>
        <v>217744998.15007401</v>
      </c>
      <c r="P1235" s="2">
        <f t="shared" si="199"/>
        <v>174556384</v>
      </c>
      <c r="Q1235" s="2">
        <f t="shared" si="200"/>
        <v>165477452.01465201</v>
      </c>
      <c r="R1235" s="2">
        <f t="shared" si="201"/>
        <v>164192944</v>
      </c>
    </row>
    <row r="1236" spans="1:18" x14ac:dyDescent="0.3">
      <c r="A1236" t="s">
        <v>2451</v>
      </c>
      <c r="B1236" t="s">
        <v>2452</v>
      </c>
      <c r="C1236" s="2">
        <v>160000000</v>
      </c>
      <c r="D1236" s="2">
        <v>137000000</v>
      </c>
      <c r="E1236" s="2">
        <v>217744998.15007401</v>
      </c>
      <c r="F1236" s="2">
        <v>218334688</v>
      </c>
      <c r="G1236" s="2">
        <v>165477452.01465201</v>
      </c>
      <c r="H1236" s="2">
        <v>180026416</v>
      </c>
      <c r="I1236" s="2">
        <f t="shared" si="192"/>
        <v>-23000000</v>
      </c>
      <c r="J1236" s="2">
        <f t="shared" si="193"/>
        <v>57744998.150074005</v>
      </c>
      <c r="K1236" s="2">
        <f t="shared" si="194"/>
        <v>58334688</v>
      </c>
      <c r="L1236" s="2">
        <f t="shared" si="195"/>
        <v>5477452.0146520138</v>
      </c>
      <c r="M1236" s="2">
        <f t="shared" si="196"/>
        <v>20026416</v>
      </c>
      <c r="N1236" s="2">
        <f t="shared" si="197"/>
        <v>137000000</v>
      </c>
      <c r="O1236" s="2">
        <f t="shared" si="198"/>
        <v>217744998.15007401</v>
      </c>
      <c r="P1236" s="2">
        <f t="shared" si="199"/>
        <v>218334688</v>
      </c>
      <c r="Q1236" s="2">
        <f t="shared" si="200"/>
        <v>165477452.01465201</v>
      </c>
      <c r="R1236" s="2">
        <f t="shared" si="201"/>
        <v>180026416</v>
      </c>
    </row>
    <row r="1237" spans="1:18" x14ac:dyDescent="0.3">
      <c r="A1237" t="s">
        <v>2453</v>
      </c>
      <c r="B1237" t="s">
        <v>2454</v>
      </c>
      <c r="C1237" s="2">
        <v>140000000</v>
      </c>
      <c r="D1237" s="2">
        <v>311898734.17721498</v>
      </c>
      <c r="E1237" s="2">
        <v>359351309.090909</v>
      </c>
      <c r="F1237" s="2">
        <v>350659744</v>
      </c>
      <c r="G1237" s="2">
        <v>317648069.46739101</v>
      </c>
      <c r="H1237" s="2">
        <v>322915680</v>
      </c>
      <c r="I1237" s="2">
        <f t="shared" si="192"/>
        <v>171898734.17721498</v>
      </c>
      <c r="J1237" s="2">
        <f t="shared" si="193"/>
        <v>219351309.090909</v>
      </c>
      <c r="K1237" s="2">
        <f t="shared" si="194"/>
        <v>210659744</v>
      </c>
      <c r="L1237" s="2">
        <f t="shared" si="195"/>
        <v>177648069.46739101</v>
      </c>
      <c r="M1237" s="2">
        <f t="shared" si="196"/>
        <v>182915680</v>
      </c>
      <c r="N1237" s="2">
        <f t="shared" si="197"/>
        <v>311898734.17721498</v>
      </c>
      <c r="O1237" s="2">
        <f t="shared" si="198"/>
        <v>359351309.090909</v>
      </c>
      <c r="P1237" s="2">
        <f t="shared" si="199"/>
        <v>350659744</v>
      </c>
      <c r="Q1237" s="2">
        <f t="shared" si="200"/>
        <v>317648069.46739101</v>
      </c>
      <c r="R1237" s="2">
        <f t="shared" si="201"/>
        <v>322915680</v>
      </c>
    </row>
    <row r="1238" spans="1:18" x14ac:dyDescent="0.3">
      <c r="A1238" t="s">
        <v>2455</v>
      </c>
      <c r="B1238" t="s">
        <v>2456</v>
      </c>
      <c r="C1238" s="2">
        <v>152000000</v>
      </c>
      <c r="D1238" s="2">
        <v>219277108.43373501</v>
      </c>
      <c r="E1238" s="2">
        <v>239809976.97111899</v>
      </c>
      <c r="F1238" s="2">
        <v>224157952</v>
      </c>
      <c r="G1238" s="2">
        <v>227072781.22743699</v>
      </c>
      <c r="H1238" s="2">
        <v>212775936</v>
      </c>
      <c r="I1238" s="2">
        <f t="shared" si="192"/>
        <v>67277108.433735013</v>
      </c>
      <c r="J1238" s="2">
        <f t="shared" si="193"/>
        <v>87809976.971118987</v>
      </c>
      <c r="K1238" s="2">
        <f t="shared" si="194"/>
        <v>72157952</v>
      </c>
      <c r="L1238" s="2">
        <f t="shared" si="195"/>
        <v>75072781.22743699</v>
      </c>
      <c r="M1238" s="2">
        <f t="shared" si="196"/>
        <v>60775936</v>
      </c>
      <c r="N1238" s="2">
        <f t="shared" si="197"/>
        <v>219277108.43373501</v>
      </c>
      <c r="O1238" s="2">
        <f t="shared" si="198"/>
        <v>239809976.97111899</v>
      </c>
      <c r="P1238" s="2">
        <f t="shared" si="199"/>
        <v>224157952</v>
      </c>
      <c r="Q1238" s="2">
        <f t="shared" si="200"/>
        <v>227072781.22743699</v>
      </c>
      <c r="R1238" s="2">
        <f t="shared" si="201"/>
        <v>212775936</v>
      </c>
    </row>
    <row r="1239" spans="1:18" x14ac:dyDescent="0.3">
      <c r="A1239" t="s">
        <v>2457</v>
      </c>
      <c r="B1239" t="s">
        <v>2458</v>
      </c>
      <c r="C1239" s="2">
        <v>1100000000</v>
      </c>
      <c r="D1239" s="2">
        <v>280000000</v>
      </c>
      <c r="E1239" s="2">
        <v>337407143.51481497</v>
      </c>
      <c r="F1239" s="2">
        <v>369393952</v>
      </c>
      <c r="G1239" s="2">
        <v>374872390.67055398</v>
      </c>
      <c r="H1239" s="2">
        <v>386058752</v>
      </c>
      <c r="I1239" s="2">
        <f t="shared" si="192"/>
        <v>-820000000</v>
      </c>
      <c r="J1239" s="2">
        <f t="shared" si="193"/>
        <v>-762592856.48518503</v>
      </c>
      <c r="K1239" s="2">
        <f t="shared" si="194"/>
        <v>-730606048</v>
      </c>
      <c r="L1239" s="2">
        <f t="shared" si="195"/>
        <v>-725127609.32944608</v>
      </c>
      <c r="M1239" s="2">
        <f t="shared" si="196"/>
        <v>-713941248</v>
      </c>
      <c r="N1239" s="2">
        <f t="shared" si="197"/>
        <v>0</v>
      </c>
      <c r="O1239" s="2">
        <f t="shared" si="198"/>
        <v>0</v>
      </c>
      <c r="P1239" s="2">
        <f t="shared" si="199"/>
        <v>0</v>
      </c>
      <c r="Q1239" s="2">
        <f t="shared" si="200"/>
        <v>0</v>
      </c>
      <c r="R1239" s="2">
        <f t="shared" si="201"/>
        <v>0</v>
      </c>
    </row>
    <row r="1240" spans="1:18" x14ac:dyDescent="0.3">
      <c r="A1240" t="s">
        <v>2459</v>
      </c>
      <c r="B1240" t="s">
        <v>2460</v>
      </c>
      <c r="C1240" s="2">
        <v>310000000</v>
      </c>
      <c r="D1240" s="2">
        <v>319200000</v>
      </c>
      <c r="E1240" s="2">
        <v>531932850.14005601</v>
      </c>
      <c r="F1240" s="2">
        <v>511602848</v>
      </c>
      <c r="G1240" s="2">
        <v>820000000</v>
      </c>
      <c r="H1240" s="2">
        <v>512507168</v>
      </c>
      <c r="I1240" s="2">
        <f t="shared" si="192"/>
        <v>9200000</v>
      </c>
      <c r="J1240" s="2">
        <f t="shared" si="193"/>
        <v>221932850.14005601</v>
      </c>
      <c r="K1240" s="2">
        <f t="shared" si="194"/>
        <v>201602848</v>
      </c>
      <c r="L1240" s="2">
        <f t="shared" si="195"/>
        <v>510000000</v>
      </c>
      <c r="M1240" s="2">
        <f t="shared" si="196"/>
        <v>202507168</v>
      </c>
      <c r="N1240" s="2">
        <f t="shared" si="197"/>
        <v>319200000</v>
      </c>
      <c r="O1240" s="2">
        <f t="shared" si="198"/>
        <v>531932850.14005601</v>
      </c>
      <c r="P1240" s="2">
        <f t="shared" si="199"/>
        <v>511602848</v>
      </c>
      <c r="Q1240" s="2">
        <f t="shared" si="200"/>
        <v>820000000</v>
      </c>
      <c r="R1240" s="2">
        <f t="shared" si="201"/>
        <v>512507168</v>
      </c>
    </row>
    <row r="1241" spans="1:18" x14ac:dyDescent="0.3">
      <c r="A1241" t="s">
        <v>2461</v>
      </c>
      <c r="B1241" t="s">
        <v>2462</v>
      </c>
      <c r="C1241" s="2">
        <v>320000000</v>
      </c>
      <c r="D1241" s="2">
        <v>280000000</v>
      </c>
      <c r="E1241" s="2">
        <v>549777777.77777803</v>
      </c>
      <c r="F1241" s="2">
        <v>316750176</v>
      </c>
      <c r="G1241" s="2">
        <v>364136363.63636398</v>
      </c>
      <c r="H1241" s="2">
        <v>345162048</v>
      </c>
      <c r="I1241" s="2">
        <f t="shared" si="192"/>
        <v>-40000000</v>
      </c>
      <c r="J1241" s="2">
        <f t="shared" si="193"/>
        <v>229777777.77777803</v>
      </c>
      <c r="K1241" s="2">
        <f t="shared" si="194"/>
        <v>-3249824</v>
      </c>
      <c r="L1241" s="2">
        <f t="shared" si="195"/>
        <v>44136363.636363983</v>
      </c>
      <c r="M1241" s="2">
        <f t="shared" si="196"/>
        <v>25162048</v>
      </c>
      <c r="N1241" s="2">
        <f t="shared" si="197"/>
        <v>280000000</v>
      </c>
      <c r="O1241" s="2">
        <f t="shared" si="198"/>
        <v>549777777.77777803</v>
      </c>
      <c r="P1241" s="2">
        <f t="shared" si="199"/>
        <v>316750176</v>
      </c>
      <c r="Q1241" s="2">
        <f t="shared" si="200"/>
        <v>364136363.63636398</v>
      </c>
      <c r="R1241" s="2">
        <f t="shared" si="201"/>
        <v>345162048</v>
      </c>
    </row>
    <row r="1242" spans="1:18" x14ac:dyDescent="0.3">
      <c r="A1242" t="s">
        <v>2463</v>
      </c>
      <c r="B1242" t="s">
        <v>2464</v>
      </c>
      <c r="C1242" s="2">
        <v>310000000</v>
      </c>
      <c r="D1242" s="2">
        <v>422424242.42424202</v>
      </c>
      <c r="E1242" s="2">
        <v>484380066.78678697</v>
      </c>
      <c r="F1242" s="2">
        <v>482840736</v>
      </c>
      <c r="G1242" s="2">
        <v>507091607.83377999</v>
      </c>
      <c r="H1242" s="2">
        <v>469725792</v>
      </c>
      <c r="I1242" s="2">
        <f t="shared" si="192"/>
        <v>112424242.42424202</v>
      </c>
      <c r="J1242" s="2">
        <f t="shared" si="193"/>
        <v>174380066.78678697</v>
      </c>
      <c r="K1242" s="2">
        <f t="shared" si="194"/>
        <v>172840736</v>
      </c>
      <c r="L1242" s="2">
        <f t="shared" si="195"/>
        <v>197091607.83377999</v>
      </c>
      <c r="M1242" s="2">
        <f t="shared" si="196"/>
        <v>159725792</v>
      </c>
      <c r="N1242" s="2">
        <f t="shared" si="197"/>
        <v>422424242.42424202</v>
      </c>
      <c r="O1242" s="2">
        <f t="shared" si="198"/>
        <v>484380066.78678697</v>
      </c>
      <c r="P1242" s="2">
        <f t="shared" si="199"/>
        <v>482840736</v>
      </c>
      <c r="Q1242" s="2">
        <f t="shared" si="200"/>
        <v>507091607.83377999</v>
      </c>
      <c r="R1242" s="2">
        <f t="shared" si="201"/>
        <v>469725792</v>
      </c>
    </row>
    <row r="1243" spans="1:18" x14ac:dyDescent="0.3">
      <c r="A1243" t="s">
        <v>2465</v>
      </c>
      <c r="B1243" t="s">
        <v>2466</v>
      </c>
      <c r="C1243" s="2">
        <v>160000000</v>
      </c>
      <c r="D1243" s="2">
        <v>234287715.517241</v>
      </c>
      <c r="E1243" s="2">
        <v>413005838.32035899</v>
      </c>
      <c r="F1243" s="2">
        <v>369683808</v>
      </c>
      <c r="G1243" s="2">
        <v>369496350.36496401</v>
      </c>
      <c r="H1243" s="2">
        <v>370455296</v>
      </c>
      <c r="I1243" s="2">
        <f t="shared" si="192"/>
        <v>74287715.517241001</v>
      </c>
      <c r="J1243" s="2">
        <f t="shared" si="193"/>
        <v>253005838.32035899</v>
      </c>
      <c r="K1243" s="2">
        <f t="shared" si="194"/>
        <v>209683808</v>
      </c>
      <c r="L1243" s="2">
        <f t="shared" si="195"/>
        <v>209496350.36496401</v>
      </c>
      <c r="M1243" s="2">
        <f t="shared" si="196"/>
        <v>210455296</v>
      </c>
      <c r="N1243" s="2">
        <f t="shared" si="197"/>
        <v>234287715.517241</v>
      </c>
      <c r="O1243" s="2">
        <f t="shared" si="198"/>
        <v>413005838.32035899</v>
      </c>
      <c r="P1243" s="2">
        <f t="shared" si="199"/>
        <v>369683808</v>
      </c>
      <c r="Q1243" s="2">
        <f t="shared" si="200"/>
        <v>369496350.36496401</v>
      </c>
      <c r="R1243" s="2">
        <f t="shared" si="201"/>
        <v>370455296</v>
      </c>
    </row>
    <row r="1244" spans="1:18" x14ac:dyDescent="0.3">
      <c r="A1244" t="s">
        <v>2467</v>
      </c>
      <c r="B1244" t="s">
        <v>2468</v>
      </c>
      <c r="C1244" s="2">
        <v>240000000</v>
      </c>
      <c r="D1244" s="2">
        <v>185130485.893417</v>
      </c>
      <c r="E1244" s="2">
        <v>207137994.058824</v>
      </c>
      <c r="F1244" s="2">
        <v>230717088</v>
      </c>
      <c r="G1244" s="2">
        <v>259478430.722727</v>
      </c>
      <c r="H1244" s="2">
        <v>268146032</v>
      </c>
      <c r="I1244" s="2">
        <f t="shared" si="192"/>
        <v>-54869514.106582999</v>
      </c>
      <c r="J1244" s="2">
        <f t="shared" si="193"/>
        <v>-32862005.941175997</v>
      </c>
      <c r="K1244" s="2">
        <f t="shared" si="194"/>
        <v>-9282912</v>
      </c>
      <c r="L1244" s="2">
        <f t="shared" si="195"/>
        <v>19478430.722727001</v>
      </c>
      <c r="M1244" s="2">
        <f t="shared" si="196"/>
        <v>28146032</v>
      </c>
      <c r="N1244" s="2">
        <f t="shared" si="197"/>
        <v>0</v>
      </c>
      <c r="O1244" s="2">
        <f t="shared" si="198"/>
        <v>207137994.058824</v>
      </c>
      <c r="P1244" s="2">
        <f t="shared" si="199"/>
        <v>230717088</v>
      </c>
      <c r="Q1244" s="2">
        <f t="shared" si="200"/>
        <v>259478430.722727</v>
      </c>
      <c r="R1244" s="2">
        <f t="shared" si="201"/>
        <v>268146032</v>
      </c>
    </row>
    <row r="1245" spans="1:18" x14ac:dyDescent="0.3">
      <c r="A1245" t="s">
        <v>2469</v>
      </c>
      <c r="B1245" t="s">
        <v>2470</v>
      </c>
      <c r="C1245" s="2">
        <v>230000000</v>
      </c>
      <c r="D1245" s="2">
        <v>311898734.17721498</v>
      </c>
      <c r="E1245" s="2">
        <v>290136558.321127</v>
      </c>
      <c r="F1245" s="2">
        <v>271839680</v>
      </c>
      <c r="G1245" s="2">
        <v>259478430.722727</v>
      </c>
      <c r="H1245" s="2">
        <v>263252800</v>
      </c>
      <c r="I1245" s="2">
        <f t="shared" si="192"/>
        <v>81898734.17721498</v>
      </c>
      <c r="J1245" s="2">
        <f t="shared" si="193"/>
        <v>60136558.321126997</v>
      </c>
      <c r="K1245" s="2">
        <f t="shared" si="194"/>
        <v>41839680</v>
      </c>
      <c r="L1245" s="2">
        <f t="shared" si="195"/>
        <v>29478430.722727001</v>
      </c>
      <c r="M1245" s="2">
        <f t="shared" si="196"/>
        <v>33252800</v>
      </c>
      <c r="N1245" s="2">
        <f t="shared" si="197"/>
        <v>311898734.17721498</v>
      </c>
      <c r="O1245" s="2">
        <f t="shared" si="198"/>
        <v>290136558.321127</v>
      </c>
      <c r="P1245" s="2">
        <f t="shared" si="199"/>
        <v>271839680</v>
      </c>
      <c r="Q1245" s="2">
        <f t="shared" si="200"/>
        <v>259478430.722727</v>
      </c>
      <c r="R1245" s="2">
        <f t="shared" si="201"/>
        <v>263252800</v>
      </c>
    </row>
    <row r="1246" spans="1:18" x14ac:dyDescent="0.3">
      <c r="A1246" t="s">
        <v>2471</v>
      </c>
      <c r="B1246" t="s">
        <v>2472</v>
      </c>
      <c r="C1246" s="2">
        <v>330000000</v>
      </c>
      <c r="D1246" s="2">
        <v>310748663.10160398</v>
      </c>
      <c r="E1246" s="2">
        <v>449066746.63090903</v>
      </c>
      <c r="F1246" s="2">
        <v>450366432</v>
      </c>
      <c r="G1246" s="2">
        <v>384663858.91869903</v>
      </c>
      <c r="H1246" s="2">
        <v>438163072</v>
      </c>
      <c r="I1246" s="2">
        <f t="shared" si="192"/>
        <v>-19251336.898396015</v>
      </c>
      <c r="J1246" s="2">
        <f t="shared" si="193"/>
        <v>119066746.63090903</v>
      </c>
      <c r="K1246" s="2">
        <f t="shared" si="194"/>
        <v>120366432</v>
      </c>
      <c r="L1246" s="2">
        <f t="shared" si="195"/>
        <v>54663858.918699026</v>
      </c>
      <c r="M1246" s="2">
        <f t="shared" si="196"/>
        <v>108163072</v>
      </c>
      <c r="N1246" s="2">
        <f t="shared" si="197"/>
        <v>310748663.10160398</v>
      </c>
      <c r="O1246" s="2">
        <f t="shared" si="198"/>
        <v>449066746.63090903</v>
      </c>
      <c r="P1246" s="2">
        <f t="shared" si="199"/>
        <v>450366432</v>
      </c>
      <c r="Q1246" s="2">
        <f t="shared" si="200"/>
        <v>384663858.91869903</v>
      </c>
      <c r="R1246" s="2">
        <f t="shared" si="201"/>
        <v>438163072</v>
      </c>
    </row>
    <row r="1247" spans="1:18" x14ac:dyDescent="0.3">
      <c r="A1247" t="s">
        <v>2473</v>
      </c>
      <c r="B1247" t="s">
        <v>2474</v>
      </c>
      <c r="C1247" s="2">
        <v>490000000</v>
      </c>
      <c r="D1247" s="2">
        <v>314785714.28571397</v>
      </c>
      <c r="E1247" s="2">
        <v>449066746.63090903</v>
      </c>
      <c r="F1247" s="2">
        <v>483957120</v>
      </c>
      <c r="G1247" s="2">
        <v>470158163.265306</v>
      </c>
      <c r="H1247" s="2">
        <v>456508256</v>
      </c>
      <c r="I1247" s="2">
        <f t="shared" si="192"/>
        <v>-175214285.71428603</v>
      </c>
      <c r="J1247" s="2">
        <f t="shared" si="193"/>
        <v>-40933253.369090974</v>
      </c>
      <c r="K1247" s="2">
        <f t="shared" si="194"/>
        <v>-6042880</v>
      </c>
      <c r="L1247" s="2">
        <f t="shared" si="195"/>
        <v>-19841836.734694004</v>
      </c>
      <c r="M1247" s="2">
        <f t="shared" si="196"/>
        <v>-33491744</v>
      </c>
      <c r="N1247" s="2">
        <f t="shared" si="197"/>
        <v>0</v>
      </c>
      <c r="O1247" s="2">
        <f t="shared" si="198"/>
        <v>0</v>
      </c>
      <c r="P1247" s="2">
        <f t="shared" si="199"/>
        <v>483957120</v>
      </c>
      <c r="Q1247" s="2">
        <f t="shared" si="200"/>
        <v>470158163.265306</v>
      </c>
      <c r="R1247" s="2">
        <f t="shared" si="201"/>
        <v>456508256</v>
      </c>
    </row>
    <row r="1248" spans="1:18" x14ac:dyDescent="0.3">
      <c r="A1248" t="s">
        <v>2475</v>
      </c>
      <c r="B1248" t="s">
        <v>2476</v>
      </c>
      <c r="C1248" s="2">
        <v>850000000</v>
      </c>
      <c r="D1248" s="2">
        <v>220000000</v>
      </c>
      <c r="E1248" s="2">
        <v>1039421052.63158</v>
      </c>
      <c r="F1248" s="2">
        <v>992505152</v>
      </c>
      <c r="G1248" s="2">
        <v>552000948.42105305</v>
      </c>
      <c r="H1248" s="2">
        <v>968015296</v>
      </c>
      <c r="I1248" s="2">
        <f t="shared" si="192"/>
        <v>-630000000</v>
      </c>
      <c r="J1248" s="2">
        <f t="shared" si="193"/>
        <v>189421052.63158</v>
      </c>
      <c r="K1248" s="2">
        <f t="shared" si="194"/>
        <v>142505152</v>
      </c>
      <c r="L1248" s="2">
        <f t="shared" si="195"/>
        <v>-297999051.57894695</v>
      </c>
      <c r="M1248" s="2">
        <f t="shared" si="196"/>
        <v>118015296</v>
      </c>
      <c r="N1248" s="2">
        <f t="shared" si="197"/>
        <v>0</v>
      </c>
      <c r="O1248" s="2">
        <f t="shared" si="198"/>
        <v>1039421052.63158</v>
      </c>
      <c r="P1248" s="2">
        <f t="shared" si="199"/>
        <v>992505152</v>
      </c>
      <c r="Q1248" s="2">
        <f t="shared" si="200"/>
        <v>0</v>
      </c>
      <c r="R1248" s="2">
        <f t="shared" si="201"/>
        <v>968015296</v>
      </c>
    </row>
    <row r="1249" spans="1:18" x14ac:dyDescent="0.3">
      <c r="A1249" t="s">
        <v>2477</v>
      </c>
      <c r="B1249" t="s">
        <v>2478</v>
      </c>
      <c r="C1249" s="2">
        <v>890000000</v>
      </c>
      <c r="D1249" s="2">
        <v>433296112.48966098</v>
      </c>
      <c r="E1249" s="2">
        <v>484380066.78678697</v>
      </c>
      <c r="F1249" s="2">
        <v>506229152</v>
      </c>
      <c r="G1249" s="2">
        <v>507091607.83377999</v>
      </c>
      <c r="H1249" s="2">
        <v>530204160</v>
      </c>
      <c r="I1249" s="2">
        <f t="shared" si="192"/>
        <v>-456703887.51033902</v>
      </c>
      <c r="J1249" s="2">
        <f t="shared" si="193"/>
        <v>-405619933.21321303</v>
      </c>
      <c r="K1249" s="2">
        <f t="shared" si="194"/>
        <v>-383770848</v>
      </c>
      <c r="L1249" s="2">
        <f t="shared" si="195"/>
        <v>-382908392.16622001</v>
      </c>
      <c r="M1249" s="2">
        <f t="shared" si="196"/>
        <v>-359795840</v>
      </c>
      <c r="N1249" s="2">
        <f t="shared" si="197"/>
        <v>0</v>
      </c>
      <c r="O1249" s="2">
        <f t="shared" si="198"/>
        <v>0</v>
      </c>
      <c r="P1249" s="2">
        <f t="shared" si="199"/>
        <v>0</v>
      </c>
      <c r="Q1249" s="2">
        <f t="shared" si="200"/>
        <v>0</v>
      </c>
      <c r="R1249" s="2">
        <f t="shared" si="201"/>
        <v>0</v>
      </c>
    </row>
    <row r="1250" spans="1:18" x14ac:dyDescent="0.3">
      <c r="A1250" t="s">
        <v>2479</v>
      </c>
      <c r="B1250" t="s">
        <v>2480</v>
      </c>
      <c r="C1250" s="2">
        <v>255000000</v>
      </c>
      <c r="D1250" s="2">
        <v>287537681.15942001</v>
      </c>
      <c r="E1250" s="2">
        <v>290136558.321127</v>
      </c>
      <c r="F1250" s="2">
        <v>321530496</v>
      </c>
      <c r="G1250" s="2">
        <v>259478430.722727</v>
      </c>
      <c r="H1250" s="2">
        <v>340208448</v>
      </c>
      <c r="I1250" s="2">
        <f t="shared" si="192"/>
        <v>32537681.159420013</v>
      </c>
      <c r="J1250" s="2">
        <f t="shared" si="193"/>
        <v>35136558.321126997</v>
      </c>
      <c r="K1250" s="2">
        <f t="shared" si="194"/>
        <v>66530496</v>
      </c>
      <c r="L1250" s="2">
        <f t="shared" si="195"/>
        <v>4478430.7227270007</v>
      </c>
      <c r="M1250" s="2">
        <f t="shared" si="196"/>
        <v>85208448</v>
      </c>
      <c r="N1250" s="2">
        <f t="shared" si="197"/>
        <v>287537681.15942001</v>
      </c>
      <c r="O1250" s="2">
        <f t="shared" si="198"/>
        <v>290136558.321127</v>
      </c>
      <c r="P1250" s="2">
        <f t="shared" si="199"/>
        <v>321530496</v>
      </c>
      <c r="Q1250" s="2">
        <f t="shared" si="200"/>
        <v>259478430.722727</v>
      </c>
      <c r="R1250" s="2">
        <f t="shared" si="201"/>
        <v>340208448</v>
      </c>
    </row>
    <row r="1251" spans="1:18" x14ac:dyDescent="0.3">
      <c r="A1251" t="s">
        <v>2481</v>
      </c>
      <c r="B1251" t="s">
        <v>2482</v>
      </c>
      <c r="C1251" s="2">
        <v>126000000</v>
      </c>
      <c r="D1251" s="2">
        <v>255167678.058128</v>
      </c>
      <c r="E1251" s="2">
        <v>239809976.97111899</v>
      </c>
      <c r="F1251" s="2">
        <v>207355680</v>
      </c>
      <c r="G1251" s="2">
        <v>228798904.45934099</v>
      </c>
      <c r="H1251" s="2">
        <v>212861600</v>
      </c>
      <c r="I1251" s="2">
        <f t="shared" si="192"/>
        <v>129167678.058128</v>
      </c>
      <c r="J1251" s="2">
        <f t="shared" si="193"/>
        <v>113809976.97111899</v>
      </c>
      <c r="K1251" s="2">
        <f t="shared" si="194"/>
        <v>81355680</v>
      </c>
      <c r="L1251" s="2">
        <f t="shared" si="195"/>
        <v>102798904.45934099</v>
      </c>
      <c r="M1251" s="2">
        <f t="shared" si="196"/>
        <v>86861600</v>
      </c>
      <c r="N1251" s="2">
        <f t="shared" si="197"/>
        <v>255167678.058128</v>
      </c>
      <c r="O1251" s="2">
        <f t="shared" si="198"/>
        <v>239809976.97111899</v>
      </c>
      <c r="P1251" s="2">
        <f t="shared" si="199"/>
        <v>207355680</v>
      </c>
      <c r="Q1251" s="2">
        <f t="shared" si="200"/>
        <v>228798904.45934099</v>
      </c>
      <c r="R1251" s="2">
        <f t="shared" si="201"/>
        <v>212861600</v>
      </c>
    </row>
    <row r="1252" spans="1:18" x14ac:dyDescent="0.3">
      <c r="A1252" t="s">
        <v>2483</v>
      </c>
      <c r="B1252" t="s">
        <v>2484</v>
      </c>
      <c r="C1252" s="2">
        <v>302000000</v>
      </c>
      <c r="D1252" s="2">
        <v>219595588.23529401</v>
      </c>
      <c r="E1252" s="2">
        <v>239809976.97111899</v>
      </c>
      <c r="F1252" s="2">
        <v>425090208</v>
      </c>
      <c r="G1252" s="2">
        <v>137628848.629545</v>
      </c>
      <c r="H1252" s="2">
        <v>398113472</v>
      </c>
      <c r="I1252" s="2">
        <f t="shared" si="192"/>
        <v>-82404411.764705986</v>
      </c>
      <c r="J1252" s="2">
        <f t="shared" si="193"/>
        <v>-62190023.028881013</v>
      </c>
      <c r="K1252" s="2">
        <f t="shared" si="194"/>
        <v>123090208</v>
      </c>
      <c r="L1252" s="2">
        <f t="shared" si="195"/>
        <v>-164371151.370455</v>
      </c>
      <c r="M1252" s="2">
        <f t="shared" si="196"/>
        <v>96113472</v>
      </c>
      <c r="N1252" s="2">
        <f t="shared" si="197"/>
        <v>0</v>
      </c>
      <c r="O1252" s="2">
        <f t="shared" si="198"/>
        <v>0</v>
      </c>
      <c r="P1252" s="2">
        <f t="shared" si="199"/>
        <v>425090208</v>
      </c>
      <c r="Q1252" s="2">
        <f t="shared" si="200"/>
        <v>0</v>
      </c>
      <c r="R1252" s="2">
        <f t="shared" si="201"/>
        <v>398113472</v>
      </c>
    </row>
    <row r="1253" spans="1:18" x14ac:dyDescent="0.3">
      <c r="A1253" t="s">
        <v>2485</v>
      </c>
      <c r="B1253" t="s">
        <v>2486</v>
      </c>
      <c r="C1253" s="2">
        <v>500000000</v>
      </c>
      <c r="D1253" s="2">
        <v>195000000</v>
      </c>
      <c r="E1253" s="2">
        <v>309401382.65822798</v>
      </c>
      <c r="F1253" s="2">
        <v>301347648</v>
      </c>
      <c r="G1253" s="2">
        <v>317648069.46739101</v>
      </c>
      <c r="H1253" s="2">
        <v>308570528</v>
      </c>
      <c r="I1253" s="2">
        <f t="shared" si="192"/>
        <v>-305000000</v>
      </c>
      <c r="J1253" s="2">
        <f t="shared" si="193"/>
        <v>-190598617.34177202</v>
      </c>
      <c r="K1253" s="2">
        <f t="shared" si="194"/>
        <v>-198652352</v>
      </c>
      <c r="L1253" s="2">
        <f t="shared" si="195"/>
        <v>-182351930.53260899</v>
      </c>
      <c r="M1253" s="2">
        <f t="shared" si="196"/>
        <v>-191429472</v>
      </c>
      <c r="N1253" s="2">
        <f t="shared" si="197"/>
        <v>0</v>
      </c>
      <c r="O1253" s="2">
        <f t="shared" si="198"/>
        <v>0</v>
      </c>
      <c r="P1253" s="2">
        <f t="shared" si="199"/>
        <v>0</v>
      </c>
      <c r="Q1253" s="2">
        <f t="shared" si="200"/>
        <v>0</v>
      </c>
      <c r="R1253" s="2">
        <f t="shared" si="201"/>
        <v>0</v>
      </c>
    </row>
    <row r="1254" spans="1:18" x14ac:dyDescent="0.3">
      <c r="A1254" t="s">
        <v>2487</v>
      </c>
      <c r="B1254" t="s">
        <v>2488</v>
      </c>
      <c r="C1254" s="2">
        <v>405000000</v>
      </c>
      <c r="D1254" s="2">
        <v>432941176.47058803</v>
      </c>
      <c r="E1254" s="2">
        <v>600059113.300493</v>
      </c>
      <c r="F1254" s="2">
        <v>527894176</v>
      </c>
      <c r="G1254" s="2">
        <v>539541279.569893</v>
      </c>
      <c r="H1254" s="2">
        <v>554700032</v>
      </c>
      <c r="I1254" s="2">
        <f t="shared" si="192"/>
        <v>27941176.470588028</v>
      </c>
      <c r="J1254" s="2">
        <f t="shared" si="193"/>
        <v>195059113.300493</v>
      </c>
      <c r="K1254" s="2">
        <f t="shared" si="194"/>
        <v>122894176</v>
      </c>
      <c r="L1254" s="2">
        <f t="shared" si="195"/>
        <v>134541279.569893</v>
      </c>
      <c r="M1254" s="2">
        <f t="shared" si="196"/>
        <v>149700032</v>
      </c>
      <c r="N1254" s="2">
        <f t="shared" si="197"/>
        <v>432941176.47058803</v>
      </c>
      <c r="O1254" s="2">
        <f t="shared" si="198"/>
        <v>600059113.300493</v>
      </c>
      <c r="P1254" s="2">
        <f t="shared" si="199"/>
        <v>527894176</v>
      </c>
      <c r="Q1254" s="2">
        <f t="shared" si="200"/>
        <v>539541279.569893</v>
      </c>
      <c r="R1254" s="2">
        <f t="shared" si="201"/>
        <v>554700032</v>
      </c>
    </row>
    <row r="1255" spans="1:18" x14ac:dyDescent="0.3">
      <c r="A1255" t="s">
        <v>2489</v>
      </c>
      <c r="B1255" t="s">
        <v>2490</v>
      </c>
      <c r="C1255" s="2">
        <v>820000000</v>
      </c>
      <c r="D1255" s="2">
        <v>321000000</v>
      </c>
      <c r="E1255" s="2">
        <v>600059113.300493</v>
      </c>
      <c r="F1255" s="2">
        <v>546336960</v>
      </c>
      <c r="G1255" s="2">
        <v>539541279.569893</v>
      </c>
      <c r="H1255" s="2">
        <v>554616384</v>
      </c>
      <c r="I1255" s="2">
        <f t="shared" si="192"/>
        <v>-499000000</v>
      </c>
      <c r="J1255" s="2">
        <f t="shared" si="193"/>
        <v>-219940886.699507</v>
      </c>
      <c r="K1255" s="2">
        <f t="shared" si="194"/>
        <v>-273663040</v>
      </c>
      <c r="L1255" s="2">
        <f t="shared" si="195"/>
        <v>-280458720.430107</v>
      </c>
      <c r="M1255" s="2">
        <f t="shared" si="196"/>
        <v>-265383616</v>
      </c>
      <c r="N1255" s="2">
        <f t="shared" si="197"/>
        <v>0</v>
      </c>
      <c r="O1255" s="2">
        <f t="shared" si="198"/>
        <v>0</v>
      </c>
      <c r="P1255" s="2">
        <f t="shared" si="199"/>
        <v>0</v>
      </c>
      <c r="Q1255" s="2">
        <f t="shared" si="200"/>
        <v>0</v>
      </c>
      <c r="R1255" s="2">
        <f t="shared" si="201"/>
        <v>0</v>
      </c>
    </row>
    <row r="1256" spans="1:18" x14ac:dyDescent="0.3">
      <c r="A1256" t="s">
        <v>2491</v>
      </c>
      <c r="B1256" t="s">
        <v>2492</v>
      </c>
      <c r="C1256" s="2">
        <v>980000000</v>
      </c>
      <c r="D1256" s="2">
        <v>347060869.56521702</v>
      </c>
      <c r="E1256" s="2">
        <v>1734642857.1428599</v>
      </c>
      <c r="F1256" s="2">
        <v>751397760</v>
      </c>
      <c r="G1256" s="2">
        <v>918846153.84615397</v>
      </c>
      <c r="H1256" s="2">
        <v>666289408</v>
      </c>
      <c r="I1256" s="2">
        <f t="shared" si="192"/>
        <v>-632939130.43478298</v>
      </c>
      <c r="J1256" s="2">
        <f t="shared" si="193"/>
        <v>754642857.14285994</v>
      </c>
      <c r="K1256" s="2">
        <f t="shared" si="194"/>
        <v>-228602240</v>
      </c>
      <c r="L1256" s="2">
        <f t="shared" si="195"/>
        <v>-61153846.153846025</v>
      </c>
      <c r="M1256" s="2">
        <f t="shared" si="196"/>
        <v>-313710592</v>
      </c>
      <c r="N1256" s="2">
        <f t="shared" si="197"/>
        <v>0</v>
      </c>
      <c r="O1256" s="2">
        <f t="shared" si="198"/>
        <v>1734642857.1428599</v>
      </c>
      <c r="P1256" s="2">
        <f t="shared" si="199"/>
        <v>0</v>
      </c>
      <c r="Q1256" s="2">
        <f t="shared" si="200"/>
        <v>0</v>
      </c>
      <c r="R1256" s="2">
        <f t="shared" si="201"/>
        <v>0</v>
      </c>
    </row>
    <row r="1257" spans="1:18" x14ac:dyDescent="0.3">
      <c r="A1257" t="s">
        <v>2493</v>
      </c>
      <c r="B1257" t="s">
        <v>2494</v>
      </c>
      <c r="C1257" s="2">
        <v>190000000</v>
      </c>
      <c r="D1257" s="2">
        <v>303047619.04761899</v>
      </c>
      <c r="E1257" s="2">
        <v>290136558.321127</v>
      </c>
      <c r="F1257" s="2">
        <v>244258112</v>
      </c>
      <c r="G1257" s="2">
        <v>270562500</v>
      </c>
      <c r="H1257" s="2">
        <v>265616016</v>
      </c>
      <c r="I1257" s="2">
        <f t="shared" si="192"/>
        <v>113047619.04761899</v>
      </c>
      <c r="J1257" s="2">
        <f t="shared" si="193"/>
        <v>100136558.321127</v>
      </c>
      <c r="K1257" s="2">
        <f t="shared" si="194"/>
        <v>54258112</v>
      </c>
      <c r="L1257" s="2">
        <f t="shared" si="195"/>
        <v>80562500</v>
      </c>
      <c r="M1257" s="2">
        <f t="shared" si="196"/>
        <v>75616016</v>
      </c>
      <c r="N1257" s="2">
        <f t="shared" si="197"/>
        <v>303047619.04761899</v>
      </c>
      <c r="O1257" s="2">
        <f t="shared" si="198"/>
        <v>290136558.321127</v>
      </c>
      <c r="P1257" s="2">
        <f t="shared" si="199"/>
        <v>244258112</v>
      </c>
      <c r="Q1257" s="2">
        <f t="shared" si="200"/>
        <v>270562500</v>
      </c>
      <c r="R1257" s="2">
        <f t="shared" si="201"/>
        <v>265616016</v>
      </c>
    </row>
    <row r="1258" spans="1:18" x14ac:dyDescent="0.3">
      <c r="A1258" t="s">
        <v>2495</v>
      </c>
      <c r="B1258" t="s">
        <v>2496</v>
      </c>
      <c r="C1258" s="2">
        <v>950000000</v>
      </c>
      <c r="D1258" s="2">
        <v>7757619047.61905</v>
      </c>
      <c r="E1258" s="2">
        <v>1620588235.2941201</v>
      </c>
      <c r="F1258" s="2">
        <v>971590656</v>
      </c>
      <c r="G1258" s="2">
        <v>317444444.444444</v>
      </c>
      <c r="H1258" s="2">
        <v>948695808</v>
      </c>
      <c r="I1258" s="2">
        <f t="shared" si="192"/>
        <v>6807619047.61905</v>
      </c>
      <c r="J1258" s="2">
        <f t="shared" si="193"/>
        <v>670588235.29412007</v>
      </c>
      <c r="K1258" s="2">
        <f t="shared" si="194"/>
        <v>21590656</v>
      </c>
      <c r="L1258" s="2">
        <f t="shared" si="195"/>
        <v>-632555555.55555606</v>
      </c>
      <c r="M1258" s="2">
        <f t="shared" si="196"/>
        <v>-1304192</v>
      </c>
      <c r="N1258" s="2">
        <f t="shared" si="197"/>
        <v>7757619047.61905</v>
      </c>
      <c r="O1258" s="2">
        <f t="shared" si="198"/>
        <v>1620588235.2941201</v>
      </c>
      <c r="P1258" s="2">
        <f t="shared" si="199"/>
        <v>971590656</v>
      </c>
      <c r="Q1258" s="2">
        <f t="shared" si="200"/>
        <v>0</v>
      </c>
      <c r="R1258" s="2">
        <f t="shared" si="201"/>
        <v>948695808</v>
      </c>
    </row>
    <row r="1259" spans="1:18" x14ac:dyDescent="0.3">
      <c r="A1259" t="s">
        <v>2497</v>
      </c>
      <c r="B1259" t="s">
        <v>2498</v>
      </c>
      <c r="C1259" s="2">
        <v>235000000</v>
      </c>
      <c r="D1259" s="2">
        <v>464516129.03225797</v>
      </c>
      <c r="E1259" s="2">
        <v>290136558.321127</v>
      </c>
      <c r="F1259" s="2">
        <v>340220288</v>
      </c>
      <c r="G1259" s="2">
        <v>365869967.86301398</v>
      </c>
      <c r="H1259" s="2">
        <v>356228064</v>
      </c>
      <c r="I1259" s="2">
        <f t="shared" si="192"/>
        <v>229516129.03225797</v>
      </c>
      <c r="J1259" s="2">
        <f t="shared" si="193"/>
        <v>55136558.321126997</v>
      </c>
      <c r="K1259" s="2">
        <f t="shared" si="194"/>
        <v>105220288</v>
      </c>
      <c r="L1259" s="2">
        <f t="shared" si="195"/>
        <v>130869967.86301398</v>
      </c>
      <c r="M1259" s="2">
        <f t="shared" si="196"/>
        <v>121228064</v>
      </c>
      <c r="N1259" s="2">
        <f t="shared" si="197"/>
        <v>464516129.03225797</v>
      </c>
      <c r="O1259" s="2">
        <f t="shared" si="198"/>
        <v>290136558.321127</v>
      </c>
      <c r="P1259" s="2">
        <f t="shared" si="199"/>
        <v>340220288</v>
      </c>
      <c r="Q1259" s="2">
        <f t="shared" si="200"/>
        <v>365869967.86301398</v>
      </c>
      <c r="R1259" s="2">
        <f t="shared" si="201"/>
        <v>356228064</v>
      </c>
    </row>
    <row r="1260" spans="1:18" x14ac:dyDescent="0.3">
      <c r="A1260" t="s">
        <v>2499</v>
      </c>
      <c r="C1260" s="2">
        <v>400000000</v>
      </c>
      <c r="D1260" s="2">
        <v>287537681.15942001</v>
      </c>
      <c r="E1260" s="2">
        <v>376775862.06896502</v>
      </c>
      <c r="F1260" s="2">
        <v>402250432</v>
      </c>
      <c r="G1260" s="2">
        <v>349172030.56768602</v>
      </c>
      <c r="H1260" s="2">
        <v>367556384</v>
      </c>
      <c r="I1260" s="2">
        <f t="shared" si="192"/>
        <v>-112462318.84057999</v>
      </c>
      <c r="J1260" s="2">
        <f t="shared" si="193"/>
        <v>-23224137.931034982</v>
      </c>
      <c r="K1260" s="2">
        <f t="shared" si="194"/>
        <v>2250432</v>
      </c>
      <c r="L1260" s="2">
        <f t="shared" si="195"/>
        <v>-50827969.432313979</v>
      </c>
      <c r="M1260" s="2">
        <f t="shared" si="196"/>
        <v>-32443616</v>
      </c>
      <c r="N1260" s="2">
        <f t="shared" si="197"/>
        <v>0</v>
      </c>
      <c r="O1260" s="2">
        <f t="shared" si="198"/>
        <v>376775862.06896502</v>
      </c>
      <c r="P1260" s="2">
        <f t="shared" si="199"/>
        <v>402250432</v>
      </c>
      <c r="Q1260" s="2">
        <f t="shared" si="200"/>
        <v>0</v>
      </c>
      <c r="R1260" s="2">
        <f t="shared" si="201"/>
        <v>367556384</v>
      </c>
    </row>
    <row r="1261" spans="1:18" x14ac:dyDescent="0.3">
      <c r="A1261" t="s">
        <v>2500</v>
      </c>
      <c r="B1261" t="s">
        <v>2501</v>
      </c>
      <c r="C1261" s="2">
        <v>420000000</v>
      </c>
      <c r="D1261" s="2">
        <v>448610265.332753</v>
      </c>
      <c r="E1261" s="2">
        <v>417147470.369515</v>
      </c>
      <c r="F1261" s="2">
        <v>458269600</v>
      </c>
      <c r="G1261" s="2">
        <v>434750127.13953501</v>
      </c>
      <c r="H1261" s="2">
        <v>470367136</v>
      </c>
      <c r="I1261" s="2">
        <f t="shared" si="192"/>
        <v>28610265.332753003</v>
      </c>
      <c r="J1261" s="2">
        <f t="shared" si="193"/>
        <v>-2852529.6304849982</v>
      </c>
      <c r="K1261" s="2">
        <f t="shared" si="194"/>
        <v>38269600</v>
      </c>
      <c r="L1261" s="2">
        <f t="shared" si="195"/>
        <v>14750127.13953501</v>
      </c>
      <c r="M1261" s="2">
        <f t="shared" si="196"/>
        <v>50367136</v>
      </c>
      <c r="N1261" s="2">
        <f t="shared" si="197"/>
        <v>448610265.332753</v>
      </c>
      <c r="O1261" s="2">
        <f t="shared" si="198"/>
        <v>417147470.369515</v>
      </c>
      <c r="P1261" s="2">
        <f t="shared" si="199"/>
        <v>458269600</v>
      </c>
      <c r="Q1261" s="2">
        <f t="shared" si="200"/>
        <v>434750127.13953501</v>
      </c>
      <c r="R1261" s="2">
        <f t="shared" si="201"/>
        <v>470367136</v>
      </c>
    </row>
    <row r="1262" spans="1:18" x14ac:dyDescent="0.3">
      <c r="A1262" t="s">
        <v>2502</v>
      </c>
      <c r="B1262" t="s">
        <v>2503</v>
      </c>
      <c r="C1262" s="2">
        <v>300000000</v>
      </c>
      <c r="D1262" s="2">
        <v>254659090.909091</v>
      </c>
      <c r="E1262" s="2">
        <v>337407143.51481497</v>
      </c>
      <c r="F1262" s="2">
        <v>337965856</v>
      </c>
      <c r="G1262" s="2">
        <v>324512358.11794901</v>
      </c>
      <c r="H1262" s="2">
        <v>348986976</v>
      </c>
      <c r="I1262" s="2">
        <f t="shared" si="192"/>
        <v>-45340909.090909004</v>
      </c>
      <c r="J1262" s="2">
        <f t="shared" si="193"/>
        <v>37407143.514814973</v>
      </c>
      <c r="K1262" s="2">
        <f t="shared" si="194"/>
        <v>37965856</v>
      </c>
      <c r="L1262" s="2">
        <f t="shared" si="195"/>
        <v>24512358.117949009</v>
      </c>
      <c r="M1262" s="2">
        <f t="shared" si="196"/>
        <v>48986976</v>
      </c>
      <c r="N1262" s="2">
        <f t="shared" si="197"/>
        <v>0</v>
      </c>
      <c r="O1262" s="2">
        <f t="shared" si="198"/>
        <v>337407143.51481497</v>
      </c>
      <c r="P1262" s="2">
        <f t="shared" si="199"/>
        <v>337965856</v>
      </c>
      <c r="Q1262" s="2">
        <f t="shared" si="200"/>
        <v>324512358.11794901</v>
      </c>
      <c r="R1262" s="2">
        <f t="shared" si="201"/>
        <v>348986976</v>
      </c>
    </row>
    <row r="1263" spans="1:18" x14ac:dyDescent="0.3">
      <c r="A1263" t="s">
        <v>2504</v>
      </c>
      <c r="B1263" t="s">
        <v>2505</v>
      </c>
      <c r="C1263" s="2">
        <v>155000000</v>
      </c>
      <c r="D1263" s="2">
        <v>115261363.636364</v>
      </c>
      <c r="E1263" s="2">
        <v>217744998.15007401</v>
      </c>
      <c r="F1263" s="2">
        <v>188939040</v>
      </c>
      <c r="G1263" s="2">
        <v>193780487.804878</v>
      </c>
      <c r="H1263" s="2">
        <v>193250688</v>
      </c>
      <c r="I1263" s="2">
        <f t="shared" si="192"/>
        <v>-39738636.363636002</v>
      </c>
      <c r="J1263" s="2">
        <f t="shared" si="193"/>
        <v>62744998.150074005</v>
      </c>
      <c r="K1263" s="2">
        <f t="shared" si="194"/>
        <v>33939040</v>
      </c>
      <c r="L1263" s="2">
        <f t="shared" si="195"/>
        <v>38780487.804877996</v>
      </c>
      <c r="M1263" s="2">
        <f t="shared" si="196"/>
        <v>38250688</v>
      </c>
      <c r="N1263" s="2">
        <f t="shared" si="197"/>
        <v>115261363.636364</v>
      </c>
      <c r="O1263" s="2">
        <f t="shared" si="198"/>
        <v>217744998.15007401</v>
      </c>
      <c r="P1263" s="2">
        <f t="shared" si="199"/>
        <v>188939040</v>
      </c>
      <c r="Q1263" s="2">
        <f t="shared" si="200"/>
        <v>193780487.804878</v>
      </c>
      <c r="R1263" s="2">
        <f t="shared" si="201"/>
        <v>193250688</v>
      </c>
    </row>
    <row r="1264" spans="1:18" x14ac:dyDescent="0.3">
      <c r="A1264" t="s">
        <v>2506</v>
      </c>
      <c r="B1264" t="s">
        <v>2507</v>
      </c>
      <c r="C1264" s="2">
        <v>240000000</v>
      </c>
      <c r="D1264" s="2">
        <v>326205882.35294098</v>
      </c>
      <c r="E1264" s="2">
        <v>360202354.90009499</v>
      </c>
      <c r="F1264" s="2">
        <v>356417184</v>
      </c>
      <c r="G1264" s="2">
        <v>378889837.70883101</v>
      </c>
      <c r="H1264" s="2">
        <v>348850176</v>
      </c>
      <c r="I1264" s="2">
        <f t="shared" si="192"/>
        <v>86205882.352940977</v>
      </c>
      <c r="J1264" s="2">
        <f t="shared" si="193"/>
        <v>120202354.90009499</v>
      </c>
      <c r="K1264" s="2">
        <f t="shared" si="194"/>
        <v>116417184</v>
      </c>
      <c r="L1264" s="2">
        <f t="shared" si="195"/>
        <v>138889837.70883101</v>
      </c>
      <c r="M1264" s="2">
        <f t="shared" si="196"/>
        <v>108850176</v>
      </c>
      <c r="N1264" s="2">
        <f t="shared" si="197"/>
        <v>326205882.35294098</v>
      </c>
      <c r="O1264" s="2">
        <f t="shared" si="198"/>
        <v>360202354.90009499</v>
      </c>
      <c r="P1264" s="2">
        <f t="shared" si="199"/>
        <v>356417184</v>
      </c>
      <c r="Q1264" s="2">
        <f t="shared" si="200"/>
        <v>378889837.70883101</v>
      </c>
      <c r="R1264" s="2">
        <f t="shared" si="201"/>
        <v>348850176</v>
      </c>
    </row>
    <row r="1265" spans="1:18" x14ac:dyDescent="0.3">
      <c r="A1265" t="s">
        <v>2508</v>
      </c>
      <c r="B1265" t="s">
        <v>189</v>
      </c>
      <c r="C1265" s="2">
        <v>310000000</v>
      </c>
      <c r="D1265" s="2">
        <v>345560139.573071</v>
      </c>
      <c r="E1265" s="2">
        <v>290136558.321127</v>
      </c>
      <c r="F1265" s="2">
        <v>268476640</v>
      </c>
      <c r="G1265" s="2">
        <v>228798904.45934099</v>
      </c>
      <c r="H1265" s="2">
        <v>290194144</v>
      </c>
      <c r="I1265" s="2">
        <f t="shared" si="192"/>
        <v>35560139.573071003</v>
      </c>
      <c r="J1265" s="2">
        <f t="shared" si="193"/>
        <v>-19863441.678873003</v>
      </c>
      <c r="K1265" s="2">
        <f t="shared" si="194"/>
        <v>-41523360</v>
      </c>
      <c r="L1265" s="2">
        <f t="shared" si="195"/>
        <v>-81201095.54065901</v>
      </c>
      <c r="M1265" s="2">
        <f t="shared" si="196"/>
        <v>-19805856</v>
      </c>
      <c r="N1265" s="2">
        <f t="shared" si="197"/>
        <v>345560139.573071</v>
      </c>
      <c r="O1265" s="2">
        <f t="shared" si="198"/>
        <v>290136558.321127</v>
      </c>
      <c r="P1265" s="2">
        <f t="shared" si="199"/>
        <v>0</v>
      </c>
      <c r="Q1265" s="2">
        <f t="shared" si="200"/>
        <v>0</v>
      </c>
      <c r="R1265" s="2">
        <f t="shared" si="201"/>
        <v>290194144</v>
      </c>
    </row>
    <row r="1266" spans="1:18" x14ac:dyDescent="0.3">
      <c r="A1266" t="s">
        <v>2509</v>
      </c>
      <c r="B1266" t="s">
        <v>2510</v>
      </c>
      <c r="C1266" s="2">
        <v>149000000</v>
      </c>
      <c r="D1266" s="2">
        <v>173076923.07692301</v>
      </c>
      <c r="E1266" s="2">
        <v>188788299.64912301</v>
      </c>
      <c r="F1266" s="2">
        <v>204314544</v>
      </c>
      <c r="G1266" s="2">
        <v>202759349.90059599</v>
      </c>
      <c r="H1266" s="2">
        <v>198418800</v>
      </c>
      <c r="I1266" s="2">
        <f t="shared" si="192"/>
        <v>24076923.076923013</v>
      </c>
      <c r="J1266" s="2">
        <f t="shared" si="193"/>
        <v>39788299.649123013</v>
      </c>
      <c r="K1266" s="2">
        <f t="shared" si="194"/>
        <v>55314544</v>
      </c>
      <c r="L1266" s="2">
        <f t="shared" si="195"/>
        <v>53759349.900595993</v>
      </c>
      <c r="M1266" s="2">
        <f t="shared" si="196"/>
        <v>49418800</v>
      </c>
      <c r="N1266" s="2">
        <f t="shared" si="197"/>
        <v>173076923.07692301</v>
      </c>
      <c r="O1266" s="2">
        <f t="shared" si="198"/>
        <v>188788299.64912301</v>
      </c>
      <c r="P1266" s="2">
        <f t="shared" si="199"/>
        <v>204314544</v>
      </c>
      <c r="Q1266" s="2">
        <f t="shared" si="200"/>
        <v>202759349.90059599</v>
      </c>
      <c r="R1266" s="2">
        <f t="shared" si="201"/>
        <v>198418800</v>
      </c>
    </row>
    <row r="1267" spans="1:18" x14ac:dyDescent="0.3">
      <c r="A1267" t="s">
        <v>2511</v>
      </c>
      <c r="B1267" t="s">
        <v>2512</v>
      </c>
      <c r="C1267" s="2">
        <v>240000000</v>
      </c>
      <c r="D1267" s="2">
        <v>210031947.26166299</v>
      </c>
      <c r="E1267" s="2">
        <v>291318605.03547502</v>
      </c>
      <c r="F1267" s="2">
        <v>301734400</v>
      </c>
      <c r="G1267" s="2">
        <v>324512358.11794901</v>
      </c>
      <c r="H1267" s="2">
        <v>326324960</v>
      </c>
      <c r="I1267" s="2">
        <f t="shared" si="192"/>
        <v>-29968052.73833701</v>
      </c>
      <c r="J1267" s="2">
        <f t="shared" si="193"/>
        <v>51318605.035475016</v>
      </c>
      <c r="K1267" s="2">
        <f t="shared" si="194"/>
        <v>61734400</v>
      </c>
      <c r="L1267" s="2">
        <f t="shared" si="195"/>
        <v>84512358.117949009</v>
      </c>
      <c r="M1267" s="2">
        <f t="shared" si="196"/>
        <v>86324960</v>
      </c>
      <c r="N1267" s="2">
        <f t="shared" si="197"/>
        <v>210031947.26166299</v>
      </c>
      <c r="O1267" s="2">
        <f t="shared" si="198"/>
        <v>291318605.03547502</v>
      </c>
      <c r="P1267" s="2">
        <f t="shared" si="199"/>
        <v>301734400</v>
      </c>
      <c r="Q1267" s="2">
        <f t="shared" si="200"/>
        <v>324512358.11794901</v>
      </c>
      <c r="R1267" s="2">
        <f t="shared" si="201"/>
        <v>326324960</v>
      </c>
    </row>
    <row r="1268" spans="1:18" x14ac:dyDescent="0.3">
      <c r="A1268" t="s">
        <v>2513</v>
      </c>
      <c r="B1268" t="s">
        <v>2514</v>
      </c>
      <c r="C1268" s="2">
        <v>450000000</v>
      </c>
      <c r="D1268" s="2">
        <v>490416071.24629998</v>
      </c>
      <c r="E1268" s="2">
        <v>359351309.090909</v>
      </c>
      <c r="F1268" s="2">
        <v>430905920</v>
      </c>
      <c r="G1268" s="2">
        <v>378889837.70883101</v>
      </c>
      <c r="H1268" s="2">
        <v>386974304</v>
      </c>
      <c r="I1268" s="2">
        <f t="shared" si="192"/>
        <v>40416071.246299982</v>
      </c>
      <c r="J1268" s="2">
        <f t="shared" si="193"/>
        <v>-90648690.909090996</v>
      </c>
      <c r="K1268" s="2">
        <f t="shared" si="194"/>
        <v>-19094080</v>
      </c>
      <c r="L1268" s="2">
        <f t="shared" si="195"/>
        <v>-71110162.291168988</v>
      </c>
      <c r="M1268" s="2">
        <f t="shared" si="196"/>
        <v>-63025696</v>
      </c>
      <c r="N1268" s="2">
        <f t="shared" si="197"/>
        <v>490416071.24629998</v>
      </c>
      <c r="O1268" s="2">
        <f t="shared" si="198"/>
        <v>0</v>
      </c>
      <c r="P1268" s="2">
        <f t="shared" si="199"/>
        <v>430905920</v>
      </c>
      <c r="Q1268" s="2">
        <f t="shared" si="200"/>
        <v>0</v>
      </c>
      <c r="R1268" s="2">
        <f t="shared" si="201"/>
        <v>0</v>
      </c>
    </row>
    <row r="1269" spans="1:18" x14ac:dyDescent="0.3">
      <c r="A1269" t="s">
        <v>2515</v>
      </c>
      <c r="B1269" t="s">
        <v>2516</v>
      </c>
      <c r="C1269" s="2">
        <v>530000000</v>
      </c>
      <c r="D1269" s="2">
        <v>500000000</v>
      </c>
      <c r="E1269" s="2">
        <v>480607963.013699</v>
      </c>
      <c r="F1269" s="2">
        <v>511504544</v>
      </c>
      <c r="G1269" s="2">
        <v>514255435.18518502</v>
      </c>
      <c r="H1269" s="2">
        <v>515210304</v>
      </c>
      <c r="I1269" s="2">
        <f t="shared" si="192"/>
        <v>-30000000</v>
      </c>
      <c r="J1269" s="2">
        <f t="shared" si="193"/>
        <v>-49392036.986301005</v>
      </c>
      <c r="K1269" s="2">
        <f t="shared" si="194"/>
        <v>-18495456</v>
      </c>
      <c r="L1269" s="2">
        <f t="shared" si="195"/>
        <v>-15744564.814814985</v>
      </c>
      <c r="M1269" s="2">
        <f t="shared" si="196"/>
        <v>-14789696</v>
      </c>
      <c r="N1269" s="2">
        <f t="shared" si="197"/>
        <v>500000000</v>
      </c>
      <c r="O1269" s="2">
        <f t="shared" si="198"/>
        <v>0</v>
      </c>
      <c r="P1269" s="2">
        <f t="shared" si="199"/>
        <v>511504544</v>
      </c>
      <c r="Q1269" s="2">
        <f t="shared" si="200"/>
        <v>514255435.18518502</v>
      </c>
      <c r="R1269" s="2">
        <f t="shared" si="201"/>
        <v>515210304</v>
      </c>
    </row>
    <row r="1270" spans="1:18" x14ac:dyDescent="0.3">
      <c r="A1270" t="s">
        <v>2517</v>
      </c>
      <c r="B1270" t="s">
        <v>2518</v>
      </c>
      <c r="C1270" s="2">
        <v>1280000000</v>
      </c>
      <c r="D1270" s="2">
        <v>4463525362.31884</v>
      </c>
      <c r="E1270" s="2">
        <v>1620588235.2941201</v>
      </c>
      <c r="F1270" s="2">
        <v>1834502272</v>
      </c>
      <c r="G1270" s="2">
        <v>1737857142.8571401</v>
      </c>
      <c r="H1270" s="2">
        <v>1804365568</v>
      </c>
      <c r="I1270" s="2">
        <f t="shared" si="192"/>
        <v>3183525362.31884</v>
      </c>
      <c r="J1270" s="2">
        <f t="shared" si="193"/>
        <v>340588235.29412007</v>
      </c>
      <c r="K1270" s="2">
        <f t="shared" si="194"/>
        <v>554502272</v>
      </c>
      <c r="L1270" s="2">
        <f t="shared" si="195"/>
        <v>457857142.85714006</v>
      </c>
      <c r="M1270" s="2">
        <f t="shared" si="196"/>
        <v>524365568</v>
      </c>
      <c r="N1270" s="2">
        <f t="shared" si="197"/>
        <v>4463525362.31884</v>
      </c>
      <c r="O1270" s="2">
        <f t="shared" si="198"/>
        <v>1620588235.2941201</v>
      </c>
      <c r="P1270" s="2">
        <f t="shared" si="199"/>
        <v>1834502272</v>
      </c>
      <c r="Q1270" s="2">
        <f t="shared" si="200"/>
        <v>1737857142.8571401</v>
      </c>
      <c r="R1270" s="2">
        <f t="shared" si="201"/>
        <v>1804365568</v>
      </c>
    </row>
    <row r="1271" spans="1:18" x14ac:dyDescent="0.3">
      <c r="A1271" t="s">
        <v>2519</v>
      </c>
      <c r="B1271" t="s">
        <v>2520</v>
      </c>
      <c r="C1271" s="2">
        <v>295000000</v>
      </c>
      <c r="D1271" s="2">
        <v>376961184.88253301</v>
      </c>
      <c r="E1271" s="2">
        <v>366814141.414141</v>
      </c>
      <c r="F1271" s="2">
        <v>400454400</v>
      </c>
      <c r="G1271" s="2">
        <v>435319444.444444</v>
      </c>
      <c r="H1271" s="2">
        <v>397913184</v>
      </c>
      <c r="I1271" s="2">
        <f t="shared" si="192"/>
        <v>81961184.882533014</v>
      </c>
      <c r="J1271" s="2">
        <f t="shared" si="193"/>
        <v>71814141.414140999</v>
      </c>
      <c r="K1271" s="2">
        <f t="shared" si="194"/>
        <v>105454400</v>
      </c>
      <c r="L1271" s="2">
        <f t="shared" si="195"/>
        <v>140319444.444444</v>
      </c>
      <c r="M1271" s="2">
        <f t="shared" si="196"/>
        <v>102913184</v>
      </c>
      <c r="N1271" s="2">
        <f t="shared" si="197"/>
        <v>376961184.88253301</v>
      </c>
      <c r="O1271" s="2">
        <f t="shared" si="198"/>
        <v>366814141.414141</v>
      </c>
      <c r="P1271" s="2">
        <f t="shared" si="199"/>
        <v>400454400</v>
      </c>
      <c r="Q1271" s="2">
        <f t="shared" si="200"/>
        <v>435319444.444444</v>
      </c>
      <c r="R1271" s="2">
        <f t="shared" si="201"/>
        <v>397913184</v>
      </c>
    </row>
    <row r="1272" spans="1:18" x14ac:dyDescent="0.3">
      <c r="A1272" t="s">
        <v>2521</v>
      </c>
      <c r="B1272" t="s">
        <v>2522</v>
      </c>
      <c r="C1272" s="2">
        <v>250000000</v>
      </c>
      <c r="D1272" s="2">
        <v>216000000</v>
      </c>
      <c r="E1272" s="2">
        <v>228832942.33333299</v>
      </c>
      <c r="F1272" s="2">
        <v>228597392</v>
      </c>
      <c r="G1272" s="2">
        <v>229928364.74267101</v>
      </c>
      <c r="H1272" s="2">
        <v>229103376</v>
      </c>
      <c r="I1272" s="2">
        <f t="shared" si="192"/>
        <v>-34000000</v>
      </c>
      <c r="J1272" s="2">
        <f t="shared" si="193"/>
        <v>-21167057.666667014</v>
      </c>
      <c r="K1272" s="2">
        <f t="shared" si="194"/>
        <v>-21402608</v>
      </c>
      <c r="L1272" s="2">
        <f t="shared" si="195"/>
        <v>-20071635.257328987</v>
      </c>
      <c r="M1272" s="2">
        <f t="shared" si="196"/>
        <v>-20896624</v>
      </c>
      <c r="N1272" s="2">
        <f t="shared" si="197"/>
        <v>216000000</v>
      </c>
      <c r="O1272" s="2">
        <f t="shared" si="198"/>
        <v>228832942.33333299</v>
      </c>
      <c r="P1272" s="2">
        <f t="shared" si="199"/>
        <v>228597392</v>
      </c>
      <c r="Q1272" s="2">
        <f t="shared" si="200"/>
        <v>229928364.74267101</v>
      </c>
      <c r="R1272" s="2">
        <f t="shared" si="201"/>
        <v>229103376</v>
      </c>
    </row>
    <row r="1273" spans="1:18" x14ac:dyDescent="0.3">
      <c r="A1273" t="s">
        <v>2523</v>
      </c>
      <c r="B1273" t="s">
        <v>2524</v>
      </c>
      <c r="C1273" s="2">
        <v>140000000</v>
      </c>
      <c r="D1273" s="2">
        <v>166325636.94267499</v>
      </c>
      <c r="E1273" s="2">
        <v>207137994.058824</v>
      </c>
      <c r="F1273" s="2">
        <v>219450320</v>
      </c>
      <c r="G1273" s="2">
        <v>278348989.26605499</v>
      </c>
      <c r="H1273" s="2">
        <v>240884192</v>
      </c>
      <c r="I1273" s="2">
        <f t="shared" si="192"/>
        <v>26325636.942674994</v>
      </c>
      <c r="J1273" s="2">
        <f t="shared" si="193"/>
        <v>67137994.058824003</v>
      </c>
      <c r="K1273" s="2">
        <f t="shared" si="194"/>
        <v>79450320</v>
      </c>
      <c r="L1273" s="2">
        <f t="shared" si="195"/>
        <v>138348989.26605499</v>
      </c>
      <c r="M1273" s="2">
        <f t="shared" si="196"/>
        <v>100884192</v>
      </c>
      <c r="N1273" s="2">
        <f t="shared" si="197"/>
        <v>166325636.94267499</v>
      </c>
      <c r="O1273" s="2">
        <f t="shared" si="198"/>
        <v>207137994.058824</v>
      </c>
      <c r="P1273" s="2">
        <f t="shared" si="199"/>
        <v>219450320</v>
      </c>
      <c r="Q1273" s="2">
        <f t="shared" si="200"/>
        <v>278348989.26605499</v>
      </c>
      <c r="R1273" s="2">
        <f t="shared" si="201"/>
        <v>240884192</v>
      </c>
    </row>
    <row r="1274" spans="1:18" x14ac:dyDescent="0.3">
      <c r="A1274" t="s">
        <v>2525</v>
      </c>
      <c r="B1274" t="s">
        <v>2526</v>
      </c>
      <c r="C1274" s="2">
        <v>480000000</v>
      </c>
      <c r="D1274" s="2">
        <v>368158643.45055199</v>
      </c>
      <c r="E1274" s="2">
        <v>484380066.78678697</v>
      </c>
      <c r="F1274" s="2">
        <v>415998048</v>
      </c>
      <c r="G1274" s="2">
        <v>416758241.75824201</v>
      </c>
      <c r="H1274" s="2">
        <v>411256096</v>
      </c>
      <c r="I1274" s="2">
        <f t="shared" si="192"/>
        <v>-111841356.54944801</v>
      </c>
      <c r="J1274" s="2">
        <f t="shared" si="193"/>
        <v>4380066.7867869735</v>
      </c>
      <c r="K1274" s="2">
        <f t="shared" si="194"/>
        <v>-64001952</v>
      </c>
      <c r="L1274" s="2">
        <f t="shared" si="195"/>
        <v>-63241758.241757989</v>
      </c>
      <c r="M1274" s="2">
        <f t="shared" si="196"/>
        <v>-68743904</v>
      </c>
      <c r="N1274" s="2">
        <f t="shared" si="197"/>
        <v>0</v>
      </c>
      <c r="O1274" s="2">
        <f t="shared" si="198"/>
        <v>484380066.78678697</v>
      </c>
      <c r="P1274" s="2">
        <f t="shared" si="199"/>
        <v>0</v>
      </c>
      <c r="Q1274" s="2">
        <f t="shared" si="200"/>
        <v>0</v>
      </c>
      <c r="R1274" s="2">
        <f t="shared" si="201"/>
        <v>0</v>
      </c>
    </row>
    <row r="1275" spans="1:18" x14ac:dyDescent="0.3">
      <c r="A1275" t="s">
        <v>2527</v>
      </c>
      <c r="B1275" t="s">
        <v>2528</v>
      </c>
      <c r="C1275" s="2">
        <v>400000000</v>
      </c>
      <c r="D1275" s="2">
        <v>1362500000</v>
      </c>
      <c r="E1275" s="2">
        <v>544350324.44986498</v>
      </c>
      <c r="F1275" s="2">
        <v>589189760</v>
      </c>
      <c r="G1275" s="2">
        <v>484541909.57446802</v>
      </c>
      <c r="H1275" s="2">
        <v>593264704</v>
      </c>
      <c r="I1275" s="2">
        <f t="shared" si="192"/>
        <v>962500000</v>
      </c>
      <c r="J1275" s="2">
        <f t="shared" si="193"/>
        <v>144350324.44986498</v>
      </c>
      <c r="K1275" s="2">
        <f t="shared" si="194"/>
        <v>189189760</v>
      </c>
      <c r="L1275" s="2">
        <f t="shared" si="195"/>
        <v>84541909.574468017</v>
      </c>
      <c r="M1275" s="2">
        <f t="shared" si="196"/>
        <v>193264704</v>
      </c>
      <c r="N1275" s="2">
        <f t="shared" si="197"/>
        <v>1362500000</v>
      </c>
      <c r="O1275" s="2">
        <f t="shared" si="198"/>
        <v>544350324.44986498</v>
      </c>
      <c r="P1275" s="2">
        <f t="shared" si="199"/>
        <v>589189760</v>
      </c>
      <c r="Q1275" s="2">
        <f t="shared" si="200"/>
        <v>484541909.57446802</v>
      </c>
      <c r="R1275" s="2">
        <f t="shared" si="201"/>
        <v>593264704</v>
      </c>
    </row>
    <row r="1276" spans="1:18" x14ac:dyDescent="0.3">
      <c r="A1276" t="s">
        <v>2529</v>
      </c>
      <c r="B1276" t="s">
        <v>2530</v>
      </c>
      <c r="C1276" s="2">
        <v>225000000</v>
      </c>
      <c r="D1276" s="2">
        <v>426475409.83606601</v>
      </c>
      <c r="E1276" s="2">
        <v>417147470.369515</v>
      </c>
      <c r="F1276" s="2">
        <v>356658528</v>
      </c>
      <c r="G1276" s="2">
        <v>313756410.25641</v>
      </c>
      <c r="H1276" s="2">
        <v>350337472</v>
      </c>
      <c r="I1276" s="2">
        <f t="shared" si="192"/>
        <v>201475409.83606601</v>
      </c>
      <c r="J1276" s="2">
        <f t="shared" si="193"/>
        <v>192147470.369515</v>
      </c>
      <c r="K1276" s="2">
        <f t="shared" si="194"/>
        <v>131658528</v>
      </c>
      <c r="L1276" s="2">
        <f t="shared" si="195"/>
        <v>88756410.256410003</v>
      </c>
      <c r="M1276" s="2">
        <f t="shared" si="196"/>
        <v>125337472</v>
      </c>
      <c r="N1276" s="2">
        <f t="shared" si="197"/>
        <v>426475409.83606601</v>
      </c>
      <c r="O1276" s="2">
        <f t="shared" si="198"/>
        <v>417147470.369515</v>
      </c>
      <c r="P1276" s="2">
        <f t="shared" si="199"/>
        <v>356658528</v>
      </c>
      <c r="Q1276" s="2">
        <f t="shared" si="200"/>
        <v>313756410.25641</v>
      </c>
      <c r="R1276" s="2">
        <f t="shared" si="201"/>
        <v>350337472</v>
      </c>
    </row>
    <row r="1277" spans="1:18" x14ac:dyDescent="0.3">
      <c r="A1277" t="s">
        <v>2531</v>
      </c>
      <c r="B1277" t="s">
        <v>2532</v>
      </c>
      <c r="C1277" s="2">
        <v>260000000</v>
      </c>
      <c r="D1277" s="2">
        <v>200793650.79365101</v>
      </c>
      <c r="E1277" s="2">
        <v>267901190.47619</v>
      </c>
      <c r="F1277" s="2">
        <v>248976864</v>
      </c>
      <c r="G1277" s="2">
        <v>238595945.94594601</v>
      </c>
      <c r="H1277" s="2">
        <v>296598112</v>
      </c>
      <c r="I1277" s="2">
        <f t="shared" si="192"/>
        <v>-59206349.206348985</v>
      </c>
      <c r="J1277" s="2">
        <f t="shared" si="193"/>
        <v>7901190.4761900008</v>
      </c>
      <c r="K1277" s="2">
        <f t="shared" si="194"/>
        <v>-11023136</v>
      </c>
      <c r="L1277" s="2">
        <f t="shared" si="195"/>
        <v>-21404054.054053992</v>
      </c>
      <c r="M1277" s="2">
        <f t="shared" si="196"/>
        <v>36598112</v>
      </c>
      <c r="N1277" s="2">
        <f t="shared" si="197"/>
        <v>0</v>
      </c>
      <c r="O1277" s="2">
        <f t="shared" si="198"/>
        <v>267901190.47619</v>
      </c>
      <c r="P1277" s="2">
        <f t="shared" si="199"/>
        <v>248976864</v>
      </c>
      <c r="Q1277" s="2">
        <f t="shared" si="200"/>
        <v>238595945.94594601</v>
      </c>
      <c r="R1277" s="2">
        <f t="shared" si="201"/>
        <v>296598112</v>
      </c>
    </row>
    <row r="1278" spans="1:18" x14ac:dyDescent="0.3">
      <c r="A1278" t="s">
        <v>2533</v>
      </c>
      <c r="B1278" t="s">
        <v>2534</v>
      </c>
      <c r="C1278" s="2">
        <v>180000000</v>
      </c>
      <c r="D1278" s="2">
        <v>223977272.72727299</v>
      </c>
      <c r="E1278" s="2">
        <v>239809976.97111899</v>
      </c>
      <c r="F1278" s="2">
        <v>213767184</v>
      </c>
      <c r="G1278" s="2">
        <v>202759349.90059599</v>
      </c>
      <c r="H1278" s="2">
        <v>192663056</v>
      </c>
      <c r="I1278" s="2">
        <f t="shared" si="192"/>
        <v>43977272.727272987</v>
      </c>
      <c r="J1278" s="2">
        <f t="shared" si="193"/>
        <v>59809976.971118987</v>
      </c>
      <c r="K1278" s="2">
        <f t="shared" si="194"/>
        <v>33767184</v>
      </c>
      <c r="L1278" s="2">
        <f t="shared" si="195"/>
        <v>22759349.900595993</v>
      </c>
      <c r="M1278" s="2">
        <f t="shared" si="196"/>
        <v>12663056</v>
      </c>
      <c r="N1278" s="2">
        <f t="shared" si="197"/>
        <v>223977272.72727299</v>
      </c>
      <c r="O1278" s="2">
        <f t="shared" si="198"/>
        <v>239809976.97111899</v>
      </c>
      <c r="P1278" s="2">
        <f t="shared" si="199"/>
        <v>213767184</v>
      </c>
      <c r="Q1278" s="2">
        <f t="shared" si="200"/>
        <v>202759349.90059599</v>
      </c>
      <c r="R1278" s="2">
        <f t="shared" si="201"/>
        <v>192663056</v>
      </c>
    </row>
    <row r="1279" spans="1:18" x14ac:dyDescent="0.3">
      <c r="A1279" t="s">
        <v>2535</v>
      </c>
      <c r="B1279" t="s">
        <v>2536</v>
      </c>
      <c r="C1279" s="2">
        <v>155000000</v>
      </c>
      <c r="D1279" s="2">
        <v>215000000</v>
      </c>
      <c r="E1279" s="2">
        <v>239809976.97111899</v>
      </c>
      <c r="F1279" s="2">
        <v>225871632</v>
      </c>
      <c r="G1279" s="2">
        <v>222585567.01030901</v>
      </c>
      <c r="H1279" s="2">
        <v>229787104</v>
      </c>
      <c r="I1279" s="2">
        <f t="shared" si="192"/>
        <v>60000000</v>
      </c>
      <c r="J1279" s="2">
        <f t="shared" si="193"/>
        <v>84809976.971118987</v>
      </c>
      <c r="K1279" s="2">
        <f t="shared" si="194"/>
        <v>70871632</v>
      </c>
      <c r="L1279" s="2">
        <f t="shared" si="195"/>
        <v>67585567.010309011</v>
      </c>
      <c r="M1279" s="2">
        <f t="shared" si="196"/>
        <v>74787104</v>
      </c>
      <c r="N1279" s="2">
        <f t="shared" si="197"/>
        <v>215000000</v>
      </c>
      <c r="O1279" s="2">
        <f t="shared" si="198"/>
        <v>239809976.97111899</v>
      </c>
      <c r="P1279" s="2">
        <f t="shared" si="199"/>
        <v>225871632</v>
      </c>
      <c r="Q1279" s="2">
        <f t="shared" si="200"/>
        <v>222585567.01030901</v>
      </c>
      <c r="R1279" s="2">
        <f t="shared" si="201"/>
        <v>229787104</v>
      </c>
    </row>
    <row r="1280" spans="1:18" x14ac:dyDescent="0.3">
      <c r="A1280" t="s">
        <v>2537</v>
      </c>
      <c r="B1280" t="s">
        <v>2538</v>
      </c>
      <c r="C1280" s="2">
        <v>470000000</v>
      </c>
      <c r="D1280" s="2">
        <v>350927835.05154598</v>
      </c>
      <c r="E1280" s="2">
        <v>359351309.090909</v>
      </c>
      <c r="F1280" s="2">
        <v>358556384</v>
      </c>
      <c r="G1280" s="2">
        <v>349172030.56768602</v>
      </c>
      <c r="H1280" s="2">
        <v>350388544</v>
      </c>
      <c r="I1280" s="2">
        <f t="shared" si="192"/>
        <v>-119072164.94845402</v>
      </c>
      <c r="J1280" s="2">
        <f t="shared" si="193"/>
        <v>-110648690.909091</v>
      </c>
      <c r="K1280" s="2">
        <f t="shared" si="194"/>
        <v>-111443616</v>
      </c>
      <c r="L1280" s="2">
        <f t="shared" si="195"/>
        <v>-120827969.43231398</v>
      </c>
      <c r="M1280" s="2">
        <f t="shared" si="196"/>
        <v>-119611456</v>
      </c>
      <c r="N1280" s="2">
        <f t="shared" si="197"/>
        <v>0</v>
      </c>
      <c r="O1280" s="2">
        <f t="shared" si="198"/>
        <v>0</v>
      </c>
      <c r="P1280" s="2">
        <f t="shared" si="199"/>
        <v>0</v>
      </c>
      <c r="Q1280" s="2">
        <f t="shared" si="200"/>
        <v>0</v>
      </c>
      <c r="R1280" s="2">
        <f t="shared" si="201"/>
        <v>0</v>
      </c>
    </row>
    <row r="1281" spans="1:18" x14ac:dyDescent="0.3">
      <c r="A1281" t="s">
        <v>2539</v>
      </c>
      <c r="B1281" t="s">
        <v>2540</v>
      </c>
      <c r="C1281" s="2">
        <v>350000000</v>
      </c>
      <c r="D1281" s="2">
        <v>423529411.76470602</v>
      </c>
      <c r="E1281" s="2">
        <v>417147470.369515</v>
      </c>
      <c r="F1281" s="2">
        <v>409069824</v>
      </c>
      <c r="G1281" s="2">
        <v>434750127.13953501</v>
      </c>
      <c r="H1281" s="2">
        <v>414132736</v>
      </c>
      <c r="I1281" s="2">
        <f t="shared" si="192"/>
        <v>73529411.764706016</v>
      </c>
      <c r="J1281" s="2">
        <f t="shared" si="193"/>
        <v>67147470.369515002</v>
      </c>
      <c r="K1281" s="2">
        <f t="shared" si="194"/>
        <v>59069824</v>
      </c>
      <c r="L1281" s="2">
        <f t="shared" si="195"/>
        <v>84750127.13953501</v>
      </c>
      <c r="M1281" s="2">
        <f t="shared" si="196"/>
        <v>64132736</v>
      </c>
      <c r="N1281" s="2">
        <f t="shared" si="197"/>
        <v>423529411.76470602</v>
      </c>
      <c r="O1281" s="2">
        <f t="shared" si="198"/>
        <v>417147470.369515</v>
      </c>
      <c r="P1281" s="2">
        <f t="shared" si="199"/>
        <v>409069824</v>
      </c>
      <c r="Q1281" s="2">
        <f t="shared" si="200"/>
        <v>434750127.13953501</v>
      </c>
      <c r="R1281" s="2">
        <f t="shared" si="201"/>
        <v>414132736</v>
      </c>
    </row>
    <row r="1282" spans="1:18" x14ac:dyDescent="0.3">
      <c r="A1282" t="s">
        <v>2541</v>
      </c>
      <c r="B1282" t="s">
        <v>2542</v>
      </c>
      <c r="C1282" s="2">
        <v>435000000</v>
      </c>
      <c r="D1282" s="2">
        <v>906340909.090909</v>
      </c>
      <c r="E1282" s="2">
        <v>544350324.44986498</v>
      </c>
      <c r="F1282" s="2">
        <v>528058816</v>
      </c>
      <c r="G1282" s="2">
        <v>473333333.33333302</v>
      </c>
      <c r="H1282" s="2">
        <v>469156000</v>
      </c>
      <c r="I1282" s="2">
        <f t="shared" si="192"/>
        <v>471340909.090909</v>
      </c>
      <c r="J1282" s="2">
        <f t="shared" si="193"/>
        <v>109350324.44986498</v>
      </c>
      <c r="K1282" s="2">
        <f t="shared" si="194"/>
        <v>93058816</v>
      </c>
      <c r="L1282" s="2">
        <f t="shared" si="195"/>
        <v>38333333.333333015</v>
      </c>
      <c r="M1282" s="2">
        <f t="shared" si="196"/>
        <v>34156000</v>
      </c>
      <c r="N1282" s="2">
        <f t="shared" si="197"/>
        <v>906340909.090909</v>
      </c>
      <c r="O1282" s="2">
        <f t="shared" si="198"/>
        <v>544350324.44986498</v>
      </c>
      <c r="P1282" s="2">
        <f t="shared" si="199"/>
        <v>528058816</v>
      </c>
      <c r="Q1282" s="2">
        <f t="shared" si="200"/>
        <v>473333333.33333302</v>
      </c>
      <c r="R1282" s="2">
        <f t="shared" si="201"/>
        <v>469156000</v>
      </c>
    </row>
    <row r="1283" spans="1:18" x14ac:dyDescent="0.3">
      <c r="A1283" t="s">
        <v>2543</v>
      </c>
      <c r="B1283" t="s">
        <v>2544</v>
      </c>
      <c r="C1283" s="2">
        <v>390000000</v>
      </c>
      <c r="D1283" s="2">
        <v>521711745.68965501</v>
      </c>
      <c r="E1283" s="2">
        <v>312426381.66666698</v>
      </c>
      <c r="F1283" s="2">
        <v>390030912</v>
      </c>
      <c r="G1283" s="2">
        <v>365869967.86301398</v>
      </c>
      <c r="H1283" s="2">
        <v>349808928</v>
      </c>
      <c r="I1283" s="2">
        <f t="shared" si="192"/>
        <v>131711745.68965501</v>
      </c>
      <c r="J1283" s="2">
        <f t="shared" si="193"/>
        <v>-77573618.333333015</v>
      </c>
      <c r="K1283" s="2">
        <f t="shared" si="194"/>
        <v>30912</v>
      </c>
      <c r="L1283" s="2">
        <f t="shared" si="195"/>
        <v>-24130032.136986017</v>
      </c>
      <c r="M1283" s="2">
        <f t="shared" si="196"/>
        <v>-40191072</v>
      </c>
      <c r="N1283" s="2">
        <f t="shared" si="197"/>
        <v>521711745.68965501</v>
      </c>
      <c r="O1283" s="2">
        <f t="shared" si="198"/>
        <v>0</v>
      </c>
      <c r="P1283" s="2">
        <f t="shared" si="199"/>
        <v>390030912</v>
      </c>
      <c r="Q1283" s="2">
        <f t="shared" si="200"/>
        <v>365869967.86301398</v>
      </c>
      <c r="R1283" s="2">
        <f t="shared" si="201"/>
        <v>0</v>
      </c>
    </row>
    <row r="1284" spans="1:18" x14ac:dyDescent="0.3">
      <c r="A1284" t="s">
        <v>2545</v>
      </c>
      <c r="B1284" t="s">
        <v>2546</v>
      </c>
      <c r="C1284" s="2">
        <v>495000000</v>
      </c>
      <c r="D1284" s="2">
        <v>245063834.058442</v>
      </c>
      <c r="E1284" s="2">
        <v>239809976.97111899</v>
      </c>
      <c r="F1284" s="2">
        <v>225968720</v>
      </c>
      <c r="G1284" s="2">
        <v>259139863.422131</v>
      </c>
      <c r="H1284" s="2">
        <v>217988912</v>
      </c>
      <c r="I1284" s="2">
        <f t="shared" ref="I1284:I1347" si="202">D1284-$C1284</f>
        <v>-249936165.941558</v>
      </c>
      <c r="J1284" s="2">
        <f t="shared" ref="J1284:J1347" si="203">E1284-$C1284</f>
        <v>-255190023.02888101</v>
      </c>
      <c r="K1284" s="2">
        <f t="shared" ref="K1284:K1347" si="204">F1284-$C1284</f>
        <v>-269031280</v>
      </c>
      <c r="L1284" s="2">
        <f t="shared" ref="L1284:L1347" si="205">G1284-$C1284</f>
        <v>-235860136.577869</v>
      </c>
      <c r="M1284" s="2">
        <f t="shared" ref="M1284:M1347" si="206">H1284-$C1284</f>
        <v>-277011088</v>
      </c>
      <c r="N1284" s="2">
        <f t="shared" ref="N1284:N1347" si="207">IF(I1284&gt;0,D1284,IF(ABS(I1284)&gt;40000000,0,D1284))</f>
        <v>0</v>
      </c>
      <c r="O1284" s="2">
        <f t="shared" ref="O1284:O1347" si="208">IF(J1284&gt;0,E1284,IF(ABS(J1284)&gt;40000000,0,E1284))</f>
        <v>0</v>
      </c>
      <c r="P1284" s="2">
        <f t="shared" ref="P1284:P1347" si="209">IF(K1284&gt;0,F1284,IF(ABS(K1284)&gt;40000000,0,F1284))</f>
        <v>0</v>
      </c>
      <c r="Q1284" s="2">
        <f t="shared" ref="Q1284:Q1347" si="210">IF(L1284&gt;0,G1284,IF(ABS(L1284)&gt;40000000,0,G1284))</f>
        <v>0</v>
      </c>
      <c r="R1284" s="2">
        <f t="shared" ref="R1284:R1347" si="211">IF(M1284&gt;0,H1284,IF(ABS(M1284)&gt;40000000,0,H1284))</f>
        <v>0</v>
      </c>
    </row>
    <row r="1285" spans="1:18" x14ac:dyDescent="0.3">
      <c r="A1285" t="s">
        <v>2547</v>
      </c>
      <c r="B1285" t="s">
        <v>2548</v>
      </c>
      <c r="C1285" s="2">
        <v>220000000</v>
      </c>
      <c r="D1285" s="2">
        <v>174461538.46153799</v>
      </c>
      <c r="E1285" s="2">
        <v>327411506.17721498</v>
      </c>
      <c r="F1285" s="2">
        <v>303121120</v>
      </c>
      <c r="G1285" s="2">
        <v>365075000</v>
      </c>
      <c r="H1285" s="2">
        <v>303741152</v>
      </c>
      <c r="I1285" s="2">
        <f t="shared" si="202"/>
        <v>-45538461.538462013</v>
      </c>
      <c r="J1285" s="2">
        <f t="shared" si="203"/>
        <v>107411506.17721498</v>
      </c>
      <c r="K1285" s="2">
        <f t="shared" si="204"/>
        <v>83121120</v>
      </c>
      <c r="L1285" s="2">
        <f t="shared" si="205"/>
        <v>145075000</v>
      </c>
      <c r="M1285" s="2">
        <f t="shared" si="206"/>
        <v>83741152</v>
      </c>
      <c r="N1285" s="2">
        <f t="shared" si="207"/>
        <v>0</v>
      </c>
      <c r="O1285" s="2">
        <f t="shared" si="208"/>
        <v>327411506.17721498</v>
      </c>
      <c r="P1285" s="2">
        <f t="shared" si="209"/>
        <v>303121120</v>
      </c>
      <c r="Q1285" s="2">
        <f t="shared" si="210"/>
        <v>365075000</v>
      </c>
      <c r="R1285" s="2">
        <f t="shared" si="211"/>
        <v>303741152</v>
      </c>
    </row>
    <row r="1286" spans="1:18" x14ac:dyDescent="0.3">
      <c r="A1286" t="s">
        <v>2549</v>
      </c>
      <c r="B1286" t="s">
        <v>2550</v>
      </c>
      <c r="C1286" s="2">
        <v>170000000</v>
      </c>
      <c r="D1286" s="2">
        <v>232279411.76470599</v>
      </c>
      <c r="E1286" s="2">
        <v>239809976.97111899</v>
      </c>
      <c r="F1286" s="2">
        <v>237506512</v>
      </c>
      <c r="G1286" s="2">
        <v>365075000</v>
      </c>
      <c r="H1286" s="2">
        <v>225739808</v>
      </c>
      <c r="I1286" s="2">
        <f t="shared" si="202"/>
        <v>62279411.764705986</v>
      </c>
      <c r="J1286" s="2">
        <f t="shared" si="203"/>
        <v>69809976.971118987</v>
      </c>
      <c r="K1286" s="2">
        <f t="shared" si="204"/>
        <v>67506512</v>
      </c>
      <c r="L1286" s="2">
        <f t="shared" si="205"/>
        <v>195075000</v>
      </c>
      <c r="M1286" s="2">
        <f t="shared" si="206"/>
        <v>55739808</v>
      </c>
      <c r="N1286" s="2">
        <f t="shared" si="207"/>
        <v>232279411.76470599</v>
      </c>
      <c r="O1286" s="2">
        <f t="shared" si="208"/>
        <v>239809976.97111899</v>
      </c>
      <c r="P1286" s="2">
        <f t="shared" si="209"/>
        <v>237506512</v>
      </c>
      <c r="Q1286" s="2">
        <f t="shared" si="210"/>
        <v>365075000</v>
      </c>
      <c r="R1286" s="2">
        <f t="shared" si="211"/>
        <v>225739808</v>
      </c>
    </row>
    <row r="1287" spans="1:18" x14ac:dyDescent="0.3">
      <c r="A1287" t="s">
        <v>2551</v>
      </c>
      <c r="B1287" t="s">
        <v>2552</v>
      </c>
      <c r="C1287" s="2">
        <v>790000000</v>
      </c>
      <c r="D1287" s="2">
        <v>524705615.942029</v>
      </c>
      <c r="E1287" s="2">
        <v>544350324.44986498</v>
      </c>
      <c r="F1287" s="2">
        <v>547464576</v>
      </c>
      <c r="G1287" s="2">
        <v>631214185.85365903</v>
      </c>
      <c r="H1287" s="2">
        <v>574552064</v>
      </c>
      <c r="I1287" s="2">
        <f t="shared" si="202"/>
        <v>-265294384.057971</v>
      </c>
      <c r="J1287" s="2">
        <f t="shared" si="203"/>
        <v>-245649675.55013502</v>
      </c>
      <c r="K1287" s="2">
        <f t="shared" si="204"/>
        <v>-242535424</v>
      </c>
      <c r="L1287" s="2">
        <f t="shared" si="205"/>
        <v>-158785814.14634097</v>
      </c>
      <c r="M1287" s="2">
        <f t="shared" si="206"/>
        <v>-215447936</v>
      </c>
      <c r="N1287" s="2">
        <f t="shared" si="207"/>
        <v>0</v>
      </c>
      <c r="O1287" s="2">
        <f t="shared" si="208"/>
        <v>0</v>
      </c>
      <c r="P1287" s="2">
        <f t="shared" si="209"/>
        <v>0</v>
      </c>
      <c r="Q1287" s="2">
        <f t="shared" si="210"/>
        <v>0</v>
      </c>
      <c r="R1287" s="2">
        <f t="shared" si="211"/>
        <v>0</v>
      </c>
    </row>
    <row r="1288" spans="1:18" x14ac:dyDescent="0.3">
      <c r="A1288" t="s">
        <v>2553</v>
      </c>
      <c r="B1288" t="s">
        <v>2554</v>
      </c>
      <c r="C1288" s="2">
        <v>780000000</v>
      </c>
      <c r="D1288" s="2">
        <v>423529411.76470602</v>
      </c>
      <c r="E1288" s="2">
        <v>417147470.369515</v>
      </c>
      <c r="F1288" s="2">
        <v>443457216</v>
      </c>
      <c r="G1288" s="2">
        <v>434750127.13953501</v>
      </c>
      <c r="H1288" s="2">
        <v>451644992</v>
      </c>
      <c r="I1288" s="2">
        <f t="shared" si="202"/>
        <v>-356470588.23529398</v>
      </c>
      <c r="J1288" s="2">
        <f t="shared" si="203"/>
        <v>-362852529.630485</v>
      </c>
      <c r="K1288" s="2">
        <f t="shared" si="204"/>
        <v>-336542784</v>
      </c>
      <c r="L1288" s="2">
        <f t="shared" si="205"/>
        <v>-345249872.86046499</v>
      </c>
      <c r="M1288" s="2">
        <f t="shared" si="206"/>
        <v>-328355008</v>
      </c>
      <c r="N1288" s="2">
        <f t="shared" si="207"/>
        <v>0</v>
      </c>
      <c r="O1288" s="2">
        <f t="shared" si="208"/>
        <v>0</v>
      </c>
      <c r="P1288" s="2">
        <f t="shared" si="209"/>
        <v>0</v>
      </c>
      <c r="Q1288" s="2">
        <f t="shared" si="210"/>
        <v>0</v>
      </c>
      <c r="R1288" s="2">
        <f t="shared" si="211"/>
        <v>0</v>
      </c>
    </row>
    <row r="1289" spans="1:18" x14ac:dyDescent="0.3">
      <c r="A1289" t="s">
        <v>2555</v>
      </c>
      <c r="B1289" t="s">
        <v>2556</v>
      </c>
      <c r="C1289" s="2">
        <v>980000000</v>
      </c>
      <c r="D1289" s="2">
        <v>846634782.60869598</v>
      </c>
      <c r="E1289" s="2">
        <v>576799344.08602202</v>
      </c>
      <c r="F1289" s="2">
        <v>704472576</v>
      </c>
      <c r="G1289" s="2">
        <v>642178571.42857099</v>
      </c>
      <c r="H1289" s="2">
        <v>671701312</v>
      </c>
      <c r="I1289" s="2">
        <f t="shared" si="202"/>
        <v>-133365217.39130402</v>
      </c>
      <c r="J1289" s="2">
        <f t="shared" si="203"/>
        <v>-403200655.91397798</v>
      </c>
      <c r="K1289" s="2">
        <f t="shared" si="204"/>
        <v>-275527424</v>
      </c>
      <c r="L1289" s="2">
        <f t="shared" si="205"/>
        <v>-337821428.57142901</v>
      </c>
      <c r="M1289" s="2">
        <f t="shared" si="206"/>
        <v>-308298688</v>
      </c>
      <c r="N1289" s="2">
        <f t="shared" si="207"/>
        <v>0</v>
      </c>
      <c r="O1289" s="2">
        <f t="shared" si="208"/>
        <v>0</v>
      </c>
      <c r="P1289" s="2">
        <f t="shared" si="209"/>
        <v>0</v>
      </c>
      <c r="Q1289" s="2">
        <f t="shared" si="210"/>
        <v>0</v>
      </c>
      <c r="R1289" s="2">
        <f t="shared" si="211"/>
        <v>0</v>
      </c>
    </row>
    <row r="1290" spans="1:18" x14ac:dyDescent="0.3">
      <c r="A1290" t="s">
        <v>2557</v>
      </c>
      <c r="B1290" t="s">
        <v>2558</v>
      </c>
      <c r="C1290" s="2">
        <v>680000000</v>
      </c>
      <c r="D1290" s="2">
        <v>420000000</v>
      </c>
      <c r="E1290" s="2">
        <v>484380066.78678697</v>
      </c>
      <c r="F1290" s="2">
        <v>472128448</v>
      </c>
      <c r="G1290" s="2">
        <v>507091607.83377999</v>
      </c>
      <c r="H1290" s="2">
        <v>486428992</v>
      </c>
      <c r="I1290" s="2">
        <f t="shared" si="202"/>
        <v>-260000000</v>
      </c>
      <c r="J1290" s="2">
        <f t="shared" si="203"/>
        <v>-195619933.21321303</v>
      </c>
      <c r="K1290" s="2">
        <f t="shared" si="204"/>
        <v>-207871552</v>
      </c>
      <c r="L1290" s="2">
        <f t="shared" si="205"/>
        <v>-172908392.16622001</v>
      </c>
      <c r="M1290" s="2">
        <f t="shared" si="206"/>
        <v>-193571008</v>
      </c>
      <c r="N1290" s="2">
        <f t="shared" si="207"/>
        <v>0</v>
      </c>
      <c r="O1290" s="2">
        <f t="shared" si="208"/>
        <v>0</v>
      </c>
      <c r="P1290" s="2">
        <f t="shared" si="209"/>
        <v>0</v>
      </c>
      <c r="Q1290" s="2">
        <f t="shared" si="210"/>
        <v>0</v>
      </c>
      <c r="R1290" s="2">
        <f t="shared" si="211"/>
        <v>0</v>
      </c>
    </row>
    <row r="1291" spans="1:18" x14ac:dyDescent="0.3">
      <c r="A1291" t="s">
        <v>2559</v>
      </c>
      <c r="B1291" t="s">
        <v>2560</v>
      </c>
      <c r="C1291" s="2">
        <v>472000000</v>
      </c>
      <c r="D1291" s="2">
        <v>195533906.88259101</v>
      </c>
      <c r="E1291" s="2">
        <v>337407143.51481497</v>
      </c>
      <c r="F1291" s="2">
        <v>304302880</v>
      </c>
      <c r="G1291" s="2">
        <v>281187248.32214803</v>
      </c>
      <c r="H1291" s="2">
        <v>310213440</v>
      </c>
      <c r="I1291" s="2">
        <f t="shared" si="202"/>
        <v>-276466093.11740899</v>
      </c>
      <c r="J1291" s="2">
        <f t="shared" si="203"/>
        <v>-134592856.48518503</v>
      </c>
      <c r="K1291" s="2">
        <f t="shared" si="204"/>
        <v>-167697120</v>
      </c>
      <c r="L1291" s="2">
        <f t="shared" si="205"/>
        <v>-190812751.67785197</v>
      </c>
      <c r="M1291" s="2">
        <f t="shared" si="206"/>
        <v>-161786560</v>
      </c>
      <c r="N1291" s="2">
        <f t="shared" si="207"/>
        <v>0</v>
      </c>
      <c r="O1291" s="2">
        <f t="shared" si="208"/>
        <v>0</v>
      </c>
      <c r="P1291" s="2">
        <f t="shared" si="209"/>
        <v>0</v>
      </c>
      <c r="Q1291" s="2">
        <f t="shared" si="210"/>
        <v>0</v>
      </c>
      <c r="R1291" s="2">
        <f t="shared" si="211"/>
        <v>0</v>
      </c>
    </row>
    <row r="1292" spans="1:18" x14ac:dyDescent="0.3">
      <c r="A1292" t="s">
        <v>2561</v>
      </c>
      <c r="B1292" t="s">
        <v>2562</v>
      </c>
      <c r="C1292" s="2">
        <v>850000000</v>
      </c>
      <c r="D1292" s="2">
        <v>631010626.01062596</v>
      </c>
      <c r="E1292" s="2">
        <v>715405797.10144901</v>
      </c>
      <c r="F1292" s="2">
        <v>796266560</v>
      </c>
      <c r="G1292" s="2">
        <v>590000000</v>
      </c>
      <c r="H1292" s="2">
        <v>763538688</v>
      </c>
      <c r="I1292" s="2">
        <f t="shared" si="202"/>
        <v>-218989373.98937404</v>
      </c>
      <c r="J1292" s="2">
        <f t="shared" si="203"/>
        <v>-134594202.89855099</v>
      </c>
      <c r="K1292" s="2">
        <f t="shared" si="204"/>
        <v>-53733440</v>
      </c>
      <c r="L1292" s="2">
        <f t="shared" si="205"/>
        <v>-260000000</v>
      </c>
      <c r="M1292" s="2">
        <f t="shared" si="206"/>
        <v>-86461312</v>
      </c>
      <c r="N1292" s="2">
        <f t="shared" si="207"/>
        <v>0</v>
      </c>
      <c r="O1292" s="2">
        <f t="shared" si="208"/>
        <v>0</v>
      </c>
      <c r="P1292" s="2">
        <f t="shared" si="209"/>
        <v>0</v>
      </c>
      <c r="Q1292" s="2">
        <f t="shared" si="210"/>
        <v>0</v>
      </c>
      <c r="R1292" s="2">
        <f t="shared" si="211"/>
        <v>0</v>
      </c>
    </row>
    <row r="1293" spans="1:18" x14ac:dyDescent="0.3">
      <c r="A1293" t="s">
        <v>2563</v>
      </c>
      <c r="B1293" t="s">
        <v>2564</v>
      </c>
      <c r="C1293" s="2">
        <v>300000000</v>
      </c>
      <c r="D1293" s="2">
        <v>173076923.07692301</v>
      </c>
      <c r="E1293" s="2">
        <v>302437050.359712</v>
      </c>
      <c r="F1293" s="2">
        <v>402472352</v>
      </c>
      <c r="G1293" s="2">
        <v>369496350.36496401</v>
      </c>
      <c r="H1293" s="2">
        <v>382302080</v>
      </c>
      <c r="I1293" s="2">
        <f t="shared" si="202"/>
        <v>-126923076.92307699</v>
      </c>
      <c r="J1293" s="2">
        <f t="shared" si="203"/>
        <v>2437050.3597120047</v>
      </c>
      <c r="K1293" s="2">
        <f t="shared" si="204"/>
        <v>102472352</v>
      </c>
      <c r="L1293" s="2">
        <f t="shared" si="205"/>
        <v>69496350.364964008</v>
      </c>
      <c r="M1293" s="2">
        <f t="shared" si="206"/>
        <v>82302080</v>
      </c>
      <c r="N1293" s="2">
        <f t="shared" si="207"/>
        <v>0</v>
      </c>
      <c r="O1293" s="2">
        <f t="shared" si="208"/>
        <v>302437050.359712</v>
      </c>
      <c r="P1293" s="2">
        <f t="shared" si="209"/>
        <v>402472352</v>
      </c>
      <c r="Q1293" s="2">
        <f t="shared" si="210"/>
        <v>369496350.36496401</v>
      </c>
      <c r="R1293" s="2">
        <f t="shared" si="211"/>
        <v>382302080</v>
      </c>
    </row>
    <row r="1294" spans="1:18" x14ac:dyDescent="0.3">
      <c r="A1294" t="s">
        <v>2565</v>
      </c>
      <c r="B1294" t="s">
        <v>2566</v>
      </c>
      <c r="C1294" s="2">
        <v>87000000</v>
      </c>
      <c r="D1294" s="2">
        <v>105000000</v>
      </c>
      <c r="E1294" s="2">
        <v>134680640.56563199</v>
      </c>
      <c r="F1294" s="2">
        <v>116696336</v>
      </c>
      <c r="G1294" s="2">
        <v>137628848.629545</v>
      </c>
      <c r="H1294" s="2">
        <v>121932128</v>
      </c>
      <c r="I1294" s="2">
        <f t="shared" si="202"/>
        <v>18000000</v>
      </c>
      <c r="J1294" s="2">
        <f t="shared" si="203"/>
        <v>47680640.565631986</v>
      </c>
      <c r="K1294" s="2">
        <f t="shared" si="204"/>
        <v>29696336</v>
      </c>
      <c r="L1294" s="2">
        <f t="shared" si="205"/>
        <v>50628848.629545003</v>
      </c>
      <c r="M1294" s="2">
        <f t="shared" si="206"/>
        <v>34932128</v>
      </c>
      <c r="N1294" s="2">
        <f t="shared" si="207"/>
        <v>105000000</v>
      </c>
      <c r="O1294" s="2">
        <f t="shared" si="208"/>
        <v>134680640.56563199</v>
      </c>
      <c r="P1294" s="2">
        <f t="shared" si="209"/>
        <v>116696336</v>
      </c>
      <c r="Q1294" s="2">
        <f t="shared" si="210"/>
        <v>137628848.629545</v>
      </c>
      <c r="R1294" s="2">
        <f t="shared" si="211"/>
        <v>121932128</v>
      </c>
    </row>
    <row r="1295" spans="1:18" x14ac:dyDescent="0.3">
      <c r="A1295" t="s">
        <v>2567</v>
      </c>
      <c r="B1295" t="s">
        <v>2568</v>
      </c>
      <c r="C1295" s="2">
        <v>640000000</v>
      </c>
      <c r="D1295" s="2">
        <v>611889612.356148</v>
      </c>
      <c r="E1295" s="2">
        <v>480607963.013699</v>
      </c>
      <c r="F1295" s="2">
        <v>492629408</v>
      </c>
      <c r="G1295" s="2">
        <v>507091607.83377999</v>
      </c>
      <c r="H1295" s="2">
        <v>470255744</v>
      </c>
      <c r="I1295" s="2">
        <f t="shared" si="202"/>
        <v>-28110387.643851995</v>
      </c>
      <c r="J1295" s="2">
        <f t="shared" si="203"/>
        <v>-159392036.986301</v>
      </c>
      <c r="K1295" s="2">
        <f t="shared" si="204"/>
        <v>-147370592</v>
      </c>
      <c r="L1295" s="2">
        <f t="shared" si="205"/>
        <v>-132908392.16622001</v>
      </c>
      <c r="M1295" s="2">
        <f t="shared" si="206"/>
        <v>-169744256</v>
      </c>
      <c r="N1295" s="2">
        <f t="shared" si="207"/>
        <v>611889612.356148</v>
      </c>
      <c r="O1295" s="2">
        <f t="shared" si="208"/>
        <v>0</v>
      </c>
      <c r="P1295" s="2">
        <f t="shared" si="209"/>
        <v>0</v>
      </c>
      <c r="Q1295" s="2">
        <f t="shared" si="210"/>
        <v>0</v>
      </c>
      <c r="R1295" s="2">
        <f t="shared" si="211"/>
        <v>0</v>
      </c>
    </row>
    <row r="1296" spans="1:18" x14ac:dyDescent="0.3">
      <c r="A1296" t="s">
        <v>2569</v>
      </c>
      <c r="B1296" t="s">
        <v>2570</v>
      </c>
      <c r="C1296" s="2">
        <v>280000000</v>
      </c>
      <c r="D1296" s="2">
        <v>390581007.75193799</v>
      </c>
      <c r="E1296" s="2">
        <v>290136558.321127</v>
      </c>
      <c r="F1296" s="2">
        <v>315135936</v>
      </c>
      <c r="G1296" s="2">
        <v>324512358.11794901</v>
      </c>
      <c r="H1296" s="2">
        <v>313021632</v>
      </c>
      <c r="I1296" s="2">
        <f t="shared" si="202"/>
        <v>110581007.75193799</v>
      </c>
      <c r="J1296" s="2">
        <f t="shared" si="203"/>
        <v>10136558.321126997</v>
      </c>
      <c r="K1296" s="2">
        <f t="shared" si="204"/>
        <v>35135936</v>
      </c>
      <c r="L1296" s="2">
        <f t="shared" si="205"/>
        <v>44512358.117949009</v>
      </c>
      <c r="M1296" s="2">
        <f t="shared" si="206"/>
        <v>33021632</v>
      </c>
      <c r="N1296" s="2">
        <f t="shared" si="207"/>
        <v>390581007.75193799</v>
      </c>
      <c r="O1296" s="2">
        <f t="shared" si="208"/>
        <v>290136558.321127</v>
      </c>
      <c r="P1296" s="2">
        <f t="shared" si="209"/>
        <v>315135936</v>
      </c>
      <c r="Q1296" s="2">
        <f t="shared" si="210"/>
        <v>324512358.11794901</v>
      </c>
      <c r="R1296" s="2">
        <f t="shared" si="211"/>
        <v>313021632</v>
      </c>
    </row>
    <row r="1297" spans="1:18" x14ac:dyDescent="0.3">
      <c r="A1297" t="s">
        <v>2571</v>
      </c>
      <c r="B1297" t="s">
        <v>2572</v>
      </c>
      <c r="C1297" s="2">
        <v>305000000</v>
      </c>
      <c r="D1297" s="2">
        <v>265166666.66666701</v>
      </c>
      <c r="E1297" s="2">
        <v>337407143.51481497</v>
      </c>
      <c r="F1297" s="2">
        <v>337884576</v>
      </c>
      <c r="G1297" s="2">
        <v>324512358.11794901</v>
      </c>
      <c r="H1297" s="2">
        <v>356501152</v>
      </c>
      <c r="I1297" s="2">
        <f t="shared" si="202"/>
        <v>-39833333.333332986</v>
      </c>
      <c r="J1297" s="2">
        <f t="shared" si="203"/>
        <v>32407143.514814973</v>
      </c>
      <c r="K1297" s="2">
        <f t="shared" si="204"/>
        <v>32884576</v>
      </c>
      <c r="L1297" s="2">
        <f t="shared" si="205"/>
        <v>19512358.117949009</v>
      </c>
      <c r="M1297" s="2">
        <f t="shared" si="206"/>
        <v>51501152</v>
      </c>
      <c r="N1297" s="2">
        <f t="shared" si="207"/>
        <v>265166666.66666701</v>
      </c>
      <c r="O1297" s="2">
        <f t="shared" si="208"/>
        <v>337407143.51481497</v>
      </c>
      <c r="P1297" s="2">
        <f t="shared" si="209"/>
        <v>337884576</v>
      </c>
      <c r="Q1297" s="2">
        <f t="shared" si="210"/>
        <v>324512358.11794901</v>
      </c>
      <c r="R1297" s="2">
        <f t="shared" si="211"/>
        <v>356501152</v>
      </c>
    </row>
    <row r="1298" spans="1:18" x14ac:dyDescent="0.3">
      <c r="A1298" t="s">
        <v>2573</v>
      </c>
      <c r="B1298" t="s">
        <v>2574</v>
      </c>
      <c r="C1298" s="2">
        <v>430000000</v>
      </c>
      <c r="D1298" s="2">
        <v>353369230.76923102</v>
      </c>
      <c r="E1298" s="2">
        <v>290136558.321127</v>
      </c>
      <c r="F1298" s="2">
        <v>333300288</v>
      </c>
      <c r="G1298" s="2">
        <v>365869967.86301398</v>
      </c>
      <c r="H1298" s="2">
        <v>336506912</v>
      </c>
      <c r="I1298" s="2">
        <f t="shared" si="202"/>
        <v>-76630769.230768979</v>
      </c>
      <c r="J1298" s="2">
        <f t="shared" si="203"/>
        <v>-139863441.678873</v>
      </c>
      <c r="K1298" s="2">
        <f t="shared" si="204"/>
        <v>-96699712</v>
      </c>
      <c r="L1298" s="2">
        <f t="shared" si="205"/>
        <v>-64130032.136986017</v>
      </c>
      <c r="M1298" s="2">
        <f t="shared" si="206"/>
        <v>-93493088</v>
      </c>
      <c r="N1298" s="2">
        <f t="shared" si="207"/>
        <v>0</v>
      </c>
      <c r="O1298" s="2">
        <f t="shared" si="208"/>
        <v>0</v>
      </c>
      <c r="P1298" s="2">
        <f t="shared" si="209"/>
        <v>0</v>
      </c>
      <c r="Q1298" s="2">
        <f t="shared" si="210"/>
        <v>0</v>
      </c>
      <c r="R1298" s="2">
        <f t="shared" si="211"/>
        <v>0</v>
      </c>
    </row>
    <row r="1299" spans="1:18" x14ac:dyDescent="0.3">
      <c r="A1299" t="s">
        <v>2575</v>
      </c>
      <c r="C1299" s="2">
        <v>180000000</v>
      </c>
      <c r="D1299" s="2">
        <v>312587500</v>
      </c>
      <c r="E1299" s="2">
        <v>417147470.369515</v>
      </c>
      <c r="F1299" s="2">
        <v>399639424</v>
      </c>
      <c r="G1299" s="2">
        <v>434750127.13953501</v>
      </c>
      <c r="H1299" s="2">
        <v>420711456</v>
      </c>
      <c r="I1299" s="2">
        <f t="shared" si="202"/>
        <v>132587500</v>
      </c>
      <c r="J1299" s="2">
        <f t="shared" si="203"/>
        <v>237147470.369515</v>
      </c>
      <c r="K1299" s="2">
        <f t="shared" si="204"/>
        <v>219639424</v>
      </c>
      <c r="L1299" s="2">
        <f t="shared" si="205"/>
        <v>254750127.13953501</v>
      </c>
      <c r="M1299" s="2">
        <f t="shared" si="206"/>
        <v>240711456</v>
      </c>
      <c r="N1299" s="2">
        <f t="shared" si="207"/>
        <v>312587500</v>
      </c>
      <c r="O1299" s="2">
        <f t="shared" si="208"/>
        <v>417147470.369515</v>
      </c>
      <c r="P1299" s="2">
        <f t="shared" si="209"/>
        <v>399639424</v>
      </c>
      <c r="Q1299" s="2">
        <f t="shared" si="210"/>
        <v>434750127.13953501</v>
      </c>
      <c r="R1299" s="2">
        <f t="shared" si="211"/>
        <v>420711456</v>
      </c>
    </row>
    <row r="1300" spans="1:18" x14ac:dyDescent="0.3">
      <c r="A1300" t="s">
        <v>2576</v>
      </c>
      <c r="B1300" t="s">
        <v>2577</v>
      </c>
      <c r="C1300" s="2">
        <v>385000000</v>
      </c>
      <c r="D1300" s="2">
        <v>296666666.66666698</v>
      </c>
      <c r="E1300" s="2">
        <v>360202354.90009499</v>
      </c>
      <c r="F1300" s="2">
        <v>354155360</v>
      </c>
      <c r="G1300" s="2">
        <v>349172030.56768602</v>
      </c>
      <c r="H1300" s="2">
        <v>345083008</v>
      </c>
      <c r="I1300" s="2">
        <f t="shared" si="202"/>
        <v>-88333333.333333015</v>
      </c>
      <c r="J1300" s="2">
        <f t="shared" si="203"/>
        <v>-24797645.099905014</v>
      </c>
      <c r="K1300" s="2">
        <f t="shared" si="204"/>
        <v>-30844640</v>
      </c>
      <c r="L1300" s="2">
        <f t="shared" si="205"/>
        <v>-35827969.432313979</v>
      </c>
      <c r="M1300" s="2">
        <f t="shared" si="206"/>
        <v>-39916992</v>
      </c>
      <c r="N1300" s="2">
        <f t="shared" si="207"/>
        <v>0</v>
      </c>
      <c r="O1300" s="2">
        <f t="shared" si="208"/>
        <v>360202354.90009499</v>
      </c>
      <c r="P1300" s="2">
        <f t="shared" si="209"/>
        <v>354155360</v>
      </c>
      <c r="Q1300" s="2">
        <f t="shared" si="210"/>
        <v>349172030.56768602</v>
      </c>
      <c r="R1300" s="2">
        <f t="shared" si="211"/>
        <v>345083008</v>
      </c>
    </row>
    <row r="1301" spans="1:18" x14ac:dyDescent="0.3">
      <c r="A1301" t="s">
        <v>2578</v>
      </c>
      <c r="B1301" t="s">
        <v>2579</v>
      </c>
      <c r="C1301" s="2">
        <v>220000000</v>
      </c>
      <c r="D1301" s="2">
        <v>201088235.29411799</v>
      </c>
      <c r="E1301" s="2">
        <v>291318605.03547502</v>
      </c>
      <c r="F1301" s="2">
        <v>243666992</v>
      </c>
      <c r="G1301" s="2">
        <v>201799063.13475201</v>
      </c>
      <c r="H1301" s="2">
        <v>240963680</v>
      </c>
      <c r="I1301" s="2">
        <f t="shared" si="202"/>
        <v>-18911764.705882013</v>
      </c>
      <c r="J1301" s="2">
        <f t="shared" si="203"/>
        <v>71318605.035475016</v>
      </c>
      <c r="K1301" s="2">
        <f t="shared" si="204"/>
        <v>23666992</v>
      </c>
      <c r="L1301" s="2">
        <f t="shared" si="205"/>
        <v>-18200936.865247995</v>
      </c>
      <c r="M1301" s="2">
        <f t="shared" si="206"/>
        <v>20963680</v>
      </c>
      <c r="N1301" s="2">
        <f t="shared" si="207"/>
        <v>201088235.29411799</v>
      </c>
      <c r="O1301" s="2">
        <f t="shared" si="208"/>
        <v>291318605.03547502</v>
      </c>
      <c r="P1301" s="2">
        <f t="shared" si="209"/>
        <v>243666992</v>
      </c>
      <c r="Q1301" s="2">
        <f t="shared" si="210"/>
        <v>201799063.13475201</v>
      </c>
      <c r="R1301" s="2">
        <f t="shared" si="211"/>
        <v>240963680</v>
      </c>
    </row>
    <row r="1302" spans="1:18" x14ac:dyDescent="0.3">
      <c r="A1302" t="s">
        <v>2580</v>
      </c>
      <c r="B1302" t="s">
        <v>2581</v>
      </c>
      <c r="C1302" s="2">
        <v>220000000</v>
      </c>
      <c r="D1302" s="2">
        <v>245063834.058442</v>
      </c>
      <c r="E1302" s="2">
        <v>291318605.03547502</v>
      </c>
      <c r="F1302" s="2">
        <v>247800288</v>
      </c>
      <c r="G1302" s="2">
        <v>193780487.804878</v>
      </c>
      <c r="H1302" s="2">
        <v>239949072</v>
      </c>
      <c r="I1302" s="2">
        <f t="shared" si="202"/>
        <v>25063834.058441997</v>
      </c>
      <c r="J1302" s="2">
        <f t="shared" si="203"/>
        <v>71318605.035475016</v>
      </c>
      <c r="K1302" s="2">
        <f t="shared" si="204"/>
        <v>27800288</v>
      </c>
      <c r="L1302" s="2">
        <f t="shared" si="205"/>
        <v>-26219512.195122004</v>
      </c>
      <c r="M1302" s="2">
        <f t="shared" si="206"/>
        <v>19949072</v>
      </c>
      <c r="N1302" s="2">
        <f t="shared" si="207"/>
        <v>245063834.058442</v>
      </c>
      <c r="O1302" s="2">
        <f t="shared" si="208"/>
        <v>291318605.03547502</v>
      </c>
      <c r="P1302" s="2">
        <f t="shared" si="209"/>
        <v>247800288</v>
      </c>
      <c r="Q1302" s="2">
        <f t="shared" si="210"/>
        <v>193780487.804878</v>
      </c>
      <c r="R1302" s="2">
        <f t="shared" si="211"/>
        <v>239949072</v>
      </c>
    </row>
    <row r="1303" spans="1:18" x14ac:dyDescent="0.3">
      <c r="A1303" t="s">
        <v>2582</v>
      </c>
      <c r="B1303" t="s">
        <v>2583</v>
      </c>
      <c r="C1303" s="2">
        <v>350000000</v>
      </c>
      <c r="D1303" s="2">
        <v>304404705.03940803</v>
      </c>
      <c r="E1303" s="2">
        <v>359351309.090909</v>
      </c>
      <c r="F1303" s="2">
        <v>338113664</v>
      </c>
      <c r="G1303" s="2">
        <v>349172030.56768602</v>
      </c>
      <c r="H1303" s="2">
        <v>336193696</v>
      </c>
      <c r="I1303" s="2">
        <f t="shared" si="202"/>
        <v>-45595294.960591972</v>
      </c>
      <c r="J1303" s="2">
        <f t="shared" si="203"/>
        <v>9351309.0909090042</v>
      </c>
      <c r="K1303" s="2">
        <f t="shared" si="204"/>
        <v>-11886336</v>
      </c>
      <c r="L1303" s="2">
        <f t="shared" si="205"/>
        <v>-827969.43231397867</v>
      </c>
      <c r="M1303" s="2">
        <f t="shared" si="206"/>
        <v>-13806304</v>
      </c>
      <c r="N1303" s="2">
        <f t="shared" si="207"/>
        <v>0</v>
      </c>
      <c r="O1303" s="2">
        <f t="shared" si="208"/>
        <v>359351309.090909</v>
      </c>
      <c r="P1303" s="2">
        <f t="shared" si="209"/>
        <v>338113664</v>
      </c>
      <c r="Q1303" s="2">
        <f t="shared" si="210"/>
        <v>349172030.56768602</v>
      </c>
      <c r="R1303" s="2">
        <f t="shared" si="211"/>
        <v>336193696</v>
      </c>
    </row>
    <row r="1304" spans="1:18" x14ac:dyDescent="0.3">
      <c r="A1304" t="s">
        <v>2584</v>
      </c>
      <c r="B1304" t="s">
        <v>2585</v>
      </c>
      <c r="C1304" s="2">
        <v>360000000</v>
      </c>
      <c r="D1304" s="2">
        <v>253445945.94594601</v>
      </c>
      <c r="E1304" s="2">
        <v>291318605.03547502</v>
      </c>
      <c r="F1304" s="2">
        <v>294107232</v>
      </c>
      <c r="G1304" s="2">
        <v>312824928.36676198</v>
      </c>
      <c r="H1304" s="2">
        <v>292281792</v>
      </c>
      <c r="I1304" s="2">
        <f t="shared" si="202"/>
        <v>-106554054.05405399</v>
      </c>
      <c r="J1304" s="2">
        <f t="shared" si="203"/>
        <v>-68681394.964524984</v>
      </c>
      <c r="K1304" s="2">
        <f t="shared" si="204"/>
        <v>-65892768</v>
      </c>
      <c r="L1304" s="2">
        <f t="shared" si="205"/>
        <v>-47175071.633238018</v>
      </c>
      <c r="M1304" s="2">
        <f t="shared" si="206"/>
        <v>-67718208</v>
      </c>
      <c r="N1304" s="2">
        <f t="shared" si="207"/>
        <v>0</v>
      </c>
      <c r="O1304" s="2">
        <f t="shared" si="208"/>
        <v>0</v>
      </c>
      <c r="P1304" s="2">
        <f t="shared" si="209"/>
        <v>0</v>
      </c>
      <c r="Q1304" s="2">
        <f t="shared" si="210"/>
        <v>0</v>
      </c>
      <c r="R1304" s="2">
        <f t="shared" si="211"/>
        <v>0</v>
      </c>
    </row>
    <row r="1305" spans="1:18" x14ac:dyDescent="0.3">
      <c r="A1305" t="s">
        <v>2586</v>
      </c>
      <c r="B1305" t="s">
        <v>2587</v>
      </c>
      <c r="C1305" s="2">
        <v>700000000</v>
      </c>
      <c r="D1305" s="2">
        <v>265166666.66666701</v>
      </c>
      <c r="E1305" s="2">
        <v>337407143.51481497</v>
      </c>
      <c r="F1305" s="2">
        <v>340887488</v>
      </c>
      <c r="G1305" s="2">
        <v>324512358.11794901</v>
      </c>
      <c r="H1305" s="2">
        <v>345888832</v>
      </c>
      <c r="I1305" s="2">
        <f t="shared" si="202"/>
        <v>-434833333.33333302</v>
      </c>
      <c r="J1305" s="2">
        <f t="shared" si="203"/>
        <v>-362592856.48518503</v>
      </c>
      <c r="K1305" s="2">
        <f t="shared" si="204"/>
        <v>-359112512</v>
      </c>
      <c r="L1305" s="2">
        <f t="shared" si="205"/>
        <v>-375487641.88205099</v>
      </c>
      <c r="M1305" s="2">
        <f t="shared" si="206"/>
        <v>-354111168</v>
      </c>
      <c r="N1305" s="2">
        <f t="shared" si="207"/>
        <v>0</v>
      </c>
      <c r="O1305" s="2">
        <f t="shared" si="208"/>
        <v>0</v>
      </c>
      <c r="P1305" s="2">
        <f t="shared" si="209"/>
        <v>0</v>
      </c>
      <c r="Q1305" s="2">
        <f t="shared" si="210"/>
        <v>0</v>
      </c>
      <c r="R1305" s="2">
        <f t="shared" si="211"/>
        <v>0</v>
      </c>
    </row>
    <row r="1306" spans="1:18" x14ac:dyDescent="0.3">
      <c r="A1306" t="s">
        <v>2588</v>
      </c>
      <c r="B1306" t="s">
        <v>2589</v>
      </c>
      <c r="C1306" s="2">
        <v>460000000</v>
      </c>
      <c r="D1306" s="2">
        <v>298067667.19326001</v>
      </c>
      <c r="E1306" s="2">
        <v>1127444444.4444399</v>
      </c>
      <c r="F1306" s="2">
        <v>1093529088</v>
      </c>
      <c r="G1306" s="2">
        <v>1076928571.42857</v>
      </c>
      <c r="H1306" s="2">
        <v>1177718016</v>
      </c>
      <c r="I1306" s="2">
        <f t="shared" si="202"/>
        <v>-161932332.80673999</v>
      </c>
      <c r="J1306" s="2">
        <f t="shared" si="203"/>
        <v>667444444.44443989</v>
      </c>
      <c r="K1306" s="2">
        <f t="shared" si="204"/>
        <v>633529088</v>
      </c>
      <c r="L1306" s="2">
        <f t="shared" si="205"/>
        <v>616928571.42857003</v>
      </c>
      <c r="M1306" s="2">
        <f t="shared" si="206"/>
        <v>717718016</v>
      </c>
      <c r="N1306" s="2">
        <f t="shared" si="207"/>
        <v>0</v>
      </c>
      <c r="O1306" s="2">
        <f t="shared" si="208"/>
        <v>1127444444.4444399</v>
      </c>
      <c r="P1306" s="2">
        <f t="shared" si="209"/>
        <v>1093529088</v>
      </c>
      <c r="Q1306" s="2">
        <f t="shared" si="210"/>
        <v>1076928571.42857</v>
      </c>
      <c r="R1306" s="2">
        <f t="shared" si="211"/>
        <v>1177718016</v>
      </c>
    </row>
    <row r="1307" spans="1:18" x14ac:dyDescent="0.3">
      <c r="A1307" t="s">
        <v>2590</v>
      </c>
      <c r="B1307" t="s">
        <v>2591</v>
      </c>
      <c r="C1307" s="2">
        <v>578000000</v>
      </c>
      <c r="D1307" s="2">
        <v>280000000</v>
      </c>
      <c r="E1307" s="2">
        <v>413005838.32035899</v>
      </c>
      <c r="F1307" s="2">
        <v>458843808</v>
      </c>
      <c r="G1307" s="2">
        <v>473705555.555556</v>
      </c>
      <c r="H1307" s="2">
        <v>486079168</v>
      </c>
      <c r="I1307" s="2">
        <f t="shared" si="202"/>
        <v>-298000000</v>
      </c>
      <c r="J1307" s="2">
        <f t="shared" si="203"/>
        <v>-164994161.67964101</v>
      </c>
      <c r="K1307" s="2">
        <f t="shared" si="204"/>
        <v>-119156192</v>
      </c>
      <c r="L1307" s="2">
        <f t="shared" si="205"/>
        <v>-104294444.444444</v>
      </c>
      <c r="M1307" s="2">
        <f t="shared" si="206"/>
        <v>-91920832</v>
      </c>
      <c r="N1307" s="2">
        <f t="shared" si="207"/>
        <v>0</v>
      </c>
      <c r="O1307" s="2">
        <f t="shared" si="208"/>
        <v>0</v>
      </c>
      <c r="P1307" s="2">
        <f t="shared" si="209"/>
        <v>0</v>
      </c>
      <c r="Q1307" s="2">
        <f t="shared" si="210"/>
        <v>0</v>
      </c>
      <c r="R1307" s="2">
        <f t="shared" si="211"/>
        <v>0</v>
      </c>
    </row>
    <row r="1308" spans="1:18" x14ac:dyDescent="0.3">
      <c r="A1308" t="s">
        <v>2592</v>
      </c>
      <c r="B1308" t="s">
        <v>2593</v>
      </c>
      <c r="C1308" s="2">
        <v>150000000</v>
      </c>
      <c r="D1308" s="2">
        <v>188860307.74935099</v>
      </c>
      <c r="E1308" s="2">
        <v>217744998.15007401</v>
      </c>
      <c r="F1308" s="2">
        <v>225915072</v>
      </c>
      <c r="G1308" s="2">
        <v>227072781.22743699</v>
      </c>
      <c r="H1308" s="2">
        <v>223259120</v>
      </c>
      <c r="I1308" s="2">
        <f t="shared" si="202"/>
        <v>38860307.749350995</v>
      </c>
      <c r="J1308" s="2">
        <f t="shared" si="203"/>
        <v>67744998.150074005</v>
      </c>
      <c r="K1308" s="2">
        <f t="shared" si="204"/>
        <v>75915072</v>
      </c>
      <c r="L1308" s="2">
        <f t="shared" si="205"/>
        <v>77072781.22743699</v>
      </c>
      <c r="M1308" s="2">
        <f t="shared" si="206"/>
        <v>73259120</v>
      </c>
      <c r="N1308" s="2">
        <f t="shared" si="207"/>
        <v>188860307.74935099</v>
      </c>
      <c r="O1308" s="2">
        <f t="shared" si="208"/>
        <v>217744998.15007401</v>
      </c>
      <c r="P1308" s="2">
        <f t="shared" si="209"/>
        <v>225915072</v>
      </c>
      <c r="Q1308" s="2">
        <f t="shared" si="210"/>
        <v>227072781.22743699</v>
      </c>
      <c r="R1308" s="2">
        <f t="shared" si="211"/>
        <v>223259120</v>
      </c>
    </row>
    <row r="1309" spans="1:18" x14ac:dyDescent="0.3">
      <c r="A1309" t="s">
        <v>2594</v>
      </c>
      <c r="B1309" t="s">
        <v>2595</v>
      </c>
      <c r="C1309" s="2">
        <v>160000000</v>
      </c>
      <c r="D1309" s="2">
        <v>127407407.407407</v>
      </c>
      <c r="E1309" s="2">
        <v>267901190.47619</v>
      </c>
      <c r="F1309" s="2">
        <v>270813536</v>
      </c>
      <c r="G1309" s="2">
        <v>384272727.27272701</v>
      </c>
      <c r="H1309" s="2">
        <v>281199072</v>
      </c>
      <c r="I1309" s="2">
        <f t="shared" si="202"/>
        <v>-32592592.592592999</v>
      </c>
      <c r="J1309" s="2">
        <f t="shared" si="203"/>
        <v>107901190.47619</v>
      </c>
      <c r="K1309" s="2">
        <f t="shared" si="204"/>
        <v>110813536</v>
      </c>
      <c r="L1309" s="2">
        <f t="shared" si="205"/>
        <v>224272727.27272701</v>
      </c>
      <c r="M1309" s="2">
        <f t="shared" si="206"/>
        <v>121199072</v>
      </c>
      <c r="N1309" s="2">
        <f t="shared" si="207"/>
        <v>127407407.407407</v>
      </c>
      <c r="O1309" s="2">
        <f t="shared" si="208"/>
        <v>267901190.47619</v>
      </c>
      <c r="P1309" s="2">
        <f t="shared" si="209"/>
        <v>270813536</v>
      </c>
      <c r="Q1309" s="2">
        <f t="shared" si="210"/>
        <v>384272727.27272701</v>
      </c>
      <c r="R1309" s="2">
        <f t="shared" si="211"/>
        <v>281199072</v>
      </c>
    </row>
    <row r="1310" spans="1:18" x14ac:dyDescent="0.3">
      <c r="A1310" t="s">
        <v>2596</v>
      </c>
      <c r="B1310" t="s">
        <v>2279</v>
      </c>
      <c r="C1310" s="2">
        <v>180000000</v>
      </c>
      <c r="D1310" s="2">
        <v>199693877.55102</v>
      </c>
      <c r="E1310" s="2">
        <v>228832942.33333299</v>
      </c>
      <c r="F1310" s="2">
        <v>207368624</v>
      </c>
      <c r="G1310" s="2">
        <v>229928364.74267101</v>
      </c>
      <c r="H1310" s="2">
        <v>206791312</v>
      </c>
      <c r="I1310" s="2">
        <f t="shared" si="202"/>
        <v>19693877.551019996</v>
      </c>
      <c r="J1310" s="2">
        <f t="shared" si="203"/>
        <v>48832942.333332986</v>
      </c>
      <c r="K1310" s="2">
        <f t="shared" si="204"/>
        <v>27368624</v>
      </c>
      <c r="L1310" s="2">
        <f t="shared" si="205"/>
        <v>49928364.742671013</v>
      </c>
      <c r="M1310" s="2">
        <f t="shared" si="206"/>
        <v>26791312</v>
      </c>
      <c r="N1310" s="2">
        <f t="shared" si="207"/>
        <v>199693877.55102</v>
      </c>
      <c r="O1310" s="2">
        <f t="shared" si="208"/>
        <v>228832942.33333299</v>
      </c>
      <c r="P1310" s="2">
        <f t="shared" si="209"/>
        <v>207368624</v>
      </c>
      <c r="Q1310" s="2">
        <f t="shared" si="210"/>
        <v>229928364.74267101</v>
      </c>
      <c r="R1310" s="2">
        <f t="shared" si="211"/>
        <v>206791312</v>
      </c>
    </row>
    <row r="1311" spans="1:18" x14ac:dyDescent="0.3">
      <c r="A1311" t="s">
        <v>2597</v>
      </c>
      <c r="B1311" t="s">
        <v>2598</v>
      </c>
      <c r="C1311" s="2">
        <v>170000000</v>
      </c>
      <c r="D1311" s="2">
        <v>440380952.380952</v>
      </c>
      <c r="E1311" s="2">
        <v>359351309.090909</v>
      </c>
      <c r="F1311" s="2">
        <v>392155968</v>
      </c>
      <c r="G1311" s="2">
        <v>349172030.56768602</v>
      </c>
      <c r="H1311" s="2">
        <v>368272640</v>
      </c>
      <c r="I1311" s="2">
        <f t="shared" si="202"/>
        <v>270380952.380952</v>
      </c>
      <c r="J1311" s="2">
        <f t="shared" si="203"/>
        <v>189351309.090909</v>
      </c>
      <c r="K1311" s="2">
        <f t="shared" si="204"/>
        <v>222155968</v>
      </c>
      <c r="L1311" s="2">
        <f t="shared" si="205"/>
        <v>179172030.56768602</v>
      </c>
      <c r="M1311" s="2">
        <f t="shared" si="206"/>
        <v>198272640</v>
      </c>
      <c r="N1311" s="2">
        <f t="shared" si="207"/>
        <v>440380952.380952</v>
      </c>
      <c r="O1311" s="2">
        <f t="shared" si="208"/>
        <v>359351309.090909</v>
      </c>
      <c r="P1311" s="2">
        <f t="shared" si="209"/>
        <v>392155968</v>
      </c>
      <c r="Q1311" s="2">
        <f t="shared" si="210"/>
        <v>349172030.56768602</v>
      </c>
      <c r="R1311" s="2">
        <f t="shared" si="211"/>
        <v>368272640</v>
      </c>
    </row>
    <row r="1312" spans="1:18" x14ac:dyDescent="0.3">
      <c r="A1312" t="s">
        <v>2599</v>
      </c>
      <c r="B1312" t="s">
        <v>2600</v>
      </c>
      <c r="C1312" s="2">
        <v>310000000</v>
      </c>
      <c r="D1312" s="2">
        <v>395000000</v>
      </c>
      <c r="E1312" s="2">
        <v>290136558.321127</v>
      </c>
      <c r="F1312" s="2">
        <v>340137824</v>
      </c>
      <c r="G1312" s="2">
        <v>365869967.86301398</v>
      </c>
      <c r="H1312" s="2">
        <v>370957696</v>
      </c>
      <c r="I1312" s="2">
        <f t="shared" si="202"/>
        <v>85000000</v>
      </c>
      <c r="J1312" s="2">
        <f t="shared" si="203"/>
        <v>-19863441.678873003</v>
      </c>
      <c r="K1312" s="2">
        <f t="shared" si="204"/>
        <v>30137824</v>
      </c>
      <c r="L1312" s="2">
        <f t="shared" si="205"/>
        <v>55869967.863013983</v>
      </c>
      <c r="M1312" s="2">
        <f t="shared" si="206"/>
        <v>60957696</v>
      </c>
      <c r="N1312" s="2">
        <f t="shared" si="207"/>
        <v>395000000</v>
      </c>
      <c r="O1312" s="2">
        <f t="shared" si="208"/>
        <v>290136558.321127</v>
      </c>
      <c r="P1312" s="2">
        <f t="shared" si="209"/>
        <v>340137824</v>
      </c>
      <c r="Q1312" s="2">
        <f t="shared" si="210"/>
        <v>365869967.86301398</v>
      </c>
      <c r="R1312" s="2">
        <f t="shared" si="211"/>
        <v>370957696</v>
      </c>
    </row>
    <row r="1313" spans="1:18" x14ac:dyDescent="0.3">
      <c r="A1313" t="s">
        <v>2601</v>
      </c>
      <c r="B1313" t="s">
        <v>2602</v>
      </c>
      <c r="C1313" s="2">
        <v>290000000</v>
      </c>
      <c r="D1313" s="2">
        <v>376961184.88253301</v>
      </c>
      <c r="E1313" s="2">
        <v>366814141.414141</v>
      </c>
      <c r="F1313" s="2">
        <v>404403808</v>
      </c>
      <c r="G1313" s="2">
        <v>345717948.71794897</v>
      </c>
      <c r="H1313" s="2">
        <v>417443936</v>
      </c>
      <c r="I1313" s="2">
        <f t="shared" si="202"/>
        <v>86961184.882533014</v>
      </c>
      <c r="J1313" s="2">
        <f t="shared" si="203"/>
        <v>76814141.414140999</v>
      </c>
      <c r="K1313" s="2">
        <f t="shared" si="204"/>
        <v>114403808</v>
      </c>
      <c r="L1313" s="2">
        <f t="shared" si="205"/>
        <v>55717948.717948973</v>
      </c>
      <c r="M1313" s="2">
        <f t="shared" si="206"/>
        <v>127443936</v>
      </c>
      <c r="N1313" s="2">
        <f t="shared" si="207"/>
        <v>376961184.88253301</v>
      </c>
      <c r="O1313" s="2">
        <f t="shared" si="208"/>
        <v>366814141.414141</v>
      </c>
      <c r="P1313" s="2">
        <f t="shared" si="209"/>
        <v>404403808</v>
      </c>
      <c r="Q1313" s="2">
        <f t="shared" si="210"/>
        <v>345717948.71794897</v>
      </c>
      <c r="R1313" s="2">
        <f t="shared" si="211"/>
        <v>417443936</v>
      </c>
    </row>
    <row r="1314" spans="1:18" x14ac:dyDescent="0.3">
      <c r="A1314" t="s">
        <v>2603</v>
      </c>
      <c r="B1314" t="s">
        <v>2604</v>
      </c>
      <c r="C1314" s="2">
        <v>360000000</v>
      </c>
      <c r="D1314" s="2">
        <v>455158730.15872997</v>
      </c>
      <c r="E1314" s="2">
        <v>417147470.369515</v>
      </c>
      <c r="F1314" s="2">
        <v>452317248</v>
      </c>
      <c r="G1314" s="2">
        <v>484541909.57446802</v>
      </c>
      <c r="H1314" s="2">
        <v>464684416</v>
      </c>
      <c r="I1314" s="2">
        <f t="shared" si="202"/>
        <v>95158730.15872997</v>
      </c>
      <c r="J1314" s="2">
        <f t="shared" si="203"/>
        <v>57147470.369515002</v>
      </c>
      <c r="K1314" s="2">
        <f t="shared" si="204"/>
        <v>92317248</v>
      </c>
      <c r="L1314" s="2">
        <f t="shared" si="205"/>
        <v>124541909.57446802</v>
      </c>
      <c r="M1314" s="2">
        <f t="shared" si="206"/>
        <v>104684416</v>
      </c>
      <c r="N1314" s="2">
        <f t="shared" si="207"/>
        <v>455158730.15872997</v>
      </c>
      <c r="O1314" s="2">
        <f t="shared" si="208"/>
        <v>417147470.369515</v>
      </c>
      <c r="P1314" s="2">
        <f t="shared" si="209"/>
        <v>452317248</v>
      </c>
      <c r="Q1314" s="2">
        <f t="shared" si="210"/>
        <v>484541909.57446802</v>
      </c>
      <c r="R1314" s="2">
        <f t="shared" si="211"/>
        <v>464684416</v>
      </c>
    </row>
    <row r="1315" spans="1:18" x14ac:dyDescent="0.3">
      <c r="A1315" t="s">
        <v>2605</v>
      </c>
      <c r="B1315" t="s">
        <v>2606</v>
      </c>
      <c r="C1315" s="2">
        <v>420000000</v>
      </c>
      <c r="D1315" s="2">
        <v>883188958.33333302</v>
      </c>
      <c r="E1315" s="2">
        <v>480607963.013699</v>
      </c>
      <c r="F1315" s="2">
        <v>517992608</v>
      </c>
      <c r="G1315" s="2">
        <v>484541909.57446802</v>
      </c>
      <c r="H1315" s="2">
        <v>526778688</v>
      </c>
      <c r="I1315" s="2">
        <f t="shared" si="202"/>
        <v>463188958.33333302</v>
      </c>
      <c r="J1315" s="2">
        <f t="shared" si="203"/>
        <v>60607963.013698995</v>
      </c>
      <c r="K1315" s="2">
        <f t="shared" si="204"/>
        <v>97992608</v>
      </c>
      <c r="L1315" s="2">
        <f t="shared" si="205"/>
        <v>64541909.574468017</v>
      </c>
      <c r="M1315" s="2">
        <f t="shared" si="206"/>
        <v>106778688</v>
      </c>
      <c r="N1315" s="2">
        <f t="shared" si="207"/>
        <v>883188958.33333302</v>
      </c>
      <c r="O1315" s="2">
        <f t="shared" si="208"/>
        <v>480607963.013699</v>
      </c>
      <c r="P1315" s="2">
        <f t="shared" si="209"/>
        <v>517992608</v>
      </c>
      <c r="Q1315" s="2">
        <f t="shared" si="210"/>
        <v>484541909.57446802</v>
      </c>
      <c r="R1315" s="2">
        <f t="shared" si="211"/>
        <v>526778688</v>
      </c>
    </row>
    <row r="1316" spans="1:18" x14ac:dyDescent="0.3">
      <c r="A1316" t="s">
        <v>2607</v>
      </c>
      <c r="B1316" t="s">
        <v>2608</v>
      </c>
      <c r="C1316" s="2">
        <v>250000000</v>
      </c>
      <c r="D1316" s="2">
        <v>455882352.941176</v>
      </c>
      <c r="E1316" s="2">
        <v>290136558.321127</v>
      </c>
      <c r="F1316" s="2">
        <v>287826176</v>
      </c>
      <c r="G1316" s="2">
        <v>259478430.722727</v>
      </c>
      <c r="H1316" s="2">
        <v>298827392</v>
      </c>
      <c r="I1316" s="2">
        <f t="shared" si="202"/>
        <v>205882352.941176</v>
      </c>
      <c r="J1316" s="2">
        <f t="shared" si="203"/>
        <v>40136558.321126997</v>
      </c>
      <c r="K1316" s="2">
        <f t="shared" si="204"/>
        <v>37826176</v>
      </c>
      <c r="L1316" s="2">
        <f t="shared" si="205"/>
        <v>9478430.7227270007</v>
      </c>
      <c r="M1316" s="2">
        <f t="shared" si="206"/>
        <v>48827392</v>
      </c>
      <c r="N1316" s="2">
        <f t="shared" si="207"/>
        <v>455882352.941176</v>
      </c>
      <c r="O1316" s="2">
        <f t="shared" si="208"/>
        <v>290136558.321127</v>
      </c>
      <c r="P1316" s="2">
        <f t="shared" si="209"/>
        <v>287826176</v>
      </c>
      <c r="Q1316" s="2">
        <f t="shared" si="210"/>
        <v>259478430.722727</v>
      </c>
      <c r="R1316" s="2">
        <f t="shared" si="211"/>
        <v>298827392</v>
      </c>
    </row>
    <row r="1317" spans="1:18" x14ac:dyDescent="0.3">
      <c r="A1317" t="s">
        <v>2609</v>
      </c>
      <c r="B1317" t="s">
        <v>2610</v>
      </c>
      <c r="C1317" s="2">
        <v>310000000</v>
      </c>
      <c r="D1317" s="2">
        <v>259336492.890995</v>
      </c>
      <c r="E1317" s="2">
        <v>337407143.51481497</v>
      </c>
      <c r="F1317" s="2">
        <v>328843072</v>
      </c>
      <c r="G1317" s="2">
        <v>324512358.11794901</v>
      </c>
      <c r="H1317" s="2">
        <v>344434720</v>
      </c>
      <c r="I1317" s="2">
        <f t="shared" si="202"/>
        <v>-50663507.109005004</v>
      </c>
      <c r="J1317" s="2">
        <f t="shared" si="203"/>
        <v>27407143.514814973</v>
      </c>
      <c r="K1317" s="2">
        <f t="shared" si="204"/>
        <v>18843072</v>
      </c>
      <c r="L1317" s="2">
        <f t="shared" si="205"/>
        <v>14512358.117949009</v>
      </c>
      <c r="M1317" s="2">
        <f t="shared" si="206"/>
        <v>34434720</v>
      </c>
      <c r="N1317" s="2">
        <f t="shared" si="207"/>
        <v>0</v>
      </c>
      <c r="O1317" s="2">
        <f t="shared" si="208"/>
        <v>337407143.51481497</v>
      </c>
      <c r="P1317" s="2">
        <f t="shared" si="209"/>
        <v>328843072</v>
      </c>
      <c r="Q1317" s="2">
        <f t="shared" si="210"/>
        <v>324512358.11794901</v>
      </c>
      <c r="R1317" s="2">
        <f t="shared" si="211"/>
        <v>344434720</v>
      </c>
    </row>
    <row r="1318" spans="1:18" x14ac:dyDescent="0.3">
      <c r="A1318" t="s">
        <v>2611</v>
      </c>
      <c r="B1318" t="s">
        <v>2612</v>
      </c>
      <c r="C1318" s="2">
        <v>480000000</v>
      </c>
      <c r="D1318" s="2">
        <v>362812500</v>
      </c>
      <c r="E1318" s="2">
        <v>600059113.300493</v>
      </c>
      <c r="F1318" s="2">
        <v>506797824</v>
      </c>
      <c r="G1318" s="2">
        <v>738461538.46153796</v>
      </c>
      <c r="H1318" s="2">
        <v>513828000</v>
      </c>
      <c r="I1318" s="2">
        <f t="shared" si="202"/>
        <v>-117187500</v>
      </c>
      <c r="J1318" s="2">
        <f t="shared" si="203"/>
        <v>120059113.300493</v>
      </c>
      <c r="K1318" s="2">
        <f t="shared" si="204"/>
        <v>26797824</v>
      </c>
      <c r="L1318" s="2">
        <f t="shared" si="205"/>
        <v>258461538.46153796</v>
      </c>
      <c r="M1318" s="2">
        <f t="shared" si="206"/>
        <v>33828000</v>
      </c>
      <c r="N1318" s="2">
        <f t="shared" si="207"/>
        <v>0</v>
      </c>
      <c r="O1318" s="2">
        <f t="shared" si="208"/>
        <v>600059113.300493</v>
      </c>
      <c r="P1318" s="2">
        <f t="shared" si="209"/>
        <v>506797824</v>
      </c>
      <c r="Q1318" s="2">
        <f t="shared" si="210"/>
        <v>738461538.46153796</v>
      </c>
      <c r="R1318" s="2">
        <f t="shared" si="211"/>
        <v>513828000</v>
      </c>
    </row>
    <row r="1319" spans="1:18" x14ac:dyDescent="0.3">
      <c r="A1319" t="s">
        <v>2613</v>
      </c>
      <c r="B1319" t="s">
        <v>2614</v>
      </c>
      <c r="C1319" s="2">
        <v>258000000</v>
      </c>
      <c r="D1319" s="2">
        <v>154181818.18181801</v>
      </c>
      <c r="E1319" s="2">
        <v>267901190.47619</v>
      </c>
      <c r="F1319" s="2">
        <v>255828528</v>
      </c>
      <c r="G1319" s="2">
        <v>238595945.94594601</v>
      </c>
      <c r="H1319" s="2">
        <v>249701776</v>
      </c>
      <c r="I1319" s="2">
        <f t="shared" si="202"/>
        <v>-103818181.81818199</v>
      </c>
      <c r="J1319" s="2">
        <f t="shared" si="203"/>
        <v>9901190.4761900008</v>
      </c>
      <c r="K1319" s="2">
        <f t="shared" si="204"/>
        <v>-2171472</v>
      </c>
      <c r="L1319" s="2">
        <f t="shared" si="205"/>
        <v>-19404054.054053992</v>
      </c>
      <c r="M1319" s="2">
        <f t="shared" si="206"/>
        <v>-8298224</v>
      </c>
      <c r="N1319" s="2">
        <f t="shared" si="207"/>
        <v>0</v>
      </c>
      <c r="O1319" s="2">
        <f t="shared" si="208"/>
        <v>267901190.47619</v>
      </c>
      <c r="P1319" s="2">
        <f t="shared" si="209"/>
        <v>255828528</v>
      </c>
      <c r="Q1319" s="2">
        <f t="shared" si="210"/>
        <v>238595945.94594601</v>
      </c>
      <c r="R1319" s="2">
        <f t="shared" si="211"/>
        <v>249701776</v>
      </c>
    </row>
    <row r="1320" spans="1:18" x14ac:dyDescent="0.3">
      <c r="A1320" t="s">
        <v>2615</v>
      </c>
      <c r="B1320" t="s">
        <v>2616</v>
      </c>
      <c r="C1320" s="2">
        <v>680000000</v>
      </c>
      <c r="D1320" s="2">
        <v>406153846.15384603</v>
      </c>
      <c r="E1320" s="2">
        <v>484380066.78678697</v>
      </c>
      <c r="F1320" s="2">
        <v>465022048</v>
      </c>
      <c r="G1320" s="2">
        <v>507091607.83377999</v>
      </c>
      <c r="H1320" s="2">
        <v>474699744</v>
      </c>
      <c r="I1320" s="2">
        <f t="shared" si="202"/>
        <v>-273846153.84615397</v>
      </c>
      <c r="J1320" s="2">
        <f t="shared" si="203"/>
        <v>-195619933.21321303</v>
      </c>
      <c r="K1320" s="2">
        <f t="shared" si="204"/>
        <v>-214977952</v>
      </c>
      <c r="L1320" s="2">
        <f t="shared" si="205"/>
        <v>-172908392.16622001</v>
      </c>
      <c r="M1320" s="2">
        <f t="shared" si="206"/>
        <v>-205300256</v>
      </c>
      <c r="N1320" s="2">
        <f t="shared" si="207"/>
        <v>0</v>
      </c>
      <c r="O1320" s="2">
        <f t="shared" si="208"/>
        <v>0</v>
      </c>
      <c r="P1320" s="2">
        <f t="shared" si="209"/>
        <v>0</v>
      </c>
      <c r="Q1320" s="2">
        <f t="shared" si="210"/>
        <v>0</v>
      </c>
      <c r="R1320" s="2">
        <f t="shared" si="211"/>
        <v>0</v>
      </c>
    </row>
    <row r="1321" spans="1:18" x14ac:dyDescent="0.3">
      <c r="A1321" t="s">
        <v>2617</v>
      </c>
      <c r="B1321" t="s">
        <v>2618</v>
      </c>
      <c r="C1321" s="2">
        <v>520000000</v>
      </c>
      <c r="D1321" s="2">
        <v>406153846.15384603</v>
      </c>
      <c r="E1321" s="2">
        <v>484380066.78678697</v>
      </c>
      <c r="F1321" s="2">
        <v>465022048</v>
      </c>
      <c r="G1321" s="2">
        <v>507091607.83377999</v>
      </c>
      <c r="H1321" s="2">
        <v>474699744</v>
      </c>
      <c r="I1321" s="2">
        <f t="shared" si="202"/>
        <v>-113846153.84615397</v>
      </c>
      <c r="J1321" s="2">
        <f t="shared" si="203"/>
        <v>-35619933.213213027</v>
      </c>
      <c r="K1321" s="2">
        <f t="shared" si="204"/>
        <v>-54977952</v>
      </c>
      <c r="L1321" s="2">
        <f t="shared" si="205"/>
        <v>-12908392.166220009</v>
      </c>
      <c r="M1321" s="2">
        <f t="shared" si="206"/>
        <v>-45300256</v>
      </c>
      <c r="N1321" s="2">
        <f t="shared" si="207"/>
        <v>0</v>
      </c>
      <c r="O1321" s="2">
        <f t="shared" si="208"/>
        <v>484380066.78678697</v>
      </c>
      <c r="P1321" s="2">
        <f t="shared" si="209"/>
        <v>0</v>
      </c>
      <c r="Q1321" s="2">
        <f t="shared" si="210"/>
        <v>507091607.83377999</v>
      </c>
      <c r="R1321" s="2">
        <f t="shared" si="211"/>
        <v>0</v>
      </c>
    </row>
    <row r="1322" spans="1:18" x14ac:dyDescent="0.3">
      <c r="A1322" t="s">
        <v>2619</v>
      </c>
      <c r="B1322" t="s">
        <v>2620</v>
      </c>
      <c r="C1322" s="2">
        <v>475000000</v>
      </c>
      <c r="D1322" s="2">
        <v>1050000000</v>
      </c>
      <c r="E1322" s="2">
        <v>480607963.013699</v>
      </c>
      <c r="F1322" s="2">
        <v>533896352</v>
      </c>
      <c r="G1322" s="2">
        <v>484541909.57446802</v>
      </c>
      <c r="H1322" s="2">
        <v>501467904</v>
      </c>
      <c r="I1322" s="2">
        <f t="shared" si="202"/>
        <v>575000000</v>
      </c>
      <c r="J1322" s="2">
        <f t="shared" si="203"/>
        <v>5607963.0136989951</v>
      </c>
      <c r="K1322" s="2">
        <f t="shared" si="204"/>
        <v>58896352</v>
      </c>
      <c r="L1322" s="2">
        <f t="shared" si="205"/>
        <v>9541909.5744680166</v>
      </c>
      <c r="M1322" s="2">
        <f t="shared" si="206"/>
        <v>26467904</v>
      </c>
      <c r="N1322" s="2">
        <f t="shared" si="207"/>
        <v>1050000000</v>
      </c>
      <c r="O1322" s="2">
        <f t="shared" si="208"/>
        <v>480607963.013699</v>
      </c>
      <c r="P1322" s="2">
        <f t="shared" si="209"/>
        <v>533896352</v>
      </c>
      <c r="Q1322" s="2">
        <f t="shared" si="210"/>
        <v>484541909.57446802</v>
      </c>
      <c r="R1322" s="2">
        <f t="shared" si="211"/>
        <v>501467904</v>
      </c>
    </row>
    <row r="1323" spans="1:18" x14ac:dyDescent="0.3">
      <c r="A1323" t="s">
        <v>2621</v>
      </c>
      <c r="B1323" t="s">
        <v>2622</v>
      </c>
      <c r="C1323" s="2">
        <v>600000000</v>
      </c>
      <c r="D1323" s="2">
        <v>434667803.030303</v>
      </c>
      <c r="E1323" s="2">
        <v>417147470.369515</v>
      </c>
      <c r="F1323" s="2">
        <v>444154304</v>
      </c>
      <c r="G1323" s="2">
        <v>434750127.13953501</v>
      </c>
      <c r="H1323" s="2">
        <v>456936672</v>
      </c>
      <c r="I1323" s="2">
        <f t="shared" si="202"/>
        <v>-165332196.969697</v>
      </c>
      <c r="J1323" s="2">
        <f t="shared" si="203"/>
        <v>-182852529.630485</v>
      </c>
      <c r="K1323" s="2">
        <f t="shared" si="204"/>
        <v>-155845696</v>
      </c>
      <c r="L1323" s="2">
        <f t="shared" si="205"/>
        <v>-165249872.86046499</v>
      </c>
      <c r="M1323" s="2">
        <f t="shared" si="206"/>
        <v>-143063328</v>
      </c>
      <c r="N1323" s="2">
        <f t="shared" si="207"/>
        <v>0</v>
      </c>
      <c r="O1323" s="2">
        <f t="shared" si="208"/>
        <v>0</v>
      </c>
      <c r="P1323" s="2">
        <f t="shared" si="209"/>
        <v>0</v>
      </c>
      <c r="Q1323" s="2">
        <f t="shared" si="210"/>
        <v>0</v>
      </c>
      <c r="R1323" s="2">
        <f t="shared" si="211"/>
        <v>0</v>
      </c>
    </row>
    <row r="1324" spans="1:18" x14ac:dyDescent="0.3">
      <c r="A1324" t="s">
        <v>2623</v>
      </c>
      <c r="B1324" t="s">
        <v>2624</v>
      </c>
      <c r="C1324" s="2">
        <v>420000000</v>
      </c>
      <c r="D1324" s="2">
        <v>767369566.35729599</v>
      </c>
      <c r="E1324" s="2">
        <v>746195876.56903803</v>
      </c>
      <c r="F1324" s="2">
        <v>670604480</v>
      </c>
      <c r="G1324" s="2">
        <v>642178571.42857099</v>
      </c>
      <c r="H1324" s="2">
        <v>672463168</v>
      </c>
      <c r="I1324" s="2">
        <f t="shared" si="202"/>
        <v>347369566.35729599</v>
      </c>
      <c r="J1324" s="2">
        <f t="shared" si="203"/>
        <v>326195876.56903803</v>
      </c>
      <c r="K1324" s="2">
        <f t="shared" si="204"/>
        <v>250604480</v>
      </c>
      <c r="L1324" s="2">
        <f t="shared" si="205"/>
        <v>222178571.42857099</v>
      </c>
      <c r="M1324" s="2">
        <f t="shared" si="206"/>
        <v>252463168</v>
      </c>
      <c r="N1324" s="2">
        <f t="shared" si="207"/>
        <v>767369566.35729599</v>
      </c>
      <c r="O1324" s="2">
        <f t="shared" si="208"/>
        <v>746195876.56903803</v>
      </c>
      <c r="P1324" s="2">
        <f t="shared" si="209"/>
        <v>670604480</v>
      </c>
      <c r="Q1324" s="2">
        <f t="shared" si="210"/>
        <v>642178571.42857099</v>
      </c>
      <c r="R1324" s="2">
        <f t="shared" si="211"/>
        <v>672463168</v>
      </c>
    </row>
    <row r="1325" spans="1:18" x14ac:dyDescent="0.3">
      <c r="A1325" t="s">
        <v>2625</v>
      </c>
      <c r="B1325" t="s">
        <v>2626</v>
      </c>
      <c r="C1325" s="2">
        <v>420000000</v>
      </c>
      <c r="D1325" s="2">
        <v>398408578.46992803</v>
      </c>
      <c r="E1325" s="2">
        <v>600059113.300493</v>
      </c>
      <c r="F1325" s="2">
        <v>532476288</v>
      </c>
      <c r="G1325" s="2">
        <v>507111111.11111099</v>
      </c>
      <c r="H1325" s="2">
        <v>550132608</v>
      </c>
      <c r="I1325" s="2">
        <f t="shared" si="202"/>
        <v>-21591421.530071974</v>
      </c>
      <c r="J1325" s="2">
        <f t="shared" si="203"/>
        <v>180059113.300493</v>
      </c>
      <c r="K1325" s="2">
        <f t="shared" si="204"/>
        <v>112476288</v>
      </c>
      <c r="L1325" s="2">
        <f t="shared" si="205"/>
        <v>87111111.111110985</v>
      </c>
      <c r="M1325" s="2">
        <f t="shared" si="206"/>
        <v>130132608</v>
      </c>
      <c r="N1325" s="2">
        <f t="shared" si="207"/>
        <v>398408578.46992803</v>
      </c>
      <c r="O1325" s="2">
        <f t="shared" si="208"/>
        <v>600059113.300493</v>
      </c>
      <c r="P1325" s="2">
        <f t="shared" si="209"/>
        <v>532476288</v>
      </c>
      <c r="Q1325" s="2">
        <f t="shared" si="210"/>
        <v>507111111.11111099</v>
      </c>
      <c r="R1325" s="2">
        <f t="shared" si="211"/>
        <v>550132608</v>
      </c>
    </row>
    <row r="1326" spans="1:18" x14ac:dyDescent="0.3">
      <c r="A1326" t="s">
        <v>2627</v>
      </c>
      <c r="B1326" t="s">
        <v>2628</v>
      </c>
      <c r="C1326" s="2">
        <v>1870000000</v>
      </c>
      <c r="D1326" s="2">
        <v>1361085972.8506801</v>
      </c>
      <c r="E1326" s="2">
        <v>746195876.56903803</v>
      </c>
      <c r="F1326" s="2">
        <v>844654016</v>
      </c>
      <c r="G1326" s="2">
        <v>941001697.36842096</v>
      </c>
      <c r="H1326" s="2">
        <v>894687936</v>
      </c>
      <c r="I1326" s="2">
        <f t="shared" si="202"/>
        <v>-508914027.14931989</v>
      </c>
      <c r="J1326" s="2">
        <f t="shared" si="203"/>
        <v>-1123804123.4309621</v>
      </c>
      <c r="K1326" s="2">
        <f t="shared" si="204"/>
        <v>-1025345984</v>
      </c>
      <c r="L1326" s="2">
        <f t="shared" si="205"/>
        <v>-928998302.63157904</v>
      </c>
      <c r="M1326" s="2">
        <f t="shared" si="206"/>
        <v>-975312064</v>
      </c>
      <c r="N1326" s="2">
        <f t="shared" si="207"/>
        <v>0</v>
      </c>
      <c r="O1326" s="2">
        <f t="shared" si="208"/>
        <v>0</v>
      </c>
      <c r="P1326" s="2">
        <f t="shared" si="209"/>
        <v>0</v>
      </c>
      <c r="Q1326" s="2">
        <f t="shared" si="210"/>
        <v>0</v>
      </c>
      <c r="R1326" s="2">
        <f t="shared" si="211"/>
        <v>0</v>
      </c>
    </row>
    <row r="1327" spans="1:18" x14ac:dyDescent="0.3">
      <c r="A1327" t="s">
        <v>2629</v>
      </c>
      <c r="B1327" t="s">
        <v>2630</v>
      </c>
      <c r="C1327" s="2">
        <v>160000000</v>
      </c>
      <c r="D1327" s="2">
        <v>321428571.42857099</v>
      </c>
      <c r="E1327" s="2">
        <v>290136558.321127</v>
      </c>
      <c r="F1327" s="2">
        <v>203566256</v>
      </c>
      <c r="G1327" s="2">
        <v>205682105.26315799</v>
      </c>
      <c r="H1327" s="2">
        <v>227246240</v>
      </c>
      <c r="I1327" s="2">
        <f t="shared" si="202"/>
        <v>161428571.42857099</v>
      </c>
      <c r="J1327" s="2">
        <f t="shared" si="203"/>
        <v>130136558.321127</v>
      </c>
      <c r="K1327" s="2">
        <f t="shared" si="204"/>
        <v>43566256</v>
      </c>
      <c r="L1327" s="2">
        <f t="shared" si="205"/>
        <v>45682105.263157994</v>
      </c>
      <c r="M1327" s="2">
        <f t="shared" si="206"/>
        <v>67246240</v>
      </c>
      <c r="N1327" s="2">
        <f t="shared" si="207"/>
        <v>321428571.42857099</v>
      </c>
      <c r="O1327" s="2">
        <f t="shared" si="208"/>
        <v>290136558.321127</v>
      </c>
      <c r="P1327" s="2">
        <f t="shared" si="209"/>
        <v>203566256</v>
      </c>
      <c r="Q1327" s="2">
        <f t="shared" si="210"/>
        <v>205682105.26315799</v>
      </c>
      <c r="R1327" s="2">
        <f t="shared" si="211"/>
        <v>227246240</v>
      </c>
    </row>
    <row r="1328" spans="1:18" x14ac:dyDescent="0.3">
      <c r="A1328" t="s">
        <v>2631</v>
      </c>
      <c r="B1328" t="s">
        <v>2632</v>
      </c>
      <c r="C1328" s="2">
        <v>420000000</v>
      </c>
      <c r="D1328" s="2">
        <v>195533906.88259101</v>
      </c>
      <c r="E1328" s="2">
        <v>337407143.51481497</v>
      </c>
      <c r="F1328" s="2">
        <v>314140096</v>
      </c>
      <c r="G1328" s="2">
        <v>281187248.32214803</v>
      </c>
      <c r="H1328" s="2">
        <v>318574144</v>
      </c>
      <c r="I1328" s="2">
        <f t="shared" si="202"/>
        <v>-224466093.11740899</v>
      </c>
      <c r="J1328" s="2">
        <f t="shared" si="203"/>
        <v>-82592856.485185027</v>
      </c>
      <c r="K1328" s="2">
        <f t="shared" si="204"/>
        <v>-105859904</v>
      </c>
      <c r="L1328" s="2">
        <f t="shared" si="205"/>
        <v>-138812751.67785197</v>
      </c>
      <c r="M1328" s="2">
        <f t="shared" si="206"/>
        <v>-101425856</v>
      </c>
      <c r="N1328" s="2">
        <f t="shared" si="207"/>
        <v>0</v>
      </c>
      <c r="O1328" s="2">
        <f t="shared" si="208"/>
        <v>0</v>
      </c>
      <c r="P1328" s="2">
        <f t="shared" si="209"/>
        <v>0</v>
      </c>
      <c r="Q1328" s="2">
        <f t="shared" si="210"/>
        <v>0</v>
      </c>
      <c r="R1328" s="2">
        <f t="shared" si="211"/>
        <v>0</v>
      </c>
    </row>
    <row r="1329" spans="1:18" x14ac:dyDescent="0.3">
      <c r="A1329" t="s">
        <v>2633</v>
      </c>
      <c r="B1329" t="s">
        <v>2634</v>
      </c>
      <c r="C1329" s="2">
        <v>286000000</v>
      </c>
      <c r="D1329" s="2">
        <v>426475409.83606601</v>
      </c>
      <c r="E1329" s="2">
        <v>417147470.369515</v>
      </c>
      <c r="F1329" s="2">
        <v>356658528</v>
      </c>
      <c r="G1329" s="2">
        <v>313756410.25641</v>
      </c>
      <c r="H1329" s="2">
        <v>350337472</v>
      </c>
      <c r="I1329" s="2">
        <f t="shared" si="202"/>
        <v>140475409.83606601</v>
      </c>
      <c r="J1329" s="2">
        <f t="shared" si="203"/>
        <v>131147470.369515</v>
      </c>
      <c r="K1329" s="2">
        <f t="shared" si="204"/>
        <v>70658528</v>
      </c>
      <c r="L1329" s="2">
        <f t="shared" si="205"/>
        <v>27756410.256410003</v>
      </c>
      <c r="M1329" s="2">
        <f t="shared" si="206"/>
        <v>64337472</v>
      </c>
      <c r="N1329" s="2">
        <f t="shared" si="207"/>
        <v>426475409.83606601</v>
      </c>
      <c r="O1329" s="2">
        <f t="shared" si="208"/>
        <v>417147470.369515</v>
      </c>
      <c r="P1329" s="2">
        <f t="shared" si="209"/>
        <v>356658528</v>
      </c>
      <c r="Q1329" s="2">
        <f t="shared" si="210"/>
        <v>313756410.25641</v>
      </c>
      <c r="R1329" s="2">
        <f t="shared" si="211"/>
        <v>350337472</v>
      </c>
    </row>
    <row r="1330" spans="1:18" x14ac:dyDescent="0.3">
      <c r="A1330" t="s">
        <v>2635</v>
      </c>
      <c r="B1330" t="s">
        <v>2636</v>
      </c>
      <c r="C1330" s="2">
        <v>320000000</v>
      </c>
      <c r="D1330" s="2">
        <v>596808510.63829803</v>
      </c>
      <c r="E1330" s="2">
        <v>544350324.44986498</v>
      </c>
      <c r="F1330" s="2">
        <v>605247808</v>
      </c>
      <c r="G1330" s="2">
        <v>631214185.85365903</v>
      </c>
      <c r="H1330" s="2">
        <v>592591488</v>
      </c>
      <c r="I1330" s="2">
        <f t="shared" si="202"/>
        <v>276808510.63829803</v>
      </c>
      <c r="J1330" s="2">
        <f t="shared" si="203"/>
        <v>224350324.44986498</v>
      </c>
      <c r="K1330" s="2">
        <f t="shared" si="204"/>
        <v>285247808</v>
      </c>
      <c r="L1330" s="2">
        <f t="shared" si="205"/>
        <v>311214185.85365903</v>
      </c>
      <c r="M1330" s="2">
        <f t="shared" si="206"/>
        <v>272591488</v>
      </c>
      <c r="N1330" s="2">
        <f t="shared" si="207"/>
        <v>596808510.63829803</v>
      </c>
      <c r="O1330" s="2">
        <f t="shared" si="208"/>
        <v>544350324.44986498</v>
      </c>
      <c r="P1330" s="2">
        <f t="shared" si="209"/>
        <v>605247808</v>
      </c>
      <c r="Q1330" s="2">
        <f t="shared" si="210"/>
        <v>631214185.85365903</v>
      </c>
      <c r="R1330" s="2">
        <f t="shared" si="211"/>
        <v>592591488</v>
      </c>
    </row>
    <row r="1331" spans="1:18" x14ac:dyDescent="0.3">
      <c r="A1331" t="s">
        <v>2637</v>
      </c>
      <c r="B1331" t="s">
        <v>2638</v>
      </c>
      <c r="C1331" s="2">
        <v>380000000</v>
      </c>
      <c r="D1331" s="2">
        <v>325000000</v>
      </c>
      <c r="E1331" s="2">
        <v>449066746.63090903</v>
      </c>
      <c r="F1331" s="2">
        <v>499556960</v>
      </c>
      <c r="G1331" s="2">
        <v>369496350.36496401</v>
      </c>
      <c r="H1331" s="2">
        <v>446346464</v>
      </c>
      <c r="I1331" s="2">
        <f t="shared" si="202"/>
        <v>-55000000</v>
      </c>
      <c r="J1331" s="2">
        <f t="shared" si="203"/>
        <v>69066746.630909026</v>
      </c>
      <c r="K1331" s="2">
        <f t="shared" si="204"/>
        <v>119556960</v>
      </c>
      <c r="L1331" s="2">
        <f t="shared" si="205"/>
        <v>-10503649.635035992</v>
      </c>
      <c r="M1331" s="2">
        <f t="shared" si="206"/>
        <v>66346464</v>
      </c>
      <c r="N1331" s="2">
        <f t="shared" si="207"/>
        <v>0</v>
      </c>
      <c r="O1331" s="2">
        <f t="shared" si="208"/>
        <v>449066746.63090903</v>
      </c>
      <c r="P1331" s="2">
        <f t="shared" si="209"/>
        <v>499556960</v>
      </c>
      <c r="Q1331" s="2">
        <f t="shared" si="210"/>
        <v>369496350.36496401</v>
      </c>
      <c r="R1331" s="2">
        <f t="shared" si="211"/>
        <v>446346464</v>
      </c>
    </row>
    <row r="1332" spans="1:18" x14ac:dyDescent="0.3">
      <c r="A1332" t="s">
        <v>2639</v>
      </c>
      <c r="B1332" t="s">
        <v>2640</v>
      </c>
      <c r="C1332" s="2">
        <v>495000000</v>
      </c>
      <c r="D1332" s="2">
        <v>776000000</v>
      </c>
      <c r="E1332" s="2">
        <v>544350324.44986498</v>
      </c>
      <c r="F1332" s="2">
        <v>534992576</v>
      </c>
      <c r="G1332" s="2">
        <v>484541909.57446802</v>
      </c>
      <c r="H1332" s="2">
        <v>502495968</v>
      </c>
      <c r="I1332" s="2">
        <f t="shared" si="202"/>
        <v>281000000</v>
      </c>
      <c r="J1332" s="2">
        <f t="shared" si="203"/>
        <v>49350324.449864984</v>
      </c>
      <c r="K1332" s="2">
        <f t="shared" si="204"/>
        <v>39992576</v>
      </c>
      <c r="L1332" s="2">
        <f t="shared" si="205"/>
        <v>-10458090.425531983</v>
      </c>
      <c r="M1332" s="2">
        <f t="shared" si="206"/>
        <v>7495968</v>
      </c>
      <c r="N1332" s="2">
        <f t="shared" si="207"/>
        <v>776000000</v>
      </c>
      <c r="O1332" s="2">
        <f t="shared" si="208"/>
        <v>544350324.44986498</v>
      </c>
      <c r="P1332" s="2">
        <f t="shared" si="209"/>
        <v>534992576</v>
      </c>
      <c r="Q1332" s="2">
        <f t="shared" si="210"/>
        <v>484541909.57446802</v>
      </c>
      <c r="R1332" s="2">
        <f t="shared" si="211"/>
        <v>502495968</v>
      </c>
    </row>
    <row r="1333" spans="1:18" x14ac:dyDescent="0.3">
      <c r="A1333" t="s">
        <v>2641</v>
      </c>
      <c r="B1333" t="s">
        <v>2642</v>
      </c>
      <c r="C1333" s="2">
        <v>534600000</v>
      </c>
      <c r="D1333" s="2">
        <v>380000000</v>
      </c>
      <c r="E1333" s="2">
        <v>484380066.78678697</v>
      </c>
      <c r="F1333" s="2">
        <v>456486880</v>
      </c>
      <c r="G1333" s="2">
        <v>507091607.83377999</v>
      </c>
      <c r="H1333" s="2">
        <v>486993728</v>
      </c>
      <c r="I1333" s="2">
        <f t="shared" si="202"/>
        <v>-154600000</v>
      </c>
      <c r="J1333" s="2">
        <f t="shared" si="203"/>
        <v>-50219933.213213027</v>
      </c>
      <c r="K1333" s="2">
        <f t="shared" si="204"/>
        <v>-78113120</v>
      </c>
      <c r="L1333" s="2">
        <f t="shared" si="205"/>
        <v>-27508392.166220009</v>
      </c>
      <c r="M1333" s="2">
        <f t="shared" si="206"/>
        <v>-47606272</v>
      </c>
      <c r="N1333" s="2">
        <f t="shared" si="207"/>
        <v>0</v>
      </c>
      <c r="O1333" s="2">
        <f t="shared" si="208"/>
        <v>0</v>
      </c>
      <c r="P1333" s="2">
        <f t="shared" si="209"/>
        <v>0</v>
      </c>
      <c r="Q1333" s="2">
        <f t="shared" si="210"/>
        <v>507091607.83377999</v>
      </c>
      <c r="R1333" s="2">
        <f t="shared" si="211"/>
        <v>0</v>
      </c>
    </row>
    <row r="1334" spans="1:18" x14ac:dyDescent="0.3">
      <c r="A1334" t="s">
        <v>2643</v>
      </c>
      <c r="B1334" t="s">
        <v>2644</v>
      </c>
      <c r="C1334" s="2">
        <v>310000000</v>
      </c>
      <c r="D1334" s="2">
        <v>279887992.831541</v>
      </c>
      <c r="E1334" s="2">
        <v>291318605.03547502</v>
      </c>
      <c r="F1334" s="2">
        <v>331423712</v>
      </c>
      <c r="G1334" s="2">
        <v>378889837.70883101</v>
      </c>
      <c r="H1334" s="2">
        <v>346590464</v>
      </c>
      <c r="I1334" s="2">
        <f t="shared" si="202"/>
        <v>-30112007.168458998</v>
      </c>
      <c r="J1334" s="2">
        <f t="shared" si="203"/>
        <v>-18681394.964524984</v>
      </c>
      <c r="K1334" s="2">
        <f t="shared" si="204"/>
        <v>21423712</v>
      </c>
      <c r="L1334" s="2">
        <f t="shared" si="205"/>
        <v>68889837.708831012</v>
      </c>
      <c r="M1334" s="2">
        <f t="shared" si="206"/>
        <v>36590464</v>
      </c>
      <c r="N1334" s="2">
        <f t="shared" si="207"/>
        <v>279887992.831541</v>
      </c>
      <c r="O1334" s="2">
        <f t="shared" si="208"/>
        <v>291318605.03547502</v>
      </c>
      <c r="P1334" s="2">
        <f t="shared" si="209"/>
        <v>331423712</v>
      </c>
      <c r="Q1334" s="2">
        <f t="shared" si="210"/>
        <v>378889837.70883101</v>
      </c>
      <c r="R1334" s="2">
        <f t="shared" si="211"/>
        <v>346590464</v>
      </c>
    </row>
    <row r="1335" spans="1:18" x14ac:dyDescent="0.3">
      <c r="A1335" t="s">
        <v>2645</v>
      </c>
      <c r="B1335" t="s">
        <v>2646</v>
      </c>
      <c r="C1335" s="2">
        <v>330000000</v>
      </c>
      <c r="D1335" s="2">
        <v>240061813.186813</v>
      </c>
      <c r="E1335" s="2">
        <v>291318605.03547502</v>
      </c>
      <c r="F1335" s="2">
        <v>283010848</v>
      </c>
      <c r="G1335" s="2">
        <v>229928364.74267101</v>
      </c>
      <c r="H1335" s="2">
        <v>267676400</v>
      </c>
      <c r="I1335" s="2">
        <f t="shared" si="202"/>
        <v>-89938186.813187003</v>
      </c>
      <c r="J1335" s="2">
        <f t="shared" si="203"/>
        <v>-38681394.964524984</v>
      </c>
      <c r="K1335" s="2">
        <f t="shared" si="204"/>
        <v>-46989152</v>
      </c>
      <c r="L1335" s="2">
        <f t="shared" si="205"/>
        <v>-100071635.25732899</v>
      </c>
      <c r="M1335" s="2">
        <f t="shared" si="206"/>
        <v>-62323600</v>
      </c>
      <c r="N1335" s="2">
        <f t="shared" si="207"/>
        <v>0</v>
      </c>
      <c r="O1335" s="2">
        <f t="shared" si="208"/>
        <v>291318605.03547502</v>
      </c>
      <c r="P1335" s="2">
        <f t="shared" si="209"/>
        <v>0</v>
      </c>
      <c r="Q1335" s="2">
        <f t="shared" si="210"/>
        <v>0</v>
      </c>
      <c r="R1335" s="2">
        <f t="shared" si="211"/>
        <v>0</v>
      </c>
    </row>
    <row r="1336" spans="1:18" x14ac:dyDescent="0.3">
      <c r="A1336" t="s">
        <v>2647</v>
      </c>
      <c r="B1336" t="s">
        <v>2648</v>
      </c>
      <c r="C1336" s="2">
        <v>379900000</v>
      </c>
      <c r="D1336" s="2">
        <v>297977528.08988798</v>
      </c>
      <c r="E1336" s="2">
        <v>290136558.321127</v>
      </c>
      <c r="F1336" s="2">
        <v>329133696</v>
      </c>
      <c r="G1336" s="2">
        <v>324512358.11794901</v>
      </c>
      <c r="H1336" s="2">
        <v>328510048</v>
      </c>
      <c r="I1336" s="2">
        <f t="shared" si="202"/>
        <v>-81922471.910112023</v>
      </c>
      <c r="J1336" s="2">
        <f t="shared" si="203"/>
        <v>-89763441.678873003</v>
      </c>
      <c r="K1336" s="2">
        <f t="shared" si="204"/>
        <v>-50766304</v>
      </c>
      <c r="L1336" s="2">
        <f t="shared" si="205"/>
        <v>-55387641.882050991</v>
      </c>
      <c r="M1336" s="2">
        <f t="shared" si="206"/>
        <v>-51389952</v>
      </c>
      <c r="N1336" s="2">
        <f t="shared" si="207"/>
        <v>0</v>
      </c>
      <c r="O1336" s="2">
        <f t="shared" si="208"/>
        <v>0</v>
      </c>
      <c r="P1336" s="2">
        <f t="shared" si="209"/>
        <v>0</v>
      </c>
      <c r="Q1336" s="2">
        <f t="shared" si="210"/>
        <v>0</v>
      </c>
      <c r="R1336" s="2">
        <f t="shared" si="211"/>
        <v>0</v>
      </c>
    </row>
    <row r="1337" spans="1:18" x14ac:dyDescent="0.3">
      <c r="A1337" t="s">
        <v>2649</v>
      </c>
      <c r="B1337" t="s">
        <v>2650</v>
      </c>
      <c r="C1337" s="2">
        <v>540000000</v>
      </c>
      <c r="D1337" s="2">
        <v>530000000</v>
      </c>
      <c r="E1337" s="2">
        <v>367351351.35135102</v>
      </c>
      <c r="F1337" s="2">
        <v>483571552</v>
      </c>
      <c r="G1337" s="2">
        <v>349172030.56768602</v>
      </c>
      <c r="H1337" s="2">
        <v>435512800</v>
      </c>
      <c r="I1337" s="2">
        <f t="shared" si="202"/>
        <v>-10000000</v>
      </c>
      <c r="J1337" s="2">
        <f t="shared" si="203"/>
        <v>-172648648.64864898</v>
      </c>
      <c r="K1337" s="2">
        <f t="shared" si="204"/>
        <v>-56428448</v>
      </c>
      <c r="L1337" s="2">
        <f t="shared" si="205"/>
        <v>-190827969.43231398</v>
      </c>
      <c r="M1337" s="2">
        <f t="shared" si="206"/>
        <v>-104487200</v>
      </c>
      <c r="N1337" s="2">
        <f t="shared" si="207"/>
        <v>530000000</v>
      </c>
      <c r="O1337" s="2">
        <f t="shared" si="208"/>
        <v>0</v>
      </c>
      <c r="P1337" s="2">
        <f t="shared" si="209"/>
        <v>0</v>
      </c>
      <c r="Q1337" s="2">
        <f t="shared" si="210"/>
        <v>0</v>
      </c>
      <c r="R1337" s="2">
        <f t="shared" si="211"/>
        <v>0</v>
      </c>
    </row>
    <row r="1338" spans="1:18" x14ac:dyDescent="0.3">
      <c r="A1338" t="s">
        <v>2651</v>
      </c>
      <c r="B1338" t="s">
        <v>2652</v>
      </c>
      <c r="C1338" s="2">
        <v>395000000</v>
      </c>
      <c r="D1338" s="2">
        <v>340176991.150442</v>
      </c>
      <c r="E1338" s="2">
        <v>359351309.090909</v>
      </c>
      <c r="F1338" s="2">
        <v>383628064</v>
      </c>
      <c r="G1338" s="2">
        <v>349172030.56768602</v>
      </c>
      <c r="H1338" s="2">
        <v>391925280</v>
      </c>
      <c r="I1338" s="2">
        <f t="shared" si="202"/>
        <v>-54823008.849557996</v>
      </c>
      <c r="J1338" s="2">
        <f t="shared" si="203"/>
        <v>-35648690.909090996</v>
      </c>
      <c r="K1338" s="2">
        <f t="shared" si="204"/>
        <v>-11371936</v>
      </c>
      <c r="L1338" s="2">
        <f t="shared" si="205"/>
        <v>-45827969.432313979</v>
      </c>
      <c r="M1338" s="2">
        <f t="shared" si="206"/>
        <v>-3074720</v>
      </c>
      <c r="N1338" s="2">
        <f t="shared" si="207"/>
        <v>0</v>
      </c>
      <c r="O1338" s="2">
        <f t="shared" si="208"/>
        <v>359351309.090909</v>
      </c>
      <c r="P1338" s="2">
        <f t="shared" si="209"/>
        <v>383628064</v>
      </c>
      <c r="Q1338" s="2">
        <f t="shared" si="210"/>
        <v>0</v>
      </c>
      <c r="R1338" s="2">
        <f t="shared" si="211"/>
        <v>391925280</v>
      </c>
    </row>
    <row r="1339" spans="1:18" x14ac:dyDescent="0.3">
      <c r="A1339" t="s">
        <v>2653</v>
      </c>
      <c r="B1339" t="s">
        <v>2654</v>
      </c>
      <c r="C1339" s="2">
        <v>340000000</v>
      </c>
      <c r="D1339" s="2">
        <v>169852941.17647099</v>
      </c>
      <c r="E1339" s="2">
        <v>188788299.64912301</v>
      </c>
      <c r="F1339" s="2">
        <v>216312512</v>
      </c>
      <c r="G1339" s="2">
        <v>227072781.22743699</v>
      </c>
      <c r="H1339" s="2">
        <v>211724832</v>
      </c>
      <c r="I1339" s="2">
        <f t="shared" si="202"/>
        <v>-170147058.82352901</v>
      </c>
      <c r="J1339" s="2">
        <f t="shared" si="203"/>
        <v>-151211700.35087699</v>
      </c>
      <c r="K1339" s="2">
        <f t="shared" si="204"/>
        <v>-123687488</v>
      </c>
      <c r="L1339" s="2">
        <f t="shared" si="205"/>
        <v>-112927218.77256301</v>
      </c>
      <c r="M1339" s="2">
        <f t="shared" si="206"/>
        <v>-128275168</v>
      </c>
      <c r="N1339" s="2">
        <f t="shared" si="207"/>
        <v>0</v>
      </c>
      <c r="O1339" s="2">
        <f t="shared" si="208"/>
        <v>0</v>
      </c>
      <c r="P1339" s="2">
        <f t="shared" si="209"/>
        <v>0</v>
      </c>
      <c r="Q1339" s="2">
        <f t="shared" si="210"/>
        <v>0</v>
      </c>
      <c r="R1339" s="2">
        <f t="shared" si="211"/>
        <v>0</v>
      </c>
    </row>
    <row r="1340" spans="1:18" x14ac:dyDescent="0.3">
      <c r="A1340" t="s">
        <v>2655</v>
      </c>
      <c r="B1340" t="s">
        <v>2656</v>
      </c>
      <c r="C1340" s="2">
        <v>585000000</v>
      </c>
      <c r="D1340" s="2">
        <v>265166666.66666701</v>
      </c>
      <c r="E1340" s="2">
        <v>337407143.51481497</v>
      </c>
      <c r="F1340" s="2">
        <v>336866240</v>
      </c>
      <c r="G1340" s="2">
        <v>324512358.11794901</v>
      </c>
      <c r="H1340" s="2">
        <v>332868032</v>
      </c>
      <c r="I1340" s="2">
        <f t="shared" si="202"/>
        <v>-319833333.33333302</v>
      </c>
      <c r="J1340" s="2">
        <f t="shared" si="203"/>
        <v>-247592856.48518503</v>
      </c>
      <c r="K1340" s="2">
        <f t="shared" si="204"/>
        <v>-248133760</v>
      </c>
      <c r="L1340" s="2">
        <f t="shared" si="205"/>
        <v>-260487641.88205099</v>
      </c>
      <c r="M1340" s="2">
        <f t="shared" si="206"/>
        <v>-252131968</v>
      </c>
      <c r="N1340" s="2">
        <f t="shared" si="207"/>
        <v>0</v>
      </c>
      <c r="O1340" s="2">
        <f t="shared" si="208"/>
        <v>0</v>
      </c>
      <c r="P1340" s="2">
        <f t="shared" si="209"/>
        <v>0</v>
      </c>
      <c r="Q1340" s="2">
        <f t="shared" si="210"/>
        <v>0</v>
      </c>
      <c r="R1340" s="2">
        <f t="shared" si="211"/>
        <v>0</v>
      </c>
    </row>
    <row r="1341" spans="1:18" x14ac:dyDescent="0.3">
      <c r="A1341" t="s">
        <v>2657</v>
      </c>
      <c r="C1341" s="2">
        <v>145000000</v>
      </c>
      <c r="D1341" s="2">
        <v>189333333.33333299</v>
      </c>
      <c r="E1341" s="2">
        <v>217744998.15007401</v>
      </c>
      <c r="F1341" s="2">
        <v>224928368</v>
      </c>
      <c r="G1341" s="2">
        <v>227072781.22743699</v>
      </c>
      <c r="H1341" s="2">
        <v>215999136</v>
      </c>
      <c r="I1341" s="2">
        <f t="shared" si="202"/>
        <v>44333333.333332986</v>
      </c>
      <c r="J1341" s="2">
        <f t="shared" si="203"/>
        <v>72744998.150074005</v>
      </c>
      <c r="K1341" s="2">
        <f t="shared" si="204"/>
        <v>79928368</v>
      </c>
      <c r="L1341" s="2">
        <f t="shared" si="205"/>
        <v>82072781.22743699</v>
      </c>
      <c r="M1341" s="2">
        <f t="shared" si="206"/>
        <v>70999136</v>
      </c>
      <c r="N1341" s="2">
        <f t="shared" si="207"/>
        <v>189333333.33333299</v>
      </c>
      <c r="O1341" s="2">
        <f t="shared" si="208"/>
        <v>217744998.15007401</v>
      </c>
      <c r="P1341" s="2">
        <f t="shared" si="209"/>
        <v>224928368</v>
      </c>
      <c r="Q1341" s="2">
        <f t="shared" si="210"/>
        <v>227072781.22743699</v>
      </c>
      <c r="R1341" s="2">
        <f t="shared" si="211"/>
        <v>215999136</v>
      </c>
    </row>
    <row r="1342" spans="1:18" x14ac:dyDescent="0.3">
      <c r="A1342" t="s">
        <v>2658</v>
      </c>
      <c r="B1342" t="s">
        <v>2659</v>
      </c>
      <c r="C1342" s="2">
        <v>380000000</v>
      </c>
      <c r="D1342" s="2">
        <v>295479710.14492798</v>
      </c>
      <c r="E1342" s="2">
        <v>360202354.90009499</v>
      </c>
      <c r="F1342" s="2">
        <v>288416512</v>
      </c>
      <c r="G1342" s="2">
        <v>259139863.422131</v>
      </c>
      <c r="H1342" s="2">
        <v>251755408</v>
      </c>
      <c r="I1342" s="2">
        <f t="shared" si="202"/>
        <v>-84520289.855072021</v>
      </c>
      <c r="J1342" s="2">
        <f t="shared" si="203"/>
        <v>-19797645.099905014</v>
      </c>
      <c r="K1342" s="2">
        <f t="shared" si="204"/>
        <v>-91583488</v>
      </c>
      <c r="L1342" s="2">
        <f t="shared" si="205"/>
        <v>-120860136.577869</v>
      </c>
      <c r="M1342" s="2">
        <f t="shared" si="206"/>
        <v>-128244592</v>
      </c>
      <c r="N1342" s="2">
        <f t="shared" si="207"/>
        <v>0</v>
      </c>
      <c r="O1342" s="2">
        <f t="shared" si="208"/>
        <v>360202354.90009499</v>
      </c>
      <c r="P1342" s="2">
        <f t="shared" si="209"/>
        <v>0</v>
      </c>
      <c r="Q1342" s="2">
        <f t="shared" si="210"/>
        <v>0</v>
      </c>
      <c r="R1342" s="2">
        <f t="shared" si="211"/>
        <v>0</v>
      </c>
    </row>
    <row r="1343" spans="1:18" x14ac:dyDescent="0.3">
      <c r="A1343" t="s">
        <v>2660</v>
      </c>
      <c r="B1343" t="s">
        <v>2661</v>
      </c>
      <c r="C1343" s="2">
        <v>815000000</v>
      </c>
      <c r="D1343" s="2">
        <v>272000000</v>
      </c>
      <c r="E1343" s="2">
        <v>302437050.359712</v>
      </c>
      <c r="F1343" s="2">
        <v>425210880</v>
      </c>
      <c r="G1343" s="2">
        <v>384663858.91869903</v>
      </c>
      <c r="H1343" s="2">
        <v>481666208</v>
      </c>
      <c r="I1343" s="2">
        <f t="shared" si="202"/>
        <v>-543000000</v>
      </c>
      <c r="J1343" s="2">
        <f t="shared" si="203"/>
        <v>-512562949.640288</v>
      </c>
      <c r="K1343" s="2">
        <f t="shared" si="204"/>
        <v>-389789120</v>
      </c>
      <c r="L1343" s="2">
        <f t="shared" si="205"/>
        <v>-430336141.08130097</v>
      </c>
      <c r="M1343" s="2">
        <f t="shared" si="206"/>
        <v>-333333792</v>
      </c>
      <c r="N1343" s="2">
        <f t="shared" si="207"/>
        <v>0</v>
      </c>
      <c r="O1343" s="2">
        <f t="shared" si="208"/>
        <v>0</v>
      </c>
      <c r="P1343" s="2">
        <f t="shared" si="209"/>
        <v>0</v>
      </c>
      <c r="Q1343" s="2">
        <f t="shared" si="210"/>
        <v>0</v>
      </c>
      <c r="R1343" s="2">
        <f t="shared" si="211"/>
        <v>0</v>
      </c>
    </row>
    <row r="1344" spans="1:18" x14ac:dyDescent="0.3">
      <c r="A1344" t="s">
        <v>2662</v>
      </c>
      <c r="B1344" t="s">
        <v>2663</v>
      </c>
      <c r="C1344" s="2">
        <v>225000000</v>
      </c>
      <c r="D1344" s="2">
        <v>195533906.88259101</v>
      </c>
      <c r="E1344" s="2">
        <v>239809976.97111899</v>
      </c>
      <c r="F1344" s="2">
        <v>252398736</v>
      </c>
      <c r="G1344" s="2">
        <v>202759349.90059599</v>
      </c>
      <c r="H1344" s="2">
        <v>247431968</v>
      </c>
      <c r="I1344" s="2">
        <f t="shared" si="202"/>
        <v>-29466093.117408991</v>
      </c>
      <c r="J1344" s="2">
        <f t="shared" si="203"/>
        <v>14809976.971118987</v>
      </c>
      <c r="K1344" s="2">
        <f t="shared" si="204"/>
        <v>27398736</v>
      </c>
      <c r="L1344" s="2">
        <f t="shared" si="205"/>
        <v>-22240650.099404007</v>
      </c>
      <c r="M1344" s="2">
        <f t="shared" si="206"/>
        <v>22431968</v>
      </c>
      <c r="N1344" s="2">
        <f t="shared" si="207"/>
        <v>195533906.88259101</v>
      </c>
      <c r="O1344" s="2">
        <f t="shared" si="208"/>
        <v>239809976.97111899</v>
      </c>
      <c r="P1344" s="2">
        <f t="shared" si="209"/>
        <v>252398736</v>
      </c>
      <c r="Q1344" s="2">
        <f t="shared" si="210"/>
        <v>202759349.90059599</v>
      </c>
      <c r="R1344" s="2">
        <f t="shared" si="211"/>
        <v>247431968</v>
      </c>
    </row>
    <row r="1345" spans="1:18" x14ac:dyDescent="0.3">
      <c r="A1345" t="s">
        <v>2664</v>
      </c>
      <c r="B1345" t="s">
        <v>2665</v>
      </c>
      <c r="C1345" s="2">
        <v>300000000</v>
      </c>
      <c r="D1345" s="2">
        <v>340000000</v>
      </c>
      <c r="E1345" s="2">
        <v>449066746.63090903</v>
      </c>
      <c r="F1345" s="2">
        <v>534849120</v>
      </c>
      <c r="G1345" s="2">
        <v>552000948.42105305</v>
      </c>
      <c r="H1345" s="2">
        <v>614397568</v>
      </c>
      <c r="I1345" s="2">
        <f t="shared" si="202"/>
        <v>40000000</v>
      </c>
      <c r="J1345" s="2">
        <f t="shared" si="203"/>
        <v>149066746.63090903</v>
      </c>
      <c r="K1345" s="2">
        <f t="shared" si="204"/>
        <v>234849120</v>
      </c>
      <c r="L1345" s="2">
        <f t="shared" si="205"/>
        <v>252000948.42105305</v>
      </c>
      <c r="M1345" s="2">
        <f t="shared" si="206"/>
        <v>314397568</v>
      </c>
      <c r="N1345" s="2">
        <f t="shared" si="207"/>
        <v>340000000</v>
      </c>
      <c r="O1345" s="2">
        <f t="shared" si="208"/>
        <v>449066746.63090903</v>
      </c>
      <c r="P1345" s="2">
        <f t="shared" si="209"/>
        <v>534849120</v>
      </c>
      <c r="Q1345" s="2">
        <f t="shared" si="210"/>
        <v>552000948.42105305</v>
      </c>
      <c r="R1345" s="2">
        <f t="shared" si="211"/>
        <v>614397568</v>
      </c>
    </row>
    <row r="1346" spans="1:18" x14ac:dyDescent="0.3">
      <c r="A1346" t="s">
        <v>2666</v>
      </c>
      <c r="B1346" t="s">
        <v>2667</v>
      </c>
      <c r="C1346" s="2">
        <v>84000000</v>
      </c>
      <c r="D1346" s="2">
        <v>300000000</v>
      </c>
      <c r="E1346" s="2">
        <v>290136558.321127</v>
      </c>
      <c r="F1346" s="2">
        <v>375618176</v>
      </c>
      <c r="G1346" s="2">
        <v>278348989.26605499</v>
      </c>
      <c r="H1346" s="2">
        <v>376086272</v>
      </c>
      <c r="I1346" s="2">
        <f t="shared" si="202"/>
        <v>216000000</v>
      </c>
      <c r="J1346" s="2">
        <f t="shared" si="203"/>
        <v>206136558.321127</v>
      </c>
      <c r="K1346" s="2">
        <f t="shared" si="204"/>
        <v>291618176</v>
      </c>
      <c r="L1346" s="2">
        <f t="shared" si="205"/>
        <v>194348989.26605499</v>
      </c>
      <c r="M1346" s="2">
        <f t="shared" si="206"/>
        <v>292086272</v>
      </c>
      <c r="N1346" s="2">
        <f t="shared" si="207"/>
        <v>300000000</v>
      </c>
      <c r="O1346" s="2">
        <f t="shared" si="208"/>
        <v>290136558.321127</v>
      </c>
      <c r="P1346" s="2">
        <f t="shared" si="209"/>
        <v>375618176</v>
      </c>
      <c r="Q1346" s="2">
        <f t="shared" si="210"/>
        <v>278348989.26605499</v>
      </c>
      <c r="R1346" s="2">
        <f t="shared" si="211"/>
        <v>376086272</v>
      </c>
    </row>
    <row r="1347" spans="1:18" x14ac:dyDescent="0.3">
      <c r="A1347" t="s">
        <v>2668</v>
      </c>
      <c r="B1347" t="s">
        <v>2669</v>
      </c>
      <c r="C1347" s="2">
        <v>540000000</v>
      </c>
      <c r="D1347" s="2">
        <v>853389830.50847495</v>
      </c>
      <c r="E1347" s="2">
        <v>749616190.45238101</v>
      </c>
      <c r="F1347" s="2">
        <v>907703616</v>
      </c>
      <c r="G1347" s="2">
        <v>842430917.29411805</v>
      </c>
      <c r="H1347" s="2">
        <v>894002880</v>
      </c>
      <c r="I1347" s="2">
        <f t="shared" si="202"/>
        <v>313389830.50847495</v>
      </c>
      <c r="J1347" s="2">
        <f t="shared" si="203"/>
        <v>209616190.45238101</v>
      </c>
      <c r="K1347" s="2">
        <f t="shared" si="204"/>
        <v>367703616</v>
      </c>
      <c r="L1347" s="2">
        <f t="shared" si="205"/>
        <v>302430917.29411805</v>
      </c>
      <c r="M1347" s="2">
        <f t="shared" si="206"/>
        <v>354002880</v>
      </c>
      <c r="N1347" s="2">
        <f t="shared" si="207"/>
        <v>853389830.50847495</v>
      </c>
      <c r="O1347" s="2">
        <f t="shared" si="208"/>
        <v>749616190.45238101</v>
      </c>
      <c r="P1347" s="2">
        <f t="shared" si="209"/>
        <v>907703616</v>
      </c>
      <c r="Q1347" s="2">
        <f t="shared" si="210"/>
        <v>842430917.29411805</v>
      </c>
      <c r="R1347" s="2">
        <f t="shared" si="211"/>
        <v>894002880</v>
      </c>
    </row>
    <row r="1348" spans="1:18" x14ac:dyDescent="0.3">
      <c r="A1348" t="s">
        <v>2670</v>
      </c>
      <c r="B1348" t="s">
        <v>2671</v>
      </c>
      <c r="C1348" s="2">
        <v>140000000</v>
      </c>
      <c r="D1348" s="2">
        <v>65000000</v>
      </c>
      <c r="E1348" s="2">
        <v>188788299.64912301</v>
      </c>
      <c r="F1348" s="2">
        <v>182832048</v>
      </c>
      <c r="G1348" s="2">
        <v>202759349.90059599</v>
      </c>
      <c r="H1348" s="2">
        <v>206492480</v>
      </c>
      <c r="I1348" s="2">
        <f t="shared" ref="I1348:I1411" si="212">D1348-$C1348</f>
        <v>-75000000</v>
      </c>
      <c r="J1348" s="2">
        <f t="shared" ref="J1348:J1411" si="213">E1348-$C1348</f>
        <v>48788299.649123013</v>
      </c>
      <c r="K1348" s="2">
        <f t="shared" ref="K1348:K1411" si="214">F1348-$C1348</f>
        <v>42832048</v>
      </c>
      <c r="L1348" s="2">
        <f t="shared" ref="L1348:L1411" si="215">G1348-$C1348</f>
        <v>62759349.900595993</v>
      </c>
      <c r="M1348" s="2">
        <f t="shared" ref="M1348:M1411" si="216">H1348-$C1348</f>
        <v>66492480</v>
      </c>
      <c r="N1348" s="2">
        <f t="shared" ref="N1348:N1411" si="217">IF(I1348&gt;0,D1348,IF(ABS(I1348)&gt;40000000,0,D1348))</f>
        <v>0</v>
      </c>
      <c r="O1348" s="2">
        <f t="shared" ref="O1348:O1411" si="218">IF(J1348&gt;0,E1348,IF(ABS(J1348)&gt;40000000,0,E1348))</f>
        <v>188788299.64912301</v>
      </c>
      <c r="P1348" s="2">
        <f t="shared" ref="P1348:P1411" si="219">IF(K1348&gt;0,F1348,IF(ABS(K1348)&gt;40000000,0,F1348))</f>
        <v>182832048</v>
      </c>
      <c r="Q1348" s="2">
        <f t="shared" ref="Q1348:Q1411" si="220">IF(L1348&gt;0,G1348,IF(ABS(L1348)&gt;40000000,0,G1348))</f>
        <v>202759349.90059599</v>
      </c>
      <c r="R1348" s="2">
        <f t="shared" ref="R1348:R1411" si="221">IF(M1348&gt;0,H1348,IF(ABS(M1348)&gt;40000000,0,H1348))</f>
        <v>206492480</v>
      </c>
    </row>
    <row r="1349" spans="1:18" x14ac:dyDescent="0.3">
      <c r="A1349" t="s">
        <v>2672</v>
      </c>
      <c r="B1349" t="s">
        <v>2673</v>
      </c>
      <c r="C1349" s="2">
        <v>800000000</v>
      </c>
      <c r="D1349" s="2">
        <v>400000000</v>
      </c>
      <c r="E1349" s="2">
        <v>290136558.321127</v>
      </c>
      <c r="F1349" s="2">
        <v>273309952</v>
      </c>
      <c r="G1349" s="2">
        <v>228798904.45934099</v>
      </c>
      <c r="H1349" s="2">
        <v>286360416</v>
      </c>
      <c r="I1349" s="2">
        <f t="shared" si="212"/>
        <v>-400000000</v>
      </c>
      <c r="J1349" s="2">
        <f t="shared" si="213"/>
        <v>-509863441.678873</v>
      </c>
      <c r="K1349" s="2">
        <f t="shared" si="214"/>
        <v>-526690048</v>
      </c>
      <c r="L1349" s="2">
        <f t="shared" si="215"/>
        <v>-571201095.54065895</v>
      </c>
      <c r="M1349" s="2">
        <f t="shared" si="216"/>
        <v>-513639584</v>
      </c>
      <c r="N1349" s="2">
        <f t="shared" si="217"/>
        <v>0</v>
      </c>
      <c r="O1349" s="2">
        <f t="shared" si="218"/>
        <v>0</v>
      </c>
      <c r="P1349" s="2">
        <f t="shared" si="219"/>
        <v>0</v>
      </c>
      <c r="Q1349" s="2">
        <f t="shared" si="220"/>
        <v>0</v>
      </c>
      <c r="R1349" s="2">
        <f t="shared" si="221"/>
        <v>0</v>
      </c>
    </row>
    <row r="1350" spans="1:18" x14ac:dyDescent="0.3">
      <c r="A1350" t="s">
        <v>2674</v>
      </c>
      <c r="B1350" t="s">
        <v>2675</v>
      </c>
      <c r="C1350" s="2">
        <v>260000000</v>
      </c>
      <c r="D1350" s="2">
        <v>245000000</v>
      </c>
      <c r="E1350" s="2">
        <v>239809976.97111899</v>
      </c>
      <c r="F1350" s="2">
        <v>221048352</v>
      </c>
      <c r="G1350" s="2">
        <v>202759349.90059599</v>
      </c>
      <c r="H1350" s="2">
        <v>205074416</v>
      </c>
      <c r="I1350" s="2">
        <f t="shared" si="212"/>
        <v>-15000000</v>
      </c>
      <c r="J1350" s="2">
        <f t="shared" si="213"/>
        <v>-20190023.028881013</v>
      </c>
      <c r="K1350" s="2">
        <f t="shared" si="214"/>
        <v>-38951648</v>
      </c>
      <c r="L1350" s="2">
        <f t="shared" si="215"/>
        <v>-57240650.099404007</v>
      </c>
      <c r="M1350" s="2">
        <f t="shared" si="216"/>
        <v>-54925584</v>
      </c>
      <c r="N1350" s="2">
        <f t="shared" si="217"/>
        <v>245000000</v>
      </c>
      <c r="O1350" s="2">
        <f t="shared" si="218"/>
        <v>239809976.97111899</v>
      </c>
      <c r="P1350" s="2">
        <f t="shared" si="219"/>
        <v>221048352</v>
      </c>
      <c r="Q1350" s="2">
        <f t="shared" si="220"/>
        <v>0</v>
      </c>
      <c r="R1350" s="2">
        <f t="shared" si="221"/>
        <v>0</v>
      </c>
    </row>
    <row r="1351" spans="1:18" x14ac:dyDescent="0.3">
      <c r="A1351" t="s">
        <v>2676</v>
      </c>
      <c r="B1351" t="s">
        <v>2677</v>
      </c>
      <c r="C1351" s="2">
        <v>207000000</v>
      </c>
      <c r="D1351" s="2">
        <v>531771428.57142901</v>
      </c>
      <c r="E1351" s="2">
        <v>312426381.66666698</v>
      </c>
      <c r="F1351" s="2">
        <v>307342624</v>
      </c>
      <c r="G1351" s="2">
        <v>270562500</v>
      </c>
      <c r="H1351" s="2">
        <v>282408256</v>
      </c>
      <c r="I1351" s="2">
        <f t="shared" si="212"/>
        <v>324771428.57142901</v>
      </c>
      <c r="J1351" s="2">
        <f t="shared" si="213"/>
        <v>105426381.66666698</v>
      </c>
      <c r="K1351" s="2">
        <f t="shared" si="214"/>
        <v>100342624</v>
      </c>
      <c r="L1351" s="2">
        <f t="shared" si="215"/>
        <v>63562500</v>
      </c>
      <c r="M1351" s="2">
        <f t="shared" si="216"/>
        <v>75408256</v>
      </c>
      <c r="N1351" s="2">
        <f t="shared" si="217"/>
        <v>531771428.57142901</v>
      </c>
      <c r="O1351" s="2">
        <f t="shared" si="218"/>
        <v>312426381.66666698</v>
      </c>
      <c r="P1351" s="2">
        <f t="shared" si="219"/>
        <v>307342624</v>
      </c>
      <c r="Q1351" s="2">
        <f t="shared" si="220"/>
        <v>270562500</v>
      </c>
      <c r="R1351" s="2">
        <f t="shared" si="221"/>
        <v>282408256</v>
      </c>
    </row>
    <row r="1352" spans="1:18" x14ac:dyDescent="0.3">
      <c r="A1352" t="s">
        <v>2678</v>
      </c>
      <c r="B1352" t="s">
        <v>2679</v>
      </c>
      <c r="C1352" s="2">
        <v>370000000</v>
      </c>
      <c r="D1352" s="2">
        <v>421170212.765957</v>
      </c>
      <c r="E1352" s="2">
        <v>417147470.369515</v>
      </c>
      <c r="F1352" s="2">
        <v>418486304</v>
      </c>
      <c r="G1352" s="2">
        <v>434750127.13953501</v>
      </c>
      <c r="H1352" s="2">
        <v>403154880</v>
      </c>
      <c r="I1352" s="2">
        <f t="shared" si="212"/>
        <v>51170212.765956998</v>
      </c>
      <c r="J1352" s="2">
        <f t="shared" si="213"/>
        <v>47147470.369515002</v>
      </c>
      <c r="K1352" s="2">
        <f t="shared" si="214"/>
        <v>48486304</v>
      </c>
      <c r="L1352" s="2">
        <f t="shared" si="215"/>
        <v>64750127.13953501</v>
      </c>
      <c r="M1352" s="2">
        <f t="shared" si="216"/>
        <v>33154880</v>
      </c>
      <c r="N1352" s="2">
        <f t="shared" si="217"/>
        <v>421170212.765957</v>
      </c>
      <c r="O1352" s="2">
        <f t="shared" si="218"/>
        <v>417147470.369515</v>
      </c>
      <c r="P1352" s="2">
        <f t="shared" si="219"/>
        <v>418486304</v>
      </c>
      <c r="Q1352" s="2">
        <f t="shared" si="220"/>
        <v>434750127.13953501</v>
      </c>
      <c r="R1352" s="2">
        <f t="shared" si="221"/>
        <v>403154880</v>
      </c>
    </row>
    <row r="1353" spans="1:18" x14ac:dyDescent="0.3">
      <c r="A1353" t="s">
        <v>2680</v>
      </c>
      <c r="B1353" t="s">
        <v>2681</v>
      </c>
      <c r="C1353" s="2">
        <v>270000000</v>
      </c>
      <c r="D1353" s="2">
        <v>363663793.10344797</v>
      </c>
      <c r="E1353" s="2">
        <v>340351700.68027198</v>
      </c>
      <c r="F1353" s="2">
        <v>357439424</v>
      </c>
      <c r="G1353" s="2">
        <v>360545562.13017702</v>
      </c>
      <c r="H1353" s="2">
        <v>350821600</v>
      </c>
      <c r="I1353" s="2">
        <f t="shared" si="212"/>
        <v>93663793.103447974</v>
      </c>
      <c r="J1353" s="2">
        <f t="shared" si="213"/>
        <v>70351700.680271983</v>
      </c>
      <c r="K1353" s="2">
        <f t="shared" si="214"/>
        <v>87439424</v>
      </c>
      <c r="L1353" s="2">
        <f t="shared" si="215"/>
        <v>90545562.130177021</v>
      </c>
      <c r="M1353" s="2">
        <f t="shared" si="216"/>
        <v>80821600</v>
      </c>
      <c r="N1353" s="2">
        <f t="shared" si="217"/>
        <v>363663793.10344797</v>
      </c>
      <c r="O1353" s="2">
        <f t="shared" si="218"/>
        <v>340351700.68027198</v>
      </c>
      <c r="P1353" s="2">
        <f t="shared" si="219"/>
        <v>357439424</v>
      </c>
      <c r="Q1353" s="2">
        <f t="shared" si="220"/>
        <v>360545562.13017702</v>
      </c>
      <c r="R1353" s="2">
        <f t="shared" si="221"/>
        <v>350821600</v>
      </c>
    </row>
    <row r="1354" spans="1:18" x14ac:dyDescent="0.3">
      <c r="A1354" t="s">
        <v>2682</v>
      </c>
      <c r="B1354" t="s">
        <v>2683</v>
      </c>
      <c r="C1354" s="2">
        <v>430000000</v>
      </c>
      <c r="D1354" s="2">
        <v>347864035.08771902</v>
      </c>
      <c r="E1354" s="2">
        <v>360202354.90009499</v>
      </c>
      <c r="F1354" s="2">
        <v>386684800</v>
      </c>
      <c r="G1354" s="2">
        <v>349172030.56768602</v>
      </c>
      <c r="H1354" s="2">
        <v>394466176</v>
      </c>
      <c r="I1354" s="2">
        <f t="shared" si="212"/>
        <v>-82135964.912280977</v>
      </c>
      <c r="J1354" s="2">
        <f t="shared" si="213"/>
        <v>-69797645.099905014</v>
      </c>
      <c r="K1354" s="2">
        <f t="shared" si="214"/>
        <v>-43315200</v>
      </c>
      <c r="L1354" s="2">
        <f t="shared" si="215"/>
        <v>-80827969.432313979</v>
      </c>
      <c r="M1354" s="2">
        <f t="shared" si="216"/>
        <v>-35533824</v>
      </c>
      <c r="N1354" s="2">
        <f t="shared" si="217"/>
        <v>0</v>
      </c>
      <c r="O1354" s="2">
        <f t="shared" si="218"/>
        <v>0</v>
      </c>
      <c r="P1354" s="2">
        <f t="shared" si="219"/>
        <v>0</v>
      </c>
      <c r="Q1354" s="2">
        <f t="shared" si="220"/>
        <v>0</v>
      </c>
      <c r="R1354" s="2">
        <f t="shared" si="221"/>
        <v>394466176</v>
      </c>
    </row>
    <row r="1355" spans="1:18" x14ac:dyDescent="0.3">
      <c r="A1355" t="s">
        <v>2684</v>
      </c>
      <c r="B1355" t="s">
        <v>2685</v>
      </c>
      <c r="C1355" s="2">
        <v>280000000</v>
      </c>
      <c r="D1355" s="2">
        <v>347864035.08771902</v>
      </c>
      <c r="E1355" s="2">
        <v>360202354.90009499</v>
      </c>
      <c r="F1355" s="2">
        <v>385315008</v>
      </c>
      <c r="G1355" s="2">
        <v>349172030.56768602</v>
      </c>
      <c r="H1355" s="2">
        <v>382722592</v>
      </c>
      <c r="I1355" s="2">
        <f t="shared" si="212"/>
        <v>67864035.087719023</v>
      </c>
      <c r="J1355" s="2">
        <f t="shared" si="213"/>
        <v>80202354.900094986</v>
      </c>
      <c r="K1355" s="2">
        <f t="shared" si="214"/>
        <v>105315008</v>
      </c>
      <c r="L1355" s="2">
        <f t="shared" si="215"/>
        <v>69172030.567686021</v>
      </c>
      <c r="M1355" s="2">
        <f t="shared" si="216"/>
        <v>102722592</v>
      </c>
      <c r="N1355" s="2">
        <f t="shared" si="217"/>
        <v>347864035.08771902</v>
      </c>
      <c r="O1355" s="2">
        <f t="shared" si="218"/>
        <v>360202354.90009499</v>
      </c>
      <c r="P1355" s="2">
        <f t="shared" si="219"/>
        <v>385315008</v>
      </c>
      <c r="Q1355" s="2">
        <f t="shared" si="220"/>
        <v>349172030.56768602</v>
      </c>
      <c r="R1355" s="2">
        <f t="shared" si="221"/>
        <v>382722592</v>
      </c>
    </row>
    <row r="1356" spans="1:18" x14ac:dyDescent="0.3">
      <c r="A1356" t="s">
        <v>2686</v>
      </c>
      <c r="B1356" t="s">
        <v>2687</v>
      </c>
      <c r="C1356" s="2">
        <v>275000000</v>
      </c>
      <c r="D1356" s="2">
        <v>272197142.35624099</v>
      </c>
      <c r="E1356" s="2">
        <v>291318605.03547502</v>
      </c>
      <c r="F1356" s="2">
        <v>343781504</v>
      </c>
      <c r="G1356" s="2">
        <v>378889837.70883101</v>
      </c>
      <c r="H1356" s="2">
        <v>363963584</v>
      </c>
      <c r="I1356" s="2">
        <f t="shared" si="212"/>
        <v>-2802857.6437590122</v>
      </c>
      <c r="J1356" s="2">
        <f t="shared" si="213"/>
        <v>16318605.035475016</v>
      </c>
      <c r="K1356" s="2">
        <f t="shared" si="214"/>
        <v>68781504</v>
      </c>
      <c r="L1356" s="2">
        <f t="shared" si="215"/>
        <v>103889837.70883101</v>
      </c>
      <c r="M1356" s="2">
        <f t="shared" si="216"/>
        <v>88963584</v>
      </c>
      <c r="N1356" s="2">
        <f t="shared" si="217"/>
        <v>272197142.35624099</v>
      </c>
      <c r="O1356" s="2">
        <f t="shared" si="218"/>
        <v>291318605.03547502</v>
      </c>
      <c r="P1356" s="2">
        <f t="shared" si="219"/>
        <v>343781504</v>
      </c>
      <c r="Q1356" s="2">
        <f t="shared" si="220"/>
        <v>378889837.70883101</v>
      </c>
      <c r="R1356" s="2">
        <f t="shared" si="221"/>
        <v>363963584</v>
      </c>
    </row>
    <row r="1357" spans="1:18" x14ac:dyDescent="0.3">
      <c r="A1357" t="s">
        <v>2688</v>
      </c>
      <c r="B1357" t="s">
        <v>2689</v>
      </c>
      <c r="C1357" s="2">
        <v>530000000</v>
      </c>
      <c r="D1357" s="2">
        <v>230000000</v>
      </c>
      <c r="E1357" s="2">
        <v>291318605.03547502</v>
      </c>
      <c r="F1357" s="2">
        <v>295785280</v>
      </c>
      <c r="G1357" s="2">
        <v>349172030.56768602</v>
      </c>
      <c r="H1357" s="2">
        <v>346967840</v>
      </c>
      <c r="I1357" s="2">
        <f t="shared" si="212"/>
        <v>-300000000</v>
      </c>
      <c r="J1357" s="2">
        <f t="shared" si="213"/>
        <v>-238681394.96452498</v>
      </c>
      <c r="K1357" s="2">
        <f t="shared" si="214"/>
        <v>-234214720</v>
      </c>
      <c r="L1357" s="2">
        <f t="shared" si="215"/>
        <v>-180827969.43231398</v>
      </c>
      <c r="M1357" s="2">
        <f t="shared" si="216"/>
        <v>-183032160</v>
      </c>
      <c r="N1357" s="2">
        <f t="shared" si="217"/>
        <v>0</v>
      </c>
      <c r="O1357" s="2">
        <f t="shared" si="218"/>
        <v>0</v>
      </c>
      <c r="P1357" s="2">
        <f t="shared" si="219"/>
        <v>0</v>
      </c>
      <c r="Q1357" s="2">
        <f t="shared" si="220"/>
        <v>0</v>
      </c>
      <c r="R1357" s="2">
        <f t="shared" si="221"/>
        <v>0</v>
      </c>
    </row>
    <row r="1358" spans="1:18" x14ac:dyDescent="0.3">
      <c r="A1358" t="s">
        <v>2690</v>
      </c>
      <c r="B1358" t="s">
        <v>2691</v>
      </c>
      <c r="C1358" s="2">
        <v>166000000</v>
      </c>
      <c r="D1358" s="2">
        <v>75000000</v>
      </c>
      <c r="E1358" s="2">
        <v>217744998.15007401</v>
      </c>
      <c r="F1358" s="2">
        <v>153334720</v>
      </c>
      <c r="G1358" s="2">
        <v>201799063.13475201</v>
      </c>
      <c r="H1358" s="2">
        <v>158877968</v>
      </c>
      <c r="I1358" s="2">
        <f t="shared" si="212"/>
        <v>-91000000</v>
      </c>
      <c r="J1358" s="2">
        <f t="shared" si="213"/>
        <v>51744998.150074005</v>
      </c>
      <c r="K1358" s="2">
        <f t="shared" si="214"/>
        <v>-12665280</v>
      </c>
      <c r="L1358" s="2">
        <f t="shared" si="215"/>
        <v>35799063.134752005</v>
      </c>
      <c r="M1358" s="2">
        <f t="shared" si="216"/>
        <v>-7122032</v>
      </c>
      <c r="N1358" s="2">
        <f t="shared" si="217"/>
        <v>0</v>
      </c>
      <c r="O1358" s="2">
        <f t="shared" si="218"/>
        <v>217744998.15007401</v>
      </c>
      <c r="P1358" s="2">
        <f t="shared" si="219"/>
        <v>153334720</v>
      </c>
      <c r="Q1358" s="2">
        <f t="shared" si="220"/>
        <v>201799063.13475201</v>
      </c>
      <c r="R1358" s="2">
        <f t="shared" si="221"/>
        <v>158877968</v>
      </c>
    </row>
    <row r="1359" spans="1:18" x14ac:dyDescent="0.3">
      <c r="A1359" t="s">
        <v>2692</v>
      </c>
      <c r="B1359" t="s">
        <v>2693</v>
      </c>
      <c r="C1359" s="2">
        <v>480000000</v>
      </c>
      <c r="D1359" s="2">
        <v>377000000</v>
      </c>
      <c r="E1359" s="2">
        <v>360202354.90009499</v>
      </c>
      <c r="F1359" s="2">
        <v>409484704</v>
      </c>
      <c r="G1359" s="2">
        <v>374872390.67055398</v>
      </c>
      <c r="H1359" s="2">
        <v>417232736</v>
      </c>
      <c r="I1359" s="2">
        <f t="shared" si="212"/>
        <v>-103000000</v>
      </c>
      <c r="J1359" s="2">
        <f t="shared" si="213"/>
        <v>-119797645.09990501</v>
      </c>
      <c r="K1359" s="2">
        <f t="shared" si="214"/>
        <v>-70515296</v>
      </c>
      <c r="L1359" s="2">
        <f t="shared" si="215"/>
        <v>-105127609.32944602</v>
      </c>
      <c r="M1359" s="2">
        <f t="shared" si="216"/>
        <v>-62767264</v>
      </c>
      <c r="N1359" s="2">
        <f t="shared" si="217"/>
        <v>0</v>
      </c>
      <c r="O1359" s="2">
        <f t="shared" si="218"/>
        <v>0</v>
      </c>
      <c r="P1359" s="2">
        <f t="shared" si="219"/>
        <v>0</v>
      </c>
      <c r="Q1359" s="2">
        <f t="shared" si="220"/>
        <v>0</v>
      </c>
      <c r="R1359" s="2">
        <f t="shared" si="221"/>
        <v>0</v>
      </c>
    </row>
    <row r="1360" spans="1:18" x14ac:dyDescent="0.3">
      <c r="A1360" t="s">
        <v>2694</v>
      </c>
      <c r="B1360" t="s">
        <v>2695</v>
      </c>
      <c r="C1360" s="2">
        <v>700000000</v>
      </c>
      <c r="D1360" s="2">
        <v>314785714.28571397</v>
      </c>
      <c r="E1360" s="2">
        <v>449066746.63090903</v>
      </c>
      <c r="F1360" s="2">
        <v>483957120</v>
      </c>
      <c r="G1360" s="2">
        <v>470158163.265306</v>
      </c>
      <c r="H1360" s="2">
        <v>456508256</v>
      </c>
      <c r="I1360" s="2">
        <f t="shared" si="212"/>
        <v>-385214285.71428603</v>
      </c>
      <c r="J1360" s="2">
        <f t="shared" si="213"/>
        <v>-250933253.36909097</v>
      </c>
      <c r="K1360" s="2">
        <f t="shared" si="214"/>
        <v>-216042880</v>
      </c>
      <c r="L1360" s="2">
        <f t="shared" si="215"/>
        <v>-229841836.734694</v>
      </c>
      <c r="M1360" s="2">
        <f t="shared" si="216"/>
        <v>-243491744</v>
      </c>
      <c r="N1360" s="2">
        <f t="shared" si="217"/>
        <v>0</v>
      </c>
      <c r="O1360" s="2">
        <f t="shared" si="218"/>
        <v>0</v>
      </c>
      <c r="P1360" s="2">
        <f t="shared" si="219"/>
        <v>0</v>
      </c>
      <c r="Q1360" s="2">
        <f t="shared" si="220"/>
        <v>0</v>
      </c>
      <c r="R1360" s="2">
        <f t="shared" si="221"/>
        <v>0</v>
      </c>
    </row>
    <row r="1361" spans="1:18" x14ac:dyDescent="0.3">
      <c r="A1361" t="s">
        <v>2696</v>
      </c>
      <c r="B1361" t="s">
        <v>2697</v>
      </c>
      <c r="C1361" s="2">
        <v>550000000</v>
      </c>
      <c r="D1361" s="2">
        <v>419684405.94059402</v>
      </c>
      <c r="E1361" s="2">
        <v>531932850.14005601</v>
      </c>
      <c r="F1361" s="2">
        <v>541728256</v>
      </c>
      <c r="G1361" s="2">
        <v>507111111.11111099</v>
      </c>
      <c r="H1361" s="2">
        <v>537659840</v>
      </c>
      <c r="I1361" s="2">
        <f t="shared" si="212"/>
        <v>-130315594.05940598</v>
      </c>
      <c r="J1361" s="2">
        <f t="shared" si="213"/>
        <v>-18067149.859943986</v>
      </c>
      <c r="K1361" s="2">
        <f t="shared" si="214"/>
        <v>-8271744</v>
      </c>
      <c r="L1361" s="2">
        <f t="shared" si="215"/>
        <v>-42888888.888889015</v>
      </c>
      <c r="M1361" s="2">
        <f t="shared" si="216"/>
        <v>-12340160</v>
      </c>
      <c r="N1361" s="2">
        <f t="shared" si="217"/>
        <v>0</v>
      </c>
      <c r="O1361" s="2">
        <f t="shared" si="218"/>
        <v>531932850.14005601</v>
      </c>
      <c r="P1361" s="2">
        <f t="shared" si="219"/>
        <v>541728256</v>
      </c>
      <c r="Q1361" s="2">
        <f t="shared" si="220"/>
        <v>0</v>
      </c>
      <c r="R1361" s="2">
        <f t="shared" si="221"/>
        <v>537659840</v>
      </c>
    </row>
    <row r="1362" spans="1:18" x14ac:dyDescent="0.3">
      <c r="A1362" t="s">
        <v>2698</v>
      </c>
      <c r="B1362" t="s">
        <v>2699</v>
      </c>
      <c r="C1362" s="2">
        <v>204000000</v>
      </c>
      <c r="D1362" s="2">
        <v>232191271.20950899</v>
      </c>
      <c r="E1362" s="2">
        <v>239809976.97111899</v>
      </c>
      <c r="F1362" s="2">
        <v>264622464</v>
      </c>
      <c r="G1362" s="2">
        <v>228798904.45934099</v>
      </c>
      <c r="H1362" s="2">
        <v>269055200</v>
      </c>
      <c r="I1362" s="2">
        <f t="shared" si="212"/>
        <v>28191271.209508985</v>
      </c>
      <c r="J1362" s="2">
        <f t="shared" si="213"/>
        <v>35809976.971118987</v>
      </c>
      <c r="K1362" s="2">
        <f t="shared" si="214"/>
        <v>60622464</v>
      </c>
      <c r="L1362" s="2">
        <f t="shared" si="215"/>
        <v>24798904.45934099</v>
      </c>
      <c r="M1362" s="2">
        <f t="shared" si="216"/>
        <v>65055200</v>
      </c>
      <c r="N1362" s="2">
        <f t="shared" si="217"/>
        <v>232191271.20950899</v>
      </c>
      <c r="O1362" s="2">
        <f t="shared" si="218"/>
        <v>239809976.97111899</v>
      </c>
      <c r="P1362" s="2">
        <f t="shared" si="219"/>
        <v>264622464</v>
      </c>
      <c r="Q1362" s="2">
        <f t="shared" si="220"/>
        <v>228798904.45934099</v>
      </c>
      <c r="R1362" s="2">
        <f t="shared" si="221"/>
        <v>269055200</v>
      </c>
    </row>
    <row r="1363" spans="1:18" x14ac:dyDescent="0.3">
      <c r="A1363" t="s">
        <v>2700</v>
      </c>
      <c r="B1363" t="s">
        <v>2701</v>
      </c>
      <c r="C1363" s="2">
        <v>420000000</v>
      </c>
      <c r="D1363" s="2">
        <v>463911290.32258099</v>
      </c>
      <c r="E1363" s="2">
        <v>360202354.90009499</v>
      </c>
      <c r="F1363" s="2">
        <v>440123040</v>
      </c>
      <c r="G1363" s="2">
        <v>374872390.67055398</v>
      </c>
      <c r="H1363" s="2">
        <v>410063136</v>
      </c>
      <c r="I1363" s="2">
        <f t="shared" si="212"/>
        <v>43911290.322580993</v>
      </c>
      <c r="J1363" s="2">
        <f t="shared" si="213"/>
        <v>-59797645.099905014</v>
      </c>
      <c r="K1363" s="2">
        <f t="shared" si="214"/>
        <v>20123040</v>
      </c>
      <c r="L1363" s="2">
        <f t="shared" si="215"/>
        <v>-45127609.329446018</v>
      </c>
      <c r="M1363" s="2">
        <f t="shared" si="216"/>
        <v>-9936864</v>
      </c>
      <c r="N1363" s="2">
        <f t="shared" si="217"/>
        <v>463911290.32258099</v>
      </c>
      <c r="O1363" s="2">
        <f t="shared" si="218"/>
        <v>0</v>
      </c>
      <c r="P1363" s="2">
        <f t="shared" si="219"/>
        <v>440123040</v>
      </c>
      <c r="Q1363" s="2">
        <f t="shared" si="220"/>
        <v>0</v>
      </c>
      <c r="R1363" s="2">
        <f t="shared" si="221"/>
        <v>410063136</v>
      </c>
    </row>
    <row r="1364" spans="1:18" x14ac:dyDescent="0.3">
      <c r="A1364" t="s">
        <v>2702</v>
      </c>
      <c r="B1364" t="s">
        <v>2703</v>
      </c>
      <c r="C1364" s="2">
        <v>150000000</v>
      </c>
      <c r="D1364" s="2">
        <v>189333333.33333299</v>
      </c>
      <c r="E1364" s="2">
        <v>217744998.15007401</v>
      </c>
      <c r="F1364" s="2">
        <v>239844832</v>
      </c>
      <c r="G1364" s="2">
        <v>312824928.36676198</v>
      </c>
      <c r="H1364" s="2">
        <v>250160864</v>
      </c>
      <c r="I1364" s="2">
        <f t="shared" si="212"/>
        <v>39333333.333332986</v>
      </c>
      <c r="J1364" s="2">
        <f t="shared" si="213"/>
        <v>67744998.150074005</v>
      </c>
      <c r="K1364" s="2">
        <f t="shared" si="214"/>
        <v>89844832</v>
      </c>
      <c r="L1364" s="2">
        <f t="shared" si="215"/>
        <v>162824928.36676198</v>
      </c>
      <c r="M1364" s="2">
        <f t="shared" si="216"/>
        <v>100160864</v>
      </c>
      <c r="N1364" s="2">
        <f t="shared" si="217"/>
        <v>189333333.33333299</v>
      </c>
      <c r="O1364" s="2">
        <f t="shared" si="218"/>
        <v>217744998.15007401</v>
      </c>
      <c r="P1364" s="2">
        <f t="shared" si="219"/>
        <v>239844832</v>
      </c>
      <c r="Q1364" s="2">
        <f t="shared" si="220"/>
        <v>312824928.36676198</v>
      </c>
      <c r="R1364" s="2">
        <f t="shared" si="221"/>
        <v>250160864</v>
      </c>
    </row>
    <row r="1365" spans="1:18" x14ac:dyDescent="0.3">
      <c r="A1365" t="s">
        <v>2704</v>
      </c>
      <c r="B1365" t="s">
        <v>2705</v>
      </c>
      <c r="C1365" s="2">
        <v>240000000</v>
      </c>
      <c r="D1365" s="2">
        <v>465000000</v>
      </c>
      <c r="E1365" s="2">
        <v>484380066.78678697</v>
      </c>
      <c r="F1365" s="2">
        <v>494804704</v>
      </c>
      <c r="G1365" s="2">
        <v>514255435.18518502</v>
      </c>
      <c r="H1365" s="2">
        <v>526820256</v>
      </c>
      <c r="I1365" s="2">
        <f t="shared" si="212"/>
        <v>225000000</v>
      </c>
      <c r="J1365" s="2">
        <f t="shared" si="213"/>
        <v>244380066.78678697</v>
      </c>
      <c r="K1365" s="2">
        <f t="shared" si="214"/>
        <v>254804704</v>
      </c>
      <c r="L1365" s="2">
        <f t="shared" si="215"/>
        <v>274255435.18518502</v>
      </c>
      <c r="M1365" s="2">
        <f t="shared" si="216"/>
        <v>286820256</v>
      </c>
      <c r="N1365" s="2">
        <f t="shared" si="217"/>
        <v>465000000</v>
      </c>
      <c r="O1365" s="2">
        <f t="shared" si="218"/>
        <v>484380066.78678697</v>
      </c>
      <c r="P1365" s="2">
        <f t="shared" si="219"/>
        <v>494804704</v>
      </c>
      <c r="Q1365" s="2">
        <f t="shared" si="220"/>
        <v>514255435.18518502</v>
      </c>
      <c r="R1365" s="2">
        <f t="shared" si="221"/>
        <v>526820256</v>
      </c>
    </row>
    <row r="1366" spans="1:18" x14ac:dyDescent="0.3">
      <c r="A1366" t="s">
        <v>2706</v>
      </c>
      <c r="B1366" t="s">
        <v>2707</v>
      </c>
      <c r="C1366" s="2">
        <v>320000000</v>
      </c>
      <c r="D1366" s="2">
        <v>324986505.88573098</v>
      </c>
      <c r="E1366" s="2">
        <v>359351309.090909</v>
      </c>
      <c r="F1366" s="2">
        <v>385082176</v>
      </c>
      <c r="G1366" s="2">
        <v>349172030.56768602</v>
      </c>
      <c r="H1366" s="2">
        <v>366615680</v>
      </c>
      <c r="I1366" s="2">
        <f t="shared" si="212"/>
        <v>4986505.8857309818</v>
      </c>
      <c r="J1366" s="2">
        <f t="shared" si="213"/>
        <v>39351309.090909004</v>
      </c>
      <c r="K1366" s="2">
        <f t="shared" si="214"/>
        <v>65082176</v>
      </c>
      <c r="L1366" s="2">
        <f t="shared" si="215"/>
        <v>29172030.567686021</v>
      </c>
      <c r="M1366" s="2">
        <f t="shared" si="216"/>
        <v>46615680</v>
      </c>
      <c r="N1366" s="2">
        <f t="shared" si="217"/>
        <v>324986505.88573098</v>
      </c>
      <c r="O1366" s="2">
        <f t="shared" si="218"/>
        <v>359351309.090909</v>
      </c>
      <c r="P1366" s="2">
        <f t="shared" si="219"/>
        <v>385082176</v>
      </c>
      <c r="Q1366" s="2">
        <f t="shared" si="220"/>
        <v>349172030.56768602</v>
      </c>
      <c r="R1366" s="2">
        <f t="shared" si="221"/>
        <v>366615680</v>
      </c>
    </row>
    <row r="1367" spans="1:18" x14ac:dyDescent="0.3">
      <c r="A1367" t="s">
        <v>2708</v>
      </c>
      <c r="B1367" t="s">
        <v>2709</v>
      </c>
      <c r="C1367" s="2">
        <v>145000000</v>
      </c>
      <c r="D1367" s="2">
        <v>144720238.095238</v>
      </c>
      <c r="E1367" s="2">
        <v>134680640.56563199</v>
      </c>
      <c r="F1367" s="2">
        <v>174891728</v>
      </c>
      <c r="G1367" s="2">
        <v>137628848.629545</v>
      </c>
      <c r="H1367" s="2">
        <v>194222208</v>
      </c>
      <c r="I1367" s="2">
        <f t="shared" si="212"/>
        <v>-279761.90476199985</v>
      </c>
      <c r="J1367" s="2">
        <f t="shared" si="213"/>
        <v>-10319359.434368014</v>
      </c>
      <c r="K1367" s="2">
        <f t="shared" si="214"/>
        <v>29891728</v>
      </c>
      <c r="L1367" s="2">
        <f t="shared" si="215"/>
        <v>-7371151.3704549968</v>
      </c>
      <c r="M1367" s="2">
        <f t="shared" si="216"/>
        <v>49222208</v>
      </c>
      <c r="N1367" s="2">
        <f t="shared" si="217"/>
        <v>144720238.095238</v>
      </c>
      <c r="O1367" s="2">
        <f t="shared" si="218"/>
        <v>134680640.56563199</v>
      </c>
      <c r="P1367" s="2">
        <f t="shared" si="219"/>
        <v>174891728</v>
      </c>
      <c r="Q1367" s="2">
        <f t="shared" si="220"/>
        <v>137628848.629545</v>
      </c>
      <c r="R1367" s="2">
        <f t="shared" si="221"/>
        <v>194222208</v>
      </c>
    </row>
    <row r="1368" spans="1:18" x14ac:dyDescent="0.3">
      <c r="A1368" t="s">
        <v>2710</v>
      </c>
      <c r="B1368" t="s">
        <v>2711</v>
      </c>
      <c r="C1368" s="2">
        <v>370000000</v>
      </c>
      <c r="D1368" s="2">
        <v>255167678.058128</v>
      </c>
      <c r="E1368" s="2">
        <v>291318605.03547502</v>
      </c>
      <c r="F1368" s="2">
        <v>292061504</v>
      </c>
      <c r="G1368" s="2">
        <v>229928364.74267101</v>
      </c>
      <c r="H1368" s="2">
        <v>277056736</v>
      </c>
      <c r="I1368" s="2">
        <f t="shared" si="212"/>
        <v>-114832321.941872</v>
      </c>
      <c r="J1368" s="2">
        <f t="shared" si="213"/>
        <v>-78681394.964524984</v>
      </c>
      <c r="K1368" s="2">
        <f t="shared" si="214"/>
        <v>-77938496</v>
      </c>
      <c r="L1368" s="2">
        <f t="shared" si="215"/>
        <v>-140071635.25732899</v>
      </c>
      <c r="M1368" s="2">
        <f t="shared" si="216"/>
        <v>-92943264</v>
      </c>
      <c r="N1368" s="2">
        <f t="shared" si="217"/>
        <v>0</v>
      </c>
      <c r="O1368" s="2">
        <f t="shared" si="218"/>
        <v>0</v>
      </c>
      <c r="P1368" s="2">
        <f t="shared" si="219"/>
        <v>0</v>
      </c>
      <c r="Q1368" s="2">
        <f t="shared" si="220"/>
        <v>0</v>
      </c>
      <c r="R1368" s="2">
        <f t="shared" si="221"/>
        <v>0</v>
      </c>
    </row>
    <row r="1369" spans="1:18" x14ac:dyDescent="0.3">
      <c r="A1369" t="s">
        <v>2712</v>
      </c>
      <c r="B1369" t="s">
        <v>2713</v>
      </c>
      <c r="C1369" s="2">
        <v>329900000</v>
      </c>
      <c r="D1369" s="2">
        <v>310748663.10160398</v>
      </c>
      <c r="E1369" s="2">
        <v>483200000</v>
      </c>
      <c r="F1369" s="2">
        <v>527144320</v>
      </c>
      <c r="G1369" s="2">
        <v>369496350.36496401</v>
      </c>
      <c r="H1369" s="2">
        <v>520866656</v>
      </c>
      <c r="I1369" s="2">
        <f t="shared" si="212"/>
        <v>-19151336.898396015</v>
      </c>
      <c r="J1369" s="2">
        <f t="shared" si="213"/>
        <v>153300000</v>
      </c>
      <c r="K1369" s="2">
        <f t="shared" si="214"/>
        <v>197244320</v>
      </c>
      <c r="L1369" s="2">
        <f t="shared" si="215"/>
        <v>39596350.364964008</v>
      </c>
      <c r="M1369" s="2">
        <f t="shared" si="216"/>
        <v>190966656</v>
      </c>
      <c r="N1369" s="2">
        <f t="shared" si="217"/>
        <v>310748663.10160398</v>
      </c>
      <c r="O1369" s="2">
        <f t="shared" si="218"/>
        <v>483200000</v>
      </c>
      <c r="P1369" s="2">
        <f t="shared" si="219"/>
        <v>527144320</v>
      </c>
      <c r="Q1369" s="2">
        <f t="shared" si="220"/>
        <v>369496350.36496401</v>
      </c>
      <c r="R1369" s="2">
        <f t="shared" si="221"/>
        <v>520866656</v>
      </c>
    </row>
    <row r="1370" spans="1:18" x14ac:dyDescent="0.3">
      <c r="A1370" t="s">
        <v>2714</v>
      </c>
      <c r="B1370" t="s">
        <v>2715</v>
      </c>
      <c r="C1370" s="2">
        <v>490000000</v>
      </c>
      <c r="D1370" s="2">
        <v>288518518.51851898</v>
      </c>
      <c r="E1370" s="2">
        <v>600059113.300493</v>
      </c>
      <c r="F1370" s="2">
        <v>534737536</v>
      </c>
      <c r="G1370" s="2">
        <v>539541279.569893</v>
      </c>
      <c r="H1370" s="2">
        <v>511441440</v>
      </c>
      <c r="I1370" s="2">
        <f t="shared" si="212"/>
        <v>-201481481.48148102</v>
      </c>
      <c r="J1370" s="2">
        <f t="shared" si="213"/>
        <v>110059113.300493</v>
      </c>
      <c r="K1370" s="2">
        <f t="shared" si="214"/>
        <v>44737536</v>
      </c>
      <c r="L1370" s="2">
        <f t="shared" si="215"/>
        <v>49541279.569893003</v>
      </c>
      <c r="M1370" s="2">
        <f t="shared" si="216"/>
        <v>21441440</v>
      </c>
      <c r="N1370" s="2">
        <f t="shared" si="217"/>
        <v>0</v>
      </c>
      <c r="O1370" s="2">
        <f t="shared" si="218"/>
        <v>600059113.300493</v>
      </c>
      <c r="P1370" s="2">
        <f t="shared" si="219"/>
        <v>534737536</v>
      </c>
      <c r="Q1370" s="2">
        <f t="shared" si="220"/>
        <v>539541279.569893</v>
      </c>
      <c r="R1370" s="2">
        <f t="shared" si="221"/>
        <v>511441440</v>
      </c>
    </row>
    <row r="1371" spans="1:18" x14ac:dyDescent="0.3">
      <c r="A1371" t="s">
        <v>2716</v>
      </c>
      <c r="B1371" t="s">
        <v>2717</v>
      </c>
      <c r="C1371" s="2">
        <v>860000000</v>
      </c>
      <c r="D1371" s="2">
        <v>4463525362.31884</v>
      </c>
      <c r="E1371" s="2">
        <v>816046511.62790704</v>
      </c>
      <c r="F1371" s="2">
        <v>861675520</v>
      </c>
      <c r="G1371" s="2">
        <v>840000000</v>
      </c>
      <c r="H1371" s="2">
        <v>855453568</v>
      </c>
      <c r="I1371" s="2">
        <f t="shared" si="212"/>
        <v>3603525362.31884</v>
      </c>
      <c r="J1371" s="2">
        <f t="shared" si="213"/>
        <v>-43953488.372092962</v>
      </c>
      <c r="K1371" s="2">
        <f t="shared" si="214"/>
        <v>1675520</v>
      </c>
      <c r="L1371" s="2">
        <f t="shared" si="215"/>
        <v>-20000000</v>
      </c>
      <c r="M1371" s="2">
        <f t="shared" si="216"/>
        <v>-4546432</v>
      </c>
      <c r="N1371" s="2">
        <f t="shared" si="217"/>
        <v>4463525362.31884</v>
      </c>
      <c r="O1371" s="2">
        <f t="shared" si="218"/>
        <v>0</v>
      </c>
      <c r="P1371" s="2">
        <f t="shared" si="219"/>
        <v>861675520</v>
      </c>
      <c r="Q1371" s="2">
        <f t="shared" si="220"/>
        <v>840000000</v>
      </c>
      <c r="R1371" s="2">
        <f t="shared" si="221"/>
        <v>855453568</v>
      </c>
    </row>
    <row r="1372" spans="1:18" x14ac:dyDescent="0.3">
      <c r="A1372" t="s">
        <v>2716</v>
      </c>
      <c r="B1372" t="s">
        <v>2717</v>
      </c>
      <c r="C1372" s="2">
        <v>860000000</v>
      </c>
      <c r="D1372" s="2">
        <v>4463525362.31884</v>
      </c>
      <c r="E1372" s="2">
        <v>816046511.62790704</v>
      </c>
      <c r="F1372" s="2">
        <v>861675520</v>
      </c>
      <c r="G1372" s="2">
        <v>840000000</v>
      </c>
      <c r="H1372" s="2">
        <v>855453568</v>
      </c>
      <c r="I1372" s="2">
        <f t="shared" si="212"/>
        <v>3603525362.31884</v>
      </c>
      <c r="J1372" s="2">
        <f t="shared" si="213"/>
        <v>-43953488.372092962</v>
      </c>
      <c r="K1372" s="2">
        <f t="shared" si="214"/>
        <v>1675520</v>
      </c>
      <c r="L1372" s="2">
        <f t="shared" si="215"/>
        <v>-20000000</v>
      </c>
      <c r="M1372" s="2">
        <f t="shared" si="216"/>
        <v>-4546432</v>
      </c>
      <c r="N1372" s="2">
        <f t="shared" si="217"/>
        <v>4463525362.31884</v>
      </c>
      <c r="O1372" s="2">
        <f t="shared" si="218"/>
        <v>0</v>
      </c>
      <c r="P1372" s="2">
        <f t="shared" si="219"/>
        <v>861675520</v>
      </c>
      <c r="Q1372" s="2">
        <f t="shared" si="220"/>
        <v>840000000</v>
      </c>
      <c r="R1372" s="2">
        <f t="shared" si="221"/>
        <v>855453568</v>
      </c>
    </row>
    <row r="1373" spans="1:18" x14ac:dyDescent="0.3">
      <c r="A1373" t="s">
        <v>2718</v>
      </c>
      <c r="B1373" t="s">
        <v>2719</v>
      </c>
      <c r="C1373" s="2">
        <v>260000000</v>
      </c>
      <c r="D1373" s="2">
        <v>148000000</v>
      </c>
      <c r="E1373" s="2">
        <v>267901190.47619</v>
      </c>
      <c r="F1373" s="2">
        <v>350856256</v>
      </c>
      <c r="G1373" s="2">
        <v>238595945.94594601</v>
      </c>
      <c r="H1373" s="2">
        <v>369811104</v>
      </c>
      <c r="I1373" s="2">
        <f t="shared" si="212"/>
        <v>-112000000</v>
      </c>
      <c r="J1373" s="2">
        <f t="shared" si="213"/>
        <v>7901190.4761900008</v>
      </c>
      <c r="K1373" s="2">
        <f t="shared" si="214"/>
        <v>90856256</v>
      </c>
      <c r="L1373" s="2">
        <f t="shared" si="215"/>
        <v>-21404054.054053992</v>
      </c>
      <c r="M1373" s="2">
        <f t="shared" si="216"/>
        <v>109811104</v>
      </c>
      <c r="N1373" s="2">
        <f t="shared" si="217"/>
        <v>0</v>
      </c>
      <c r="O1373" s="2">
        <f t="shared" si="218"/>
        <v>267901190.47619</v>
      </c>
      <c r="P1373" s="2">
        <f t="shared" si="219"/>
        <v>350856256</v>
      </c>
      <c r="Q1373" s="2">
        <f t="shared" si="220"/>
        <v>238595945.94594601</v>
      </c>
      <c r="R1373" s="2">
        <f t="shared" si="221"/>
        <v>369811104</v>
      </c>
    </row>
    <row r="1374" spans="1:18" x14ac:dyDescent="0.3">
      <c r="A1374" t="s">
        <v>2720</v>
      </c>
      <c r="B1374" t="s">
        <v>2721</v>
      </c>
      <c r="C1374" s="2">
        <v>380000000</v>
      </c>
      <c r="D1374" s="2">
        <v>218294573.64341101</v>
      </c>
      <c r="E1374" s="2">
        <v>239809976.97111899</v>
      </c>
      <c r="F1374" s="2">
        <v>232064992</v>
      </c>
      <c r="G1374" s="2">
        <v>228798904.45934099</v>
      </c>
      <c r="H1374" s="2">
        <v>247885200</v>
      </c>
      <c r="I1374" s="2">
        <f t="shared" si="212"/>
        <v>-161705426.35658899</v>
      </c>
      <c r="J1374" s="2">
        <f t="shared" si="213"/>
        <v>-140190023.02888101</v>
      </c>
      <c r="K1374" s="2">
        <f t="shared" si="214"/>
        <v>-147935008</v>
      </c>
      <c r="L1374" s="2">
        <f t="shared" si="215"/>
        <v>-151201095.54065901</v>
      </c>
      <c r="M1374" s="2">
        <f t="shared" si="216"/>
        <v>-132114800</v>
      </c>
      <c r="N1374" s="2">
        <f t="shared" si="217"/>
        <v>0</v>
      </c>
      <c r="O1374" s="2">
        <f t="shared" si="218"/>
        <v>0</v>
      </c>
      <c r="P1374" s="2">
        <f t="shared" si="219"/>
        <v>0</v>
      </c>
      <c r="Q1374" s="2">
        <f t="shared" si="220"/>
        <v>0</v>
      </c>
      <c r="R1374" s="2">
        <f t="shared" si="221"/>
        <v>0</v>
      </c>
    </row>
    <row r="1375" spans="1:18" x14ac:dyDescent="0.3">
      <c r="A1375" t="s">
        <v>2722</v>
      </c>
      <c r="B1375" t="s">
        <v>2723</v>
      </c>
      <c r="C1375" s="2">
        <v>430000000</v>
      </c>
      <c r="D1375" s="2">
        <v>376551724.13793099</v>
      </c>
      <c r="E1375" s="2">
        <v>360202354.90009499</v>
      </c>
      <c r="F1375" s="2">
        <v>404864320</v>
      </c>
      <c r="G1375" s="2">
        <v>374872390.67055398</v>
      </c>
      <c r="H1375" s="2">
        <v>410553728</v>
      </c>
      <c r="I1375" s="2">
        <f t="shared" si="212"/>
        <v>-53448275.862069011</v>
      </c>
      <c r="J1375" s="2">
        <f t="shared" si="213"/>
        <v>-69797645.099905014</v>
      </c>
      <c r="K1375" s="2">
        <f t="shared" si="214"/>
        <v>-25135680</v>
      </c>
      <c r="L1375" s="2">
        <f t="shared" si="215"/>
        <v>-55127609.329446018</v>
      </c>
      <c r="M1375" s="2">
        <f t="shared" si="216"/>
        <v>-19446272</v>
      </c>
      <c r="N1375" s="2">
        <f t="shared" si="217"/>
        <v>0</v>
      </c>
      <c r="O1375" s="2">
        <f t="shared" si="218"/>
        <v>0</v>
      </c>
      <c r="P1375" s="2">
        <f t="shared" si="219"/>
        <v>404864320</v>
      </c>
      <c r="Q1375" s="2">
        <f t="shared" si="220"/>
        <v>0</v>
      </c>
      <c r="R1375" s="2">
        <f t="shared" si="221"/>
        <v>410553728</v>
      </c>
    </row>
    <row r="1376" spans="1:18" x14ac:dyDescent="0.3">
      <c r="A1376" t="s">
        <v>2724</v>
      </c>
      <c r="B1376" t="s">
        <v>2725</v>
      </c>
      <c r="C1376" s="2">
        <v>160000000</v>
      </c>
      <c r="D1376" s="2">
        <v>200793650.79365101</v>
      </c>
      <c r="E1376" s="2">
        <v>239809976.97111899</v>
      </c>
      <c r="F1376" s="2">
        <v>179756096</v>
      </c>
      <c r="G1376" s="2">
        <v>228798904.45934099</v>
      </c>
      <c r="H1376" s="2">
        <v>170968384</v>
      </c>
      <c r="I1376" s="2">
        <f t="shared" si="212"/>
        <v>40793650.793651015</v>
      </c>
      <c r="J1376" s="2">
        <f t="shared" si="213"/>
        <v>79809976.971118987</v>
      </c>
      <c r="K1376" s="2">
        <f t="shared" si="214"/>
        <v>19756096</v>
      </c>
      <c r="L1376" s="2">
        <f t="shared" si="215"/>
        <v>68798904.45934099</v>
      </c>
      <c r="M1376" s="2">
        <f t="shared" si="216"/>
        <v>10968384</v>
      </c>
      <c r="N1376" s="2">
        <f t="shared" si="217"/>
        <v>200793650.79365101</v>
      </c>
      <c r="O1376" s="2">
        <f t="shared" si="218"/>
        <v>239809976.97111899</v>
      </c>
      <c r="P1376" s="2">
        <f t="shared" si="219"/>
        <v>179756096</v>
      </c>
      <c r="Q1376" s="2">
        <f t="shared" si="220"/>
        <v>228798904.45934099</v>
      </c>
      <c r="R1376" s="2">
        <f t="shared" si="221"/>
        <v>170968384</v>
      </c>
    </row>
    <row r="1377" spans="1:18" x14ac:dyDescent="0.3">
      <c r="A1377" t="s">
        <v>2726</v>
      </c>
      <c r="B1377" t="s">
        <v>2727</v>
      </c>
      <c r="C1377" s="2">
        <v>235000000</v>
      </c>
      <c r="D1377" s="2">
        <v>173076923.07692301</v>
      </c>
      <c r="E1377" s="2">
        <v>217744998.15007401</v>
      </c>
      <c r="F1377" s="2">
        <v>224680400</v>
      </c>
      <c r="G1377" s="2">
        <v>201799063.13475201</v>
      </c>
      <c r="H1377" s="2">
        <v>225734512</v>
      </c>
      <c r="I1377" s="2">
        <f t="shared" si="212"/>
        <v>-61923076.923076987</v>
      </c>
      <c r="J1377" s="2">
        <f t="shared" si="213"/>
        <v>-17255001.849925995</v>
      </c>
      <c r="K1377" s="2">
        <f t="shared" si="214"/>
        <v>-10319600</v>
      </c>
      <c r="L1377" s="2">
        <f t="shared" si="215"/>
        <v>-33200936.865247995</v>
      </c>
      <c r="M1377" s="2">
        <f t="shared" si="216"/>
        <v>-9265488</v>
      </c>
      <c r="N1377" s="2">
        <f t="shared" si="217"/>
        <v>0</v>
      </c>
      <c r="O1377" s="2">
        <f t="shared" si="218"/>
        <v>217744998.15007401</v>
      </c>
      <c r="P1377" s="2">
        <f t="shared" si="219"/>
        <v>224680400</v>
      </c>
      <c r="Q1377" s="2">
        <f t="shared" si="220"/>
        <v>201799063.13475201</v>
      </c>
      <c r="R1377" s="2">
        <f t="shared" si="221"/>
        <v>225734512</v>
      </c>
    </row>
    <row r="1378" spans="1:18" x14ac:dyDescent="0.3">
      <c r="A1378" t="s">
        <v>2728</v>
      </c>
      <c r="B1378" t="s">
        <v>2729</v>
      </c>
      <c r="C1378" s="2">
        <v>240000000</v>
      </c>
      <c r="D1378" s="2">
        <v>202500000</v>
      </c>
      <c r="E1378" s="2">
        <v>291318605.03547502</v>
      </c>
      <c r="F1378" s="2">
        <v>246685872</v>
      </c>
      <c r="G1378" s="2">
        <v>259139863.422131</v>
      </c>
      <c r="H1378" s="2">
        <v>247017440</v>
      </c>
      <c r="I1378" s="2">
        <f t="shared" si="212"/>
        <v>-37500000</v>
      </c>
      <c r="J1378" s="2">
        <f t="shared" si="213"/>
        <v>51318605.035475016</v>
      </c>
      <c r="K1378" s="2">
        <f t="shared" si="214"/>
        <v>6685872</v>
      </c>
      <c r="L1378" s="2">
        <f t="shared" si="215"/>
        <v>19139863.422131002</v>
      </c>
      <c r="M1378" s="2">
        <f t="shared" si="216"/>
        <v>7017440</v>
      </c>
      <c r="N1378" s="2">
        <f t="shared" si="217"/>
        <v>202500000</v>
      </c>
      <c r="O1378" s="2">
        <f t="shared" si="218"/>
        <v>291318605.03547502</v>
      </c>
      <c r="P1378" s="2">
        <f t="shared" si="219"/>
        <v>246685872</v>
      </c>
      <c r="Q1378" s="2">
        <f t="shared" si="220"/>
        <v>259139863.422131</v>
      </c>
      <c r="R1378" s="2">
        <f t="shared" si="221"/>
        <v>247017440</v>
      </c>
    </row>
    <row r="1379" spans="1:18" x14ac:dyDescent="0.3">
      <c r="A1379" t="s">
        <v>2730</v>
      </c>
      <c r="B1379" t="s">
        <v>2731</v>
      </c>
      <c r="C1379" s="2">
        <v>576000000</v>
      </c>
      <c r="D1379" s="2">
        <v>250000000</v>
      </c>
      <c r="E1379" s="2">
        <v>337407143.51481497</v>
      </c>
      <c r="F1379" s="2">
        <v>358908192</v>
      </c>
      <c r="G1379" s="2">
        <v>374872390.67055398</v>
      </c>
      <c r="H1379" s="2">
        <v>398266784</v>
      </c>
      <c r="I1379" s="2">
        <f t="shared" si="212"/>
        <v>-326000000</v>
      </c>
      <c r="J1379" s="2">
        <f t="shared" si="213"/>
        <v>-238592856.48518503</v>
      </c>
      <c r="K1379" s="2">
        <f t="shared" si="214"/>
        <v>-217091808</v>
      </c>
      <c r="L1379" s="2">
        <f t="shared" si="215"/>
        <v>-201127609.32944602</v>
      </c>
      <c r="M1379" s="2">
        <f t="shared" si="216"/>
        <v>-177733216</v>
      </c>
      <c r="N1379" s="2">
        <f t="shared" si="217"/>
        <v>0</v>
      </c>
      <c r="O1379" s="2">
        <f t="shared" si="218"/>
        <v>0</v>
      </c>
      <c r="P1379" s="2">
        <f t="shared" si="219"/>
        <v>0</v>
      </c>
      <c r="Q1379" s="2">
        <f t="shared" si="220"/>
        <v>0</v>
      </c>
      <c r="R1379" s="2">
        <f t="shared" si="221"/>
        <v>0</v>
      </c>
    </row>
    <row r="1380" spans="1:18" x14ac:dyDescent="0.3">
      <c r="A1380" t="s">
        <v>2732</v>
      </c>
      <c r="B1380" t="s">
        <v>2733</v>
      </c>
      <c r="C1380" s="2">
        <v>520000000</v>
      </c>
      <c r="D1380" s="2">
        <v>321000000</v>
      </c>
      <c r="E1380" s="2">
        <v>417147470.369515</v>
      </c>
      <c r="F1380" s="2">
        <v>422875264</v>
      </c>
      <c r="G1380" s="2">
        <v>434750127.13953501</v>
      </c>
      <c r="H1380" s="2">
        <v>444536288</v>
      </c>
      <c r="I1380" s="2">
        <f t="shared" si="212"/>
        <v>-199000000</v>
      </c>
      <c r="J1380" s="2">
        <f t="shared" si="213"/>
        <v>-102852529.630485</v>
      </c>
      <c r="K1380" s="2">
        <f t="shared" si="214"/>
        <v>-97124736</v>
      </c>
      <c r="L1380" s="2">
        <f t="shared" si="215"/>
        <v>-85249872.86046499</v>
      </c>
      <c r="M1380" s="2">
        <f t="shared" si="216"/>
        <v>-75463712</v>
      </c>
      <c r="N1380" s="2">
        <f t="shared" si="217"/>
        <v>0</v>
      </c>
      <c r="O1380" s="2">
        <f t="shared" si="218"/>
        <v>0</v>
      </c>
      <c r="P1380" s="2">
        <f t="shared" si="219"/>
        <v>0</v>
      </c>
      <c r="Q1380" s="2">
        <f t="shared" si="220"/>
        <v>0</v>
      </c>
      <c r="R1380" s="2">
        <f t="shared" si="221"/>
        <v>0</v>
      </c>
    </row>
    <row r="1381" spans="1:18" x14ac:dyDescent="0.3">
      <c r="A1381" t="s">
        <v>2734</v>
      </c>
      <c r="B1381" t="s">
        <v>2735</v>
      </c>
      <c r="C1381" s="2">
        <v>420000000</v>
      </c>
      <c r="D1381" s="2">
        <v>195533906.88259101</v>
      </c>
      <c r="E1381" s="2">
        <v>337407143.51481497</v>
      </c>
      <c r="F1381" s="2">
        <v>299511360</v>
      </c>
      <c r="G1381" s="2">
        <v>281187248.32214803</v>
      </c>
      <c r="H1381" s="2">
        <v>296640832</v>
      </c>
      <c r="I1381" s="2">
        <f t="shared" si="212"/>
        <v>-224466093.11740899</v>
      </c>
      <c r="J1381" s="2">
        <f t="shared" si="213"/>
        <v>-82592856.485185027</v>
      </c>
      <c r="K1381" s="2">
        <f t="shared" si="214"/>
        <v>-120488640</v>
      </c>
      <c r="L1381" s="2">
        <f t="shared" si="215"/>
        <v>-138812751.67785197</v>
      </c>
      <c r="M1381" s="2">
        <f t="shared" si="216"/>
        <v>-123359168</v>
      </c>
      <c r="N1381" s="2">
        <f t="shared" si="217"/>
        <v>0</v>
      </c>
      <c r="O1381" s="2">
        <f t="shared" si="218"/>
        <v>0</v>
      </c>
      <c r="P1381" s="2">
        <f t="shared" si="219"/>
        <v>0</v>
      </c>
      <c r="Q1381" s="2">
        <f t="shared" si="220"/>
        <v>0</v>
      </c>
      <c r="R1381" s="2">
        <f t="shared" si="221"/>
        <v>0</v>
      </c>
    </row>
    <row r="1382" spans="1:18" x14ac:dyDescent="0.3">
      <c r="A1382" t="s">
        <v>2736</v>
      </c>
      <c r="B1382" t="s">
        <v>2737</v>
      </c>
      <c r="C1382" s="2">
        <v>445000000</v>
      </c>
      <c r="D1382" s="2">
        <v>308075500.954198</v>
      </c>
      <c r="E1382" s="2">
        <v>409109428.57142901</v>
      </c>
      <c r="F1382" s="2">
        <v>437034976</v>
      </c>
      <c r="G1382" s="2">
        <v>360545562.13017702</v>
      </c>
      <c r="H1382" s="2">
        <v>433538624</v>
      </c>
      <c r="I1382" s="2">
        <f t="shared" si="212"/>
        <v>-136924499.045802</v>
      </c>
      <c r="J1382" s="2">
        <f t="shared" si="213"/>
        <v>-35890571.428570986</v>
      </c>
      <c r="K1382" s="2">
        <f t="shared" si="214"/>
        <v>-7965024</v>
      </c>
      <c r="L1382" s="2">
        <f t="shared" si="215"/>
        <v>-84454437.869822979</v>
      </c>
      <c r="M1382" s="2">
        <f t="shared" si="216"/>
        <v>-11461376</v>
      </c>
      <c r="N1382" s="2">
        <f t="shared" si="217"/>
        <v>0</v>
      </c>
      <c r="O1382" s="2">
        <f t="shared" si="218"/>
        <v>409109428.57142901</v>
      </c>
      <c r="P1382" s="2">
        <f t="shared" si="219"/>
        <v>437034976</v>
      </c>
      <c r="Q1382" s="2">
        <f t="shared" si="220"/>
        <v>0</v>
      </c>
      <c r="R1382" s="2">
        <f t="shared" si="221"/>
        <v>433538624</v>
      </c>
    </row>
    <row r="1383" spans="1:18" x14ac:dyDescent="0.3">
      <c r="A1383" t="s">
        <v>2738</v>
      </c>
      <c r="B1383" t="s">
        <v>2739</v>
      </c>
      <c r="C1383" s="2">
        <v>700000000</v>
      </c>
      <c r="D1383" s="2">
        <v>537711864.40678</v>
      </c>
      <c r="E1383" s="2">
        <v>544350324.44986498</v>
      </c>
      <c r="F1383" s="2">
        <v>494692320</v>
      </c>
      <c r="G1383" s="2">
        <v>507091607.83377999</v>
      </c>
      <c r="H1383" s="2">
        <v>502663328</v>
      </c>
      <c r="I1383" s="2">
        <f t="shared" si="212"/>
        <v>-162288135.59322</v>
      </c>
      <c r="J1383" s="2">
        <f t="shared" si="213"/>
        <v>-155649675.55013502</v>
      </c>
      <c r="K1383" s="2">
        <f t="shared" si="214"/>
        <v>-205307680</v>
      </c>
      <c r="L1383" s="2">
        <f t="shared" si="215"/>
        <v>-192908392.16622001</v>
      </c>
      <c r="M1383" s="2">
        <f t="shared" si="216"/>
        <v>-197336672</v>
      </c>
      <c r="N1383" s="2">
        <f t="shared" si="217"/>
        <v>0</v>
      </c>
      <c r="O1383" s="2">
        <f t="shared" si="218"/>
        <v>0</v>
      </c>
      <c r="P1383" s="2">
        <f t="shared" si="219"/>
        <v>0</v>
      </c>
      <c r="Q1383" s="2">
        <f t="shared" si="220"/>
        <v>0</v>
      </c>
      <c r="R1383" s="2">
        <f t="shared" si="221"/>
        <v>0</v>
      </c>
    </row>
    <row r="1384" spans="1:18" x14ac:dyDescent="0.3">
      <c r="A1384" t="s">
        <v>2740</v>
      </c>
      <c r="B1384" t="s">
        <v>2741</v>
      </c>
      <c r="C1384" s="2">
        <v>530000000</v>
      </c>
      <c r="D1384" s="2">
        <v>434667803.030303</v>
      </c>
      <c r="E1384" s="2">
        <v>417147470.369515</v>
      </c>
      <c r="F1384" s="2">
        <v>453905632</v>
      </c>
      <c r="G1384" s="2">
        <v>434750127.13953501</v>
      </c>
      <c r="H1384" s="2">
        <v>448997408</v>
      </c>
      <c r="I1384" s="2">
        <f t="shared" si="212"/>
        <v>-95332196.969696999</v>
      </c>
      <c r="J1384" s="2">
        <f t="shared" si="213"/>
        <v>-112852529.630485</v>
      </c>
      <c r="K1384" s="2">
        <f t="shared" si="214"/>
        <v>-76094368</v>
      </c>
      <c r="L1384" s="2">
        <f t="shared" si="215"/>
        <v>-95249872.86046499</v>
      </c>
      <c r="M1384" s="2">
        <f t="shared" si="216"/>
        <v>-81002592</v>
      </c>
      <c r="N1384" s="2">
        <f t="shared" si="217"/>
        <v>0</v>
      </c>
      <c r="O1384" s="2">
        <f t="shared" si="218"/>
        <v>0</v>
      </c>
      <c r="P1384" s="2">
        <f t="shared" si="219"/>
        <v>0</v>
      </c>
      <c r="Q1384" s="2">
        <f t="shared" si="220"/>
        <v>0</v>
      </c>
      <c r="R1384" s="2">
        <f t="shared" si="221"/>
        <v>0</v>
      </c>
    </row>
    <row r="1385" spans="1:18" x14ac:dyDescent="0.3">
      <c r="A1385" t="s">
        <v>2742</v>
      </c>
      <c r="B1385" t="s">
        <v>2743</v>
      </c>
      <c r="C1385" s="2">
        <v>240000000</v>
      </c>
      <c r="D1385" s="2">
        <v>253445945.94594601</v>
      </c>
      <c r="E1385" s="2">
        <v>291318605.03547502</v>
      </c>
      <c r="F1385" s="2">
        <v>288462624</v>
      </c>
      <c r="G1385" s="2">
        <v>312824928.36676198</v>
      </c>
      <c r="H1385" s="2">
        <v>295679840</v>
      </c>
      <c r="I1385" s="2">
        <f t="shared" si="212"/>
        <v>13445945.945946008</v>
      </c>
      <c r="J1385" s="2">
        <f t="shared" si="213"/>
        <v>51318605.035475016</v>
      </c>
      <c r="K1385" s="2">
        <f t="shared" si="214"/>
        <v>48462624</v>
      </c>
      <c r="L1385" s="2">
        <f t="shared" si="215"/>
        <v>72824928.366761982</v>
      </c>
      <c r="M1385" s="2">
        <f t="shared" si="216"/>
        <v>55679840</v>
      </c>
      <c r="N1385" s="2">
        <f t="shared" si="217"/>
        <v>253445945.94594601</v>
      </c>
      <c r="O1385" s="2">
        <f t="shared" si="218"/>
        <v>291318605.03547502</v>
      </c>
      <c r="P1385" s="2">
        <f t="shared" si="219"/>
        <v>288462624</v>
      </c>
      <c r="Q1385" s="2">
        <f t="shared" si="220"/>
        <v>312824928.36676198</v>
      </c>
      <c r="R1385" s="2">
        <f t="shared" si="221"/>
        <v>295679840</v>
      </c>
    </row>
    <row r="1386" spans="1:18" x14ac:dyDescent="0.3">
      <c r="A1386" t="s">
        <v>2744</v>
      </c>
      <c r="B1386" t="s">
        <v>2745</v>
      </c>
      <c r="C1386" s="2">
        <v>400000000</v>
      </c>
      <c r="D1386" s="2">
        <v>550000000</v>
      </c>
      <c r="E1386" s="2">
        <v>544350324.44986498</v>
      </c>
      <c r="F1386" s="2">
        <v>470546432</v>
      </c>
      <c r="G1386" s="2">
        <v>434750127.13953501</v>
      </c>
      <c r="H1386" s="2">
        <v>449980192</v>
      </c>
      <c r="I1386" s="2">
        <f t="shared" si="212"/>
        <v>150000000</v>
      </c>
      <c r="J1386" s="2">
        <f t="shared" si="213"/>
        <v>144350324.44986498</v>
      </c>
      <c r="K1386" s="2">
        <f t="shared" si="214"/>
        <v>70546432</v>
      </c>
      <c r="L1386" s="2">
        <f t="shared" si="215"/>
        <v>34750127.13953501</v>
      </c>
      <c r="M1386" s="2">
        <f t="shared" si="216"/>
        <v>49980192</v>
      </c>
      <c r="N1386" s="2">
        <f t="shared" si="217"/>
        <v>550000000</v>
      </c>
      <c r="O1386" s="2">
        <f t="shared" si="218"/>
        <v>544350324.44986498</v>
      </c>
      <c r="P1386" s="2">
        <f t="shared" si="219"/>
        <v>470546432</v>
      </c>
      <c r="Q1386" s="2">
        <f t="shared" si="220"/>
        <v>434750127.13953501</v>
      </c>
      <c r="R1386" s="2">
        <f t="shared" si="221"/>
        <v>449980192</v>
      </c>
    </row>
    <row r="1387" spans="1:18" x14ac:dyDescent="0.3">
      <c r="A1387" t="s">
        <v>2746</v>
      </c>
      <c r="B1387" t="s">
        <v>2747</v>
      </c>
      <c r="C1387" s="2">
        <v>390000000</v>
      </c>
      <c r="D1387" s="2">
        <v>450000000</v>
      </c>
      <c r="E1387" s="2">
        <v>449066746.63090903</v>
      </c>
      <c r="F1387" s="2">
        <v>541004928</v>
      </c>
      <c r="G1387" s="2">
        <v>730833333.33333302</v>
      </c>
      <c r="H1387" s="2">
        <v>516775776</v>
      </c>
      <c r="I1387" s="2">
        <f t="shared" si="212"/>
        <v>60000000</v>
      </c>
      <c r="J1387" s="2">
        <f t="shared" si="213"/>
        <v>59066746.630909026</v>
      </c>
      <c r="K1387" s="2">
        <f t="shared" si="214"/>
        <v>151004928</v>
      </c>
      <c r="L1387" s="2">
        <f t="shared" si="215"/>
        <v>340833333.33333302</v>
      </c>
      <c r="M1387" s="2">
        <f t="shared" si="216"/>
        <v>126775776</v>
      </c>
      <c r="N1387" s="2">
        <f t="shared" si="217"/>
        <v>450000000</v>
      </c>
      <c r="O1387" s="2">
        <f t="shared" si="218"/>
        <v>449066746.63090903</v>
      </c>
      <c r="P1387" s="2">
        <f t="shared" si="219"/>
        <v>541004928</v>
      </c>
      <c r="Q1387" s="2">
        <f t="shared" si="220"/>
        <v>730833333.33333302</v>
      </c>
      <c r="R1387" s="2">
        <f t="shared" si="221"/>
        <v>516775776</v>
      </c>
    </row>
    <row r="1388" spans="1:18" x14ac:dyDescent="0.3">
      <c r="A1388" t="s">
        <v>2748</v>
      </c>
      <c r="B1388" t="s">
        <v>2749</v>
      </c>
      <c r="C1388" s="2">
        <v>220000000</v>
      </c>
      <c r="D1388" s="2">
        <v>423529411.76470602</v>
      </c>
      <c r="E1388" s="2">
        <v>290136558.321127</v>
      </c>
      <c r="F1388" s="2">
        <v>258233520</v>
      </c>
      <c r="G1388" s="2">
        <v>248214520.54794499</v>
      </c>
      <c r="H1388" s="2">
        <v>269533696</v>
      </c>
      <c r="I1388" s="2">
        <f t="shared" si="212"/>
        <v>203529411.76470602</v>
      </c>
      <c r="J1388" s="2">
        <f t="shared" si="213"/>
        <v>70136558.321126997</v>
      </c>
      <c r="K1388" s="2">
        <f t="shared" si="214"/>
        <v>38233520</v>
      </c>
      <c r="L1388" s="2">
        <f t="shared" si="215"/>
        <v>28214520.547944993</v>
      </c>
      <c r="M1388" s="2">
        <f t="shared" si="216"/>
        <v>49533696</v>
      </c>
      <c r="N1388" s="2">
        <f t="shared" si="217"/>
        <v>423529411.76470602</v>
      </c>
      <c r="O1388" s="2">
        <f t="shared" si="218"/>
        <v>290136558.321127</v>
      </c>
      <c r="P1388" s="2">
        <f t="shared" si="219"/>
        <v>258233520</v>
      </c>
      <c r="Q1388" s="2">
        <f t="shared" si="220"/>
        <v>248214520.54794499</v>
      </c>
      <c r="R1388" s="2">
        <f t="shared" si="221"/>
        <v>269533696</v>
      </c>
    </row>
    <row r="1389" spans="1:18" x14ac:dyDescent="0.3">
      <c r="A1389" t="s">
        <v>2750</v>
      </c>
      <c r="B1389" t="s">
        <v>2751</v>
      </c>
      <c r="C1389" s="2">
        <v>120000000</v>
      </c>
      <c r="D1389" s="2">
        <v>110421052.631579</v>
      </c>
      <c r="E1389" s="2">
        <v>134680640.56563199</v>
      </c>
      <c r="F1389" s="2">
        <v>106301832</v>
      </c>
      <c r="G1389" s="2">
        <v>137628848.629545</v>
      </c>
      <c r="H1389" s="2">
        <v>97583576</v>
      </c>
      <c r="I1389" s="2">
        <f t="shared" si="212"/>
        <v>-9578947.3684210032</v>
      </c>
      <c r="J1389" s="2">
        <f t="shared" si="213"/>
        <v>14680640.565631986</v>
      </c>
      <c r="K1389" s="2">
        <f t="shared" si="214"/>
        <v>-13698168</v>
      </c>
      <c r="L1389" s="2">
        <f t="shared" si="215"/>
        <v>17628848.629545003</v>
      </c>
      <c r="M1389" s="2">
        <f t="shared" si="216"/>
        <v>-22416424</v>
      </c>
      <c r="N1389" s="2">
        <f t="shared" si="217"/>
        <v>110421052.631579</v>
      </c>
      <c r="O1389" s="2">
        <f t="shared" si="218"/>
        <v>134680640.56563199</v>
      </c>
      <c r="P1389" s="2">
        <f t="shared" si="219"/>
        <v>106301832</v>
      </c>
      <c r="Q1389" s="2">
        <f t="shared" si="220"/>
        <v>137628848.629545</v>
      </c>
      <c r="R1389" s="2">
        <f t="shared" si="221"/>
        <v>97583576</v>
      </c>
    </row>
    <row r="1390" spans="1:18" x14ac:dyDescent="0.3">
      <c r="A1390" t="s">
        <v>2752</v>
      </c>
      <c r="B1390" t="s">
        <v>2753</v>
      </c>
      <c r="C1390" s="2">
        <v>350000000</v>
      </c>
      <c r="D1390" s="2">
        <v>347864035.08771902</v>
      </c>
      <c r="E1390" s="2">
        <v>360202354.90009499</v>
      </c>
      <c r="F1390" s="2">
        <v>383471296</v>
      </c>
      <c r="G1390" s="2">
        <v>374872390.67055398</v>
      </c>
      <c r="H1390" s="2">
        <v>392601120</v>
      </c>
      <c r="I1390" s="2">
        <f t="shared" si="212"/>
        <v>-2135964.9122809768</v>
      </c>
      <c r="J1390" s="2">
        <f t="shared" si="213"/>
        <v>10202354.900094986</v>
      </c>
      <c r="K1390" s="2">
        <f t="shared" si="214"/>
        <v>33471296</v>
      </c>
      <c r="L1390" s="2">
        <f t="shared" si="215"/>
        <v>24872390.670553982</v>
      </c>
      <c r="M1390" s="2">
        <f t="shared" si="216"/>
        <v>42601120</v>
      </c>
      <c r="N1390" s="2">
        <f t="shared" si="217"/>
        <v>347864035.08771902</v>
      </c>
      <c r="O1390" s="2">
        <f t="shared" si="218"/>
        <v>360202354.90009499</v>
      </c>
      <c r="P1390" s="2">
        <f t="shared" si="219"/>
        <v>383471296</v>
      </c>
      <c r="Q1390" s="2">
        <f t="shared" si="220"/>
        <v>374872390.67055398</v>
      </c>
      <c r="R1390" s="2">
        <f t="shared" si="221"/>
        <v>392601120</v>
      </c>
    </row>
    <row r="1391" spans="1:18" x14ac:dyDescent="0.3">
      <c r="A1391" t="s">
        <v>2754</v>
      </c>
      <c r="B1391" t="s">
        <v>2755</v>
      </c>
      <c r="C1391" s="2">
        <v>140000000</v>
      </c>
      <c r="D1391" s="2">
        <v>189333333.33333299</v>
      </c>
      <c r="E1391" s="2">
        <v>188788299.64912301</v>
      </c>
      <c r="F1391" s="2">
        <v>197162208</v>
      </c>
      <c r="G1391" s="2">
        <v>227072781.22743699</v>
      </c>
      <c r="H1391" s="2">
        <v>204534976</v>
      </c>
      <c r="I1391" s="2">
        <f t="shared" si="212"/>
        <v>49333333.333332986</v>
      </c>
      <c r="J1391" s="2">
        <f t="shared" si="213"/>
        <v>48788299.649123013</v>
      </c>
      <c r="K1391" s="2">
        <f t="shared" si="214"/>
        <v>57162208</v>
      </c>
      <c r="L1391" s="2">
        <f t="shared" si="215"/>
        <v>87072781.22743699</v>
      </c>
      <c r="M1391" s="2">
        <f t="shared" si="216"/>
        <v>64534976</v>
      </c>
      <c r="N1391" s="2">
        <f t="shared" si="217"/>
        <v>189333333.33333299</v>
      </c>
      <c r="O1391" s="2">
        <f t="shared" si="218"/>
        <v>188788299.64912301</v>
      </c>
      <c r="P1391" s="2">
        <f t="shared" si="219"/>
        <v>197162208</v>
      </c>
      <c r="Q1391" s="2">
        <f t="shared" si="220"/>
        <v>227072781.22743699</v>
      </c>
      <c r="R1391" s="2">
        <f t="shared" si="221"/>
        <v>204534976</v>
      </c>
    </row>
    <row r="1392" spans="1:18" x14ac:dyDescent="0.3">
      <c r="A1392" t="s">
        <v>2756</v>
      </c>
      <c r="B1392" t="s">
        <v>2757</v>
      </c>
      <c r="C1392" s="2">
        <v>255000000</v>
      </c>
      <c r="D1392" s="2">
        <v>173076923.07692301</v>
      </c>
      <c r="E1392" s="2">
        <v>217744998.15007401</v>
      </c>
      <c r="F1392" s="2">
        <v>224680400</v>
      </c>
      <c r="G1392" s="2">
        <v>201799063.13475201</v>
      </c>
      <c r="H1392" s="2">
        <v>225734512</v>
      </c>
      <c r="I1392" s="2">
        <f t="shared" si="212"/>
        <v>-81923076.923076987</v>
      </c>
      <c r="J1392" s="2">
        <f t="shared" si="213"/>
        <v>-37255001.849925995</v>
      </c>
      <c r="K1392" s="2">
        <f t="shared" si="214"/>
        <v>-30319600</v>
      </c>
      <c r="L1392" s="2">
        <f t="shared" si="215"/>
        <v>-53200936.865247995</v>
      </c>
      <c r="M1392" s="2">
        <f t="shared" si="216"/>
        <v>-29265488</v>
      </c>
      <c r="N1392" s="2">
        <f t="shared" si="217"/>
        <v>0</v>
      </c>
      <c r="O1392" s="2">
        <f t="shared" si="218"/>
        <v>217744998.15007401</v>
      </c>
      <c r="P1392" s="2">
        <f t="shared" si="219"/>
        <v>224680400</v>
      </c>
      <c r="Q1392" s="2">
        <f t="shared" si="220"/>
        <v>0</v>
      </c>
      <c r="R1392" s="2">
        <f t="shared" si="221"/>
        <v>225734512</v>
      </c>
    </row>
    <row r="1393" spans="1:18" x14ac:dyDescent="0.3">
      <c r="A1393" t="s">
        <v>2758</v>
      </c>
      <c r="B1393" t="s">
        <v>2759</v>
      </c>
      <c r="C1393" s="2">
        <v>135000000</v>
      </c>
      <c r="D1393" s="2">
        <v>173076923.07692301</v>
      </c>
      <c r="E1393" s="2">
        <v>188788299.64912301</v>
      </c>
      <c r="F1393" s="2">
        <v>195445808</v>
      </c>
      <c r="G1393" s="2">
        <v>202759349.90059599</v>
      </c>
      <c r="H1393" s="2">
        <v>190766032</v>
      </c>
      <c r="I1393" s="2">
        <f t="shared" si="212"/>
        <v>38076923.076923013</v>
      </c>
      <c r="J1393" s="2">
        <f t="shared" si="213"/>
        <v>53788299.649123013</v>
      </c>
      <c r="K1393" s="2">
        <f t="shared" si="214"/>
        <v>60445808</v>
      </c>
      <c r="L1393" s="2">
        <f t="shared" si="215"/>
        <v>67759349.900595993</v>
      </c>
      <c r="M1393" s="2">
        <f t="shared" si="216"/>
        <v>55766032</v>
      </c>
      <c r="N1393" s="2">
        <f t="shared" si="217"/>
        <v>173076923.07692301</v>
      </c>
      <c r="O1393" s="2">
        <f t="shared" si="218"/>
        <v>188788299.64912301</v>
      </c>
      <c r="P1393" s="2">
        <f t="shared" si="219"/>
        <v>195445808</v>
      </c>
      <c r="Q1393" s="2">
        <f t="shared" si="220"/>
        <v>202759349.90059599</v>
      </c>
      <c r="R1393" s="2">
        <f t="shared" si="221"/>
        <v>190766032</v>
      </c>
    </row>
    <row r="1394" spans="1:18" x14ac:dyDescent="0.3">
      <c r="A1394" t="s">
        <v>2760</v>
      </c>
      <c r="B1394" t="s">
        <v>2761</v>
      </c>
      <c r="C1394" s="2">
        <v>380000000</v>
      </c>
      <c r="D1394" s="2">
        <v>304404705.03940803</v>
      </c>
      <c r="E1394" s="2">
        <v>483200000</v>
      </c>
      <c r="F1394" s="2">
        <v>417605024</v>
      </c>
      <c r="G1394" s="2">
        <v>384272727.27272701</v>
      </c>
      <c r="H1394" s="2">
        <v>415557056</v>
      </c>
      <c r="I1394" s="2">
        <f t="shared" si="212"/>
        <v>-75595294.960591972</v>
      </c>
      <c r="J1394" s="2">
        <f t="shared" si="213"/>
        <v>103200000</v>
      </c>
      <c r="K1394" s="2">
        <f t="shared" si="214"/>
        <v>37605024</v>
      </c>
      <c r="L1394" s="2">
        <f t="shared" si="215"/>
        <v>4272727.2727270126</v>
      </c>
      <c r="M1394" s="2">
        <f t="shared" si="216"/>
        <v>35557056</v>
      </c>
      <c r="N1394" s="2">
        <f t="shared" si="217"/>
        <v>0</v>
      </c>
      <c r="O1394" s="2">
        <f t="shared" si="218"/>
        <v>483200000</v>
      </c>
      <c r="P1394" s="2">
        <f t="shared" si="219"/>
        <v>417605024</v>
      </c>
      <c r="Q1394" s="2">
        <f t="shared" si="220"/>
        <v>384272727.27272701</v>
      </c>
      <c r="R1394" s="2">
        <f t="shared" si="221"/>
        <v>415557056</v>
      </c>
    </row>
    <row r="1395" spans="1:18" x14ac:dyDescent="0.3">
      <c r="A1395" t="s">
        <v>2762</v>
      </c>
      <c r="B1395" t="s">
        <v>2763</v>
      </c>
      <c r="C1395" s="2">
        <v>385000000</v>
      </c>
      <c r="D1395" s="2">
        <v>306285714.28571397</v>
      </c>
      <c r="E1395" s="2">
        <v>360202354.90009499</v>
      </c>
      <c r="F1395" s="2">
        <v>340277440</v>
      </c>
      <c r="G1395" s="2">
        <v>312824928.36676198</v>
      </c>
      <c r="H1395" s="2">
        <v>310343424</v>
      </c>
      <c r="I1395" s="2">
        <f t="shared" si="212"/>
        <v>-78714285.714286029</v>
      </c>
      <c r="J1395" s="2">
        <f t="shared" si="213"/>
        <v>-24797645.099905014</v>
      </c>
      <c r="K1395" s="2">
        <f t="shared" si="214"/>
        <v>-44722560</v>
      </c>
      <c r="L1395" s="2">
        <f t="shared" si="215"/>
        <v>-72175071.633238018</v>
      </c>
      <c r="M1395" s="2">
        <f t="shared" si="216"/>
        <v>-74656576</v>
      </c>
      <c r="N1395" s="2">
        <f t="shared" si="217"/>
        <v>0</v>
      </c>
      <c r="O1395" s="2">
        <f t="shared" si="218"/>
        <v>360202354.90009499</v>
      </c>
      <c r="P1395" s="2">
        <f t="shared" si="219"/>
        <v>0</v>
      </c>
      <c r="Q1395" s="2">
        <f t="shared" si="220"/>
        <v>0</v>
      </c>
      <c r="R1395" s="2">
        <f t="shared" si="221"/>
        <v>0</v>
      </c>
    </row>
    <row r="1396" spans="1:18" x14ac:dyDescent="0.3">
      <c r="A1396" t="s">
        <v>2764</v>
      </c>
      <c r="B1396" t="s">
        <v>2765</v>
      </c>
      <c r="C1396" s="2">
        <v>370000000</v>
      </c>
      <c r="D1396" s="2">
        <v>377000000</v>
      </c>
      <c r="E1396" s="2">
        <v>290136558.321127</v>
      </c>
      <c r="F1396" s="2">
        <v>340932992</v>
      </c>
      <c r="G1396" s="2">
        <v>365869967.86301398</v>
      </c>
      <c r="H1396" s="2">
        <v>342514880</v>
      </c>
      <c r="I1396" s="2">
        <f t="shared" si="212"/>
        <v>7000000</v>
      </c>
      <c r="J1396" s="2">
        <f t="shared" si="213"/>
        <v>-79863441.678873003</v>
      </c>
      <c r="K1396" s="2">
        <f t="shared" si="214"/>
        <v>-29067008</v>
      </c>
      <c r="L1396" s="2">
        <f t="shared" si="215"/>
        <v>-4130032.1369860172</v>
      </c>
      <c r="M1396" s="2">
        <f t="shared" si="216"/>
        <v>-27485120</v>
      </c>
      <c r="N1396" s="2">
        <f t="shared" si="217"/>
        <v>377000000</v>
      </c>
      <c r="O1396" s="2">
        <f t="shared" si="218"/>
        <v>0</v>
      </c>
      <c r="P1396" s="2">
        <f t="shared" si="219"/>
        <v>340932992</v>
      </c>
      <c r="Q1396" s="2">
        <f t="shared" si="220"/>
        <v>365869967.86301398</v>
      </c>
      <c r="R1396" s="2">
        <f t="shared" si="221"/>
        <v>342514880</v>
      </c>
    </row>
    <row r="1397" spans="1:18" x14ac:dyDescent="0.3">
      <c r="A1397" t="s">
        <v>2766</v>
      </c>
      <c r="B1397" t="s">
        <v>2767</v>
      </c>
      <c r="C1397" s="2">
        <v>173000000</v>
      </c>
      <c r="D1397" s="2">
        <v>113183673.46938799</v>
      </c>
      <c r="E1397" s="2">
        <v>217744998.15007401</v>
      </c>
      <c r="F1397" s="2">
        <v>187276848</v>
      </c>
      <c r="G1397" s="2">
        <v>201799063.13475201</v>
      </c>
      <c r="H1397" s="2">
        <v>196661680</v>
      </c>
      <c r="I1397" s="2">
        <f t="shared" si="212"/>
        <v>-59816326.530612007</v>
      </c>
      <c r="J1397" s="2">
        <f t="shared" si="213"/>
        <v>44744998.150074005</v>
      </c>
      <c r="K1397" s="2">
        <f t="shared" si="214"/>
        <v>14276848</v>
      </c>
      <c r="L1397" s="2">
        <f t="shared" si="215"/>
        <v>28799063.134752005</v>
      </c>
      <c r="M1397" s="2">
        <f t="shared" si="216"/>
        <v>23661680</v>
      </c>
      <c r="N1397" s="2">
        <f t="shared" si="217"/>
        <v>0</v>
      </c>
      <c r="O1397" s="2">
        <f t="shared" si="218"/>
        <v>217744998.15007401</v>
      </c>
      <c r="P1397" s="2">
        <f t="shared" si="219"/>
        <v>187276848</v>
      </c>
      <c r="Q1397" s="2">
        <f t="shared" si="220"/>
        <v>201799063.13475201</v>
      </c>
      <c r="R1397" s="2">
        <f t="shared" si="221"/>
        <v>196661680</v>
      </c>
    </row>
    <row r="1398" spans="1:18" x14ac:dyDescent="0.3">
      <c r="A1398" t="s">
        <v>2768</v>
      </c>
      <c r="B1398" t="s">
        <v>2769</v>
      </c>
      <c r="C1398" s="2">
        <v>289000000</v>
      </c>
      <c r="D1398" s="2">
        <v>270000000</v>
      </c>
      <c r="E1398" s="2">
        <v>239809976.97111899</v>
      </c>
      <c r="F1398" s="2">
        <v>303082240</v>
      </c>
      <c r="G1398" s="2">
        <v>365869967.86301398</v>
      </c>
      <c r="H1398" s="2">
        <v>332463136</v>
      </c>
      <c r="I1398" s="2">
        <f t="shared" si="212"/>
        <v>-19000000</v>
      </c>
      <c r="J1398" s="2">
        <f t="shared" si="213"/>
        <v>-49190023.028881013</v>
      </c>
      <c r="K1398" s="2">
        <f t="shared" si="214"/>
        <v>14082240</v>
      </c>
      <c r="L1398" s="2">
        <f t="shared" si="215"/>
        <v>76869967.863013983</v>
      </c>
      <c r="M1398" s="2">
        <f t="shared" si="216"/>
        <v>43463136</v>
      </c>
      <c r="N1398" s="2">
        <f t="shared" si="217"/>
        <v>270000000</v>
      </c>
      <c r="O1398" s="2">
        <f t="shared" si="218"/>
        <v>0</v>
      </c>
      <c r="P1398" s="2">
        <f t="shared" si="219"/>
        <v>303082240</v>
      </c>
      <c r="Q1398" s="2">
        <f t="shared" si="220"/>
        <v>365869967.86301398</v>
      </c>
      <c r="R1398" s="2">
        <f t="shared" si="221"/>
        <v>332463136</v>
      </c>
    </row>
    <row r="1399" spans="1:18" x14ac:dyDescent="0.3">
      <c r="A1399" t="s">
        <v>2770</v>
      </c>
      <c r="B1399" t="s">
        <v>2771</v>
      </c>
      <c r="C1399" s="2">
        <v>315000000</v>
      </c>
      <c r="D1399" s="2">
        <v>75000000</v>
      </c>
      <c r="E1399" s="2">
        <v>134680640.56563199</v>
      </c>
      <c r="F1399" s="2">
        <v>198764992</v>
      </c>
      <c r="G1399" s="2">
        <v>137628848.629545</v>
      </c>
      <c r="H1399" s="2">
        <v>244418480</v>
      </c>
      <c r="I1399" s="2">
        <f t="shared" si="212"/>
        <v>-240000000</v>
      </c>
      <c r="J1399" s="2">
        <f t="shared" si="213"/>
        <v>-180319359.43436801</v>
      </c>
      <c r="K1399" s="2">
        <f t="shared" si="214"/>
        <v>-116235008</v>
      </c>
      <c r="L1399" s="2">
        <f t="shared" si="215"/>
        <v>-177371151.370455</v>
      </c>
      <c r="M1399" s="2">
        <f t="shared" si="216"/>
        <v>-70581520</v>
      </c>
      <c r="N1399" s="2">
        <f t="shared" si="217"/>
        <v>0</v>
      </c>
      <c r="O1399" s="2">
        <f t="shared" si="218"/>
        <v>0</v>
      </c>
      <c r="P1399" s="2">
        <f t="shared" si="219"/>
        <v>0</v>
      </c>
      <c r="Q1399" s="2">
        <f t="shared" si="220"/>
        <v>0</v>
      </c>
      <c r="R1399" s="2">
        <f t="shared" si="221"/>
        <v>0</v>
      </c>
    </row>
    <row r="1400" spans="1:18" x14ac:dyDescent="0.3">
      <c r="A1400" t="s">
        <v>2772</v>
      </c>
      <c r="B1400" t="s">
        <v>2773</v>
      </c>
      <c r="C1400" s="2">
        <v>280000000</v>
      </c>
      <c r="D1400" s="2">
        <v>129816205</v>
      </c>
      <c r="E1400" s="2">
        <v>207137994.058824</v>
      </c>
      <c r="F1400" s="2">
        <v>168040032</v>
      </c>
      <c r="G1400" s="2">
        <v>228798904.45934099</v>
      </c>
      <c r="H1400" s="2">
        <v>186340000</v>
      </c>
      <c r="I1400" s="2">
        <f t="shared" si="212"/>
        <v>-150183795</v>
      </c>
      <c r="J1400" s="2">
        <f t="shared" si="213"/>
        <v>-72862005.941175997</v>
      </c>
      <c r="K1400" s="2">
        <f t="shared" si="214"/>
        <v>-111959968</v>
      </c>
      <c r="L1400" s="2">
        <f t="shared" si="215"/>
        <v>-51201095.54065901</v>
      </c>
      <c r="M1400" s="2">
        <f t="shared" si="216"/>
        <v>-93660000</v>
      </c>
      <c r="N1400" s="2">
        <f t="shared" si="217"/>
        <v>0</v>
      </c>
      <c r="O1400" s="2">
        <f t="shared" si="218"/>
        <v>0</v>
      </c>
      <c r="P1400" s="2">
        <f t="shared" si="219"/>
        <v>0</v>
      </c>
      <c r="Q1400" s="2">
        <f t="shared" si="220"/>
        <v>0</v>
      </c>
      <c r="R1400" s="2">
        <f t="shared" si="221"/>
        <v>0</v>
      </c>
    </row>
    <row r="1401" spans="1:18" x14ac:dyDescent="0.3">
      <c r="A1401" t="s">
        <v>2774</v>
      </c>
      <c r="B1401" t="s">
        <v>2775</v>
      </c>
      <c r="C1401" s="2">
        <v>310000000</v>
      </c>
      <c r="D1401" s="2">
        <v>362812500</v>
      </c>
      <c r="E1401" s="2">
        <v>290136558.321127</v>
      </c>
      <c r="F1401" s="2">
        <v>321235456</v>
      </c>
      <c r="G1401" s="2">
        <v>365869967.86301398</v>
      </c>
      <c r="H1401" s="2">
        <v>327487136</v>
      </c>
      <c r="I1401" s="2">
        <f t="shared" si="212"/>
        <v>52812500</v>
      </c>
      <c r="J1401" s="2">
        <f t="shared" si="213"/>
        <v>-19863441.678873003</v>
      </c>
      <c r="K1401" s="2">
        <f t="shared" si="214"/>
        <v>11235456</v>
      </c>
      <c r="L1401" s="2">
        <f t="shared" si="215"/>
        <v>55869967.863013983</v>
      </c>
      <c r="M1401" s="2">
        <f t="shared" si="216"/>
        <v>17487136</v>
      </c>
      <c r="N1401" s="2">
        <f t="shared" si="217"/>
        <v>362812500</v>
      </c>
      <c r="O1401" s="2">
        <f t="shared" si="218"/>
        <v>290136558.321127</v>
      </c>
      <c r="P1401" s="2">
        <f t="shared" si="219"/>
        <v>321235456</v>
      </c>
      <c r="Q1401" s="2">
        <f t="shared" si="220"/>
        <v>365869967.86301398</v>
      </c>
      <c r="R1401" s="2">
        <f t="shared" si="221"/>
        <v>327487136</v>
      </c>
    </row>
    <row r="1402" spans="1:18" x14ac:dyDescent="0.3">
      <c r="A1402" t="s">
        <v>2776</v>
      </c>
      <c r="B1402" t="s">
        <v>2777</v>
      </c>
      <c r="C1402" s="2">
        <v>180000000</v>
      </c>
      <c r="D1402" s="2">
        <v>133175675.675676</v>
      </c>
      <c r="E1402" s="2">
        <v>217744998.15007401</v>
      </c>
      <c r="F1402" s="2">
        <v>187227248</v>
      </c>
      <c r="G1402" s="2">
        <v>165477452.01465201</v>
      </c>
      <c r="H1402" s="2">
        <v>165056464</v>
      </c>
      <c r="I1402" s="2">
        <f t="shared" si="212"/>
        <v>-46824324.324323997</v>
      </c>
      <c r="J1402" s="2">
        <f t="shared" si="213"/>
        <v>37744998.150074005</v>
      </c>
      <c r="K1402" s="2">
        <f t="shared" si="214"/>
        <v>7227248</v>
      </c>
      <c r="L1402" s="2">
        <f t="shared" si="215"/>
        <v>-14522547.985347986</v>
      </c>
      <c r="M1402" s="2">
        <f t="shared" si="216"/>
        <v>-14943536</v>
      </c>
      <c r="N1402" s="2">
        <f t="shared" si="217"/>
        <v>0</v>
      </c>
      <c r="O1402" s="2">
        <f t="shared" si="218"/>
        <v>217744998.15007401</v>
      </c>
      <c r="P1402" s="2">
        <f t="shared" si="219"/>
        <v>187227248</v>
      </c>
      <c r="Q1402" s="2">
        <f t="shared" si="220"/>
        <v>165477452.01465201</v>
      </c>
      <c r="R1402" s="2">
        <f t="shared" si="221"/>
        <v>165056464</v>
      </c>
    </row>
    <row r="1403" spans="1:18" x14ac:dyDescent="0.3">
      <c r="A1403" t="s">
        <v>2778</v>
      </c>
      <c r="B1403" t="s">
        <v>2779</v>
      </c>
      <c r="C1403" s="2">
        <v>830000000</v>
      </c>
      <c r="D1403" s="2">
        <v>331779661.016949</v>
      </c>
      <c r="E1403" s="2">
        <v>360202354.90009499</v>
      </c>
      <c r="F1403" s="2">
        <v>372063936</v>
      </c>
      <c r="G1403" s="2">
        <v>378889837.70883101</v>
      </c>
      <c r="H1403" s="2">
        <v>359077824</v>
      </c>
      <c r="I1403" s="2">
        <f t="shared" si="212"/>
        <v>-498220338.983051</v>
      </c>
      <c r="J1403" s="2">
        <f t="shared" si="213"/>
        <v>-469797645.09990501</v>
      </c>
      <c r="K1403" s="2">
        <f t="shared" si="214"/>
        <v>-457936064</v>
      </c>
      <c r="L1403" s="2">
        <f t="shared" si="215"/>
        <v>-451110162.29116899</v>
      </c>
      <c r="M1403" s="2">
        <f t="shared" si="216"/>
        <v>-470922176</v>
      </c>
      <c r="N1403" s="2">
        <f t="shared" si="217"/>
        <v>0</v>
      </c>
      <c r="O1403" s="2">
        <f t="shared" si="218"/>
        <v>0</v>
      </c>
      <c r="P1403" s="2">
        <f t="shared" si="219"/>
        <v>0</v>
      </c>
      <c r="Q1403" s="2">
        <f t="shared" si="220"/>
        <v>0</v>
      </c>
      <c r="R1403" s="2">
        <f t="shared" si="221"/>
        <v>0</v>
      </c>
    </row>
    <row r="1404" spans="1:18" x14ac:dyDescent="0.3">
      <c r="A1404" t="s">
        <v>2780</v>
      </c>
      <c r="B1404" t="s">
        <v>2781</v>
      </c>
      <c r="C1404" s="2">
        <v>215000000</v>
      </c>
      <c r="D1404" s="2">
        <v>189333333.33333299</v>
      </c>
      <c r="E1404" s="2">
        <v>217744998.15007401</v>
      </c>
      <c r="F1404" s="2">
        <v>224928368</v>
      </c>
      <c r="G1404" s="2">
        <v>227072781.22743699</v>
      </c>
      <c r="H1404" s="2">
        <v>215999136</v>
      </c>
      <c r="I1404" s="2">
        <f t="shared" si="212"/>
        <v>-25666666.666667014</v>
      </c>
      <c r="J1404" s="2">
        <f t="shared" si="213"/>
        <v>2744998.1500740051</v>
      </c>
      <c r="K1404" s="2">
        <f t="shared" si="214"/>
        <v>9928368</v>
      </c>
      <c r="L1404" s="2">
        <f t="shared" si="215"/>
        <v>12072781.22743699</v>
      </c>
      <c r="M1404" s="2">
        <f t="shared" si="216"/>
        <v>999136</v>
      </c>
      <c r="N1404" s="2">
        <f t="shared" si="217"/>
        <v>189333333.33333299</v>
      </c>
      <c r="O1404" s="2">
        <f t="shared" si="218"/>
        <v>217744998.15007401</v>
      </c>
      <c r="P1404" s="2">
        <f t="shared" si="219"/>
        <v>224928368</v>
      </c>
      <c r="Q1404" s="2">
        <f t="shared" si="220"/>
        <v>227072781.22743699</v>
      </c>
      <c r="R1404" s="2">
        <f t="shared" si="221"/>
        <v>215999136</v>
      </c>
    </row>
    <row r="1405" spans="1:18" x14ac:dyDescent="0.3">
      <c r="A1405" t="s">
        <v>2782</v>
      </c>
      <c r="B1405" t="s">
        <v>2783</v>
      </c>
      <c r="C1405" s="2">
        <v>258000000</v>
      </c>
      <c r="D1405" s="2">
        <v>325000000</v>
      </c>
      <c r="E1405" s="2">
        <v>360202354.90009499</v>
      </c>
      <c r="F1405" s="2">
        <v>367118144</v>
      </c>
      <c r="G1405" s="2">
        <v>349172030.56768602</v>
      </c>
      <c r="H1405" s="2">
        <v>363055968</v>
      </c>
      <c r="I1405" s="2">
        <f t="shared" si="212"/>
        <v>67000000</v>
      </c>
      <c r="J1405" s="2">
        <f t="shared" si="213"/>
        <v>102202354.90009499</v>
      </c>
      <c r="K1405" s="2">
        <f t="shared" si="214"/>
        <v>109118144</v>
      </c>
      <c r="L1405" s="2">
        <f t="shared" si="215"/>
        <v>91172030.567686021</v>
      </c>
      <c r="M1405" s="2">
        <f t="shared" si="216"/>
        <v>105055968</v>
      </c>
      <c r="N1405" s="2">
        <f t="shared" si="217"/>
        <v>325000000</v>
      </c>
      <c r="O1405" s="2">
        <f t="shared" si="218"/>
        <v>360202354.90009499</v>
      </c>
      <c r="P1405" s="2">
        <f t="shared" si="219"/>
        <v>367118144</v>
      </c>
      <c r="Q1405" s="2">
        <f t="shared" si="220"/>
        <v>349172030.56768602</v>
      </c>
      <c r="R1405" s="2">
        <f t="shared" si="221"/>
        <v>363055968</v>
      </c>
    </row>
    <row r="1406" spans="1:18" x14ac:dyDescent="0.3">
      <c r="A1406" t="s">
        <v>2784</v>
      </c>
      <c r="B1406" t="s">
        <v>2785</v>
      </c>
      <c r="C1406" s="2">
        <v>125000000</v>
      </c>
      <c r="D1406" s="2">
        <v>231638171.116853</v>
      </c>
      <c r="E1406" s="2">
        <v>239809976.97111899</v>
      </c>
      <c r="F1406" s="2">
        <v>148260848</v>
      </c>
      <c r="G1406" s="2">
        <v>228798904.45934099</v>
      </c>
      <c r="H1406" s="2">
        <v>146695456</v>
      </c>
      <c r="I1406" s="2">
        <f t="shared" si="212"/>
        <v>106638171.116853</v>
      </c>
      <c r="J1406" s="2">
        <f t="shared" si="213"/>
        <v>114809976.97111899</v>
      </c>
      <c r="K1406" s="2">
        <f t="shared" si="214"/>
        <v>23260848</v>
      </c>
      <c r="L1406" s="2">
        <f t="shared" si="215"/>
        <v>103798904.45934099</v>
      </c>
      <c r="M1406" s="2">
        <f t="shared" si="216"/>
        <v>21695456</v>
      </c>
      <c r="N1406" s="2">
        <f t="shared" si="217"/>
        <v>231638171.116853</v>
      </c>
      <c r="O1406" s="2">
        <f t="shared" si="218"/>
        <v>239809976.97111899</v>
      </c>
      <c r="P1406" s="2">
        <f t="shared" si="219"/>
        <v>148260848</v>
      </c>
      <c r="Q1406" s="2">
        <f t="shared" si="220"/>
        <v>228798904.45934099</v>
      </c>
      <c r="R1406" s="2">
        <f t="shared" si="221"/>
        <v>146695456</v>
      </c>
    </row>
    <row r="1407" spans="1:18" x14ac:dyDescent="0.3">
      <c r="A1407" t="s">
        <v>2786</v>
      </c>
      <c r="B1407" t="s">
        <v>2787</v>
      </c>
      <c r="C1407" s="2">
        <v>250000000</v>
      </c>
      <c r="D1407" s="2">
        <v>122637795.275591</v>
      </c>
      <c r="E1407" s="2">
        <v>368642857.14285702</v>
      </c>
      <c r="F1407" s="2">
        <v>298246176</v>
      </c>
      <c r="G1407" s="2">
        <v>275965517.24137902</v>
      </c>
      <c r="H1407" s="2">
        <v>275644704</v>
      </c>
      <c r="I1407" s="2">
        <f t="shared" si="212"/>
        <v>-127362204.724409</v>
      </c>
      <c r="J1407" s="2">
        <f t="shared" si="213"/>
        <v>118642857.14285702</v>
      </c>
      <c r="K1407" s="2">
        <f t="shared" si="214"/>
        <v>48246176</v>
      </c>
      <c r="L1407" s="2">
        <f t="shared" si="215"/>
        <v>25965517.241379023</v>
      </c>
      <c r="M1407" s="2">
        <f t="shared" si="216"/>
        <v>25644704</v>
      </c>
      <c r="N1407" s="2">
        <f t="shared" si="217"/>
        <v>0</v>
      </c>
      <c r="O1407" s="2">
        <f t="shared" si="218"/>
        <v>368642857.14285702</v>
      </c>
      <c r="P1407" s="2">
        <f t="shared" si="219"/>
        <v>298246176</v>
      </c>
      <c r="Q1407" s="2">
        <f t="shared" si="220"/>
        <v>275965517.24137902</v>
      </c>
      <c r="R1407" s="2">
        <f t="shared" si="221"/>
        <v>275644704</v>
      </c>
    </row>
    <row r="1408" spans="1:18" x14ac:dyDescent="0.3">
      <c r="A1408" t="s">
        <v>2788</v>
      </c>
      <c r="B1408" t="s">
        <v>2789</v>
      </c>
      <c r="C1408" s="2">
        <v>370000000</v>
      </c>
      <c r="D1408" s="2">
        <v>195000000</v>
      </c>
      <c r="E1408" s="2">
        <v>413005838.32035899</v>
      </c>
      <c r="F1408" s="2">
        <v>395002336</v>
      </c>
      <c r="G1408" s="2">
        <v>262564102.56410301</v>
      </c>
      <c r="H1408" s="2">
        <v>424802432</v>
      </c>
      <c r="I1408" s="2">
        <f t="shared" si="212"/>
        <v>-175000000</v>
      </c>
      <c r="J1408" s="2">
        <f t="shared" si="213"/>
        <v>43005838.320358992</v>
      </c>
      <c r="K1408" s="2">
        <f t="shared" si="214"/>
        <v>25002336</v>
      </c>
      <c r="L1408" s="2">
        <f t="shared" si="215"/>
        <v>-107435897.43589699</v>
      </c>
      <c r="M1408" s="2">
        <f t="shared" si="216"/>
        <v>54802432</v>
      </c>
      <c r="N1408" s="2">
        <f t="shared" si="217"/>
        <v>0</v>
      </c>
      <c r="O1408" s="2">
        <f t="shared" si="218"/>
        <v>413005838.32035899</v>
      </c>
      <c r="P1408" s="2">
        <f t="shared" si="219"/>
        <v>395002336</v>
      </c>
      <c r="Q1408" s="2">
        <f t="shared" si="220"/>
        <v>0</v>
      </c>
      <c r="R1408" s="2">
        <f t="shared" si="221"/>
        <v>424802432</v>
      </c>
    </row>
    <row r="1409" spans="1:18" x14ac:dyDescent="0.3">
      <c r="A1409" t="s">
        <v>2790</v>
      </c>
      <c r="B1409" t="s">
        <v>2791</v>
      </c>
      <c r="C1409" s="2">
        <v>220000000</v>
      </c>
      <c r="D1409" s="2">
        <v>125865196.078431</v>
      </c>
      <c r="E1409" s="2">
        <v>207137994.058824</v>
      </c>
      <c r="F1409" s="2">
        <v>176527408</v>
      </c>
      <c r="G1409" s="2">
        <v>228798904.45934099</v>
      </c>
      <c r="H1409" s="2">
        <v>190681040</v>
      </c>
      <c r="I1409" s="2">
        <f t="shared" si="212"/>
        <v>-94134803.921569005</v>
      </c>
      <c r="J1409" s="2">
        <f t="shared" si="213"/>
        <v>-12862005.941175997</v>
      </c>
      <c r="K1409" s="2">
        <f t="shared" si="214"/>
        <v>-43472592</v>
      </c>
      <c r="L1409" s="2">
        <f t="shared" si="215"/>
        <v>8798904.4593409896</v>
      </c>
      <c r="M1409" s="2">
        <f t="shared" si="216"/>
        <v>-29318960</v>
      </c>
      <c r="N1409" s="2">
        <f t="shared" si="217"/>
        <v>0</v>
      </c>
      <c r="O1409" s="2">
        <f t="shared" si="218"/>
        <v>207137994.058824</v>
      </c>
      <c r="P1409" s="2">
        <f t="shared" si="219"/>
        <v>0</v>
      </c>
      <c r="Q1409" s="2">
        <f t="shared" si="220"/>
        <v>228798904.45934099</v>
      </c>
      <c r="R1409" s="2">
        <f t="shared" si="221"/>
        <v>190681040</v>
      </c>
    </row>
    <row r="1410" spans="1:18" x14ac:dyDescent="0.3">
      <c r="A1410" t="s">
        <v>2792</v>
      </c>
      <c r="B1410" t="s">
        <v>2793</v>
      </c>
      <c r="C1410" s="2">
        <v>165000000</v>
      </c>
      <c r="D1410" s="2">
        <v>170000000</v>
      </c>
      <c r="E1410" s="2">
        <v>216329436.842105</v>
      </c>
      <c r="F1410" s="2">
        <v>203741712</v>
      </c>
      <c r="G1410" s="2">
        <v>165477452.01465201</v>
      </c>
      <c r="H1410" s="2">
        <v>201615360</v>
      </c>
      <c r="I1410" s="2">
        <f t="shared" si="212"/>
        <v>5000000</v>
      </c>
      <c r="J1410" s="2">
        <f t="shared" si="213"/>
        <v>51329436.842105001</v>
      </c>
      <c r="K1410" s="2">
        <f t="shared" si="214"/>
        <v>38741712</v>
      </c>
      <c r="L1410" s="2">
        <f t="shared" si="215"/>
        <v>477452.01465201378</v>
      </c>
      <c r="M1410" s="2">
        <f t="shared" si="216"/>
        <v>36615360</v>
      </c>
      <c r="N1410" s="2">
        <f t="shared" si="217"/>
        <v>170000000</v>
      </c>
      <c r="O1410" s="2">
        <f t="shared" si="218"/>
        <v>216329436.842105</v>
      </c>
      <c r="P1410" s="2">
        <f t="shared" si="219"/>
        <v>203741712</v>
      </c>
      <c r="Q1410" s="2">
        <f t="shared" si="220"/>
        <v>165477452.01465201</v>
      </c>
      <c r="R1410" s="2">
        <f t="shared" si="221"/>
        <v>201615360</v>
      </c>
    </row>
    <row r="1411" spans="1:18" x14ac:dyDescent="0.3">
      <c r="A1411" t="s">
        <v>2794</v>
      </c>
      <c r="B1411" t="s">
        <v>2795</v>
      </c>
      <c r="C1411" s="2">
        <v>270000000</v>
      </c>
      <c r="D1411" s="2">
        <v>805131578.94736803</v>
      </c>
      <c r="E1411" s="2">
        <v>410059605.13291103</v>
      </c>
      <c r="F1411" s="2">
        <v>405278656</v>
      </c>
      <c r="G1411" s="2">
        <v>365869967.86301398</v>
      </c>
      <c r="H1411" s="2">
        <v>387864608</v>
      </c>
      <c r="I1411" s="2">
        <f t="shared" si="212"/>
        <v>535131578.94736803</v>
      </c>
      <c r="J1411" s="2">
        <f t="shared" si="213"/>
        <v>140059605.13291103</v>
      </c>
      <c r="K1411" s="2">
        <f t="shared" si="214"/>
        <v>135278656</v>
      </c>
      <c r="L1411" s="2">
        <f t="shared" si="215"/>
        <v>95869967.863013983</v>
      </c>
      <c r="M1411" s="2">
        <f t="shared" si="216"/>
        <v>117864608</v>
      </c>
      <c r="N1411" s="2">
        <f t="shared" si="217"/>
        <v>805131578.94736803</v>
      </c>
      <c r="O1411" s="2">
        <f t="shared" si="218"/>
        <v>410059605.13291103</v>
      </c>
      <c r="P1411" s="2">
        <f t="shared" si="219"/>
        <v>405278656</v>
      </c>
      <c r="Q1411" s="2">
        <f t="shared" si="220"/>
        <v>365869967.86301398</v>
      </c>
      <c r="R1411" s="2">
        <f t="shared" si="221"/>
        <v>387864608</v>
      </c>
    </row>
    <row r="1412" spans="1:18" x14ac:dyDescent="0.3">
      <c r="A1412" t="s">
        <v>2796</v>
      </c>
      <c r="B1412" t="s">
        <v>2797</v>
      </c>
      <c r="C1412" s="2">
        <v>450000000</v>
      </c>
      <c r="D1412" s="2">
        <v>800000000</v>
      </c>
      <c r="E1412" s="2">
        <v>480607963.013699</v>
      </c>
      <c r="F1412" s="2">
        <v>531996512</v>
      </c>
      <c r="G1412" s="2">
        <v>484541909.57446802</v>
      </c>
      <c r="H1412" s="2">
        <v>469235680</v>
      </c>
      <c r="I1412" s="2">
        <f t="shared" ref="I1412:I1475" si="222">D1412-$C1412</f>
        <v>350000000</v>
      </c>
      <c r="J1412" s="2">
        <f t="shared" ref="J1412:J1475" si="223">E1412-$C1412</f>
        <v>30607963.013698995</v>
      </c>
      <c r="K1412" s="2">
        <f t="shared" ref="K1412:K1475" si="224">F1412-$C1412</f>
        <v>81996512</v>
      </c>
      <c r="L1412" s="2">
        <f t="shared" ref="L1412:L1475" si="225">G1412-$C1412</f>
        <v>34541909.574468017</v>
      </c>
      <c r="M1412" s="2">
        <f t="shared" ref="M1412:M1475" si="226">H1412-$C1412</f>
        <v>19235680</v>
      </c>
      <c r="N1412" s="2">
        <f t="shared" ref="N1412:N1475" si="227">IF(I1412&gt;0,D1412,IF(ABS(I1412)&gt;40000000,0,D1412))</f>
        <v>800000000</v>
      </c>
      <c r="O1412" s="2">
        <f t="shared" ref="O1412:O1475" si="228">IF(J1412&gt;0,E1412,IF(ABS(J1412)&gt;40000000,0,E1412))</f>
        <v>480607963.013699</v>
      </c>
      <c r="P1412" s="2">
        <f t="shared" ref="P1412:P1475" si="229">IF(K1412&gt;0,F1412,IF(ABS(K1412)&gt;40000000,0,F1412))</f>
        <v>531996512</v>
      </c>
      <c r="Q1412" s="2">
        <f t="shared" ref="Q1412:Q1475" si="230">IF(L1412&gt;0,G1412,IF(ABS(L1412)&gt;40000000,0,G1412))</f>
        <v>484541909.57446802</v>
      </c>
      <c r="R1412" s="2">
        <f t="shared" ref="R1412:R1475" si="231">IF(M1412&gt;0,H1412,IF(ABS(M1412)&gt;40000000,0,H1412))</f>
        <v>469235680</v>
      </c>
    </row>
    <row r="1413" spans="1:18" x14ac:dyDescent="0.3">
      <c r="A1413" t="s">
        <v>2798</v>
      </c>
      <c r="B1413" t="s">
        <v>2799</v>
      </c>
      <c r="C1413" s="2">
        <v>300000000</v>
      </c>
      <c r="D1413" s="2">
        <v>254117647.058824</v>
      </c>
      <c r="E1413" s="2">
        <v>337407143.51481497</v>
      </c>
      <c r="F1413" s="2">
        <v>328637312</v>
      </c>
      <c r="G1413" s="2">
        <v>324512358.11794901</v>
      </c>
      <c r="H1413" s="2">
        <v>331303520</v>
      </c>
      <c r="I1413" s="2">
        <f t="shared" si="222"/>
        <v>-45882352.941175997</v>
      </c>
      <c r="J1413" s="2">
        <f t="shared" si="223"/>
        <v>37407143.514814973</v>
      </c>
      <c r="K1413" s="2">
        <f t="shared" si="224"/>
        <v>28637312</v>
      </c>
      <c r="L1413" s="2">
        <f t="shared" si="225"/>
        <v>24512358.117949009</v>
      </c>
      <c r="M1413" s="2">
        <f t="shared" si="226"/>
        <v>31303520</v>
      </c>
      <c r="N1413" s="2">
        <f t="shared" si="227"/>
        <v>0</v>
      </c>
      <c r="O1413" s="2">
        <f t="shared" si="228"/>
        <v>337407143.51481497</v>
      </c>
      <c r="P1413" s="2">
        <f t="shared" si="229"/>
        <v>328637312</v>
      </c>
      <c r="Q1413" s="2">
        <f t="shared" si="230"/>
        <v>324512358.11794901</v>
      </c>
      <c r="R1413" s="2">
        <f t="shared" si="231"/>
        <v>331303520</v>
      </c>
    </row>
    <row r="1414" spans="1:18" x14ac:dyDescent="0.3">
      <c r="A1414" t="s">
        <v>2800</v>
      </c>
      <c r="B1414" t="s">
        <v>2801</v>
      </c>
      <c r="C1414" s="2">
        <v>330000000</v>
      </c>
      <c r="D1414" s="2">
        <v>364806818.18181801</v>
      </c>
      <c r="E1414" s="2">
        <v>360202354.90009499</v>
      </c>
      <c r="F1414" s="2">
        <v>362082336</v>
      </c>
      <c r="G1414" s="2">
        <v>374872390.67055398</v>
      </c>
      <c r="H1414" s="2">
        <v>354537056</v>
      </c>
      <c r="I1414" s="2">
        <f t="shared" si="222"/>
        <v>34806818.181818008</v>
      </c>
      <c r="J1414" s="2">
        <f t="shared" si="223"/>
        <v>30202354.900094986</v>
      </c>
      <c r="K1414" s="2">
        <f t="shared" si="224"/>
        <v>32082336</v>
      </c>
      <c r="L1414" s="2">
        <f t="shared" si="225"/>
        <v>44872390.670553982</v>
      </c>
      <c r="M1414" s="2">
        <f t="shared" si="226"/>
        <v>24537056</v>
      </c>
      <c r="N1414" s="2">
        <f t="shared" si="227"/>
        <v>364806818.18181801</v>
      </c>
      <c r="O1414" s="2">
        <f t="shared" si="228"/>
        <v>360202354.90009499</v>
      </c>
      <c r="P1414" s="2">
        <f t="shared" si="229"/>
        <v>362082336</v>
      </c>
      <c r="Q1414" s="2">
        <f t="shared" si="230"/>
        <v>374872390.67055398</v>
      </c>
      <c r="R1414" s="2">
        <f t="shared" si="231"/>
        <v>354537056</v>
      </c>
    </row>
    <row r="1415" spans="1:18" x14ac:dyDescent="0.3">
      <c r="A1415" t="s">
        <v>2802</v>
      </c>
      <c r="B1415" t="s">
        <v>2803</v>
      </c>
      <c r="C1415" s="2">
        <v>269000000</v>
      </c>
      <c r="D1415" s="2">
        <v>357500000</v>
      </c>
      <c r="E1415" s="2">
        <v>359351309.090909</v>
      </c>
      <c r="F1415" s="2">
        <v>378492192</v>
      </c>
      <c r="G1415" s="2">
        <v>349172030.56768602</v>
      </c>
      <c r="H1415" s="2">
        <v>384813088</v>
      </c>
      <c r="I1415" s="2">
        <f t="shared" si="222"/>
        <v>88500000</v>
      </c>
      <c r="J1415" s="2">
        <f t="shared" si="223"/>
        <v>90351309.090909004</v>
      </c>
      <c r="K1415" s="2">
        <f t="shared" si="224"/>
        <v>109492192</v>
      </c>
      <c r="L1415" s="2">
        <f t="shared" si="225"/>
        <v>80172030.567686021</v>
      </c>
      <c r="M1415" s="2">
        <f t="shared" si="226"/>
        <v>115813088</v>
      </c>
      <c r="N1415" s="2">
        <f t="shared" si="227"/>
        <v>357500000</v>
      </c>
      <c r="O1415" s="2">
        <f t="shared" si="228"/>
        <v>359351309.090909</v>
      </c>
      <c r="P1415" s="2">
        <f t="shared" si="229"/>
        <v>378492192</v>
      </c>
      <c r="Q1415" s="2">
        <f t="shared" si="230"/>
        <v>349172030.56768602</v>
      </c>
      <c r="R1415" s="2">
        <f t="shared" si="231"/>
        <v>384813088</v>
      </c>
    </row>
    <row r="1416" spans="1:18" x14ac:dyDescent="0.3">
      <c r="A1416" t="s">
        <v>2804</v>
      </c>
      <c r="B1416" t="s">
        <v>2805</v>
      </c>
      <c r="C1416" s="2">
        <v>450000000</v>
      </c>
      <c r="D1416" s="2">
        <v>419684405.94059402</v>
      </c>
      <c r="E1416" s="2">
        <v>531932850.14005601</v>
      </c>
      <c r="F1416" s="2">
        <v>543391296</v>
      </c>
      <c r="G1416" s="2">
        <v>507111111.11111099</v>
      </c>
      <c r="H1416" s="2">
        <v>541911616</v>
      </c>
      <c r="I1416" s="2">
        <f t="shared" si="222"/>
        <v>-30315594.059405982</v>
      </c>
      <c r="J1416" s="2">
        <f t="shared" si="223"/>
        <v>81932850.140056014</v>
      </c>
      <c r="K1416" s="2">
        <f t="shared" si="224"/>
        <v>93391296</v>
      </c>
      <c r="L1416" s="2">
        <f t="shared" si="225"/>
        <v>57111111.111110985</v>
      </c>
      <c r="M1416" s="2">
        <f t="shared" si="226"/>
        <v>91911616</v>
      </c>
      <c r="N1416" s="2">
        <f t="shared" si="227"/>
        <v>419684405.94059402</v>
      </c>
      <c r="O1416" s="2">
        <f t="shared" si="228"/>
        <v>531932850.14005601</v>
      </c>
      <c r="P1416" s="2">
        <f t="shared" si="229"/>
        <v>543391296</v>
      </c>
      <c r="Q1416" s="2">
        <f t="shared" si="230"/>
        <v>507111111.11111099</v>
      </c>
      <c r="R1416" s="2">
        <f t="shared" si="231"/>
        <v>541911616</v>
      </c>
    </row>
    <row r="1417" spans="1:18" x14ac:dyDescent="0.3">
      <c r="A1417" t="s">
        <v>2806</v>
      </c>
      <c r="B1417" t="s">
        <v>2807</v>
      </c>
      <c r="C1417" s="2">
        <v>210000000</v>
      </c>
      <c r="D1417" s="2">
        <v>170000000</v>
      </c>
      <c r="E1417" s="2">
        <v>267901190.47619</v>
      </c>
      <c r="F1417" s="2">
        <v>248327936</v>
      </c>
      <c r="G1417" s="2">
        <v>238595945.94594601</v>
      </c>
      <c r="H1417" s="2">
        <v>235996656</v>
      </c>
      <c r="I1417" s="2">
        <f t="shared" si="222"/>
        <v>-40000000</v>
      </c>
      <c r="J1417" s="2">
        <f t="shared" si="223"/>
        <v>57901190.476190001</v>
      </c>
      <c r="K1417" s="2">
        <f t="shared" si="224"/>
        <v>38327936</v>
      </c>
      <c r="L1417" s="2">
        <f t="shared" si="225"/>
        <v>28595945.945946008</v>
      </c>
      <c r="M1417" s="2">
        <f t="shared" si="226"/>
        <v>25996656</v>
      </c>
      <c r="N1417" s="2">
        <f t="shared" si="227"/>
        <v>170000000</v>
      </c>
      <c r="O1417" s="2">
        <f t="shared" si="228"/>
        <v>267901190.47619</v>
      </c>
      <c r="P1417" s="2">
        <f t="shared" si="229"/>
        <v>248327936</v>
      </c>
      <c r="Q1417" s="2">
        <f t="shared" si="230"/>
        <v>238595945.94594601</v>
      </c>
      <c r="R1417" s="2">
        <f t="shared" si="231"/>
        <v>235996656</v>
      </c>
    </row>
    <row r="1418" spans="1:18" x14ac:dyDescent="0.3">
      <c r="A1418" t="s">
        <v>2808</v>
      </c>
      <c r="B1418" t="s">
        <v>2809</v>
      </c>
      <c r="C1418" s="2">
        <v>380000000</v>
      </c>
      <c r="D1418" s="2">
        <v>280823529.41176498</v>
      </c>
      <c r="E1418" s="2">
        <v>337407143.51481497</v>
      </c>
      <c r="F1418" s="2">
        <v>331958560</v>
      </c>
      <c r="G1418" s="2">
        <v>324512358.11794901</v>
      </c>
      <c r="H1418" s="2">
        <v>336158336</v>
      </c>
      <c r="I1418" s="2">
        <f t="shared" si="222"/>
        <v>-99176470.588235021</v>
      </c>
      <c r="J1418" s="2">
        <f t="shared" si="223"/>
        <v>-42592856.485185027</v>
      </c>
      <c r="K1418" s="2">
        <f t="shared" si="224"/>
        <v>-48041440</v>
      </c>
      <c r="L1418" s="2">
        <f t="shared" si="225"/>
        <v>-55487641.882050991</v>
      </c>
      <c r="M1418" s="2">
        <f t="shared" si="226"/>
        <v>-43841664</v>
      </c>
      <c r="N1418" s="2">
        <f t="shared" si="227"/>
        <v>0</v>
      </c>
      <c r="O1418" s="2">
        <f t="shared" si="228"/>
        <v>0</v>
      </c>
      <c r="P1418" s="2">
        <f t="shared" si="229"/>
        <v>0</v>
      </c>
      <c r="Q1418" s="2">
        <f t="shared" si="230"/>
        <v>0</v>
      </c>
      <c r="R1418" s="2">
        <f t="shared" si="231"/>
        <v>0</v>
      </c>
    </row>
    <row r="1419" spans="1:18" x14ac:dyDescent="0.3">
      <c r="A1419" t="s">
        <v>2810</v>
      </c>
      <c r="B1419" t="s">
        <v>2811</v>
      </c>
      <c r="C1419" s="2">
        <v>440000000</v>
      </c>
      <c r="D1419" s="2">
        <v>340000000</v>
      </c>
      <c r="E1419" s="2">
        <v>360202354.90009499</v>
      </c>
      <c r="F1419" s="2">
        <v>412452640</v>
      </c>
      <c r="G1419" s="2">
        <v>324512358.11794901</v>
      </c>
      <c r="H1419" s="2">
        <v>409243264</v>
      </c>
      <c r="I1419" s="2">
        <f t="shared" si="222"/>
        <v>-100000000</v>
      </c>
      <c r="J1419" s="2">
        <f t="shared" si="223"/>
        <v>-79797645.099905014</v>
      </c>
      <c r="K1419" s="2">
        <f t="shared" si="224"/>
        <v>-27547360</v>
      </c>
      <c r="L1419" s="2">
        <f t="shared" si="225"/>
        <v>-115487641.88205099</v>
      </c>
      <c r="M1419" s="2">
        <f t="shared" si="226"/>
        <v>-30756736</v>
      </c>
      <c r="N1419" s="2">
        <f t="shared" si="227"/>
        <v>0</v>
      </c>
      <c r="O1419" s="2">
        <f t="shared" si="228"/>
        <v>0</v>
      </c>
      <c r="P1419" s="2">
        <f t="shared" si="229"/>
        <v>412452640</v>
      </c>
      <c r="Q1419" s="2">
        <f t="shared" si="230"/>
        <v>0</v>
      </c>
      <c r="R1419" s="2">
        <f t="shared" si="231"/>
        <v>409243264</v>
      </c>
    </row>
    <row r="1420" spans="1:18" x14ac:dyDescent="0.3">
      <c r="A1420" t="s">
        <v>2812</v>
      </c>
      <c r="B1420" t="s">
        <v>2813</v>
      </c>
      <c r="C1420" s="2">
        <v>480000000</v>
      </c>
      <c r="D1420" s="2">
        <v>340000000</v>
      </c>
      <c r="E1420" s="2">
        <v>360202354.90009499</v>
      </c>
      <c r="F1420" s="2">
        <v>412452640</v>
      </c>
      <c r="G1420" s="2">
        <v>324512358.11794901</v>
      </c>
      <c r="H1420" s="2">
        <v>409243264</v>
      </c>
      <c r="I1420" s="2">
        <f t="shared" si="222"/>
        <v>-140000000</v>
      </c>
      <c r="J1420" s="2">
        <f t="shared" si="223"/>
        <v>-119797645.09990501</v>
      </c>
      <c r="K1420" s="2">
        <f t="shared" si="224"/>
        <v>-67547360</v>
      </c>
      <c r="L1420" s="2">
        <f t="shared" si="225"/>
        <v>-155487641.88205099</v>
      </c>
      <c r="M1420" s="2">
        <f t="shared" si="226"/>
        <v>-70756736</v>
      </c>
      <c r="N1420" s="2">
        <f t="shared" si="227"/>
        <v>0</v>
      </c>
      <c r="O1420" s="2">
        <f t="shared" si="228"/>
        <v>0</v>
      </c>
      <c r="P1420" s="2">
        <f t="shared" si="229"/>
        <v>0</v>
      </c>
      <c r="Q1420" s="2">
        <f t="shared" si="230"/>
        <v>0</v>
      </c>
      <c r="R1420" s="2">
        <f t="shared" si="231"/>
        <v>0</v>
      </c>
    </row>
    <row r="1421" spans="1:18" x14ac:dyDescent="0.3">
      <c r="A1421" t="s">
        <v>2814</v>
      </c>
      <c r="B1421" t="s">
        <v>2815</v>
      </c>
      <c r="C1421" s="2">
        <v>195000000</v>
      </c>
      <c r="D1421" s="2">
        <v>336486922.35514897</v>
      </c>
      <c r="E1421" s="2">
        <v>290136558.321127</v>
      </c>
      <c r="F1421" s="2">
        <v>242504464</v>
      </c>
      <c r="G1421" s="2">
        <v>248214520.54794499</v>
      </c>
      <c r="H1421" s="2">
        <v>237094432</v>
      </c>
      <c r="I1421" s="2">
        <f t="shared" si="222"/>
        <v>141486922.35514897</v>
      </c>
      <c r="J1421" s="2">
        <f t="shared" si="223"/>
        <v>95136558.321126997</v>
      </c>
      <c r="K1421" s="2">
        <f t="shared" si="224"/>
        <v>47504464</v>
      </c>
      <c r="L1421" s="2">
        <f t="shared" si="225"/>
        <v>53214520.547944993</v>
      </c>
      <c r="M1421" s="2">
        <f t="shared" si="226"/>
        <v>42094432</v>
      </c>
      <c r="N1421" s="2">
        <f t="shared" si="227"/>
        <v>336486922.35514897</v>
      </c>
      <c r="O1421" s="2">
        <f t="shared" si="228"/>
        <v>290136558.321127</v>
      </c>
      <c r="P1421" s="2">
        <f t="shared" si="229"/>
        <v>242504464</v>
      </c>
      <c r="Q1421" s="2">
        <f t="shared" si="230"/>
        <v>248214520.54794499</v>
      </c>
      <c r="R1421" s="2">
        <f t="shared" si="231"/>
        <v>237094432</v>
      </c>
    </row>
    <row r="1422" spans="1:18" x14ac:dyDescent="0.3">
      <c r="A1422" t="s">
        <v>2816</v>
      </c>
      <c r="B1422" t="s">
        <v>2817</v>
      </c>
      <c r="C1422" s="2">
        <v>270000000</v>
      </c>
      <c r="D1422" s="2">
        <v>295000000</v>
      </c>
      <c r="E1422" s="2">
        <v>360202354.90009499</v>
      </c>
      <c r="F1422" s="2">
        <v>280300864</v>
      </c>
      <c r="G1422" s="2">
        <v>201799063.13475201</v>
      </c>
      <c r="H1422" s="2">
        <v>238016416</v>
      </c>
      <c r="I1422" s="2">
        <f t="shared" si="222"/>
        <v>25000000</v>
      </c>
      <c r="J1422" s="2">
        <f t="shared" si="223"/>
        <v>90202354.900094986</v>
      </c>
      <c r="K1422" s="2">
        <f t="shared" si="224"/>
        <v>10300864</v>
      </c>
      <c r="L1422" s="2">
        <f t="shared" si="225"/>
        <v>-68200936.865247995</v>
      </c>
      <c r="M1422" s="2">
        <f t="shared" si="226"/>
        <v>-31983584</v>
      </c>
      <c r="N1422" s="2">
        <f t="shared" si="227"/>
        <v>295000000</v>
      </c>
      <c r="O1422" s="2">
        <f t="shared" si="228"/>
        <v>360202354.90009499</v>
      </c>
      <c r="P1422" s="2">
        <f t="shared" si="229"/>
        <v>280300864</v>
      </c>
      <c r="Q1422" s="2">
        <f t="shared" si="230"/>
        <v>0</v>
      </c>
      <c r="R1422" s="2">
        <f t="shared" si="231"/>
        <v>238016416</v>
      </c>
    </row>
    <row r="1423" spans="1:18" x14ac:dyDescent="0.3">
      <c r="A1423" t="s">
        <v>2818</v>
      </c>
      <c r="B1423" t="s">
        <v>2819</v>
      </c>
      <c r="C1423" s="2">
        <v>127000000</v>
      </c>
      <c r="D1423" s="2">
        <v>113183673.46938799</v>
      </c>
      <c r="E1423" s="2">
        <v>134680640.56563199</v>
      </c>
      <c r="F1423" s="2">
        <v>144496752</v>
      </c>
      <c r="G1423" s="2">
        <v>137628848.629545</v>
      </c>
      <c r="H1423" s="2">
        <v>154864496</v>
      </c>
      <c r="I1423" s="2">
        <f t="shared" si="222"/>
        <v>-13816326.530612007</v>
      </c>
      <c r="J1423" s="2">
        <f t="shared" si="223"/>
        <v>7680640.5656319857</v>
      </c>
      <c r="K1423" s="2">
        <f t="shared" si="224"/>
        <v>17496752</v>
      </c>
      <c r="L1423" s="2">
        <f t="shared" si="225"/>
        <v>10628848.629545003</v>
      </c>
      <c r="M1423" s="2">
        <f t="shared" si="226"/>
        <v>27864496</v>
      </c>
      <c r="N1423" s="2">
        <f t="shared" si="227"/>
        <v>113183673.46938799</v>
      </c>
      <c r="O1423" s="2">
        <f t="shared" si="228"/>
        <v>134680640.56563199</v>
      </c>
      <c r="P1423" s="2">
        <f t="shared" si="229"/>
        <v>144496752</v>
      </c>
      <c r="Q1423" s="2">
        <f t="shared" si="230"/>
        <v>137628848.629545</v>
      </c>
      <c r="R1423" s="2">
        <f t="shared" si="231"/>
        <v>154864496</v>
      </c>
    </row>
    <row r="1424" spans="1:18" x14ac:dyDescent="0.3">
      <c r="A1424" t="s">
        <v>2820</v>
      </c>
      <c r="B1424" t="s">
        <v>2821</v>
      </c>
      <c r="C1424" s="2">
        <v>240000000</v>
      </c>
      <c r="D1424" s="2">
        <v>260080645.16128999</v>
      </c>
      <c r="E1424" s="2">
        <v>239809976.97111899</v>
      </c>
      <c r="F1424" s="2">
        <v>269567424</v>
      </c>
      <c r="G1424" s="2">
        <v>324512358.11794901</v>
      </c>
      <c r="H1424" s="2">
        <v>257773056</v>
      </c>
      <c r="I1424" s="2">
        <f t="shared" si="222"/>
        <v>20080645.16128999</v>
      </c>
      <c r="J1424" s="2">
        <f t="shared" si="223"/>
        <v>-190023.02888101339</v>
      </c>
      <c r="K1424" s="2">
        <f t="shared" si="224"/>
        <v>29567424</v>
      </c>
      <c r="L1424" s="2">
        <f t="shared" si="225"/>
        <v>84512358.117949009</v>
      </c>
      <c r="M1424" s="2">
        <f t="shared" si="226"/>
        <v>17773056</v>
      </c>
      <c r="N1424" s="2">
        <f t="shared" si="227"/>
        <v>260080645.16128999</v>
      </c>
      <c r="O1424" s="2">
        <f t="shared" si="228"/>
        <v>239809976.97111899</v>
      </c>
      <c r="P1424" s="2">
        <f t="shared" si="229"/>
        <v>269567424</v>
      </c>
      <c r="Q1424" s="2">
        <f t="shared" si="230"/>
        <v>324512358.11794901</v>
      </c>
      <c r="R1424" s="2">
        <f t="shared" si="231"/>
        <v>257773056</v>
      </c>
    </row>
    <row r="1425" spans="1:18" x14ac:dyDescent="0.3">
      <c r="A1425" t="s">
        <v>2822</v>
      </c>
      <c r="B1425" t="s">
        <v>2823</v>
      </c>
      <c r="C1425" s="2">
        <v>405000000</v>
      </c>
      <c r="D1425" s="2">
        <v>308075500.954198</v>
      </c>
      <c r="E1425" s="2">
        <v>290136558.321127</v>
      </c>
      <c r="F1425" s="2">
        <v>277043072</v>
      </c>
      <c r="G1425" s="2">
        <v>259478430.722727</v>
      </c>
      <c r="H1425" s="2">
        <v>278958752</v>
      </c>
      <c r="I1425" s="2">
        <f t="shared" si="222"/>
        <v>-96924499.045801997</v>
      </c>
      <c r="J1425" s="2">
        <f t="shared" si="223"/>
        <v>-114863441.678873</v>
      </c>
      <c r="K1425" s="2">
        <f t="shared" si="224"/>
        <v>-127956928</v>
      </c>
      <c r="L1425" s="2">
        <f t="shared" si="225"/>
        <v>-145521569.277273</v>
      </c>
      <c r="M1425" s="2">
        <f t="shared" si="226"/>
        <v>-126041248</v>
      </c>
      <c r="N1425" s="2">
        <f t="shared" si="227"/>
        <v>0</v>
      </c>
      <c r="O1425" s="2">
        <f t="shared" si="228"/>
        <v>0</v>
      </c>
      <c r="P1425" s="2">
        <f t="shared" si="229"/>
        <v>0</v>
      </c>
      <c r="Q1425" s="2">
        <f t="shared" si="230"/>
        <v>0</v>
      </c>
      <c r="R1425" s="2">
        <f t="shared" si="231"/>
        <v>0</v>
      </c>
    </row>
    <row r="1426" spans="1:18" x14ac:dyDescent="0.3">
      <c r="A1426" t="s">
        <v>2824</v>
      </c>
      <c r="B1426" t="s">
        <v>2825</v>
      </c>
      <c r="C1426" s="2">
        <v>480000000</v>
      </c>
      <c r="D1426" s="2">
        <v>331779661.016949</v>
      </c>
      <c r="E1426" s="2">
        <v>290136558.321127</v>
      </c>
      <c r="F1426" s="2">
        <v>297797728</v>
      </c>
      <c r="G1426" s="2">
        <v>228798904.45934099</v>
      </c>
      <c r="H1426" s="2">
        <v>316332384</v>
      </c>
      <c r="I1426" s="2">
        <f t="shared" si="222"/>
        <v>-148220338.983051</v>
      </c>
      <c r="J1426" s="2">
        <f t="shared" si="223"/>
        <v>-189863441.678873</v>
      </c>
      <c r="K1426" s="2">
        <f t="shared" si="224"/>
        <v>-182202272</v>
      </c>
      <c r="L1426" s="2">
        <f t="shared" si="225"/>
        <v>-251201095.54065901</v>
      </c>
      <c r="M1426" s="2">
        <f t="shared" si="226"/>
        <v>-163667616</v>
      </c>
      <c r="N1426" s="2">
        <f t="shared" si="227"/>
        <v>0</v>
      </c>
      <c r="O1426" s="2">
        <f t="shared" si="228"/>
        <v>0</v>
      </c>
      <c r="P1426" s="2">
        <f t="shared" si="229"/>
        <v>0</v>
      </c>
      <c r="Q1426" s="2">
        <f t="shared" si="230"/>
        <v>0</v>
      </c>
      <c r="R1426" s="2">
        <f t="shared" si="231"/>
        <v>0</v>
      </c>
    </row>
    <row r="1427" spans="1:18" x14ac:dyDescent="0.3">
      <c r="A1427" t="s">
        <v>2826</v>
      </c>
      <c r="B1427" t="s">
        <v>2827</v>
      </c>
      <c r="C1427" s="2">
        <v>485000000</v>
      </c>
      <c r="D1427" s="2">
        <v>853389830.50847495</v>
      </c>
      <c r="E1427" s="2">
        <v>538588235.29411805</v>
      </c>
      <c r="F1427" s="2">
        <v>581919936</v>
      </c>
      <c r="G1427" s="2">
        <v>603361111.11111104</v>
      </c>
      <c r="H1427" s="2">
        <v>594736832</v>
      </c>
      <c r="I1427" s="2">
        <f t="shared" si="222"/>
        <v>368389830.50847495</v>
      </c>
      <c r="J1427" s="2">
        <f t="shared" si="223"/>
        <v>53588235.294118047</v>
      </c>
      <c r="K1427" s="2">
        <f t="shared" si="224"/>
        <v>96919936</v>
      </c>
      <c r="L1427" s="2">
        <f t="shared" si="225"/>
        <v>118361111.11111104</v>
      </c>
      <c r="M1427" s="2">
        <f t="shared" si="226"/>
        <v>109736832</v>
      </c>
      <c r="N1427" s="2">
        <f t="shared" si="227"/>
        <v>853389830.50847495</v>
      </c>
      <c r="O1427" s="2">
        <f t="shared" si="228"/>
        <v>538588235.29411805</v>
      </c>
      <c r="P1427" s="2">
        <f t="shared" si="229"/>
        <v>581919936</v>
      </c>
      <c r="Q1427" s="2">
        <f t="shared" si="230"/>
        <v>603361111.11111104</v>
      </c>
      <c r="R1427" s="2">
        <f t="shared" si="231"/>
        <v>594736832</v>
      </c>
    </row>
    <row r="1428" spans="1:18" x14ac:dyDescent="0.3">
      <c r="A1428" t="s">
        <v>2828</v>
      </c>
      <c r="B1428" t="s">
        <v>2829</v>
      </c>
      <c r="C1428" s="2">
        <v>245000000</v>
      </c>
      <c r="D1428" s="2">
        <v>245063834.058442</v>
      </c>
      <c r="E1428" s="2">
        <v>228832942.33333299</v>
      </c>
      <c r="F1428" s="2">
        <v>238545072</v>
      </c>
      <c r="G1428" s="2">
        <v>259139863.422131</v>
      </c>
      <c r="H1428" s="2">
        <v>237262784</v>
      </c>
      <c r="I1428" s="2">
        <f t="shared" si="222"/>
        <v>63834.058441996574</v>
      </c>
      <c r="J1428" s="2">
        <f t="shared" si="223"/>
        <v>-16167057.666667014</v>
      </c>
      <c r="K1428" s="2">
        <f t="shared" si="224"/>
        <v>-6454928</v>
      </c>
      <c r="L1428" s="2">
        <f t="shared" si="225"/>
        <v>14139863.422131002</v>
      </c>
      <c r="M1428" s="2">
        <f t="shared" si="226"/>
        <v>-7737216</v>
      </c>
      <c r="N1428" s="2">
        <f t="shared" si="227"/>
        <v>245063834.058442</v>
      </c>
      <c r="O1428" s="2">
        <f t="shared" si="228"/>
        <v>228832942.33333299</v>
      </c>
      <c r="P1428" s="2">
        <f t="shared" si="229"/>
        <v>238545072</v>
      </c>
      <c r="Q1428" s="2">
        <f t="shared" si="230"/>
        <v>259139863.422131</v>
      </c>
      <c r="R1428" s="2">
        <f t="shared" si="231"/>
        <v>237262784</v>
      </c>
    </row>
    <row r="1429" spans="1:18" x14ac:dyDescent="0.3">
      <c r="A1429" t="s">
        <v>2830</v>
      </c>
      <c r="B1429" t="s">
        <v>2831</v>
      </c>
      <c r="C1429" s="2">
        <v>380000000</v>
      </c>
      <c r="D1429" s="2">
        <v>250000000</v>
      </c>
      <c r="E1429" s="2">
        <v>283501262.14018703</v>
      </c>
      <c r="F1429" s="2">
        <v>386636448</v>
      </c>
      <c r="G1429" s="2">
        <v>360545562.13017702</v>
      </c>
      <c r="H1429" s="2">
        <v>448905248</v>
      </c>
      <c r="I1429" s="2">
        <f t="shared" si="222"/>
        <v>-130000000</v>
      </c>
      <c r="J1429" s="2">
        <f t="shared" si="223"/>
        <v>-96498737.859812975</v>
      </c>
      <c r="K1429" s="2">
        <f t="shared" si="224"/>
        <v>6636448</v>
      </c>
      <c r="L1429" s="2">
        <f t="shared" si="225"/>
        <v>-19454437.869822979</v>
      </c>
      <c r="M1429" s="2">
        <f t="shared" si="226"/>
        <v>68905248</v>
      </c>
      <c r="N1429" s="2">
        <f t="shared" si="227"/>
        <v>0</v>
      </c>
      <c r="O1429" s="2">
        <f t="shared" si="228"/>
        <v>0</v>
      </c>
      <c r="P1429" s="2">
        <f t="shared" si="229"/>
        <v>386636448</v>
      </c>
      <c r="Q1429" s="2">
        <f t="shared" si="230"/>
        <v>360545562.13017702</v>
      </c>
      <c r="R1429" s="2">
        <f t="shared" si="231"/>
        <v>448905248</v>
      </c>
    </row>
    <row r="1430" spans="1:18" x14ac:dyDescent="0.3">
      <c r="A1430" t="s">
        <v>2832</v>
      </c>
      <c r="B1430" t="s">
        <v>2833</v>
      </c>
      <c r="C1430" s="2">
        <v>230000000</v>
      </c>
      <c r="D1430" s="2">
        <v>320000000</v>
      </c>
      <c r="E1430" s="2">
        <v>340351700.68027198</v>
      </c>
      <c r="F1430" s="2">
        <v>372368544</v>
      </c>
      <c r="G1430" s="2">
        <v>360545562.13017702</v>
      </c>
      <c r="H1430" s="2">
        <v>409439616</v>
      </c>
      <c r="I1430" s="2">
        <f t="shared" si="222"/>
        <v>90000000</v>
      </c>
      <c r="J1430" s="2">
        <f t="shared" si="223"/>
        <v>110351700.68027198</v>
      </c>
      <c r="K1430" s="2">
        <f t="shared" si="224"/>
        <v>142368544</v>
      </c>
      <c r="L1430" s="2">
        <f t="shared" si="225"/>
        <v>130545562.13017702</v>
      </c>
      <c r="M1430" s="2">
        <f t="shared" si="226"/>
        <v>179439616</v>
      </c>
      <c r="N1430" s="2">
        <f t="shared" si="227"/>
        <v>320000000</v>
      </c>
      <c r="O1430" s="2">
        <f t="shared" si="228"/>
        <v>340351700.68027198</v>
      </c>
      <c r="P1430" s="2">
        <f t="shared" si="229"/>
        <v>372368544</v>
      </c>
      <c r="Q1430" s="2">
        <f t="shared" si="230"/>
        <v>360545562.13017702</v>
      </c>
      <c r="R1430" s="2">
        <f t="shared" si="231"/>
        <v>409439616</v>
      </c>
    </row>
    <row r="1431" spans="1:18" x14ac:dyDescent="0.3">
      <c r="A1431" t="s">
        <v>2834</v>
      </c>
      <c r="B1431" t="s">
        <v>2835</v>
      </c>
      <c r="C1431" s="2">
        <v>285108000</v>
      </c>
      <c r="D1431" s="2">
        <v>110421052.631579</v>
      </c>
      <c r="E1431" s="2">
        <v>217744998.15007401</v>
      </c>
      <c r="F1431" s="2">
        <v>208680832</v>
      </c>
      <c r="G1431" s="2">
        <v>201799063.13475201</v>
      </c>
      <c r="H1431" s="2">
        <v>224523232</v>
      </c>
      <c r="I1431" s="2">
        <f t="shared" si="222"/>
        <v>-174686947.36842102</v>
      </c>
      <c r="J1431" s="2">
        <f t="shared" si="223"/>
        <v>-67363001.849925995</v>
      </c>
      <c r="K1431" s="2">
        <f t="shared" si="224"/>
        <v>-76427168</v>
      </c>
      <c r="L1431" s="2">
        <f t="shared" si="225"/>
        <v>-83308936.865247995</v>
      </c>
      <c r="M1431" s="2">
        <f t="shared" si="226"/>
        <v>-60584768</v>
      </c>
      <c r="N1431" s="2">
        <f t="shared" si="227"/>
        <v>0</v>
      </c>
      <c r="O1431" s="2">
        <f t="shared" si="228"/>
        <v>0</v>
      </c>
      <c r="P1431" s="2">
        <f t="shared" si="229"/>
        <v>0</v>
      </c>
      <c r="Q1431" s="2">
        <f t="shared" si="230"/>
        <v>0</v>
      </c>
      <c r="R1431" s="2">
        <f t="shared" si="231"/>
        <v>0</v>
      </c>
    </row>
    <row r="1432" spans="1:18" x14ac:dyDescent="0.3">
      <c r="A1432" t="s">
        <v>2836</v>
      </c>
      <c r="B1432" t="s">
        <v>2837</v>
      </c>
      <c r="C1432" s="2">
        <v>235000000</v>
      </c>
      <c r="D1432" s="2">
        <v>161081081.081081</v>
      </c>
      <c r="E1432" s="2">
        <v>216329436.842105</v>
      </c>
      <c r="F1432" s="2">
        <v>298100704</v>
      </c>
      <c r="G1432" s="2">
        <v>222585567.01030901</v>
      </c>
      <c r="H1432" s="2">
        <v>292581312</v>
      </c>
      <c r="I1432" s="2">
        <f t="shared" si="222"/>
        <v>-73918918.918918997</v>
      </c>
      <c r="J1432" s="2">
        <f t="shared" si="223"/>
        <v>-18670563.157894999</v>
      </c>
      <c r="K1432" s="2">
        <f t="shared" si="224"/>
        <v>63100704</v>
      </c>
      <c r="L1432" s="2">
        <f t="shared" si="225"/>
        <v>-12414432.989690989</v>
      </c>
      <c r="M1432" s="2">
        <f t="shared" si="226"/>
        <v>57581312</v>
      </c>
      <c r="N1432" s="2">
        <f t="shared" si="227"/>
        <v>0</v>
      </c>
      <c r="O1432" s="2">
        <f t="shared" si="228"/>
        <v>216329436.842105</v>
      </c>
      <c r="P1432" s="2">
        <f t="shared" si="229"/>
        <v>298100704</v>
      </c>
      <c r="Q1432" s="2">
        <f t="shared" si="230"/>
        <v>222585567.01030901</v>
      </c>
      <c r="R1432" s="2">
        <f t="shared" si="231"/>
        <v>292581312</v>
      </c>
    </row>
    <row r="1433" spans="1:18" x14ac:dyDescent="0.3">
      <c r="A1433" t="s">
        <v>2838</v>
      </c>
      <c r="B1433" t="s">
        <v>2839</v>
      </c>
      <c r="C1433" s="2">
        <v>850000000</v>
      </c>
      <c r="D1433" s="2">
        <v>582352941.17647099</v>
      </c>
      <c r="E1433" s="2">
        <v>600059113.300493</v>
      </c>
      <c r="F1433" s="2">
        <v>698228096</v>
      </c>
      <c r="G1433" s="2">
        <v>625051282.05128205</v>
      </c>
      <c r="H1433" s="2">
        <v>695168832</v>
      </c>
      <c r="I1433" s="2">
        <f t="shared" si="222"/>
        <v>-267647058.82352901</v>
      </c>
      <c r="J1433" s="2">
        <f t="shared" si="223"/>
        <v>-249940886.699507</v>
      </c>
      <c r="K1433" s="2">
        <f t="shared" si="224"/>
        <v>-151771904</v>
      </c>
      <c r="L1433" s="2">
        <f t="shared" si="225"/>
        <v>-224948717.94871795</v>
      </c>
      <c r="M1433" s="2">
        <f t="shared" si="226"/>
        <v>-154831168</v>
      </c>
      <c r="N1433" s="2">
        <f t="shared" si="227"/>
        <v>0</v>
      </c>
      <c r="O1433" s="2">
        <f t="shared" si="228"/>
        <v>0</v>
      </c>
      <c r="P1433" s="2">
        <f t="shared" si="229"/>
        <v>0</v>
      </c>
      <c r="Q1433" s="2">
        <f t="shared" si="230"/>
        <v>0</v>
      </c>
      <c r="R1433" s="2">
        <f t="shared" si="231"/>
        <v>0</v>
      </c>
    </row>
    <row r="1434" spans="1:18" x14ac:dyDescent="0.3">
      <c r="A1434" t="s">
        <v>2840</v>
      </c>
      <c r="B1434" t="s">
        <v>2715</v>
      </c>
      <c r="C1434" s="2">
        <v>510000000</v>
      </c>
      <c r="D1434" s="2">
        <v>288518518.51851898</v>
      </c>
      <c r="E1434" s="2">
        <v>600059113.300493</v>
      </c>
      <c r="F1434" s="2">
        <v>534737536</v>
      </c>
      <c r="G1434" s="2">
        <v>539541279.569893</v>
      </c>
      <c r="H1434" s="2">
        <v>511441440</v>
      </c>
      <c r="I1434" s="2">
        <f t="shared" si="222"/>
        <v>-221481481.48148102</v>
      </c>
      <c r="J1434" s="2">
        <f t="shared" si="223"/>
        <v>90059113.300493002</v>
      </c>
      <c r="K1434" s="2">
        <f t="shared" si="224"/>
        <v>24737536</v>
      </c>
      <c r="L1434" s="2">
        <f t="shared" si="225"/>
        <v>29541279.569893003</v>
      </c>
      <c r="M1434" s="2">
        <f t="shared" si="226"/>
        <v>1441440</v>
      </c>
      <c r="N1434" s="2">
        <f t="shared" si="227"/>
        <v>0</v>
      </c>
      <c r="O1434" s="2">
        <f t="shared" si="228"/>
        <v>600059113.300493</v>
      </c>
      <c r="P1434" s="2">
        <f t="shared" si="229"/>
        <v>534737536</v>
      </c>
      <c r="Q1434" s="2">
        <f t="shared" si="230"/>
        <v>539541279.569893</v>
      </c>
      <c r="R1434" s="2">
        <f t="shared" si="231"/>
        <v>511441440</v>
      </c>
    </row>
    <row r="1435" spans="1:18" x14ac:dyDescent="0.3">
      <c r="A1435" t="s">
        <v>2841</v>
      </c>
      <c r="B1435" t="s">
        <v>2842</v>
      </c>
      <c r="C1435" s="2">
        <v>370000000</v>
      </c>
      <c r="D1435" s="2">
        <v>442145474.13793099</v>
      </c>
      <c r="E1435" s="2">
        <v>449066746.63090903</v>
      </c>
      <c r="F1435" s="2">
        <v>562357504</v>
      </c>
      <c r="G1435" s="2">
        <v>473705555.555556</v>
      </c>
      <c r="H1435" s="2">
        <v>514972736</v>
      </c>
      <c r="I1435" s="2">
        <f t="shared" si="222"/>
        <v>72145474.137930989</v>
      </c>
      <c r="J1435" s="2">
        <f t="shared" si="223"/>
        <v>79066746.630909026</v>
      </c>
      <c r="K1435" s="2">
        <f t="shared" si="224"/>
        <v>192357504</v>
      </c>
      <c r="L1435" s="2">
        <f t="shared" si="225"/>
        <v>103705555.555556</v>
      </c>
      <c r="M1435" s="2">
        <f t="shared" si="226"/>
        <v>144972736</v>
      </c>
      <c r="N1435" s="2">
        <f t="shared" si="227"/>
        <v>442145474.13793099</v>
      </c>
      <c r="O1435" s="2">
        <f t="shared" si="228"/>
        <v>449066746.63090903</v>
      </c>
      <c r="P1435" s="2">
        <f t="shared" si="229"/>
        <v>562357504</v>
      </c>
      <c r="Q1435" s="2">
        <f t="shared" si="230"/>
        <v>473705555.555556</v>
      </c>
      <c r="R1435" s="2">
        <f t="shared" si="231"/>
        <v>514972736</v>
      </c>
    </row>
    <row r="1436" spans="1:18" x14ac:dyDescent="0.3">
      <c r="A1436" t="s">
        <v>2843</v>
      </c>
      <c r="B1436" t="s">
        <v>2844</v>
      </c>
      <c r="C1436" s="2">
        <v>1200000000</v>
      </c>
      <c r="D1436" s="2">
        <v>876258992.80575502</v>
      </c>
      <c r="E1436" s="2">
        <v>746195876.56903803</v>
      </c>
      <c r="F1436" s="2">
        <v>860672704</v>
      </c>
      <c r="G1436" s="2">
        <v>971548387.09677398</v>
      </c>
      <c r="H1436" s="2">
        <v>813577216</v>
      </c>
      <c r="I1436" s="2">
        <f t="shared" si="222"/>
        <v>-323741007.19424498</v>
      </c>
      <c r="J1436" s="2">
        <f t="shared" si="223"/>
        <v>-453804123.43096197</v>
      </c>
      <c r="K1436" s="2">
        <f t="shared" si="224"/>
        <v>-339327296</v>
      </c>
      <c r="L1436" s="2">
        <f t="shared" si="225"/>
        <v>-228451612.90322602</v>
      </c>
      <c r="M1436" s="2">
        <f t="shared" si="226"/>
        <v>-386422784</v>
      </c>
      <c r="N1436" s="2">
        <f t="shared" si="227"/>
        <v>0</v>
      </c>
      <c r="O1436" s="2">
        <f t="shared" si="228"/>
        <v>0</v>
      </c>
      <c r="P1436" s="2">
        <f t="shared" si="229"/>
        <v>0</v>
      </c>
      <c r="Q1436" s="2">
        <f t="shared" si="230"/>
        <v>0</v>
      </c>
      <c r="R1436" s="2">
        <f t="shared" si="231"/>
        <v>0</v>
      </c>
    </row>
    <row r="1437" spans="1:18" x14ac:dyDescent="0.3">
      <c r="A1437" t="s">
        <v>2845</v>
      </c>
      <c r="B1437" t="s">
        <v>2846</v>
      </c>
      <c r="C1437" s="2">
        <v>335000000</v>
      </c>
      <c r="D1437" s="2">
        <v>304404705.03940803</v>
      </c>
      <c r="E1437" s="2">
        <v>359351309.090909</v>
      </c>
      <c r="F1437" s="2">
        <v>338113664</v>
      </c>
      <c r="G1437" s="2">
        <v>349172030.56768602</v>
      </c>
      <c r="H1437" s="2">
        <v>336193696</v>
      </c>
      <c r="I1437" s="2">
        <f t="shared" si="222"/>
        <v>-30595294.960591972</v>
      </c>
      <c r="J1437" s="2">
        <f t="shared" si="223"/>
        <v>24351309.090909004</v>
      </c>
      <c r="K1437" s="2">
        <f t="shared" si="224"/>
        <v>3113664</v>
      </c>
      <c r="L1437" s="2">
        <f t="shared" si="225"/>
        <v>14172030.567686021</v>
      </c>
      <c r="M1437" s="2">
        <f t="shared" si="226"/>
        <v>1193696</v>
      </c>
      <c r="N1437" s="2">
        <f t="shared" si="227"/>
        <v>304404705.03940803</v>
      </c>
      <c r="O1437" s="2">
        <f t="shared" si="228"/>
        <v>359351309.090909</v>
      </c>
      <c r="P1437" s="2">
        <f t="shared" si="229"/>
        <v>338113664</v>
      </c>
      <c r="Q1437" s="2">
        <f t="shared" si="230"/>
        <v>349172030.56768602</v>
      </c>
      <c r="R1437" s="2">
        <f t="shared" si="231"/>
        <v>336193696</v>
      </c>
    </row>
    <row r="1438" spans="1:18" x14ac:dyDescent="0.3">
      <c r="A1438" t="s">
        <v>2847</v>
      </c>
      <c r="B1438" t="s">
        <v>2848</v>
      </c>
      <c r="C1438" s="2">
        <v>195000000</v>
      </c>
      <c r="D1438" s="2">
        <v>168692307.69230801</v>
      </c>
      <c r="E1438" s="2">
        <v>207137994.058824</v>
      </c>
      <c r="F1438" s="2">
        <v>188497440</v>
      </c>
      <c r="G1438" s="2">
        <v>228798904.45934099</v>
      </c>
      <c r="H1438" s="2">
        <v>197017392</v>
      </c>
      <c r="I1438" s="2">
        <f t="shared" si="222"/>
        <v>-26307692.307691991</v>
      </c>
      <c r="J1438" s="2">
        <f t="shared" si="223"/>
        <v>12137994.058824003</v>
      </c>
      <c r="K1438" s="2">
        <f t="shared" si="224"/>
        <v>-6502560</v>
      </c>
      <c r="L1438" s="2">
        <f t="shared" si="225"/>
        <v>33798904.45934099</v>
      </c>
      <c r="M1438" s="2">
        <f t="shared" si="226"/>
        <v>2017392</v>
      </c>
      <c r="N1438" s="2">
        <f t="shared" si="227"/>
        <v>168692307.69230801</v>
      </c>
      <c r="O1438" s="2">
        <f t="shared" si="228"/>
        <v>207137994.058824</v>
      </c>
      <c r="P1438" s="2">
        <f t="shared" si="229"/>
        <v>188497440</v>
      </c>
      <c r="Q1438" s="2">
        <f t="shared" si="230"/>
        <v>228798904.45934099</v>
      </c>
      <c r="R1438" s="2">
        <f t="shared" si="231"/>
        <v>197017392</v>
      </c>
    </row>
    <row r="1439" spans="1:18" x14ac:dyDescent="0.3">
      <c r="A1439" t="s">
        <v>2849</v>
      </c>
      <c r="B1439" t="s">
        <v>2850</v>
      </c>
      <c r="C1439" s="2">
        <v>1000000000</v>
      </c>
      <c r="D1439" s="2">
        <v>440322580.64516097</v>
      </c>
      <c r="E1439" s="2">
        <v>710200000</v>
      </c>
      <c r="F1439" s="2">
        <v>865488704</v>
      </c>
      <c r="G1439" s="2">
        <v>891066666.66666698</v>
      </c>
      <c r="H1439" s="2">
        <v>793906112</v>
      </c>
      <c r="I1439" s="2">
        <f t="shared" si="222"/>
        <v>-559677419.35483909</v>
      </c>
      <c r="J1439" s="2">
        <f t="shared" si="223"/>
        <v>-289800000</v>
      </c>
      <c r="K1439" s="2">
        <f t="shared" si="224"/>
        <v>-134511296</v>
      </c>
      <c r="L1439" s="2">
        <f t="shared" si="225"/>
        <v>-108933333.33333302</v>
      </c>
      <c r="M1439" s="2">
        <f t="shared" si="226"/>
        <v>-206093888</v>
      </c>
      <c r="N1439" s="2">
        <f t="shared" si="227"/>
        <v>0</v>
      </c>
      <c r="O1439" s="2">
        <f t="shared" si="228"/>
        <v>0</v>
      </c>
      <c r="P1439" s="2">
        <f t="shared" si="229"/>
        <v>0</v>
      </c>
      <c r="Q1439" s="2">
        <f t="shared" si="230"/>
        <v>0</v>
      </c>
      <c r="R1439" s="2">
        <f t="shared" si="231"/>
        <v>0</v>
      </c>
    </row>
    <row r="1440" spans="1:18" x14ac:dyDescent="0.3">
      <c r="A1440" t="s">
        <v>2851</v>
      </c>
      <c r="B1440" t="s">
        <v>2852</v>
      </c>
      <c r="C1440" s="2">
        <v>365000000</v>
      </c>
      <c r="D1440" s="2">
        <v>357500000</v>
      </c>
      <c r="E1440" s="2">
        <v>359351309.090909</v>
      </c>
      <c r="F1440" s="2">
        <v>378492192</v>
      </c>
      <c r="G1440" s="2">
        <v>349172030.56768602</v>
      </c>
      <c r="H1440" s="2">
        <v>384813088</v>
      </c>
      <c r="I1440" s="2">
        <f t="shared" si="222"/>
        <v>-7500000</v>
      </c>
      <c r="J1440" s="2">
        <f t="shared" si="223"/>
        <v>-5648690.9090909958</v>
      </c>
      <c r="K1440" s="2">
        <f t="shared" si="224"/>
        <v>13492192</v>
      </c>
      <c r="L1440" s="2">
        <f t="shared" si="225"/>
        <v>-15827969.432313979</v>
      </c>
      <c r="M1440" s="2">
        <f t="shared" si="226"/>
        <v>19813088</v>
      </c>
      <c r="N1440" s="2">
        <f t="shared" si="227"/>
        <v>357500000</v>
      </c>
      <c r="O1440" s="2">
        <f t="shared" si="228"/>
        <v>359351309.090909</v>
      </c>
      <c r="P1440" s="2">
        <f t="shared" si="229"/>
        <v>378492192</v>
      </c>
      <c r="Q1440" s="2">
        <f t="shared" si="230"/>
        <v>349172030.56768602</v>
      </c>
      <c r="R1440" s="2">
        <f t="shared" si="231"/>
        <v>384813088</v>
      </c>
    </row>
    <row r="1441" spans="1:18" x14ac:dyDescent="0.3">
      <c r="A1441" t="s">
        <v>2853</v>
      </c>
      <c r="B1441" t="s">
        <v>2854</v>
      </c>
      <c r="C1441" s="2">
        <v>336000000</v>
      </c>
      <c r="D1441" s="2">
        <v>272750809.06148899</v>
      </c>
      <c r="E1441" s="2">
        <v>291318605.03547502</v>
      </c>
      <c r="F1441" s="2">
        <v>346319968</v>
      </c>
      <c r="G1441" s="2">
        <v>349172030.56768602</v>
      </c>
      <c r="H1441" s="2">
        <v>369387360</v>
      </c>
      <c r="I1441" s="2">
        <f t="shared" si="222"/>
        <v>-63249190.938511014</v>
      </c>
      <c r="J1441" s="2">
        <f t="shared" si="223"/>
        <v>-44681394.964524984</v>
      </c>
      <c r="K1441" s="2">
        <f t="shared" si="224"/>
        <v>10319968</v>
      </c>
      <c r="L1441" s="2">
        <f t="shared" si="225"/>
        <v>13172030.567686021</v>
      </c>
      <c r="M1441" s="2">
        <f t="shared" si="226"/>
        <v>33387360</v>
      </c>
      <c r="N1441" s="2">
        <f t="shared" si="227"/>
        <v>0</v>
      </c>
      <c r="O1441" s="2">
        <f t="shared" si="228"/>
        <v>0</v>
      </c>
      <c r="P1441" s="2">
        <f t="shared" si="229"/>
        <v>346319968</v>
      </c>
      <c r="Q1441" s="2">
        <f t="shared" si="230"/>
        <v>349172030.56768602</v>
      </c>
      <c r="R1441" s="2">
        <f t="shared" si="231"/>
        <v>369387360</v>
      </c>
    </row>
    <row r="1442" spans="1:18" x14ac:dyDescent="0.3">
      <c r="A1442" t="s">
        <v>2855</v>
      </c>
      <c r="B1442" t="s">
        <v>2856</v>
      </c>
      <c r="C1442" s="2">
        <v>410000000</v>
      </c>
      <c r="D1442" s="2">
        <v>381831704.93405002</v>
      </c>
      <c r="E1442" s="2">
        <v>417147470.369515</v>
      </c>
      <c r="F1442" s="2">
        <v>417584384</v>
      </c>
      <c r="G1442" s="2">
        <v>374872390.67055398</v>
      </c>
      <c r="H1442" s="2">
        <v>423042400</v>
      </c>
      <c r="I1442" s="2">
        <f t="shared" si="222"/>
        <v>-28168295.065949976</v>
      </c>
      <c r="J1442" s="2">
        <f t="shared" si="223"/>
        <v>7147470.3695150018</v>
      </c>
      <c r="K1442" s="2">
        <f t="shared" si="224"/>
        <v>7584384</v>
      </c>
      <c r="L1442" s="2">
        <f t="shared" si="225"/>
        <v>-35127609.329446018</v>
      </c>
      <c r="M1442" s="2">
        <f t="shared" si="226"/>
        <v>13042400</v>
      </c>
      <c r="N1442" s="2">
        <f t="shared" si="227"/>
        <v>381831704.93405002</v>
      </c>
      <c r="O1442" s="2">
        <f t="shared" si="228"/>
        <v>417147470.369515</v>
      </c>
      <c r="P1442" s="2">
        <f t="shared" si="229"/>
        <v>417584384</v>
      </c>
      <c r="Q1442" s="2">
        <f t="shared" si="230"/>
        <v>374872390.67055398</v>
      </c>
      <c r="R1442" s="2">
        <f t="shared" si="231"/>
        <v>423042400</v>
      </c>
    </row>
    <row r="1443" spans="1:18" x14ac:dyDescent="0.3">
      <c r="A1443" t="s">
        <v>2857</v>
      </c>
      <c r="B1443" t="s">
        <v>2858</v>
      </c>
      <c r="C1443" s="2">
        <v>410000000</v>
      </c>
      <c r="D1443" s="2">
        <v>381831704.93405002</v>
      </c>
      <c r="E1443" s="2">
        <v>417147470.369515</v>
      </c>
      <c r="F1443" s="2">
        <v>417584384</v>
      </c>
      <c r="G1443" s="2">
        <v>374872390.67055398</v>
      </c>
      <c r="H1443" s="2">
        <v>423042400</v>
      </c>
      <c r="I1443" s="2">
        <f t="shared" si="222"/>
        <v>-28168295.065949976</v>
      </c>
      <c r="J1443" s="2">
        <f t="shared" si="223"/>
        <v>7147470.3695150018</v>
      </c>
      <c r="K1443" s="2">
        <f t="shared" si="224"/>
        <v>7584384</v>
      </c>
      <c r="L1443" s="2">
        <f t="shared" si="225"/>
        <v>-35127609.329446018</v>
      </c>
      <c r="M1443" s="2">
        <f t="shared" si="226"/>
        <v>13042400</v>
      </c>
      <c r="N1443" s="2">
        <f t="shared" si="227"/>
        <v>381831704.93405002</v>
      </c>
      <c r="O1443" s="2">
        <f t="shared" si="228"/>
        <v>417147470.369515</v>
      </c>
      <c r="P1443" s="2">
        <f t="shared" si="229"/>
        <v>417584384</v>
      </c>
      <c r="Q1443" s="2">
        <f t="shared" si="230"/>
        <v>374872390.67055398</v>
      </c>
      <c r="R1443" s="2">
        <f t="shared" si="231"/>
        <v>423042400</v>
      </c>
    </row>
    <row r="1444" spans="1:18" x14ac:dyDescent="0.3">
      <c r="A1444" t="s">
        <v>2859</v>
      </c>
      <c r="B1444" t="s">
        <v>2860</v>
      </c>
      <c r="C1444" s="2">
        <v>420000000</v>
      </c>
      <c r="D1444" s="2">
        <v>876258992.80575502</v>
      </c>
      <c r="E1444" s="2">
        <v>544350324.44986498</v>
      </c>
      <c r="F1444" s="2">
        <v>595020736</v>
      </c>
      <c r="G1444" s="2">
        <v>631214185.85365903</v>
      </c>
      <c r="H1444" s="2">
        <v>575897088</v>
      </c>
      <c r="I1444" s="2">
        <f t="shared" si="222"/>
        <v>456258992.80575502</v>
      </c>
      <c r="J1444" s="2">
        <f t="shared" si="223"/>
        <v>124350324.44986498</v>
      </c>
      <c r="K1444" s="2">
        <f t="shared" si="224"/>
        <v>175020736</v>
      </c>
      <c r="L1444" s="2">
        <f t="shared" si="225"/>
        <v>211214185.85365903</v>
      </c>
      <c r="M1444" s="2">
        <f t="shared" si="226"/>
        <v>155897088</v>
      </c>
      <c r="N1444" s="2">
        <f t="shared" si="227"/>
        <v>876258992.80575502</v>
      </c>
      <c r="O1444" s="2">
        <f t="shared" si="228"/>
        <v>544350324.44986498</v>
      </c>
      <c r="P1444" s="2">
        <f t="shared" si="229"/>
        <v>595020736</v>
      </c>
      <c r="Q1444" s="2">
        <f t="shared" si="230"/>
        <v>631214185.85365903</v>
      </c>
      <c r="R1444" s="2">
        <f t="shared" si="231"/>
        <v>575897088</v>
      </c>
    </row>
    <row r="1445" spans="1:18" x14ac:dyDescent="0.3">
      <c r="A1445" t="s">
        <v>2861</v>
      </c>
      <c r="B1445" t="s">
        <v>2862</v>
      </c>
      <c r="C1445" s="2">
        <v>360000000</v>
      </c>
      <c r="D1445" s="2">
        <v>180444219.70357499</v>
      </c>
      <c r="E1445" s="2">
        <v>207137994.058824</v>
      </c>
      <c r="F1445" s="2">
        <v>222741248</v>
      </c>
      <c r="G1445" s="2">
        <v>259478430.722727</v>
      </c>
      <c r="H1445" s="2">
        <v>227782304</v>
      </c>
      <c r="I1445" s="2">
        <f t="shared" si="222"/>
        <v>-179555780.29642501</v>
      </c>
      <c r="J1445" s="2">
        <f t="shared" si="223"/>
        <v>-152862005.941176</v>
      </c>
      <c r="K1445" s="2">
        <f t="shared" si="224"/>
        <v>-137258752</v>
      </c>
      <c r="L1445" s="2">
        <f t="shared" si="225"/>
        <v>-100521569.277273</v>
      </c>
      <c r="M1445" s="2">
        <f t="shared" si="226"/>
        <v>-132217696</v>
      </c>
      <c r="N1445" s="2">
        <f t="shared" si="227"/>
        <v>0</v>
      </c>
      <c r="O1445" s="2">
        <f t="shared" si="228"/>
        <v>0</v>
      </c>
      <c r="P1445" s="2">
        <f t="shared" si="229"/>
        <v>0</v>
      </c>
      <c r="Q1445" s="2">
        <f t="shared" si="230"/>
        <v>0</v>
      </c>
      <c r="R1445" s="2">
        <f t="shared" si="231"/>
        <v>0</v>
      </c>
    </row>
    <row r="1446" spans="1:18" x14ac:dyDescent="0.3">
      <c r="A1446" t="s">
        <v>2863</v>
      </c>
      <c r="B1446" t="s">
        <v>2864</v>
      </c>
      <c r="C1446" s="2">
        <v>255000000</v>
      </c>
      <c r="D1446" s="2">
        <v>173076923.07692301</v>
      </c>
      <c r="E1446" s="2">
        <v>217744998.15007401</v>
      </c>
      <c r="F1446" s="2">
        <v>218706624</v>
      </c>
      <c r="G1446" s="2">
        <v>201799063.13475201</v>
      </c>
      <c r="H1446" s="2">
        <v>219557024</v>
      </c>
      <c r="I1446" s="2">
        <f t="shared" si="222"/>
        <v>-81923076.923076987</v>
      </c>
      <c r="J1446" s="2">
        <f t="shared" si="223"/>
        <v>-37255001.849925995</v>
      </c>
      <c r="K1446" s="2">
        <f t="shared" si="224"/>
        <v>-36293376</v>
      </c>
      <c r="L1446" s="2">
        <f t="shared" si="225"/>
        <v>-53200936.865247995</v>
      </c>
      <c r="M1446" s="2">
        <f t="shared" si="226"/>
        <v>-35442976</v>
      </c>
      <c r="N1446" s="2">
        <f t="shared" si="227"/>
        <v>0</v>
      </c>
      <c r="O1446" s="2">
        <f t="shared" si="228"/>
        <v>217744998.15007401</v>
      </c>
      <c r="P1446" s="2">
        <f t="shared" si="229"/>
        <v>218706624</v>
      </c>
      <c r="Q1446" s="2">
        <f t="shared" si="230"/>
        <v>0</v>
      </c>
      <c r="R1446" s="2">
        <f t="shared" si="231"/>
        <v>219557024</v>
      </c>
    </row>
    <row r="1447" spans="1:18" x14ac:dyDescent="0.3">
      <c r="A1447" t="s">
        <v>2865</v>
      </c>
      <c r="B1447" t="s">
        <v>2866</v>
      </c>
      <c r="C1447" s="2">
        <v>255000000</v>
      </c>
      <c r="D1447" s="2">
        <v>231638171.116853</v>
      </c>
      <c r="E1447" s="2">
        <v>198114400</v>
      </c>
      <c r="F1447" s="2">
        <v>199926192</v>
      </c>
      <c r="G1447" s="2">
        <v>229928364.74267101</v>
      </c>
      <c r="H1447" s="2">
        <v>196490720</v>
      </c>
      <c r="I1447" s="2">
        <f t="shared" si="222"/>
        <v>-23361828.883147001</v>
      </c>
      <c r="J1447" s="2">
        <f t="shared" si="223"/>
        <v>-56885600</v>
      </c>
      <c r="K1447" s="2">
        <f t="shared" si="224"/>
        <v>-55073808</v>
      </c>
      <c r="L1447" s="2">
        <f t="shared" si="225"/>
        <v>-25071635.257328987</v>
      </c>
      <c r="M1447" s="2">
        <f t="shared" si="226"/>
        <v>-58509280</v>
      </c>
      <c r="N1447" s="2">
        <f t="shared" si="227"/>
        <v>231638171.116853</v>
      </c>
      <c r="O1447" s="2">
        <f t="shared" si="228"/>
        <v>0</v>
      </c>
      <c r="P1447" s="2">
        <f t="shared" si="229"/>
        <v>0</v>
      </c>
      <c r="Q1447" s="2">
        <f t="shared" si="230"/>
        <v>229928364.74267101</v>
      </c>
      <c r="R1447" s="2">
        <f t="shared" si="231"/>
        <v>0</v>
      </c>
    </row>
    <row r="1448" spans="1:18" x14ac:dyDescent="0.3">
      <c r="A1448" t="s">
        <v>2867</v>
      </c>
      <c r="B1448" t="s">
        <v>2868</v>
      </c>
      <c r="C1448" s="2">
        <v>273000000</v>
      </c>
      <c r="D1448" s="2">
        <v>433430443.208628</v>
      </c>
      <c r="E1448" s="2">
        <v>359351309.090909</v>
      </c>
      <c r="F1448" s="2">
        <v>381225504</v>
      </c>
      <c r="G1448" s="2">
        <v>378889837.70883101</v>
      </c>
      <c r="H1448" s="2">
        <v>356455136</v>
      </c>
      <c r="I1448" s="2">
        <f t="shared" si="222"/>
        <v>160430443.208628</v>
      </c>
      <c r="J1448" s="2">
        <f t="shared" si="223"/>
        <v>86351309.090909004</v>
      </c>
      <c r="K1448" s="2">
        <f t="shared" si="224"/>
        <v>108225504</v>
      </c>
      <c r="L1448" s="2">
        <f t="shared" si="225"/>
        <v>105889837.70883101</v>
      </c>
      <c r="M1448" s="2">
        <f t="shared" si="226"/>
        <v>83455136</v>
      </c>
      <c r="N1448" s="2">
        <f t="shared" si="227"/>
        <v>433430443.208628</v>
      </c>
      <c r="O1448" s="2">
        <f t="shared" si="228"/>
        <v>359351309.090909</v>
      </c>
      <c r="P1448" s="2">
        <f t="shared" si="229"/>
        <v>381225504</v>
      </c>
      <c r="Q1448" s="2">
        <f t="shared" si="230"/>
        <v>378889837.70883101</v>
      </c>
      <c r="R1448" s="2">
        <f t="shared" si="231"/>
        <v>356455136</v>
      </c>
    </row>
    <row r="1449" spans="1:18" x14ac:dyDescent="0.3">
      <c r="A1449" t="s">
        <v>2869</v>
      </c>
      <c r="B1449" t="s">
        <v>2870</v>
      </c>
      <c r="C1449" s="2">
        <v>250000000</v>
      </c>
      <c r="D1449" s="2">
        <v>202500000</v>
      </c>
      <c r="E1449" s="2">
        <v>291318605.03547502</v>
      </c>
      <c r="F1449" s="2">
        <v>246685872</v>
      </c>
      <c r="G1449" s="2">
        <v>259139863.422131</v>
      </c>
      <c r="H1449" s="2">
        <v>247017440</v>
      </c>
      <c r="I1449" s="2">
        <f t="shared" si="222"/>
        <v>-47500000</v>
      </c>
      <c r="J1449" s="2">
        <f t="shared" si="223"/>
        <v>41318605.035475016</v>
      </c>
      <c r="K1449" s="2">
        <f t="shared" si="224"/>
        <v>-3314128</v>
      </c>
      <c r="L1449" s="2">
        <f t="shared" si="225"/>
        <v>9139863.4221310019</v>
      </c>
      <c r="M1449" s="2">
        <f t="shared" si="226"/>
        <v>-2982560</v>
      </c>
      <c r="N1449" s="2">
        <f t="shared" si="227"/>
        <v>0</v>
      </c>
      <c r="O1449" s="2">
        <f t="shared" si="228"/>
        <v>291318605.03547502</v>
      </c>
      <c r="P1449" s="2">
        <f t="shared" si="229"/>
        <v>246685872</v>
      </c>
      <c r="Q1449" s="2">
        <f t="shared" si="230"/>
        <v>259139863.422131</v>
      </c>
      <c r="R1449" s="2">
        <f t="shared" si="231"/>
        <v>247017440</v>
      </c>
    </row>
    <row r="1450" spans="1:18" x14ac:dyDescent="0.3">
      <c r="A1450" t="s">
        <v>2871</v>
      </c>
      <c r="B1450" t="s">
        <v>2872</v>
      </c>
      <c r="C1450" s="2">
        <v>155000000</v>
      </c>
      <c r="D1450" s="2">
        <v>149820359.28143701</v>
      </c>
      <c r="E1450" s="2">
        <v>207137994.058824</v>
      </c>
      <c r="F1450" s="2">
        <v>201438160</v>
      </c>
      <c r="G1450" s="2">
        <v>228798904.45934099</v>
      </c>
      <c r="H1450" s="2">
        <v>206353936</v>
      </c>
      <c r="I1450" s="2">
        <f t="shared" si="222"/>
        <v>-5179640.7185629904</v>
      </c>
      <c r="J1450" s="2">
        <f t="shared" si="223"/>
        <v>52137994.058824003</v>
      </c>
      <c r="K1450" s="2">
        <f t="shared" si="224"/>
        <v>46438160</v>
      </c>
      <c r="L1450" s="2">
        <f t="shared" si="225"/>
        <v>73798904.45934099</v>
      </c>
      <c r="M1450" s="2">
        <f t="shared" si="226"/>
        <v>51353936</v>
      </c>
      <c r="N1450" s="2">
        <f t="shared" si="227"/>
        <v>149820359.28143701</v>
      </c>
      <c r="O1450" s="2">
        <f t="shared" si="228"/>
        <v>207137994.058824</v>
      </c>
      <c r="P1450" s="2">
        <f t="shared" si="229"/>
        <v>201438160</v>
      </c>
      <c r="Q1450" s="2">
        <f t="shared" si="230"/>
        <v>228798904.45934099</v>
      </c>
      <c r="R1450" s="2">
        <f t="shared" si="231"/>
        <v>206353936</v>
      </c>
    </row>
    <row r="1451" spans="1:18" x14ac:dyDescent="0.3">
      <c r="A1451" t="s">
        <v>2873</v>
      </c>
      <c r="B1451" t="s">
        <v>2874</v>
      </c>
      <c r="C1451" s="2">
        <v>380000000</v>
      </c>
      <c r="D1451" s="2">
        <v>433388183.98096699</v>
      </c>
      <c r="E1451" s="2">
        <v>484380066.78678697</v>
      </c>
      <c r="F1451" s="2">
        <v>479060384</v>
      </c>
      <c r="G1451" s="2">
        <v>507091607.83377999</v>
      </c>
      <c r="H1451" s="2">
        <v>466367136</v>
      </c>
      <c r="I1451" s="2">
        <f t="shared" si="222"/>
        <v>53388183.980966985</v>
      </c>
      <c r="J1451" s="2">
        <f t="shared" si="223"/>
        <v>104380066.78678697</v>
      </c>
      <c r="K1451" s="2">
        <f t="shared" si="224"/>
        <v>99060384</v>
      </c>
      <c r="L1451" s="2">
        <f t="shared" si="225"/>
        <v>127091607.83377999</v>
      </c>
      <c r="M1451" s="2">
        <f t="shared" si="226"/>
        <v>86367136</v>
      </c>
      <c r="N1451" s="2">
        <f t="shared" si="227"/>
        <v>433388183.98096699</v>
      </c>
      <c r="O1451" s="2">
        <f t="shared" si="228"/>
        <v>484380066.78678697</v>
      </c>
      <c r="P1451" s="2">
        <f t="shared" si="229"/>
        <v>479060384</v>
      </c>
      <c r="Q1451" s="2">
        <f t="shared" si="230"/>
        <v>507091607.83377999</v>
      </c>
      <c r="R1451" s="2">
        <f t="shared" si="231"/>
        <v>466367136</v>
      </c>
    </row>
    <row r="1452" spans="1:18" x14ac:dyDescent="0.3">
      <c r="A1452" t="s">
        <v>2875</v>
      </c>
      <c r="B1452" t="s">
        <v>2876</v>
      </c>
      <c r="C1452" s="2">
        <v>215000000</v>
      </c>
      <c r="D1452" s="2">
        <v>245063834.058442</v>
      </c>
      <c r="E1452" s="2">
        <v>239809976.97111899</v>
      </c>
      <c r="F1452" s="2">
        <v>230295680</v>
      </c>
      <c r="G1452" s="2">
        <v>259139863.422131</v>
      </c>
      <c r="H1452" s="2">
        <v>232215008</v>
      </c>
      <c r="I1452" s="2">
        <f t="shared" si="222"/>
        <v>30063834.058441997</v>
      </c>
      <c r="J1452" s="2">
        <f t="shared" si="223"/>
        <v>24809976.971118987</v>
      </c>
      <c r="K1452" s="2">
        <f t="shared" si="224"/>
        <v>15295680</v>
      </c>
      <c r="L1452" s="2">
        <f t="shared" si="225"/>
        <v>44139863.422131002</v>
      </c>
      <c r="M1452" s="2">
        <f t="shared" si="226"/>
        <v>17215008</v>
      </c>
      <c r="N1452" s="2">
        <f t="shared" si="227"/>
        <v>245063834.058442</v>
      </c>
      <c r="O1452" s="2">
        <f t="shared" si="228"/>
        <v>239809976.97111899</v>
      </c>
      <c r="P1452" s="2">
        <f t="shared" si="229"/>
        <v>230295680</v>
      </c>
      <c r="Q1452" s="2">
        <f t="shared" si="230"/>
        <v>259139863.422131</v>
      </c>
      <c r="R1452" s="2">
        <f t="shared" si="231"/>
        <v>232215008</v>
      </c>
    </row>
    <row r="1453" spans="1:18" x14ac:dyDescent="0.3">
      <c r="A1453" t="s">
        <v>2877</v>
      </c>
      <c r="B1453" t="s">
        <v>2878</v>
      </c>
      <c r="C1453" s="2">
        <v>140000000</v>
      </c>
      <c r="D1453" s="2">
        <v>149820359.28143701</v>
      </c>
      <c r="E1453" s="2">
        <v>216329436.842105</v>
      </c>
      <c r="F1453" s="2">
        <v>223918352</v>
      </c>
      <c r="G1453" s="2">
        <v>218639062.5</v>
      </c>
      <c r="H1453" s="2">
        <v>246334256</v>
      </c>
      <c r="I1453" s="2">
        <f t="shared" si="222"/>
        <v>9820359.2814370096</v>
      </c>
      <c r="J1453" s="2">
        <f t="shared" si="223"/>
        <v>76329436.842105001</v>
      </c>
      <c r="K1453" s="2">
        <f t="shared" si="224"/>
        <v>83918352</v>
      </c>
      <c r="L1453" s="2">
        <f t="shared" si="225"/>
        <v>78639062.5</v>
      </c>
      <c r="M1453" s="2">
        <f t="shared" si="226"/>
        <v>106334256</v>
      </c>
      <c r="N1453" s="2">
        <f t="shared" si="227"/>
        <v>149820359.28143701</v>
      </c>
      <c r="O1453" s="2">
        <f t="shared" si="228"/>
        <v>216329436.842105</v>
      </c>
      <c r="P1453" s="2">
        <f t="shared" si="229"/>
        <v>223918352</v>
      </c>
      <c r="Q1453" s="2">
        <f t="shared" si="230"/>
        <v>218639062.5</v>
      </c>
      <c r="R1453" s="2">
        <f t="shared" si="231"/>
        <v>246334256</v>
      </c>
    </row>
    <row r="1454" spans="1:18" x14ac:dyDescent="0.3">
      <c r="A1454" t="s">
        <v>2879</v>
      </c>
      <c r="B1454" t="s">
        <v>2880</v>
      </c>
      <c r="C1454" s="2">
        <v>280000000</v>
      </c>
      <c r="D1454" s="2">
        <v>448332194.45529097</v>
      </c>
      <c r="E1454" s="2">
        <v>417147470.369515</v>
      </c>
      <c r="F1454" s="2">
        <v>448196960</v>
      </c>
      <c r="G1454" s="2">
        <v>484541909.57446802</v>
      </c>
      <c r="H1454" s="2">
        <v>469238112</v>
      </c>
      <c r="I1454" s="2">
        <f t="shared" si="222"/>
        <v>168332194.45529097</v>
      </c>
      <c r="J1454" s="2">
        <f t="shared" si="223"/>
        <v>137147470.369515</v>
      </c>
      <c r="K1454" s="2">
        <f t="shared" si="224"/>
        <v>168196960</v>
      </c>
      <c r="L1454" s="2">
        <f t="shared" si="225"/>
        <v>204541909.57446802</v>
      </c>
      <c r="M1454" s="2">
        <f t="shared" si="226"/>
        <v>189238112</v>
      </c>
      <c r="N1454" s="2">
        <f t="shared" si="227"/>
        <v>448332194.45529097</v>
      </c>
      <c r="O1454" s="2">
        <f t="shared" si="228"/>
        <v>417147470.369515</v>
      </c>
      <c r="P1454" s="2">
        <f t="shared" si="229"/>
        <v>448196960</v>
      </c>
      <c r="Q1454" s="2">
        <f t="shared" si="230"/>
        <v>484541909.57446802</v>
      </c>
      <c r="R1454" s="2">
        <f t="shared" si="231"/>
        <v>469238112</v>
      </c>
    </row>
    <row r="1455" spans="1:18" x14ac:dyDescent="0.3">
      <c r="A1455" t="s">
        <v>2881</v>
      </c>
      <c r="B1455" t="s">
        <v>2882</v>
      </c>
      <c r="C1455" s="2">
        <v>510000000</v>
      </c>
      <c r="D1455" s="2">
        <v>478837305.986696</v>
      </c>
      <c r="E1455" s="2">
        <v>360202354.90009499</v>
      </c>
      <c r="F1455" s="2">
        <v>439873760</v>
      </c>
      <c r="G1455" s="2">
        <v>374872390.67055398</v>
      </c>
      <c r="H1455" s="2">
        <v>413392896</v>
      </c>
      <c r="I1455" s="2">
        <f t="shared" si="222"/>
        <v>-31162694.013303995</v>
      </c>
      <c r="J1455" s="2">
        <f t="shared" si="223"/>
        <v>-149797645.09990501</v>
      </c>
      <c r="K1455" s="2">
        <f t="shared" si="224"/>
        <v>-70126240</v>
      </c>
      <c r="L1455" s="2">
        <f t="shared" si="225"/>
        <v>-135127609.32944602</v>
      </c>
      <c r="M1455" s="2">
        <f t="shared" si="226"/>
        <v>-96607104</v>
      </c>
      <c r="N1455" s="2">
        <f t="shared" si="227"/>
        <v>478837305.986696</v>
      </c>
      <c r="O1455" s="2">
        <f t="shared" si="228"/>
        <v>0</v>
      </c>
      <c r="P1455" s="2">
        <f t="shared" si="229"/>
        <v>0</v>
      </c>
      <c r="Q1455" s="2">
        <f t="shared" si="230"/>
        <v>0</v>
      </c>
      <c r="R1455" s="2">
        <f t="shared" si="231"/>
        <v>0</v>
      </c>
    </row>
    <row r="1456" spans="1:18" x14ac:dyDescent="0.3">
      <c r="A1456" t="s">
        <v>2883</v>
      </c>
      <c r="B1456" t="s">
        <v>2884</v>
      </c>
      <c r="C1456" s="2">
        <v>840000000</v>
      </c>
      <c r="D1456" s="2">
        <v>360000000</v>
      </c>
      <c r="E1456" s="2">
        <v>671951386.15384603</v>
      </c>
      <c r="F1456" s="2">
        <v>654546560</v>
      </c>
      <c r="G1456" s="2">
        <v>669473684.21052599</v>
      </c>
      <c r="H1456" s="2">
        <v>683230784</v>
      </c>
      <c r="I1456" s="2">
        <f t="shared" si="222"/>
        <v>-480000000</v>
      </c>
      <c r="J1456" s="2">
        <f t="shared" si="223"/>
        <v>-168048613.84615397</v>
      </c>
      <c r="K1456" s="2">
        <f t="shared" si="224"/>
        <v>-185453440</v>
      </c>
      <c r="L1456" s="2">
        <f t="shared" si="225"/>
        <v>-170526315.78947401</v>
      </c>
      <c r="M1456" s="2">
        <f t="shared" si="226"/>
        <v>-156769216</v>
      </c>
      <c r="N1456" s="2">
        <f t="shared" si="227"/>
        <v>0</v>
      </c>
      <c r="O1456" s="2">
        <f t="shared" si="228"/>
        <v>0</v>
      </c>
      <c r="P1456" s="2">
        <f t="shared" si="229"/>
        <v>0</v>
      </c>
      <c r="Q1456" s="2">
        <f t="shared" si="230"/>
        <v>0</v>
      </c>
      <c r="R1456" s="2">
        <f t="shared" si="231"/>
        <v>0</v>
      </c>
    </row>
    <row r="1457" spans="1:18" x14ac:dyDescent="0.3">
      <c r="A1457" t="s">
        <v>2885</v>
      </c>
      <c r="B1457" t="s">
        <v>2886</v>
      </c>
      <c r="C1457" s="2">
        <v>360000000</v>
      </c>
      <c r="D1457" s="2">
        <v>209354345.16523901</v>
      </c>
      <c r="E1457" s="2">
        <v>360050000</v>
      </c>
      <c r="F1457" s="2">
        <v>371130720</v>
      </c>
      <c r="G1457" s="2">
        <v>340874489.79591799</v>
      </c>
      <c r="H1457" s="2">
        <v>479143200</v>
      </c>
      <c r="I1457" s="2">
        <f t="shared" si="222"/>
        <v>-150645654.83476099</v>
      </c>
      <c r="J1457" s="2">
        <f t="shared" si="223"/>
        <v>50000</v>
      </c>
      <c r="K1457" s="2">
        <f t="shared" si="224"/>
        <v>11130720</v>
      </c>
      <c r="L1457" s="2">
        <f t="shared" si="225"/>
        <v>-19125510.204082012</v>
      </c>
      <c r="M1457" s="2">
        <f t="shared" si="226"/>
        <v>119143200</v>
      </c>
      <c r="N1457" s="2">
        <f t="shared" si="227"/>
        <v>0</v>
      </c>
      <c r="O1457" s="2">
        <f t="shared" si="228"/>
        <v>360050000</v>
      </c>
      <c r="P1457" s="2">
        <f t="shared" si="229"/>
        <v>371130720</v>
      </c>
      <c r="Q1457" s="2">
        <f t="shared" si="230"/>
        <v>340874489.79591799</v>
      </c>
      <c r="R1457" s="2">
        <f t="shared" si="231"/>
        <v>479143200</v>
      </c>
    </row>
    <row r="1458" spans="1:18" x14ac:dyDescent="0.3">
      <c r="A1458" t="s">
        <v>2887</v>
      </c>
      <c r="B1458" t="s">
        <v>2888</v>
      </c>
      <c r="C1458" s="2">
        <v>490000000</v>
      </c>
      <c r="D1458" s="2">
        <v>377000000</v>
      </c>
      <c r="E1458" s="2">
        <v>360202354.90009499</v>
      </c>
      <c r="F1458" s="2">
        <v>409484704</v>
      </c>
      <c r="G1458" s="2">
        <v>374872390.67055398</v>
      </c>
      <c r="H1458" s="2">
        <v>417232736</v>
      </c>
      <c r="I1458" s="2">
        <f t="shared" si="222"/>
        <v>-113000000</v>
      </c>
      <c r="J1458" s="2">
        <f t="shared" si="223"/>
        <v>-129797645.09990501</v>
      </c>
      <c r="K1458" s="2">
        <f t="shared" si="224"/>
        <v>-80515296</v>
      </c>
      <c r="L1458" s="2">
        <f t="shared" si="225"/>
        <v>-115127609.32944602</v>
      </c>
      <c r="M1458" s="2">
        <f t="shared" si="226"/>
        <v>-72767264</v>
      </c>
      <c r="N1458" s="2">
        <f t="shared" si="227"/>
        <v>0</v>
      </c>
      <c r="O1458" s="2">
        <f t="shared" si="228"/>
        <v>0</v>
      </c>
      <c r="P1458" s="2">
        <f t="shared" si="229"/>
        <v>0</v>
      </c>
      <c r="Q1458" s="2">
        <f t="shared" si="230"/>
        <v>0</v>
      </c>
      <c r="R1458" s="2">
        <f t="shared" si="231"/>
        <v>0</v>
      </c>
    </row>
    <row r="1459" spans="1:18" x14ac:dyDescent="0.3">
      <c r="A1459" t="s">
        <v>2889</v>
      </c>
      <c r="B1459" t="s">
        <v>2890</v>
      </c>
      <c r="C1459" s="2">
        <v>430000000</v>
      </c>
      <c r="D1459" s="2">
        <v>232279411.76470599</v>
      </c>
      <c r="E1459" s="2">
        <v>309401382.65822798</v>
      </c>
      <c r="F1459" s="2">
        <v>288115232</v>
      </c>
      <c r="G1459" s="2">
        <v>249700000</v>
      </c>
      <c r="H1459" s="2">
        <v>295777696</v>
      </c>
      <c r="I1459" s="2">
        <f t="shared" si="222"/>
        <v>-197720588.23529401</v>
      </c>
      <c r="J1459" s="2">
        <f t="shared" si="223"/>
        <v>-120598617.34177202</v>
      </c>
      <c r="K1459" s="2">
        <f t="shared" si="224"/>
        <v>-141884768</v>
      </c>
      <c r="L1459" s="2">
        <f t="shared" si="225"/>
        <v>-180300000</v>
      </c>
      <c r="M1459" s="2">
        <f t="shared" si="226"/>
        <v>-134222304</v>
      </c>
      <c r="N1459" s="2">
        <f t="shared" si="227"/>
        <v>0</v>
      </c>
      <c r="O1459" s="2">
        <f t="shared" si="228"/>
        <v>0</v>
      </c>
      <c r="P1459" s="2">
        <f t="shared" si="229"/>
        <v>0</v>
      </c>
      <c r="Q1459" s="2">
        <f t="shared" si="230"/>
        <v>0</v>
      </c>
      <c r="R1459" s="2">
        <f t="shared" si="231"/>
        <v>0</v>
      </c>
    </row>
    <row r="1460" spans="1:18" x14ac:dyDescent="0.3">
      <c r="A1460" t="s">
        <v>2891</v>
      </c>
      <c r="B1460" t="s">
        <v>2892</v>
      </c>
      <c r="C1460" s="2">
        <v>350000000</v>
      </c>
      <c r="D1460" s="2">
        <v>140000000</v>
      </c>
      <c r="E1460" s="2">
        <v>671951386.15384603</v>
      </c>
      <c r="F1460" s="2">
        <v>695909312</v>
      </c>
      <c r="G1460" s="2">
        <v>825500000</v>
      </c>
      <c r="H1460" s="2">
        <v>786082560</v>
      </c>
      <c r="I1460" s="2">
        <f t="shared" si="222"/>
        <v>-210000000</v>
      </c>
      <c r="J1460" s="2">
        <f t="shared" si="223"/>
        <v>321951386.15384603</v>
      </c>
      <c r="K1460" s="2">
        <f t="shared" si="224"/>
        <v>345909312</v>
      </c>
      <c r="L1460" s="2">
        <f t="shared" si="225"/>
        <v>475500000</v>
      </c>
      <c r="M1460" s="2">
        <f t="shared" si="226"/>
        <v>436082560</v>
      </c>
      <c r="N1460" s="2">
        <f t="shared" si="227"/>
        <v>0</v>
      </c>
      <c r="O1460" s="2">
        <f t="shared" si="228"/>
        <v>671951386.15384603</v>
      </c>
      <c r="P1460" s="2">
        <f t="shared" si="229"/>
        <v>695909312</v>
      </c>
      <c r="Q1460" s="2">
        <f t="shared" si="230"/>
        <v>825500000</v>
      </c>
      <c r="R1460" s="2">
        <f t="shared" si="231"/>
        <v>786082560</v>
      </c>
    </row>
    <row r="1461" spans="1:18" x14ac:dyDescent="0.3">
      <c r="A1461" t="s">
        <v>2893</v>
      </c>
      <c r="B1461" t="s">
        <v>2894</v>
      </c>
      <c r="C1461" s="2">
        <v>260000000</v>
      </c>
      <c r="D1461" s="2">
        <v>173076923.07692301</v>
      </c>
      <c r="E1461" s="2">
        <v>188788299.64912301</v>
      </c>
      <c r="F1461" s="2">
        <v>210017952</v>
      </c>
      <c r="G1461" s="2">
        <v>202759349.90059599</v>
      </c>
      <c r="H1461" s="2">
        <v>216975440</v>
      </c>
      <c r="I1461" s="2">
        <f t="shared" si="222"/>
        <v>-86923076.923076987</v>
      </c>
      <c r="J1461" s="2">
        <f t="shared" si="223"/>
        <v>-71211700.350876987</v>
      </c>
      <c r="K1461" s="2">
        <f t="shared" si="224"/>
        <v>-49982048</v>
      </c>
      <c r="L1461" s="2">
        <f t="shared" si="225"/>
        <v>-57240650.099404007</v>
      </c>
      <c r="M1461" s="2">
        <f t="shared" si="226"/>
        <v>-43024560</v>
      </c>
      <c r="N1461" s="2">
        <f t="shared" si="227"/>
        <v>0</v>
      </c>
      <c r="O1461" s="2">
        <f t="shared" si="228"/>
        <v>0</v>
      </c>
      <c r="P1461" s="2">
        <f t="shared" si="229"/>
        <v>0</v>
      </c>
      <c r="Q1461" s="2">
        <f t="shared" si="230"/>
        <v>0</v>
      </c>
      <c r="R1461" s="2">
        <f t="shared" si="231"/>
        <v>0</v>
      </c>
    </row>
    <row r="1462" spans="1:18" x14ac:dyDescent="0.3">
      <c r="A1462" t="s">
        <v>2895</v>
      </c>
      <c r="B1462" t="s">
        <v>391</v>
      </c>
      <c r="C1462" s="2">
        <v>150000000</v>
      </c>
      <c r="D1462" s="2">
        <v>133175675.675676</v>
      </c>
      <c r="E1462" s="2">
        <v>217744998.15007401</v>
      </c>
      <c r="F1462" s="2">
        <v>173858032</v>
      </c>
      <c r="G1462" s="2">
        <v>165477452.01465201</v>
      </c>
      <c r="H1462" s="2">
        <v>181302448</v>
      </c>
      <c r="I1462" s="2">
        <f t="shared" si="222"/>
        <v>-16824324.324323997</v>
      </c>
      <c r="J1462" s="2">
        <f t="shared" si="223"/>
        <v>67744998.150074005</v>
      </c>
      <c r="K1462" s="2">
        <f t="shared" si="224"/>
        <v>23858032</v>
      </c>
      <c r="L1462" s="2">
        <f t="shared" si="225"/>
        <v>15477452.014652014</v>
      </c>
      <c r="M1462" s="2">
        <f t="shared" si="226"/>
        <v>31302448</v>
      </c>
      <c r="N1462" s="2">
        <f t="shared" si="227"/>
        <v>133175675.675676</v>
      </c>
      <c r="O1462" s="2">
        <f t="shared" si="228"/>
        <v>217744998.15007401</v>
      </c>
      <c r="P1462" s="2">
        <f t="shared" si="229"/>
        <v>173858032</v>
      </c>
      <c r="Q1462" s="2">
        <f t="shared" si="230"/>
        <v>165477452.01465201</v>
      </c>
      <c r="R1462" s="2">
        <f t="shared" si="231"/>
        <v>181302448</v>
      </c>
    </row>
    <row r="1463" spans="1:18" x14ac:dyDescent="0.3">
      <c r="A1463" t="s">
        <v>2896</v>
      </c>
      <c r="B1463" t="s">
        <v>2897</v>
      </c>
      <c r="C1463" s="2">
        <v>250000000</v>
      </c>
      <c r="D1463" s="2">
        <v>339631578.94736803</v>
      </c>
      <c r="E1463" s="2">
        <v>359351309.090909</v>
      </c>
      <c r="F1463" s="2">
        <v>373443904</v>
      </c>
      <c r="G1463" s="2">
        <v>349172030.56768602</v>
      </c>
      <c r="H1463" s="2">
        <v>386952480</v>
      </c>
      <c r="I1463" s="2">
        <f t="shared" si="222"/>
        <v>89631578.947368026</v>
      </c>
      <c r="J1463" s="2">
        <f t="shared" si="223"/>
        <v>109351309.090909</v>
      </c>
      <c r="K1463" s="2">
        <f t="shared" si="224"/>
        <v>123443904</v>
      </c>
      <c r="L1463" s="2">
        <f t="shared" si="225"/>
        <v>99172030.567686021</v>
      </c>
      <c r="M1463" s="2">
        <f t="shared" si="226"/>
        <v>136952480</v>
      </c>
      <c r="N1463" s="2">
        <f t="shared" si="227"/>
        <v>339631578.94736803</v>
      </c>
      <c r="O1463" s="2">
        <f t="shared" si="228"/>
        <v>359351309.090909</v>
      </c>
      <c r="P1463" s="2">
        <f t="shared" si="229"/>
        <v>373443904</v>
      </c>
      <c r="Q1463" s="2">
        <f t="shared" si="230"/>
        <v>349172030.56768602</v>
      </c>
      <c r="R1463" s="2">
        <f t="shared" si="231"/>
        <v>386952480</v>
      </c>
    </row>
    <row r="1464" spans="1:18" x14ac:dyDescent="0.3">
      <c r="A1464" t="s">
        <v>2898</v>
      </c>
      <c r="B1464" t="s">
        <v>2899</v>
      </c>
      <c r="C1464" s="2">
        <v>595000000</v>
      </c>
      <c r="D1464" s="2">
        <v>690000000</v>
      </c>
      <c r="E1464" s="2">
        <v>544350324.44986498</v>
      </c>
      <c r="F1464" s="2">
        <v>521626336</v>
      </c>
      <c r="G1464" s="2">
        <v>484541909.57446802</v>
      </c>
      <c r="H1464" s="2">
        <v>520507456</v>
      </c>
      <c r="I1464" s="2">
        <f t="shared" si="222"/>
        <v>95000000</v>
      </c>
      <c r="J1464" s="2">
        <f t="shared" si="223"/>
        <v>-50649675.550135016</v>
      </c>
      <c r="K1464" s="2">
        <f t="shared" si="224"/>
        <v>-73373664</v>
      </c>
      <c r="L1464" s="2">
        <f t="shared" si="225"/>
        <v>-110458090.42553198</v>
      </c>
      <c r="M1464" s="2">
        <f t="shared" si="226"/>
        <v>-74492544</v>
      </c>
      <c r="N1464" s="2">
        <f t="shared" si="227"/>
        <v>690000000</v>
      </c>
      <c r="O1464" s="2">
        <f t="shared" si="228"/>
        <v>0</v>
      </c>
      <c r="P1464" s="2">
        <f t="shared" si="229"/>
        <v>0</v>
      </c>
      <c r="Q1464" s="2">
        <f t="shared" si="230"/>
        <v>0</v>
      </c>
      <c r="R1464" s="2">
        <f t="shared" si="231"/>
        <v>0</v>
      </c>
    </row>
    <row r="1465" spans="1:18" x14ac:dyDescent="0.3">
      <c r="A1465" t="s">
        <v>2900</v>
      </c>
      <c r="B1465" t="s">
        <v>2901</v>
      </c>
      <c r="C1465" s="2">
        <v>300000000</v>
      </c>
      <c r="D1465" s="2">
        <v>256996794.871795</v>
      </c>
      <c r="E1465" s="2">
        <v>291318605.03547502</v>
      </c>
      <c r="F1465" s="2">
        <v>310933280</v>
      </c>
      <c r="G1465" s="2">
        <v>696428571.42857099</v>
      </c>
      <c r="H1465" s="2">
        <v>322677472</v>
      </c>
      <c r="I1465" s="2">
        <f t="shared" si="222"/>
        <v>-43003205.128205001</v>
      </c>
      <c r="J1465" s="2">
        <f t="shared" si="223"/>
        <v>-8681394.9645249844</v>
      </c>
      <c r="K1465" s="2">
        <f t="shared" si="224"/>
        <v>10933280</v>
      </c>
      <c r="L1465" s="2">
        <f t="shared" si="225"/>
        <v>396428571.42857099</v>
      </c>
      <c r="M1465" s="2">
        <f t="shared" si="226"/>
        <v>22677472</v>
      </c>
      <c r="N1465" s="2">
        <f t="shared" si="227"/>
        <v>0</v>
      </c>
      <c r="O1465" s="2">
        <f t="shared" si="228"/>
        <v>291318605.03547502</v>
      </c>
      <c r="P1465" s="2">
        <f t="shared" si="229"/>
        <v>310933280</v>
      </c>
      <c r="Q1465" s="2">
        <f t="shared" si="230"/>
        <v>696428571.42857099</v>
      </c>
      <c r="R1465" s="2">
        <f t="shared" si="231"/>
        <v>322677472</v>
      </c>
    </row>
    <row r="1466" spans="1:18" x14ac:dyDescent="0.3">
      <c r="A1466" t="s">
        <v>2902</v>
      </c>
      <c r="B1466" t="s">
        <v>2903</v>
      </c>
      <c r="C1466" s="2">
        <v>380000000</v>
      </c>
      <c r="D1466" s="2">
        <v>293333333.33333302</v>
      </c>
      <c r="E1466" s="2">
        <v>360202354.90009499</v>
      </c>
      <c r="F1466" s="2">
        <v>328850592</v>
      </c>
      <c r="G1466" s="2">
        <v>312824928.36676198</v>
      </c>
      <c r="H1466" s="2">
        <v>305383680</v>
      </c>
      <c r="I1466" s="2">
        <f t="shared" si="222"/>
        <v>-86666666.666666985</v>
      </c>
      <c r="J1466" s="2">
        <f t="shared" si="223"/>
        <v>-19797645.099905014</v>
      </c>
      <c r="K1466" s="2">
        <f t="shared" si="224"/>
        <v>-51149408</v>
      </c>
      <c r="L1466" s="2">
        <f t="shared" si="225"/>
        <v>-67175071.633238018</v>
      </c>
      <c r="M1466" s="2">
        <f t="shared" si="226"/>
        <v>-74616320</v>
      </c>
      <c r="N1466" s="2">
        <f t="shared" si="227"/>
        <v>0</v>
      </c>
      <c r="O1466" s="2">
        <f t="shared" si="228"/>
        <v>360202354.90009499</v>
      </c>
      <c r="P1466" s="2">
        <f t="shared" si="229"/>
        <v>0</v>
      </c>
      <c r="Q1466" s="2">
        <f t="shared" si="230"/>
        <v>0</v>
      </c>
      <c r="R1466" s="2">
        <f t="shared" si="231"/>
        <v>0</v>
      </c>
    </row>
    <row r="1467" spans="1:18" x14ac:dyDescent="0.3">
      <c r="A1467" t="s">
        <v>2904</v>
      </c>
      <c r="B1467" t="s">
        <v>2905</v>
      </c>
      <c r="C1467" s="2">
        <v>390000000</v>
      </c>
      <c r="D1467" s="2">
        <v>461137820.51282001</v>
      </c>
      <c r="E1467" s="2">
        <v>972000000</v>
      </c>
      <c r="F1467" s="2">
        <v>661772416</v>
      </c>
      <c r="G1467" s="2">
        <v>862916666.66666698</v>
      </c>
      <c r="H1467" s="2">
        <v>697388032</v>
      </c>
      <c r="I1467" s="2">
        <f t="shared" si="222"/>
        <v>71137820.512820005</v>
      </c>
      <c r="J1467" s="2">
        <f t="shared" si="223"/>
        <v>582000000</v>
      </c>
      <c r="K1467" s="2">
        <f t="shared" si="224"/>
        <v>271772416</v>
      </c>
      <c r="L1467" s="2">
        <f t="shared" si="225"/>
        <v>472916666.66666698</v>
      </c>
      <c r="M1467" s="2">
        <f t="shared" si="226"/>
        <v>307388032</v>
      </c>
      <c r="N1467" s="2">
        <f t="shared" si="227"/>
        <v>461137820.51282001</v>
      </c>
      <c r="O1467" s="2">
        <f t="shared" si="228"/>
        <v>972000000</v>
      </c>
      <c r="P1467" s="2">
        <f t="shared" si="229"/>
        <v>661772416</v>
      </c>
      <c r="Q1467" s="2">
        <f t="shared" si="230"/>
        <v>862916666.66666698</v>
      </c>
      <c r="R1467" s="2">
        <f t="shared" si="231"/>
        <v>697388032</v>
      </c>
    </row>
    <row r="1468" spans="1:18" x14ac:dyDescent="0.3">
      <c r="A1468" t="s">
        <v>2906</v>
      </c>
      <c r="B1468" t="s">
        <v>2907</v>
      </c>
      <c r="C1468" s="2">
        <v>67000000</v>
      </c>
      <c r="D1468" s="2">
        <v>125793206.716216</v>
      </c>
      <c r="E1468" s="2">
        <v>207137994.058824</v>
      </c>
      <c r="F1468" s="2">
        <v>197575024</v>
      </c>
      <c r="G1468" s="2">
        <v>228798904.45934099</v>
      </c>
      <c r="H1468" s="2">
        <v>240916416</v>
      </c>
      <c r="I1468" s="2">
        <f t="shared" si="222"/>
        <v>58793206.716215998</v>
      </c>
      <c r="J1468" s="2">
        <f t="shared" si="223"/>
        <v>140137994.058824</v>
      </c>
      <c r="K1468" s="2">
        <f t="shared" si="224"/>
        <v>130575024</v>
      </c>
      <c r="L1468" s="2">
        <f t="shared" si="225"/>
        <v>161798904.45934099</v>
      </c>
      <c r="M1468" s="2">
        <f t="shared" si="226"/>
        <v>173916416</v>
      </c>
      <c r="N1468" s="2">
        <f t="shared" si="227"/>
        <v>125793206.716216</v>
      </c>
      <c r="O1468" s="2">
        <f t="shared" si="228"/>
        <v>207137994.058824</v>
      </c>
      <c r="P1468" s="2">
        <f t="shared" si="229"/>
        <v>197575024</v>
      </c>
      <c r="Q1468" s="2">
        <f t="shared" si="230"/>
        <v>228798904.45934099</v>
      </c>
      <c r="R1468" s="2">
        <f t="shared" si="231"/>
        <v>240916416</v>
      </c>
    </row>
    <row r="1469" spans="1:18" x14ac:dyDescent="0.3">
      <c r="A1469" t="s">
        <v>2908</v>
      </c>
      <c r="B1469" t="s">
        <v>2909</v>
      </c>
      <c r="C1469" s="2">
        <v>145000000</v>
      </c>
      <c r="D1469" s="2">
        <v>145000000</v>
      </c>
      <c r="E1469" s="2">
        <v>207137994.058824</v>
      </c>
      <c r="F1469" s="2">
        <v>186725856</v>
      </c>
      <c r="G1469" s="2">
        <v>228798904.45934099</v>
      </c>
      <c r="H1469" s="2">
        <v>200391600</v>
      </c>
      <c r="I1469" s="2">
        <f t="shared" si="222"/>
        <v>0</v>
      </c>
      <c r="J1469" s="2">
        <f t="shared" si="223"/>
        <v>62137994.058824003</v>
      </c>
      <c r="K1469" s="2">
        <f t="shared" si="224"/>
        <v>41725856</v>
      </c>
      <c r="L1469" s="2">
        <f t="shared" si="225"/>
        <v>83798904.45934099</v>
      </c>
      <c r="M1469" s="2">
        <f t="shared" si="226"/>
        <v>55391600</v>
      </c>
      <c r="N1469" s="2">
        <f t="shared" si="227"/>
        <v>145000000</v>
      </c>
      <c r="O1469" s="2">
        <f t="shared" si="228"/>
        <v>207137994.058824</v>
      </c>
      <c r="P1469" s="2">
        <f t="shared" si="229"/>
        <v>186725856</v>
      </c>
      <c r="Q1469" s="2">
        <f t="shared" si="230"/>
        <v>228798904.45934099</v>
      </c>
      <c r="R1469" s="2">
        <f t="shared" si="231"/>
        <v>200391600</v>
      </c>
    </row>
    <row r="1470" spans="1:18" x14ac:dyDescent="0.3">
      <c r="A1470" t="s">
        <v>2910</v>
      </c>
      <c r="B1470" t="s">
        <v>2911</v>
      </c>
      <c r="C1470" s="2">
        <v>100000000</v>
      </c>
      <c r="D1470" s="2">
        <v>93941011.684022307</v>
      </c>
      <c r="E1470" s="2">
        <v>188788299.64912301</v>
      </c>
      <c r="F1470" s="2">
        <v>133803040</v>
      </c>
      <c r="G1470" s="2">
        <v>165477452.01465201</v>
      </c>
      <c r="H1470" s="2">
        <v>142543472</v>
      </c>
      <c r="I1470" s="2">
        <f t="shared" si="222"/>
        <v>-6058988.3159776926</v>
      </c>
      <c r="J1470" s="2">
        <f t="shared" si="223"/>
        <v>88788299.649123013</v>
      </c>
      <c r="K1470" s="2">
        <f t="shared" si="224"/>
        <v>33803040</v>
      </c>
      <c r="L1470" s="2">
        <f t="shared" si="225"/>
        <v>65477452.014652014</v>
      </c>
      <c r="M1470" s="2">
        <f t="shared" si="226"/>
        <v>42543472</v>
      </c>
      <c r="N1470" s="2">
        <f t="shared" si="227"/>
        <v>93941011.684022307</v>
      </c>
      <c r="O1470" s="2">
        <f t="shared" si="228"/>
        <v>188788299.64912301</v>
      </c>
      <c r="P1470" s="2">
        <f t="shared" si="229"/>
        <v>133803040</v>
      </c>
      <c r="Q1470" s="2">
        <f t="shared" si="230"/>
        <v>165477452.01465201</v>
      </c>
      <c r="R1470" s="2">
        <f t="shared" si="231"/>
        <v>142543472</v>
      </c>
    </row>
    <row r="1471" spans="1:18" x14ac:dyDescent="0.3">
      <c r="A1471" t="s">
        <v>2912</v>
      </c>
      <c r="B1471" t="s">
        <v>2913</v>
      </c>
      <c r="C1471" s="2">
        <v>110000000</v>
      </c>
      <c r="D1471" s="2">
        <v>91225000</v>
      </c>
      <c r="E1471" s="2">
        <v>134680640.56563199</v>
      </c>
      <c r="F1471" s="2">
        <v>153437920</v>
      </c>
      <c r="G1471" s="2">
        <v>137628848.629545</v>
      </c>
      <c r="H1471" s="2">
        <v>175981008</v>
      </c>
      <c r="I1471" s="2">
        <f t="shared" si="222"/>
        <v>-18775000</v>
      </c>
      <c r="J1471" s="2">
        <f t="shared" si="223"/>
        <v>24680640.565631986</v>
      </c>
      <c r="K1471" s="2">
        <f t="shared" si="224"/>
        <v>43437920</v>
      </c>
      <c r="L1471" s="2">
        <f t="shared" si="225"/>
        <v>27628848.629545003</v>
      </c>
      <c r="M1471" s="2">
        <f t="shared" si="226"/>
        <v>65981008</v>
      </c>
      <c r="N1471" s="2">
        <f t="shared" si="227"/>
        <v>91225000</v>
      </c>
      <c r="O1471" s="2">
        <f t="shared" si="228"/>
        <v>134680640.56563199</v>
      </c>
      <c r="P1471" s="2">
        <f t="shared" si="229"/>
        <v>153437920</v>
      </c>
      <c r="Q1471" s="2">
        <f t="shared" si="230"/>
        <v>137628848.629545</v>
      </c>
      <c r="R1471" s="2">
        <f t="shared" si="231"/>
        <v>175981008</v>
      </c>
    </row>
    <row r="1472" spans="1:18" x14ac:dyDescent="0.3">
      <c r="A1472" t="s">
        <v>2914</v>
      </c>
      <c r="B1472" t="s">
        <v>2915</v>
      </c>
      <c r="C1472" s="2">
        <v>240000000</v>
      </c>
      <c r="D1472" s="2">
        <v>300340277.77777803</v>
      </c>
      <c r="E1472" s="2">
        <v>449066746.63090903</v>
      </c>
      <c r="F1472" s="2">
        <v>324835776</v>
      </c>
      <c r="G1472" s="2">
        <v>238595945.94594601</v>
      </c>
      <c r="H1472" s="2">
        <v>287109600</v>
      </c>
      <c r="I1472" s="2">
        <f t="shared" si="222"/>
        <v>60340277.777778029</v>
      </c>
      <c r="J1472" s="2">
        <f t="shared" si="223"/>
        <v>209066746.63090903</v>
      </c>
      <c r="K1472" s="2">
        <f t="shared" si="224"/>
        <v>84835776</v>
      </c>
      <c r="L1472" s="2">
        <f t="shared" si="225"/>
        <v>-1404054.054053992</v>
      </c>
      <c r="M1472" s="2">
        <f t="shared" si="226"/>
        <v>47109600</v>
      </c>
      <c r="N1472" s="2">
        <f t="shared" si="227"/>
        <v>300340277.77777803</v>
      </c>
      <c r="O1472" s="2">
        <f t="shared" si="228"/>
        <v>449066746.63090903</v>
      </c>
      <c r="P1472" s="2">
        <f t="shared" si="229"/>
        <v>324835776</v>
      </c>
      <c r="Q1472" s="2">
        <f t="shared" si="230"/>
        <v>238595945.94594601</v>
      </c>
      <c r="R1472" s="2">
        <f t="shared" si="231"/>
        <v>287109600</v>
      </c>
    </row>
    <row r="1473" spans="1:18" x14ac:dyDescent="0.3">
      <c r="A1473" t="s">
        <v>2916</v>
      </c>
      <c r="B1473" t="s">
        <v>2917</v>
      </c>
      <c r="C1473" s="2">
        <v>310000000</v>
      </c>
      <c r="D1473" s="2">
        <v>347864035.08771902</v>
      </c>
      <c r="E1473" s="2">
        <v>290136558.321127</v>
      </c>
      <c r="F1473" s="2">
        <v>338709568</v>
      </c>
      <c r="G1473" s="2">
        <v>365869967.86301398</v>
      </c>
      <c r="H1473" s="2">
        <v>337641312</v>
      </c>
      <c r="I1473" s="2">
        <f t="shared" si="222"/>
        <v>37864035.087719023</v>
      </c>
      <c r="J1473" s="2">
        <f t="shared" si="223"/>
        <v>-19863441.678873003</v>
      </c>
      <c r="K1473" s="2">
        <f t="shared" si="224"/>
        <v>28709568</v>
      </c>
      <c r="L1473" s="2">
        <f t="shared" si="225"/>
        <v>55869967.863013983</v>
      </c>
      <c r="M1473" s="2">
        <f t="shared" si="226"/>
        <v>27641312</v>
      </c>
      <c r="N1473" s="2">
        <f t="shared" si="227"/>
        <v>347864035.08771902</v>
      </c>
      <c r="O1473" s="2">
        <f t="shared" si="228"/>
        <v>290136558.321127</v>
      </c>
      <c r="P1473" s="2">
        <f t="shared" si="229"/>
        <v>338709568</v>
      </c>
      <c r="Q1473" s="2">
        <f t="shared" si="230"/>
        <v>365869967.86301398</v>
      </c>
      <c r="R1473" s="2">
        <f t="shared" si="231"/>
        <v>337641312</v>
      </c>
    </row>
    <row r="1474" spans="1:18" x14ac:dyDescent="0.3">
      <c r="A1474" t="s">
        <v>2918</v>
      </c>
      <c r="B1474" t="s">
        <v>2919</v>
      </c>
      <c r="C1474" s="2">
        <v>570000000</v>
      </c>
      <c r="D1474" s="2">
        <v>416738785</v>
      </c>
      <c r="E1474" s="2">
        <v>417147470.369515</v>
      </c>
      <c r="F1474" s="2">
        <v>413618208</v>
      </c>
      <c r="G1474" s="2">
        <v>434750127.13953501</v>
      </c>
      <c r="H1474" s="2">
        <v>415587872</v>
      </c>
      <c r="I1474" s="2">
        <f t="shared" si="222"/>
        <v>-153261215</v>
      </c>
      <c r="J1474" s="2">
        <f t="shared" si="223"/>
        <v>-152852529.630485</v>
      </c>
      <c r="K1474" s="2">
        <f t="shared" si="224"/>
        <v>-156381792</v>
      </c>
      <c r="L1474" s="2">
        <f t="shared" si="225"/>
        <v>-135249872.86046499</v>
      </c>
      <c r="M1474" s="2">
        <f t="shared" si="226"/>
        <v>-154412128</v>
      </c>
      <c r="N1474" s="2">
        <f t="shared" si="227"/>
        <v>0</v>
      </c>
      <c r="O1474" s="2">
        <f t="shared" si="228"/>
        <v>0</v>
      </c>
      <c r="P1474" s="2">
        <f t="shared" si="229"/>
        <v>0</v>
      </c>
      <c r="Q1474" s="2">
        <f t="shared" si="230"/>
        <v>0</v>
      </c>
      <c r="R1474" s="2">
        <f t="shared" si="231"/>
        <v>0</v>
      </c>
    </row>
    <row r="1475" spans="1:18" x14ac:dyDescent="0.3">
      <c r="A1475" t="s">
        <v>2920</v>
      </c>
      <c r="B1475" t="s">
        <v>2921</v>
      </c>
      <c r="C1475" s="2">
        <v>210000000</v>
      </c>
      <c r="D1475" s="2">
        <v>173076923.07692301</v>
      </c>
      <c r="E1475" s="2">
        <v>217744998.15007401</v>
      </c>
      <c r="F1475" s="2">
        <v>220101296</v>
      </c>
      <c r="G1475" s="2">
        <v>201799063.13475201</v>
      </c>
      <c r="H1475" s="2">
        <v>220243776</v>
      </c>
      <c r="I1475" s="2">
        <f t="shared" si="222"/>
        <v>-36923076.923076987</v>
      </c>
      <c r="J1475" s="2">
        <f t="shared" si="223"/>
        <v>7744998.1500740051</v>
      </c>
      <c r="K1475" s="2">
        <f t="shared" si="224"/>
        <v>10101296</v>
      </c>
      <c r="L1475" s="2">
        <f t="shared" si="225"/>
        <v>-8200936.8652479947</v>
      </c>
      <c r="M1475" s="2">
        <f t="shared" si="226"/>
        <v>10243776</v>
      </c>
      <c r="N1475" s="2">
        <f t="shared" si="227"/>
        <v>173076923.07692301</v>
      </c>
      <c r="O1475" s="2">
        <f t="shared" si="228"/>
        <v>217744998.15007401</v>
      </c>
      <c r="P1475" s="2">
        <f t="shared" si="229"/>
        <v>220101296</v>
      </c>
      <c r="Q1475" s="2">
        <f t="shared" si="230"/>
        <v>201799063.13475201</v>
      </c>
      <c r="R1475" s="2">
        <f t="shared" si="231"/>
        <v>220243776</v>
      </c>
    </row>
    <row r="1476" spans="1:18" x14ac:dyDescent="0.3">
      <c r="A1476" t="s">
        <v>2922</v>
      </c>
      <c r="B1476" t="s">
        <v>2923</v>
      </c>
      <c r="C1476" s="2">
        <v>255000000</v>
      </c>
      <c r="D1476" s="2">
        <v>173076923.07692301</v>
      </c>
      <c r="E1476" s="2">
        <v>217744998.15007401</v>
      </c>
      <c r="F1476" s="2">
        <v>219353456</v>
      </c>
      <c r="G1476" s="2">
        <v>201799063.13475201</v>
      </c>
      <c r="H1476" s="2">
        <v>218542192</v>
      </c>
      <c r="I1476" s="2">
        <f t="shared" ref="I1476:I1539" si="232">D1476-$C1476</f>
        <v>-81923076.923076987</v>
      </c>
      <c r="J1476" s="2">
        <f t="shared" ref="J1476:J1539" si="233">E1476-$C1476</f>
        <v>-37255001.849925995</v>
      </c>
      <c r="K1476" s="2">
        <f t="shared" ref="K1476:K1539" si="234">F1476-$C1476</f>
        <v>-35646544</v>
      </c>
      <c r="L1476" s="2">
        <f t="shared" ref="L1476:L1539" si="235">G1476-$C1476</f>
        <v>-53200936.865247995</v>
      </c>
      <c r="M1476" s="2">
        <f t="shared" ref="M1476:M1539" si="236">H1476-$C1476</f>
        <v>-36457808</v>
      </c>
      <c r="N1476" s="2">
        <f t="shared" ref="N1476:N1539" si="237">IF(I1476&gt;0,D1476,IF(ABS(I1476)&gt;40000000,0,D1476))</f>
        <v>0</v>
      </c>
      <c r="O1476" s="2">
        <f t="shared" ref="O1476:O1539" si="238">IF(J1476&gt;0,E1476,IF(ABS(J1476)&gt;40000000,0,E1476))</f>
        <v>217744998.15007401</v>
      </c>
      <c r="P1476" s="2">
        <f t="shared" ref="P1476:P1539" si="239">IF(K1476&gt;0,F1476,IF(ABS(K1476)&gt;40000000,0,F1476))</f>
        <v>219353456</v>
      </c>
      <c r="Q1476" s="2">
        <f t="shared" ref="Q1476:Q1539" si="240">IF(L1476&gt;0,G1476,IF(ABS(L1476)&gt;40000000,0,G1476))</f>
        <v>0</v>
      </c>
      <c r="R1476" s="2">
        <f t="shared" ref="R1476:R1539" si="241">IF(M1476&gt;0,H1476,IF(ABS(M1476)&gt;40000000,0,H1476))</f>
        <v>218542192</v>
      </c>
    </row>
    <row r="1477" spans="1:18" x14ac:dyDescent="0.3">
      <c r="A1477" t="s">
        <v>2924</v>
      </c>
      <c r="B1477" t="s">
        <v>2925</v>
      </c>
      <c r="C1477" s="2">
        <v>297670000</v>
      </c>
      <c r="D1477" s="2">
        <v>416738785</v>
      </c>
      <c r="E1477" s="2">
        <v>417147470.369515</v>
      </c>
      <c r="F1477" s="2">
        <v>402319008</v>
      </c>
      <c r="G1477" s="2">
        <v>434750127.13953501</v>
      </c>
      <c r="H1477" s="2">
        <v>400125856</v>
      </c>
      <c r="I1477" s="2">
        <f t="shared" si="232"/>
        <v>119068785</v>
      </c>
      <c r="J1477" s="2">
        <f t="shared" si="233"/>
        <v>119477470.369515</v>
      </c>
      <c r="K1477" s="2">
        <f t="shared" si="234"/>
        <v>104649008</v>
      </c>
      <c r="L1477" s="2">
        <f t="shared" si="235"/>
        <v>137080127.13953501</v>
      </c>
      <c r="M1477" s="2">
        <f t="shared" si="236"/>
        <v>102455856</v>
      </c>
      <c r="N1477" s="2">
        <f t="shared" si="237"/>
        <v>416738785</v>
      </c>
      <c r="O1477" s="2">
        <f t="shared" si="238"/>
        <v>417147470.369515</v>
      </c>
      <c r="P1477" s="2">
        <f t="shared" si="239"/>
        <v>402319008</v>
      </c>
      <c r="Q1477" s="2">
        <f t="shared" si="240"/>
        <v>434750127.13953501</v>
      </c>
      <c r="R1477" s="2">
        <f t="shared" si="241"/>
        <v>400125856</v>
      </c>
    </row>
    <row r="1478" spans="1:18" x14ac:dyDescent="0.3">
      <c r="A1478" t="s">
        <v>2926</v>
      </c>
      <c r="B1478" t="s">
        <v>2927</v>
      </c>
      <c r="C1478" s="2">
        <v>390000000</v>
      </c>
      <c r="D1478" s="2">
        <v>312587500</v>
      </c>
      <c r="E1478" s="2">
        <v>359351309.090909</v>
      </c>
      <c r="F1478" s="2">
        <v>370301056</v>
      </c>
      <c r="G1478" s="2">
        <v>349172030.56768602</v>
      </c>
      <c r="H1478" s="2">
        <v>353700800</v>
      </c>
      <c r="I1478" s="2">
        <f t="shared" si="232"/>
        <v>-77412500</v>
      </c>
      <c r="J1478" s="2">
        <f t="shared" si="233"/>
        <v>-30648690.909090996</v>
      </c>
      <c r="K1478" s="2">
        <f t="shared" si="234"/>
        <v>-19698944</v>
      </c>
      <c r="L1478" s="2">
        <f t="shared" si="235"/>
        <v>-40827969.432313979</v>
      </c>
      <c r="M1478" s="2">
        <f t="shared" si="236"/>
        <v>-36299200</v>
      </c>
      <c r="N1478" s="2">
        <f t="shared" si="237"/>
        <v>0</v>
      </c>
      <c r="O1478" s="2">
        <f t="shared" si="238"/>
        <v>359351309.090909</v>
      </c>
      <c r="P1478" s="2">
        <f t="shared" si="239"/>
        <v>370301056</v>
      </c>
      <c r="Q1478" s="2">
        <f t="shared" si="240"/>
        <v>0</v>
      </c>
      <c r="R1478" s="2">
        <f t="shared" si="241"/>
        <v>353700800</v>
      </c>
    </row>
    <row r="1479" spans="1:18" x14ac:dyDescent="0.3">
      <c r="A1479" t="s">
        <v>2928</v>
      </c>
      <c r="B1479" t="s">
        <v>2929</v>
      </c>
      <c r="C1479" s="2">
        <v>240000000</v>
      </c>
      <c r="D1479" s="2">
        <v>173076923.07692301</v>
      </c>
      <c r="E1479" s="2">
        <v>217744998.15007401</v>
      </c>
      <c r="F1479" s="2">
        <v>224680400</v>
      </c>
      <c r="G1479" s="2">
        <v>201799063.13475201</v>
      </c>
      <c r="H1479" s="2">
        <v>225734512</v>
      </c>
      <c r="I1479" s="2">
        <f t="shared" si="232"/>
        <v>-66923076.923076987</v>
      </c>
      <c r="J1479" s="2">
        <f t="shared" si="233"/>
        <v>-22255001.849925995</v>
      </c>
      <c r="K1479" s="2">
        <f t="shared" si="234"/>
        <v>-15319600</v>
      </c>
      <c r="L1479" s="2">
        <f t="shared" si="235"/>
        <v>-38200936.865247995</v>
      </c>
      <c r="M1479" s="2">
        <f t="shared" si="236"/>
        <v>-14265488</v>
      </c>
      <c r="N1479" s="2">
        <f t="shared" si="237"/>
        <v>0</v>
      </c>
      <c r="O1479" s="2">
        <f t="shared" si="238"/>
        <v>217744998.15007401</v>
      </c>
      <c r="P1479" s="2">
        <f t="shared" si="239"/>
        <v>224680400</v>
      </c>
      <c r="Q1479" s="2">
        <f t="shared" si="240"/>
        <v>201799063.13475201</v>
      </c>
      <c r="R1479" s="2">
        <f t="shared" si="241"/>
        <v>225734512</v>
      </c>
    </row>
    <row r="1480" spans="1:18" x14ac:dyDescent="0.3">
      <c r="A1480" t="s">
        <v>2930</v>
      </c>
      <c r="B1480" t="s">
        <v>2931</v>
      </c>
      <c r="C1480" s="2">
        <v>360000000</v>
      </c>
      <c r="D1480" s="2">
        <v>260330578.51239699</v>
      </c>
      <c r="E1480" s="2">
        <v>283501262.14018703</v>
      </c>
      <c r="F1480" s="2">
        <v>342308288</v>
      </c>
      <c r="G1480" s="2">
        <v>360545562.13017702</v>
      </c>
      <c r="H1480" s="2">
        <v>377864480</v>
      </c>
      <c r="I1480" s="2">
        <f t="shared" si="232"/>
        <v>-99669421.487603009</v>
      </c>
      <c r="J1480" s="2">
        <f t="shared" si="233"/>
        <v>-76498737.859812975</v>
      </c>
      <c r="K1480" s="2">
        <f t="shared" si="234"/>
        <v>-17691712</v>
      </c>
      <c r="L1480" s="2">
        <f t="shared" si="235"/>
        <v>545562.13017702103</v>
      </c>
      <c r="M1480" s="2">
        <f t="shared" si="236"/>
        <v>17864480</v>
      </c>
      <c r="N1480" s="2">
        <f t="shared" si="237"/>
        <v>0</v>
      </c>
      <c r="O1480" s="2">
        <f t="shared" si="238"/>
        <v>0</v>
      </c>
      <c r="P1480" s="2">
        <f t="shared" si="239"/>
        <v>342308288</v>
      </c>
      <c r="Q1480" s="2">
        <f t="shared" si="240"/>
        <v>360545562.13017702</v>
      </c>
      <c r="R1480" s="2">
        <f t="shared" si="241"/>
        <v>377864480</v>
      </c>
    </row>
    <row r="1481" spans="1:18" x14ac:dyDescent="0.3">
      <c r="A1481" t="s">
        <v>2932</v>
      </c>
      <c r="B1481" t="s">
        <v>2933</v>
      </c>
      <c r="C1481" s="2">
        <v>440000000</v>
      </c>
      <c r="D1481" s="2">
        <v>376961184.88253301</v>
      </c>
      <c r="E1481" s="2">
        <v>366814141.414141</v>
      </c>
      <c r="F1481" s="2">
        <v>419670528</v>
      </c>
      <c r="G1481" s="2">
        <v>1220142857.1428599</v>
      </c>
      <c r="H1481" s="2">
        <v>440209536</v>
      </c>
      <c r="I1481" s="2">
        <f t="shared" si="232"/>
        <v>-63038815.117466986</v>
      </c>
      <c r="J1481" s="2">
        <f t="shared" si="233"/>
        <v>-73185858.585859001</v>
      </c>
      <c r="K1481" s="2">
        <f t="shared" si="234"/>
        <v>-20329472</v>
      </c>
      <c r="L1481" s="2">
        <f t="shared" si="235"/>
        <v>780142857.14285994</v>
      </c>
      <c r="M1481" s="2">
        <f t="shared" si="236"/>
        <v>209536</v>
      </c>
      <c r="N1481" s="2">
        <f t="shared" si="237"/>
        <v>0</v>
      </c>
      <c r="O1481" s="2">
        <f t="shared" si="238"/>
        <v>0</v>
      </c>
      <c r="P1481" s="2">
        <f t="shared" si="239"/>
        <v>419670528</v>
      </c>
      <c r="Q1481" s="2">
        <f t="shared" si="240"/>
        <v>1220142857.1428599</v>
      </c>
      <c r="R1481" s="2">
        <f t="shared" si="241"/>
        <v>440209536</v>
      </c>
    </row>
    <row r="1482" spans="1:18" x14ac:dyDescent="0.3">
      <c r="A1482" t="s">
        <v>2934</v>
      </c>
      <c r="B1482" t="s">
        <v>2935</v>
      </c>
      <c r="C1482" s="2">
        <v>93000000</v>
      </c>
      <c r="D1482" s="2">
        <v>96000000</v>
      </c>
      <c r="E1482" s="2">
        <v>207137994.058824</v>
      </c>
      <c r="F1482" s="2">
        <v>172100624</v>
      </c>
      <c r="G1482" s="2">
        <v>228798904.45934099</v>
      </c>
      <c r="H1482" s="2">
        <v>174383504</v>
      </c>
      <c r="I1482" s="2">
        <f t="shared" si="232"/>
        <v>3000000</v>
      </c>
      <c r="J1482" s="2">
        <f t="shared" si="233"/>
        <v>114137994.058824</v>
      </c>
      <c r="K1482" s="2">
        <f t="shared" si="234"/>
        <v>79100624</v>
      </c>
      <c r="L1482" s="2">
        <f t="shared" si="235"/>
        <v>135798904.45934099</v>
      </c>
      <c r="M1482" s="2">
        <f t="shared" si="236"/>
        <v>81383504</v>
      </c>
      <c r="N1482" s="2">
        <f t="shared" si="237"/>
        <v>96000000</v>
      </c>
      <c r="O1482" s="2">
        <f t="shared" si="238"/>
        <v>207137994.058824</v>
      </c>
      <c r="P1482" s="2">
        <f t="shared" si="239"/>
        <v>172100624</v>
      </c>
      <c r="Q1482" s="2">
        <f t="shared" si="240"/>
        <v>228798904.45934099</v>
      </c>
      <c r="R1482" s="2">
        <f t="shared" si="241"/>
        <v>174383504</v>
      </c>
    </row>
    <row r="1483" spans="1:18" x14ac:dyDescent="0.3">
      <c r="A1483" t="s">
        <v>2936</v>
      </c>
      <c r="B1483" t="s">
        <v>2937</v>
      </c>
      <c r="C1483" s="2">
        <v>275000000</v>
      </c>
      <c r="D1483" s="2">
        <v>306285714.28571397</v>
      </c>
      <c r="E1483" s="2">
        <v>290136558.321127</v>
      </c>
      <c r="F1483" s="2">
        <v>287224096</v>
      </c>
      <c r="G1483" s="2">
        <v>312824928.36676198</v>
      </c>
      <c r="H1483" s="2">
        <v>274859264</v>
      </c>
      <c r="I1483" s="2">
        <f t="shared" si="232"/>
        <v>31285714.285713971</v>
      </c>
      <c r="J1483" s="2">
        <f t="shared" si="233"/>
        <v>15136558.321126997</v>
      </c>
      <c r="K1483" s="2">
        <f t="shared" si="234"/>
        <v>12224096</v>
      </c>
      <c r="L1483" s="2">
        <f t="shared" si="235"/>
        <v>37824928.366761982</v>
      </c>
      <c r="M1483" s="2">
        <f t="shared" si="236"/>
        <v>-140736</v>
      </c>
      <c r="N1483" s="2">
        <f t="shared" si="237"/>
        <v>306285714.28571397</v>
      </c>
      <c r="O1483" s="2">
        <f t="shared" si="238"/>
        <v>290136558.321127</v>
      </c>
      <c r="P1483" s="2">
        <f t="shared" si="239"/>
        <v>287224096</v>
      </c>
      <c r="Q1483" s="2">
        <f t="shared" si="240"/>
        <v>312824928.36676198</v>
      </c>
      <c r="R1483" s="2">
        <f t="shared" si="241"/>
        <v>274859264</v>
      </c>
    </row>
    <row r="1484" spans="1:18" x14ac:dyDescent="0.3">
      <c r="A1484" t="s">
        <v>2938</v>
      </c>
      <c r="B1484" t="s">
        <v>2939</v>
      </c>
      <c r="C1484" s="2">
        <v>115000000</v>
      </c>
      <c r="D1484" s="2">
        <v>89506321.112515807</v>
      </c>
      <c r="E1484" s="2">
        <v>134680640.56563199</v>
      </c>
      <c r="F1484" s="2">
        <v>109221664</v>
      </c>
      <c r="G1484" s="2">
        <v>137628848.629545</v>
      </c>
      <c r="H1484" s="2">
        <v>113868912</v>
      </c>
      <c r="I1484" s="2">
        <f t="shared" si="232"/>
        <v>-25493678.887484193</v>
      </c>
      <c r="J1484" s="2">
        <f t="shared" si="233"/>
        <v>19680640.565631986</v>
      </c>
      <c r="K1484" s="2">
        <f t="shared" si="234"/>
        <v>-5778336</v>
      </c>
      <c r="L1484" s="2">
        <f t="shared" si="235"/>
        <v>22628848.629545003</v>
      </c>
      <c r="M1484" s="2">
        <f t="shared" si="236"/>
        <v>-1131088</v>
      </c>
      <c r="N1484" s="2">
        <f t="shared" si="237"/>
        <v>89506321.112515807</v>
      </c>
      <c r="O1484" s="2">
        <f t="shared" si="238"/>
        <v>134680640.56563199</v>
      </c>
      <c r="P1484" s="2">
        <f t="shared" si="239"/>
        <v>109221664</v>
      </c>
      <c r="Q1484" s="2">
        <f t="shared" si="240"/>
        <v>137628848.629545</v>
      </c>
      <c r="R1484" s="2">
        <f t="shared" si="241"/>
        <v>113868912</v>
      </c>
    </row>
    <row r="1485" spans="1:18" x14ac:dyDescent="0.3">
      <c r="A1485" t="s">
        <v>2940</v>
      </c>
      <c r="B1485" t="s">
        <v>2941</v>
      </c>
      <c r="C1485" s="2">
        <v>315000000</v>
      </c>
      <c r="D1485" s="2">
        <v>269469026.54867297</v>
      </c>
      <c r="E1485" s="2">
        <v>413005838.32035899</v>
      </c>
      <c r="F1485" s="2">
        <v>415984800</v>
      </c>
      <c r="G1485" s="2">
        <v>435319444.444444</v>
      </c>
      <c r="H1485" s="2">
        <v>419362144</v>
      </c>
      <c r="I1485" s="2">
        <f t="shared" si="232"/>
        <v>-45530973.451327026</v>
      </c>
      <c r="J1485" s="2">
        <f t="shared" si="233"/>
        <v>98005838.320358992</v>
      </c>
      <c r="K1485" s="2">
        <f t="shared" si="234"/>
        <v>100984800</v>
      </c>
      <c r="L1485" s="2">
        <f t="shared" si="235"/>
        <v>120319444.444444</v>
      </c>
      <c r="M1485" s="2">
        <f t="shared" si="236"/>
        <v>104362144</v>
      </c>
      <c r="N1485" s="2">
        <f t="shared" si="237"/>
        <v>0</v>
      </c>
      <c r="O1485" s="2">
        <f t="shared" si="238"/>
        <v>413005838.32035899</v>
      </c>
      <c r="P1485" s="2">
        <f t="shared" si="239"/>
        <v>415984800</v>
      </c>
      <c r="Q1485" s="2">
        <f t="shared" si="240"/>
        <v>435319444.444444</v>
      </c>
      <c r="R1485" s="2">
        <f t="shared" si="241"/>
        <v>419362144</v>
      </c>
    </row>
    <row r="1486" spans="1:18" x14ac:dyDescent="0.3">
      <c r="A1486" t="s">
        <v>2942</v>
      </c>
      <c r="B1486" t="s">
        <v>2943</v>
      </c>
      <c r="C1486" s="2">
        <v>130000000</v>
      </c>
      <c r="D1486" s="2">
        <v>170000000</v>
      </c>
      <c r="E1486" s="2">
        <v>207137994.058824</v>
      </c>
      <c r="F1486" s="2">
        <v>194475136</v>
      </c>
      <c r="G1486" s="2">
        <v>165477452.01465201</v>
      </c>
      <c r="H1486" s="2">
        <v>180408304</v>
      </c>
      <c r="I1486" s="2">
        <f t="shared" si="232"/>
        <v>40000000</v>
      </c>
      <c r="J1486" s="2">
        <f t="shared" si="233"/>
        <v>77137994.058824003</v>
      </c>
      <c r="K1486" s="2">
        <f t="shared" si="234"/>
        <v>64475136</v>
      </c>
      <c r="L1486" s="2">
        <f t="shared" si="235"/>
        <v>35477452.014652014</v>
      </c>
      <c r="M1486" s="2">
        <f t="shared" si="236"/>
        <v>50408304</v>
      </c>
      <c r="N1486" s="2">
        <f t="shared" si="237"/>
        <v>170000000</v>
      </c>
      <c r="O1486" s="2">
        <f t="shared" si="238"/>
        <v>207137994.058824</v>
      </c>
      <c r="P1486" s="2">
        <f t="shared" si="239"/>
        <v>194475136</v>
      </c>
      <c r="Q1486" s="2">
        <f t="shared" si="240"/>
        <v>165477452.01465201</v>
      </c>
      <c r="R1486" s="2">
        <f t="shared" si="241"/>
        <v>180408304</v>
      </c>
    </row>
    <row r="1487" spans="1:18" x14ac:dyDescent="0.3">
      <c r="A1487" t="s">
        <v>2944</v>
      </c>
      <c r="B1487" t="s">
        <v>2945</v>
      </c>
      <c r="C1487" s="2">
        <v>180000000</v>
      </c>
      <c r="D1487" s="2">
        <v>291897081.41320997</v>
      </c>
      <c r="E1487" s="2">
        <v>290136558.321127</v>
      </c>
      <c r="F1487" s="2">
        <v>335255520</v>
      </c>
      <c r="G1487" s="2">
        <v>278348989.26605499</v>
      </c>
      <c r="H1487" s="2">
        <v>266858880</v>
      </c>
      <c r="I1487" s="2">
        <f t="shared" si="232"/>
        <v>111897081.41320997</v>
      </c>
      <c r="J1487" s="2">
        <f t="shared" si="233"/>
        <v>110136558.321127</v>
      </c>
      <c r="K1487" s="2">
        <f t="shared" si="234"/>
        <v>155255520</v>
      </c>
      <c r="L1487" s="2">
        <f t="shared" si="235"/>
        <v>98348989.266054988</v>
      </c>
      <c r="M1487" s="2">
        <f t="shared" si="236"/>
        <v>86858880</v>
      </c>
      <c r="N1487" s="2">
        <f t="shared" si="237"/>
        <v>291897081.41320997</v>
      </c>
      <c r="O1487" s="2">
        <f t="shared" si="238"/>
        <v>290136558.321127</v>
      </c>
      <c r="P1487" s="2">
        <f t="shared" si="239"/>
        <v>335255520</v>
      </c>
      <c r="Q1487" s="2">
        <f t="shared" si="240"/>
        <v>278348989.26605499</v>
      </c>
      <c r="R1487" s="2">
        <f t="shared" si="241"/>
        <v>266858880</v>
      </c>
    </row>
    <row r="1488" spans="1:18" x14ac:dyDescent="0.3">
      <c r="A1488" t="s">
        <v>2946</v>
      </c>
      <c r="B1488" t="s">
        <v>2947</v>
      </c>
      <c r="C1488" s="2">
        <v>300000000</v>
      </c>
      <c r="D1488" s="2">
        <v>120000000</v>
      </c>
      <c r="E1488" s="2">
        <v>368642857.14285702</v>
      </c>
      <c r="F1488" s="2">
        <v>292546976</v>
      </c>
      <c r="G1488" s="2">
        <v>276119892.47311801</v>
      </c>
      <c r="H1488" s="2">
        <v>326527648</v>
      </c>
      <c r="I1488" s="2">
        <f t="shared" si="232"/>
        <v>-180000000</v>
      </c>
      <c r="J1488" s="2">
        <f t="shared" si="233"/>
        <v>68642857.142857015</v>
      </c>
      <c r="K1488" s="2">
        <f t="shared" si="234"/>
        <v>-7453024</v>
      </c>
      <c r="L1488" s="2">
        <f t="shared" si="235"/>
        <v>-23880107.526881993</v>
      </c>
      <c r="M1488" s="2">
        <f t="shared" si="236"/>
        <v>26527648</v>
      </c>
      <c r="N1488" s="2">
        <f t="shared" si="237"/>
        <v>0</v>
      </c>
      <c r="O1488" s="2">
        <f t="shared" si="238"/>
        <v>368642857.14285702</v>
      </c>
      <c r="P1488" s="2">
        <f t="shared" si="239"/>
        <v>292546976</v>
      </c>
      <c r="Q1488" s="2">
        <f t="shared" si="240"/>
        <v>276119892.47311801</v>
      </c>
      <c r="R1488" s="2">
        <f t="shared" si="241"/>
        <v>326527648</v>
      </c>
    </row>
    <row r="1489" spans="1:18" x14ac:dyDescent="0.3">
      <c r="A1489" t="s">
        <v>2948</v>
      </c>
      <c r="B1489" t="s">
        <v>2949</v>
      </c>
      <c r="C1489" s="2">
        <v>223000000</v>
      </c>
      <c r="D1489" s="2">
        <v>295000000</v>
      </c>
      <c r="E1489" s="2">
        <v>827692500</v>
      </c>
      <c r="F1489" s="2">
        <v>467264864</v>
      </c>
      <c r="G1489" s="2">
        <v>300456790.11111099</v>
      </c>
      <c r="H1489" s="2">
        <v>365806400</v>
      </c>
      <c r="I1489" s="2">
        <f t="shared" si="232"/>
        <v>72000000</v>
      </c>
      <c r="J1489" s="2">
        <f t="shared" si="233"/>
        <v>604692500</v>
      </c>
      <c r="K1489" s="2">
        <f t="shared" si="234"/>
        <v>244264864</v>
      </c>
      <c r="L1489" s="2">
        <f t="shared" si="235"/>
        <v>77456790.111110985</v>
      </c>
      <c r="M1489" s="2">
        <f t="shared" si="236"/>
        <v>142806400</v>
      </c>
      <c r="N1489" s="2">
        <f t="shared" si="237"/>
        <v>295000000</v>
      </c>
      <c r="O1489" s="2">
        <f t="shared" si="238"/>
        <v>827692500</v>
      </c>
      <c r="P1489" s="2">
        <f t="shared" si="239"/>
        <v>467264864</v>
      </c>
      <c r="Q1489" s="2">
        <f t="shared" si="240"/>
        <v>300456790.11111099</v>
      </c>
      <c r="R1489" s="2">
        <f t="shared" si="241"/>
        <v>365806400</v>
      </c>
    </row>
    <row r="1490" spans="1:18" x14ac:dyDescent="0.3">
      <c r="A1490" t="s">
        <v>2950</v>
      </c>
      <c r="B1490" t="s">
        <v>2951</v>
      </c>
      <c r="C1490" s="2">
        <v>704000000</v>
      </c>
      <c r="D1490" s="2">
        <v>593814432.98969102</v>
      </c>
      <c r="E1490" s="2">
        <v>480607963.013699</v>
      </c>
      <c r="F1490" s="2">
        <v>479600128</v>
      </c>
      <c r="G1490" s="2">
        <v>434750127.13953501</v>
      </c>
      <c r="H1490" s="2">
        <v>470358112</v>
      </c>
      <c r="I1490" s="2">
        <f t="shared" si="232"/>
        <v>-110185567.01030898</v>
      </c>
      <c r="J1490" s="2">
        <f t="shared" si="233"/>
        <v>-223392036.986301</v>
      </c>
      <c r="K1490" s="2">
        <f t="shared" si="234"/>
        <v>-224399872</v>
      </c>
      <c r="L1490" s="2">
        <f t="shared" si="235"/>
        <v>-269249872.86046499</v>
      </c>
      <c r="M1490" s="2">
        <f t="shared" si="236"/>
        <v>-233641888</v>
      </c>
      <c r="N1490" s="2">
        <f t="shared" si="237"/>
        <v>0</v>
      </c>
      <c r="O1490" s="2">
        <f t="shared" si="238"/>
        <v>0</v>
      </c>
      <c r="P1490" s="2">
        <f t="shared" si="239"/>
        <v>0</v>
      </c>
      <c r="Q1490" s="2">
        <f t="shared" si="240"/>
        <v>0</v>
      </c>
      <c r="R1490" s="2">
        <f t="shared" si="241"/>
        <v>0</v>
      </c>
    </row>
    <row r="1491" spans="1:18" x14ac:dyDescent="0.3">
      <c r="A1491" t="s">
        <v>2952</v>
      </c>
      <c r="B1491" t="s">
        <v>2953</v>
      </c>
      <c r="C1491" s="2">
        <v>450000000</v>
      </c>
      <c r="D1491" s="2">
        <v>450000000</v>
      </c>
      <c r="E1491" s="2">
        <v>417147470.369515</v>
      </c>
      <c r="F1491" s="2">
        <v>452791424</v>
      </c>
      <c r="G1491" s="2">
        <v>434750127.13953501</v>
      </c>
      <c r="H1491" s="2">
        <v>444145248</v>
      </c>
      <c r="I1491" s="2">
        <f t="shared" si="232"/>
        <v>0</v>
      </c>
      <c r="J1491" s="2">
        <f t="shared" si="233"/>
        <v>-32852529.630484998</v>
      </c>
      <c r="K1491" s="2">
        <f t="shared" si="234"/>
        <v>2791424</v>
      </c>
      <c r="L1491" s="2">
        <f t="shared" si="235"/>
        <v>-15249872.86046499</v>
      </c>
      <c r="M1491" s="2">
        <f t="shared" si="236"/>
        <v>-5854752</v>
      </c>
      <c r="N1491" s="2">
        <f t="shared" si="237"/>
        <v>450000000</v>
      </c>
      <c r="O1491" s="2">
        <f t="shared" si="238"/>
        <v>417147470.369515</v>
      </c>
      <c r="P1491" s="2">
        <f t="shared" si="239"/>
        <v>452791424</v>
      </c>
      <c r="Q1491" s="2">
        <f t="shared" si="240"/>
        <v>434750127.13953501</v>
      </c>
      <c r="R1491" s="2">
        <f t="shared" si="241"/>
        <v>444145248</v>
      </c>
    </row>
    <row r="1492" spans="1:18" x14ac:dyDescent="0.3">
      <c r="A1492" t="s">
        <v>2954</v>
      </c>
      <c r="B1492" t="s">
        <v>2955</v>
      </c>
      <c r="C1492" s="2">
        <v>475000000</v>
      </c>
      <c r="D1492" s="2">
        <v>377000000</v>
      </c>
      <c r="E1492" s="2">
        <v>360202354.90009499</v>
      </c>
      <c r="F1492" s="2">
        <v>409484704</v>
      </c>
      <c r="G1492" s="2">
        <v>374872390.67055398</v>
      </c>
      <c r="H1492" s="2">
        <v>417232736</v>
      </c>
      <c r="I1492" s="2">
        <f t="shared" si="232"/>
        <v>-98000000</v>
      </c>
      <c r="J1492" s="2">
        <f t="shared" si="233"/>
        <v>-114797645.09990501</v>
      </c>
      <c r="K1492" s="2">
        <f t="shared" si="234"/>
        <v>-65515296</v>
      </c>
      <c r="L1492" s="2">
        <f t="shared" si="235"/>
        <v>-100127609.32944602</v>
      </c>
      <c r="M1492" s="2">
        <f t="shared" si="236"/>
        <v>-57767264</v>
      </c>
      <c r="N1492" s="2">
        <f t="shared" si="237"/>
        <v>0</v>
      </c>
      <c r="O1492" s="2">
        <f t="shared" si="238"/>
        <v>0</v>
      </c>
      <c r="P1492" s="2">
        <f t="shared" si="239"/>
        <v>0</v>
      </c>
      <c r="Q1492" s="2">
        <f t="shared" si="240"/>
        <v>0</v>
      </c>
      <c r="R1492" s="2">
        <f t="shared" si="241"/>
        <v>0</v>
      </c>
    </row>
    <row r="1493" spans="1:18" x14ac:dyDescent="0.3">
      <c r="A1493" t="s">
        <v>2956</v>
      </c>
      <c r="B1493" t="s">
        <v>2957</v>
      </c>
      <c r="C1493" s="2">
        <v>289000000</v>
      </c>
      <c r="D1493" s="2">
        <v>320384615.384615</v>
      </c>
      <c r="E1493" s="2">
        <v>290136558.321127</v>
      </c>
      <c r="F1493" s="2">
        <v>298689568</v>
      </c>
      <c r="G1493" s="2">
        <v>259478430.722727</v>
      </c>
      <c r="H1493" s="2">
        <v>325050208</v>
      </c>
      <c r="I1493" s="2">
        <f t="shared" si="232"/>
        <v>31384615.384615004</v>
      </c>
      <c r="J1493" s="2">
        <f t="shared" si="233"/>
        <v>1136558.3211269975</v>
      </c>
      <c r="K1493" s="2">
        <f t="shared" si="234"/>
        <v>9689568</v>
      </c>
      <c r="L1493" s="2">
        <f t="shared" si="235"/>
        <v>-29521569.277272999</v>
      </c>
      <c r="M1493" s="2">
        <f t="shared" si="236"/>
        <v>36050208</v>
      </c>
      <c r="N1493" s="2">
        <f t="shared" si="237"/>
        <v>320384615.384615</v>
      </c>
      <c r="O1493" s="2">
        <f t="shared" si="238"/>
        <v>290136558.321127</v>
      </c>
      <c r="P1493" s="2">
        <f t="shared" si="239"/>
        <v>298689568</v>
      </c>
      <c r="Q1493" s="2">
        <f t="shared" si="240"/>
        <v>259478430.722727</v>
      </c>
      <c r="R1493" s="2">
        <f t="shared" si="241"/>
        <v>325050208</v>
      </c>
    </row>
    <row r="1494" spans="1:18" x14ac:dyDescent="0.3">
      <c r="A1494" t="s">
        <v>2958</v>
      </c>
      <c r="B1494" t="s">
        <v>2959</v>
      </c>
      <c r="C1494" s="2">
        <v>370000000</v>
      </c>
      <c r="D1494" s="2">
        <v>310000000</v>
      </c>
      <c r="E1494" s="2">
        <v>359351309.090909</v>
      </c>
      <c r="F1494" s="2">
        <v>385235808</v>
      </c>
      <c r="G1494" s="2">
        <v>355958333.33333302</v>
      </c>
      <c r="H1494" s="2">
        <v>386543456</v>
      </c>
      <c r="I1494" s="2">
        <f t="shared" si="232"/>
        <v>-60000000</v>
      </c>
      <c r="J1494" s="2">
        <f t="shared" si="233"/>
        <v>-10648690.909090996</v>
      </c>
      <c r="K1494" s="2">
        <f t="shared" si="234"/>
        <v>15235808</v>
      </c>
      <c r="L1494" s="2">
        <f t="shared" si="235"/>
        <v>-14041666.666666985</v>
      </c>
      <c r="M1494" s="2">
        <f t="shared" si="236"/>
        <v>16543456</v>
      </c>
      <c r="N1494" s="2">
        <f t="shared" si="237"/>
        <v>0</v>
      </c>
      <c r="O1494" s="2">
        <f t="shared" si="238"/>
        <v>359351309.090909</v>
      </c>
      <c r="P1494" s="2">
        <f t="shared" si="239"/>
        <v>385235808</v>
      </c>
      <c r="Q1494" s="2">
        <f t="shared" si="240"/>
        <v>355958333.33333302</v>
      </c>
      <c r="R1494" s="2">
        <f t="shared" si="241"/>
        <v>386543456</v>
      </c>
    </row>
    <row r="1495" spans="1:18" x14ac:dyDescent="0.3">
      <c r="A1495" t="s">
        <v>2960</v>
      </c>
      <c r="B1495" t="s">
        <v>2961</v>
      </c>
      <c r="C1495" s="2">
        <v>385000000</v>
      </c>
      <c r="D1495" s="2">
        <v>387597402.59740299</v>
      </c>
      <c r="E1495" s="2">
        <v>417147470.369515</v>
      </c>
      <c r="F1495" s="2">
        <v>413240224</v>
      </c>
      <c r="G1495" s="2">
        <v>434750127.13953501</v>
      </c>
      <c r="H1495" s="2">
        <v>425184256</v>
      </c>
      <c r="I1495" s="2">
        <f t="shared" si="232"/>
        <v>2597402.5974029899</v>
      </c>
      <c r="J1495" s="2">
        <f t="shared" si="233"/>
        <v>32147470.369515002</v>
      </c>
      <c r="K1495" s="2">
        <f t="shared" si="234"/>
        <v>28240224</v>
      </c>
      <c r="L1495" s="2">
        <f t="shared" si="235"/>
        <v>49750127.13953501</v>
      </c>
      <c r="M1495" s="2">
        <f t="shared" si="236"/>
        <v>40184256</v>
      </c>
      <c r="N1495" s="2">
        <f t="shared" si="237"/>
        <v>387597402.59740299</v>
      </c>
      <c r="O1495" s="2">
        <f t="shared" si="238"/>
        <v>417147470.369515</v>
      </c>
      <c r="P1495" s="2">
        <f t="shared" si="239"/>
        <v>413240224</v>
      </c>
      <c r="Q1495" s="2">
        <f t="shared" si="240"/>
        <v>434750127.13953501</v>
      </c>
      <c r="R1495" s="2">
        <f t="shared" si="241"/>
        <v>425184256</v>
      </c>
    </row>
    <row r="1496" spans="1:18" x14ac:dyDescent="0.3">
      <c r="A1496" t="s">
        <v>2962</v>
      </c>
      <c r="B1496" t="s">
        <v>2963</v>
      </c>
      <c r="C1496" s="2">
        <v>425000000</v>
      </c>
      <c r="D1496" s="2">
        <v>413479829.14095902</v>
      </c>
      <c r="E1496" s="2">
        <v>359351309.090909</v>
      </c>
      <c r="F1496" s="2">
        <v>360339936</v>
      </c>
      <c r="G1496" s="2">
        <v>349172030.56768602</v>
      </c>
      <c r="H1496" s="2">
        <v>336821664</v>
      </c>
      <c r="I1496" s="2">
        <f t="shared" si="232"/>
        <v>-11520170.859040976</v>
      </c>
      <c r="J1496" s="2">
        <f t="shared" si="233"/>
        <v>-65648690.909090996</v>
      </c>
      <c r="K1496" s="2">
        <f t="shared" si="234"/>
        <v>-64660064</v>
      </c>
      <c r="L1496" s="2">
        <f t="shared" si="235"/>
        <v>-75827969.432313979</v>
      </c>
      <c r="M1496" s="2">
        <f t="shared" si="236"/>
        <v>-88178336</v>
      </c>
      <c r="N1496" s="2">
        <f t="shared" si="237"/>
        <v>413479829.14095902</v>
      </c>
      <c r="O1496" s="2">
        <f t="shared" si="238"/>
        <v>0</v>
      </c>
      <c r="P1496" s="2">
        <f t="shared" si="239"/>
        <v>0</v>
      </c>
      <c r="Q1496" s="2">
        <f t="shared" si="240"/>
        <v>0</v>
      </c>
      <c r="R1496" s="2">
        <f t="shared" si="241"/>
        <v>0</v>
      </c>
    </row>
    <row r="1497" spans="1:18" x14ac:dyDescent="0.3">
      <c r="A1497" t="s">
        <v>2964</v>
      </c>
      <c r="B1497" t="s">
        <v>2965</v>
      </c>
      <c r="C1497" s="2">
        <v>290000000</v>
      </c>
      <c r="D1497" s="2">
        <v>405000000</v>
      </c>
      <c r="E1497" s="2">
        <v>417147470.369515</v>
      </c>
      <c r="F1497" s="2">
        <v>399808736</v>
      </c>
      <c r="G1497" s="2">
        <v>434750127.13953501</v>
      </c>
      <c r="H1497" s="2">
        <v>418110592</v>
      </c>
      <c r="I1497" s="2">
        <f t="shared" si="232"/>
        <v>115000000</v>
      </c>
      <c r="J1497" s="2">
        <f t="shared" si="233"/>
        <v>127147470.369515</v>
      </c>
      <c r="K1497" s="2">
        <f t="shared" si="234"/>
        <v>109808736</v>
      </c>
      <c r="L1497" s="2">
        <f t="shared" si="235"/>
        <v>144750127.13953501</v>
      </c>
      <c r="M1497" s="2">
        <f t="shared" si="236"/>
        <v>128110592</v>
      </c>
      <c r="N1497" s="2">
        <f t="shared" si="237"/>
        <v>405000000</v>
      </c>
      <c r="O1497" s="2">
        <f t="shared" si="238"/>
        <v>417147470.369515</v>
      </c>
      <c r="P1497" s="2">
        <f t="shared" si="239"/>
        <v>399808736</v>
      </c>
      <c r="Q1497" s="2">
        <f t="shared" si="240"/>
        <v>434750127.13953501</v>
      </c>
      <c r="R1497" s="2">
        <f t="shared" si="241"/>
        <v>418110592</v>
      </c>
    </row>
    <row r="1498" spans="1:18" x14ac:dyDescent="0.3">
      <c r="A1498" t="s">
        <v>2966</v>
      </c>
      <c r="B1498" t="s">
        <v>2967</v>
      </c>
      <c r="C1498" s="2">
        <v>790000000</v>
      </c>
      <c r="D1498" s="2">
        <v>850000000</v>
      </c>
      <c r="E1498" s="2">
        <v>746195876.56903803</v>
      </c>
      <c r="F1498" s="2">
        <v>713086528</v>
      </c>
      <c r="G1498" s="2">
        <v>642178571.42857099</v>
      </c>
      <c r="H1498" s="2">
        <v>694581824</v>
      </c>
      <c r="I1498" s="2">
        <f t="shared" si="232"/>
        <v>60000000</v>
      </c>
      <c r="J1498" s="2">
        <f t="shared" si="233"/>
        <v>-43804123.430961967</v>
      </c>
      <c r="K1498" s="2">
        <f t="shared" si="234"/>
        <v>-76913472</v>
      </c>
      <c r="L1498" s="2">
        <f t="shared" si="235"/>
        <v>-147821428.57142901</v>
      </c>
      <c r="M1498" s="2">
        <f t="shared" si="236"/>
        <v>-95418176</v>
      </c>
      <c r="N1498" s="2">
        <f t="shared" si="237"/>
        <v>850000000</v>
      </c>
      <c r="O1498" s="2">
        <f t="shared" si="238"/>
        <v>0</v>
      </c>
      <c r="P1498" s="2">
        <f t="shared" si="239"/>
        <v>0</v>
      </c>
      <c r="Q1498" s="2">
        <f t="shared" si="240"/>
        <v>0</v>
      </c>
      <c r="R1498" s="2">
        <f t="shared" si="241"/>
        <v>0</v>
      </c>
    </row>
    <row r="1499" spans="1:18" x14ac:dyDescent="0.3">
      <c r="A1499" t="s">
        <v>2968</v>
      </c>
      <c r="B1499" t="s">
        <v>2969</v>
      </c>
      <c r="C1499" s="2">
        <v>385000000</v>
      </c>
      <c r="D1499" s="2">
        <v>195533906.88259101</v>
      </c>
      <c r="E1499" s="2">
        <v>239809976.97111899</v>
      </c>
      <c r="F1499" s="2">
        <v>270539232</v>
      </c>
      <c r="G1499" s="2">
        <v>202759349.90059599</v>
      </c>
      <c r="H1499" s="2">
        <v>279157632</v>
      </c>
      <c r="I1499" s="2">
        <f t="shared" si="232"/>
        <v>-189466093.11740899</v>
      </c>
      <c r="J1499" s="2">
        <f t="shared" si="233"/>
        <v>-145190023.02888101</v>
      </c>
      <c r="K1499" s="2">
        <f t="shared" si="234"/>
        <v>-114460768</v>
      </c>
      <c r="L1499" s="2">
        <f t="shared" si="235"/>
        <v>-182240650.09940401</v>
      </c>
      <c r="M1499" s="2">
        <f t="shared" si="236"/>
        <v>-105842368</v>
      </c>
      <c r="N1499" s="2">
        <f t="shared" si="237"/>
        <v>0</v>
      </c>
      <c r="O1499" s="2">
        <f t="shared" si="238"/>
        <v>0</v>
      </c>
      <c r="P1499" s="2">
        <f t="shared" si="239"/>
        <v>0</v>
      </c>
      <c r="Q1499" s="2">
        <f t="shared" si="240"/>
        <v>0</v>
      </c>
      <c r="R1499" s="2">
        <f t="shared" si="241"/>
        <v>0</v>
      </c>
    </row>
    <row r="1500" spans="1:18" x14ac:dyDescent="0.3">
      <c r="A1500" t="s">
        <v>2970</v>
      </c>
      <c r="B1500" t="s">
        <v>2971</v>
      </c>
      <c r="C1500" s="2">
        <v>110000000</v>
      </c>
      <c r="D1500" s="2">
        <v>329555777.00426698</v>
      </c>
      <c r="E1500" s="2">
        <v>290136558.321127</v>
      </c>
      <c r="F1500" s="2">
        <v>252053360</v>
      </c>
      <c r="G1500" s="2">
        <v>278348989.26605499</v>
      </c>
      <c r="H1500" s="2">
        <v>286921664</v>
      </c>
      <c r="I1500" s="2">
        <f t="shared" si="232"/>
        <v>219555777.00426698</v>
      </c>
      <c r="J1500" s="2">
        <f t="shared" si="233"/>
        <v>180136558.321127</v>
      </c>
      <c r="K1500" s="2">
        <f t="shared" si="234"/>
        <v>142053360</v>
      </c>
      <c r="L1500" s="2">
        <f t="shared" si="235"/>
        <v>168348989.26605499</v>
      </c>
      <c r="M1500" s="2">
        <f t="shared" si="236"/>
        <v>176921664</v>
      </c>
      <c r="N1500" s="2">
        <f t="shared" si="237"/>
        <v>329555777.00426698</v>
      </c>
      <c r="O1500" s="2">
        <f t="shared" si="238"/>
        <v>290136558.321127</v>
      </c>
      <c r="P1500" s="2">
        <f t="shared" si="239"/>
        <v>252053360</v>
      </c>
      <c r="Q1500" s="2">
        <f t="shared" si="240"/>
        <v>278348989.26605499</v>
      </c>
      <c r="R1500" s="2">
        <f t="shared" si="241"/>
        <v>286921664</v>
      </c>
    </row>
    <row r="1501" spans="1:18" x14ac:dyDescent="0.3">
      <c r="A1501" t="s">
        <v>2972</v>
      </c>
      <c r="B1501" t="s">
        <v>2973</v>
      </c>
      <c r="C1501" s="2">
        <v>155000000</v>
      </c>
      <c r="D1501" s="2">
        <v>201088235.29411799</v>
      </c>
      <c r="E1501" s="2">
        <v>239809976.97111899</v>
      </c>
      <c r="F1501" s="2">
        <v>200070080</v>
      </c>
      <c r="G1501" s="2">
        <v>202759349.90059599</v>
      </c>
      <c r="H1501" s="2">
        <v>181244960</v>
      </c>
      <c r="I1501" s="2">
        <f t="shared" si="232"/>
        <v>46088235.294117987</v>
      </c>
      <c r="J1501" s="2">
        <f t="shared" si="233"/>
        <v>84809976.971118987</v>
      </c>
      <c r="K1501" s="2">
        <f t="shared" si="234"/>
        <v>45070080</v>
      </c>
      <c r="L1501" s="2">
        <f t="shared" si="235"/>
        <v>47759349.900595993</v>
      </c>
      <c r="M1501" s="2">
        <f t="shared" si="236"/>
        <v>26244960</v>
      </c>
      <c r="N1501" s="2">
        <f t="shared" si="237"/>
        <v>201088235.29411799</v>
      </c>
      <c r="O1501" s="2">
        <f t="shared" si="238"/>
        <v>239809976.97111899</v>
      </c>
      <c r="P1501" s="2">
        <f t="shared" si="239"/>
        <v>200070080</v>
      </c>
      <c r="Q1501" s="2">
        <f t="shared" si="240"/>
        <v>202759349.90059599</v>
      </c>
      <c r="R1501" s="2">
        <f t="shared" si="241"/>
        <v>181244960</v>
      </c>
    </row>
    <row r="1502" spans="1:18" x14ac:dyDescent="0.3">
      <c r="A1502" t="s">
        <v>2974</v>
      </c>
      <c r="B1502" t="s">
        <v>2975</v>
      </c>
      <c r="C1502" s="2">
        <v>185000000</v>
      </c>
      <c r="D1502" s="2">
        <v>175389610.38960999</v>
      </c>
      <c r="E1502" s="2">
        <v>217744998.15007401</v>
      </c>
      <c r="F1502" s="2">
        <v>238157472</v>
      </c>
      <c r="G1502" s="2">
        <v>227072781.22743699</v>
      </c>
      <c r="H1502" s="2">
        <v>254614160</v>
      </c>
      <c r="I1502" s="2">
        <f t="shared" si="232"/>
        <v>-9610389.6103900075</v>
      </c>
      <c r="J1502" s="2">
        <f t="shared" si="233"/>
        <v>32744998.150074005</v>
      </c>
      <c r="K1502" s="2">
        <f t="shared" si="234"/>
        <v>53157472</v>
      </c>
      <c r="L1502" s="2">
        <f t="shared" si="235"/>
        <v>42072781.22743699</v>
      </c>
      <c r="M1502" s="2">
        <f t="shared" si="236"/>
        <v>69614160</v>
      </c>
      <c r="N1502" s="2">
        <f t="shared" si="237"/>
        <v>175389610.38960999</v>
      </c>
      <c r="O1502" s="2">
        <f t="shared" si="238"/>
        <v>217744998.15007401</v>
      </c>
      <c r="P1502" s="2">
        <f t="shared" si="239"/>
        <v>238157472</v>
      </c>
      <c r="Q1502" s="2">
        <f t="shared" si="240"/>
        <v>227072781.22743699</v>
      </c>
      <c r="R1502" s="2">
        <f t="shared" si="241"/>
        <v>254614160</v>
      </c>
    </row>
    <row r="1503" spans="1:18" x14ac:dyDescent="0.3">
      <c r="A1503" t="s">
        <v>2976</v>
      </c>
      <c r="B1503" t="s">
        <v>2977</v>
      </c>
      <c r="C1503" s="2">
        <v>120000000</v>
      </c>
      <c r="D1503" s="2">
        <v>295740657.21649498</v>
      </c>
      <c r="E1503" s="2">
        <v>290136558.321127</v>
      </c>
      <c r="F1503" s="2">
        <v>270126592</v>
      </c>
      <c r="G1503" s="2">
        <v>324512358.11794901</v>
      </c>
      <c r="H1503" s="2">
        <v>265061712</v>
      </c>
      <c r="I1503" s="2">
        <f t="shared" si="232"/>
        <v>175740657.21649498</v>
      </c>
      <c r="J1503" s="2">
        <f t="shared" si="233"/>
        <v>170136558.321127</v>
      </c>
      <c r="K1503" s="2">
        <f t="shared" si="234"/>
        <v>150126592</v>
      </c>
      <c r="L1503" s="2">
        <f t="shared" si="235"/>
        <v>204512358.11794901</v>
      </c>
      <c r="M1503" s="2">
        <f t="shared" si="236"/>
        <v>145061712</v>
      </c>
      <c r="N1503" s="2">
        <f t="shared" si="237"/>
        <v>295740657.21649498</v>
      </c>
      <c r="O1503" s="2">
        <f t="shared" si="238"/>
        <v>290136558.321127</v>
      </c>
      <c r="P1503" s="2">
        <f t="shared" si="239"/>
        <v>270126592</v>
      </c>
      <c r="Q1503" s="2">
        <f t="shared" si="240"/>
        <v>324512358.11794901</v>
      </c>
      <c r="R1503" s="2">
        <f t="shared" si="241"/>
        <v>265061712</v>
      </c>
    </row>
    <row r="1504" spans="1:18" x14ac:dyDescent="0.3">
      <c r="A1504" t="s">
        <v>2978</v>
      </c>
      <c r="B1504" t="s">
        <v>2979</v>
      </c>
      <c r="C1504" s="2">
        <v>290000000</v>
      </c>
      <c r="D1504" s="2">
        <v>360000000</v>
      </c>
      <c r="E1504" s="2">
        <v>290136558.321127</v>
      </c>
      <c r="F1504" s="2">
        <v>300179232</v>
      </c>
      <c r="G1504" s="2">
        <v>324512358.11794901</v>
      </c>
      <c r="H1504" s="2">
        <v>288760064</v>
      </c>
      <c r="I1504" s="2">
        <f t="shared" si="232"/>
        <v>70000000</v>
      </c>
      <c r="J1504" s="2">
        <f t="shared" si="233"/>
        <v>136558.32112699747</v>
      </c>
      <c r="K1504" s="2">
        <f t="shared" si="234"/>
        <v>10179232</v>
      </c>
      <c r="L1504" s="2">
        <f t="shared" si="235"/>
        <v>34512358.117949009</v>
      </c>
      <c r="M1504" s="2">
        <f t="shared" si="236"/>
        <v>-1239936</v>
      </c>
      <c r="N1504" s="2">
        <f t="shared" si="237"/>
        <v>360000000</v>
      </c>
      <c r="O1504" s="2">
        <f t="shared" si="238"/>
        <v>290136558.321127</v>
      </c>
      <c r="P1504" s="2">
        <f t="shared" si="239"/>
        <v>300179232</v>
      </c>
      <c r="Q1504" s="2">
        <f t="shared" si="240"/>
        <v>324512358.11794901</v>
      </c>
      <c r="R1504" s="2">
        <f t="shared" si="241"/>
        <v>288760064</v>
      </c>
    </row>
    <row r="1505" spans="1:18" x14ac:dyDescent="0.3">
      <c r="A1505" t="s">
        <v>2980</v>
      </c>
      <c r="B1505" t="s">
        <v>2981</v>
      </c>
      <c r="C1505" s="2">
        <v>124000000</v>
      </c>
      <c r="D1505" s="2">
        <v>336486922.35514897</v>
      </c>
      <c r="E1505" s="2">
        <v>417147470.369515</v>
      </c>
      <c r="F1505" s="2">
        <v>373303616</v>
      </c>
      <c r="G1505" s="2">
        <v>374872390.67055398</v>
      </c>
      <c r="H1505" s="2">
        <v>382101632</v>
      </c>
      <c r="I1505" s="2">
        <f t="shared" si="232"/>
        <v>212486922.35514897</v>
      </c>
      <c r="J1505" s="2">
        <f t="shared" si="233"/>
        <v>293147470.369515</v>
      </c>
      <c r="K1505" s="2">
        <f t="shared" si="234"/>
        <v>249303616</v>
      </c>
      <c r="L1505" s="2">
        <f t="shared" si="235"/>
        <v>250872390.67055398</v>
      </c>
      <c r="M1505" s="2">
        <f t="shared" si="236"/>
        <v>258101632</v>
      </c>
      <c r="N1505" s="2">
        <f t="shared" si="237"/>
        <v>336486922.35514897</v>
      </c>
      <c r="O1505" s="2">
        <f t="shared" si="238"/>
        <v>417147470.369515</v>
      </c>
      <c r="P1505" s="2">
        <f t="shared" si="239"/>
        <v>373303616</v>
      </c>
      <c r="Q1505" s="2">
        <f t="shared" si="240"/>
        <v>374872390.67055398</v>
      </c>
      <c r="R1505" s="2">
        <f t="shared" si="241"/>
        <v>382101632</v>
      </c>
    </row>
    <row r="1506" spans="1:18" x14ac:dyDescent="0.3">
      <c r="A1506" t="s">
        <v>2982</v>
      </c>
      <c r="B1506" t="s">
        <v>2983</v>
      </c>
      <c r="C1506" s="2">
        <v>325000000</v>
      </c>
      <c r="D1506" s="2">
        <v>324000000</v>
      </c>
      <c r="E1506" s="2">
        <v>360202354.90009499</v>
      </c>
      <c r="F1506" s="2">
        <v>337918720</v>
      </c>
      <c r="G1506" s="2">
        <v>324512358.11794901</v>
      </c>
      <c r="H1506" s="2">
        <v>307484448</v>
      </c>
      <c r="I1506" s="2">
        <f t="shared" si="232"/>
        <v>-1000000</v>
      </c>
      <c r="J1506" s="2">
        <f t="shared" si="233"/>
        <v>35202354.900094986</v>
      </c>
      <c r="K1506" s="2">
        <f t="shared" si="234"/>
        <v>12918720</v>
      </c>
      <c r="L1506" s="2">
        <f t="shared" si="235"/>
        <v>-487641.88205099106</v>
      </c>
      <c r="M1506" s="2">
        <f t="shared" si="236"/>
        <v>-17515552</v>
      </c>
      <c r="N1506" s="2">
        <f t="shared" si="237"/>
        <v>324000000</v>
      </c>
      <c r="O1506" s="2">
        <f t="shared" si="238"/>
        <v>360202354.90009499</v>
      </c>
      <c r="P1506" s="2">
        <f t="shared" si="239"/>
        <v>337918720</v>
      </c>
      <c r="Q1506" s="2">
        <f t="shared" si="240"/>
        <v>324512358.11794901</v>
      </c>
      <c r="R1506" s="2">
        <f t="shared" si="241"/>
        <v>307484448</v>
      </c>
    </row>
    <row r="1507" spans="1:18" x14ac:dyDescent="0.3">
      <c r="A1507" t="s">
        <v>2984</v>
      </c>
      <c r="B1507" t="s">
        <v>2985</v>
      </c>
      <c r="C1507" s="2">
        <v>350000000</v>
      </c>
      <c r="D1507" s="2">
        <v>295740657.21649498</v>
      </c>
      <c r="E1507" s="2">
        <v>360202354.90009499</v>
      </c>
      <c r="F1507" s="2">
        <v>345010016</v>
      </c>
      <c r="G1507" s="2">
        <v>324512358.11794901</v>
      </c>
      <c r="H1507" s="2">
        <v>342540128</v>
      </c>
      <c r="I1507" s="2">
        <f t="shared" si="232"/>
        <v>-54259342.783505023</v>
      </c>
      <c r="J1507" s="2">
        <f t="shared" si="233"/>
        <v>10202354.900094986</v>
      </c>
      <c r="K1507" s="2">
        <f t="shared" si="234"/>
        <v>-4989984</v>
      </c>
      <c r="L1507" s="2">
        <f t="shared" si="235"/>
        <v>-25487641.882050991</v>
      </c>
      <c r="M1507" s="2">
        <f t="shared" si="236"/>
        <v>-7459872</v>
      </c>
      <c r="N1507" s="2">
        <f t="shared" si="237"/>
        <v>0</v>
      </c>
      <c r="O1507" s="2">
        <f t="shared" si="238"/>
        <v>360202354.90009499</v>
      </c>
      <c r="P1507" s="2">
        <f t="shared" si="239"/>
        <v>345010016</v>
      </c>
      <c r="Q1507" s="2">
        <f t="shared" si="240"/>
        <v>324512358.11794901</v>
      </c>
      <c r="R1507" s="2">
        <f t="shared" si="241"/>
        <v>342540128</v>
      </c>
    </row>
    <row r="1508" spans="1:18" x14ac:dyDescent="0.3">
      <c r="A1508" t="s">
        <v>2986</v>
      </c>
      <c r="B1508" t="s">
        <v>2987</v>
      </c>
      <c r="C1508" s="2">
        <v>275000000</v>
      </c>
      <c r="D1508" s="2">
        <v>310076923.07692301</v>
      </c>
      <c r="E1508" s="2">
        <v>360202354.90009499</v>
      </c>
      <c r="F1508" s="2">
        <v>374754272</v>
      </c>
      <c r="G1508" s="2">
        <v>374872390.67055398</v>
      </c>
      <c r="H1508" s="2">
        <v>378193856</v>
      </c>
      <c r="I1508" s="2">
        <f t="shared" si="232"/>
        <v>35076923.076923013</v>
      </c>
      <c r="J1508" s="2">
        <f t="shared" si="233"/>
        <v>85202354.900094986</v>
      </c>
      <c r="K1508" s="2">
        <f t="shared" si="234"/>
        <v>99754272</v>
      </c>
      <c r="L1508" s="2">
        <f t="shared" si="235"/>
        <v>99872390.670553982</v>
      </c>
      <c r="M1508" s="2">
        <f t="shared" si="236"/>
        <v>103193856</v>
      </c>
      <c r="N1508" s="2">
        <f t="shared" si="237"/>
        <v>310076923.07692301</v>
      </c>
      <c r="O1508" s="2">
        <f t="shared" si="238"/>
        <v>360202354.90009499</v>
      </c>
      <c r="P1508" s="2">
        <f t="shared" si="239"/>
        <v>374754272</v>
      </c>
      <c r="Q1508" s="2">
        <f t="shared" si="240"/>
        <v>374872390.67055398</v>
      </c>
      <c r="R1508" s="2">
        <f t="shared" si="241"/>
        <v>378193856</v>
      </c>
    </row>
    <row r="1509" spans="1:18" x14ac:dyDescent="0.3">
      <c r="A1509" t="s">
        <v>2988</v>
      </c>
      <c r="B1509" t="s">
        <v>2989</v>
      </c>
      <c r="C1509" s="2">
        <v>300000000</v>
      </c>
      <c r="D1509" s="2">
        <v>223977272.72727299</v>
      </c>
      <c r="E1509" s="2">
        <v>291318605.03547502</v>
      </c>
      <c r="F1509" s="2">
        <v>267428080</v>
      </c>
      <c r="G1509" s="2">
        <v>244679310.34482801</v>
      </c>
      <c r="H1509" s="2">
        <v>276327488</v>
      </c>
      <c r="I1509" s="2">
        <f t="shared" si="232"/>
        <v>-76022727.272727013</v>
      </c>
      <c r="J1509" s="2">
        <f t="shared" si="233"/>
        <v>-8681394.9645249844</v>
      </c>
      <c r="K1509" s="2">
        <f t="shared" si="234"/>
        <v>-32571920</v>
      </c>
      <c r="L1509" s="2">
        <f t="shared" si="235"/>
        <v>-55320689.65517199</v>
      </c>
      <c r="M1509" s="2">
        <f t="shared" si="236"/>
        <v>-23672512</v>
      </c>
      <c r="N1509" s="2">
        <f t="shared" si="237"/>
        <v>0</v>
      </c>
      <c r="O1509" s="2">
        <f t="shared" si="238"/>
        <v>291318605.03547502</v>
      </c>
      <c r="P1509" s="2">
        <f t="shared" si="239"/>
        <v>267428080</v>
      </c>
      <c r="Q1509" s="2">
        <f t="shared" si="240"/>
        <v>0</v>
      </c>
      <c r="R1509" s="2">
        <f t="shared" si="241"/>
        <v>276327488</v>
      </c>
    </row>
    <row r="1510" spans="1:18" x14ac:dyDescent="0.3">
      <c r="A1510" t="s">
        <v>2990</v>
      </c>
      <c r="B1510" t="s">
        <v>2991</v>
      </c>
      <c r="C1510" s="2">
        <v>130000000</v>
      </c>
      <c r="D1510" s="2">
        <v>160000000</v>
      </c>
      <c r="E1510" s="2">
        <v>216329436.842105</v>
      </c>
      <c r="F1510" s="2">
        <v>218371952</v>
      </c>
      <c r="G1510" s="2">
        <v>165477452.01465201</v>
      </c>
      <c r="H1510" s="2">
        <v>186886640</v>
      </c>
      <c r="I1510" s="2">
        <f t="shared" si="232"/>
        <v>30000000</v>
      </c>
      <c r="J1510" s="2">
        <f t="shared" si="233"/>
        <v>86329436.842105001</v>
      </c>
      <c r="K1510" s="2">
        <f t="shared" si="234"/>
        <v>88371952</v>
      </c>
      <c r="L1510" s="2">
        <f t="shared" si="235"/>
        <v>35477452.014652014</v>
      </c>
      <c r="M1510" s="2">
        <f t="shared" si="236"/>
        <v>56886640</v>
      </c>
      <c r="N1510" s="2">
        <f t="shared" si="237"/>
        <v>160000000</v>
      </c>
      <c r="O1510" s="2">
        <f t="shared" si="238"/>
        <v>216329436.842105</v>
      </c>
      <c r="P1510" s="2">
        <f t="shared" si="239"/>
        <v>218371952</v>
      </c>
      <c r="Q1510" s="2">
        <f t="shared" si="240"/>
        <v>165477452.01465201</v>
      </c>
      <c r="R1510" s="2">
        <f t="shared" si="241"/>
        <v>186886640</v>
      </c>
    </row>
    <row r="1511" spans="1:18" x14ac:dyDescent="0.3">
      <c r="A1511" t="s">
        <v>2992</v>
      </c>
      <c r="B1511" t="s">
        <v>2993</v>
      </c>
      <c r="C1511" s="2">
        <v>250000000</v>
      </c>
      <c r="D1511" s="2">
        <v>331779661.016949</v>
      </c>
      <c r="E1511" s="2">
        <v>360202354.90009499</v>
      </c>
      <c r="F1511" s="2">
        <v>367586176</v>
      </c>
      <c r="G1511" s="2">
        <v>349172030.56768602</v>
      </c>
      <c r="H1511" s="2">
        <v>349406176</v>
      </c>
      <c r="I1511" s="2">
        <f t="shared" si="232"/>
        <v>81779661.016948998</v>
      </c>
      <c r="J1511" s="2">
        <f t="shared" si="233"/>
        <v>110202354.90009499</v>
      </c>
      <c r="K1511" s="2">
        <f t="shared" si="234"/>
        <v>117586176</v>
      </c>
      <c r="L1511" s="2">
        <f t="shared" si="235"/>
        <v>99172030.567686021</v>
      </c>
      <c r="M1511" s="2">
        <f t="shared" si="236"/>
        <v>99406176</v>
      </c>
      <c r="N1511" s="2">
        <f t="shared" si="237"/>
        <v>331779661.016949</v>
      </c>
      <c r="O1511" s="2">
        <f t="shared" si="238"/>
        <v>360202354.90009499</v>
      </c>
      <c r="P1511" s="2">
        <f t="shared" si="239"/>
        <v>367586176</v>
      </c>
      <c r="Q1511" s="2">
        <f t="shared" si="240"/>
        <v>349172030.56768602</v>
      </c>
      <c r="R1511" s="2">
        <f t="shared" si="241"/>
        <v>349406176</v>
      </c>
    </row>
    <row r="1512" spans="1:18" x14ac:dyDescent="0.3">
      <c r="A1512" t="s">
        <v>2994</v>
      </c>
      <c r="B1512" t="s">
        <v>2995</v>
      </c>
      <c r="C1512" s="2">
        <v>300000000</v>
      </c>
      <c r="D1512" s="2">
        <v>326205882.35294098</v>
      </c>
      <c r="E1512" s="2">
        <v>531125000</v>
      </c>
      <c r="F1512" s="2">
        <v>520362624</v>
      </c>
      <c r="G1512" s="2">
        <v>379692307.69230801</v>
      </c>
      <c r="H1512" s="2">
        <v>487095616</v>
      </c>
      <c r="I1512" s="2">
        <f t="shared" si="232"/>
        <v>26205882.352940977</v>
      </c>
      <c r="J1512" s="2">
        <f t="shared" si="233"/>
        <v>231125000</v>
      </c>
      <c r="K1512" s="2">
        <f t="shared" si="234"/>
        <v>220362624</v>
      </c>
      <c r="L1512" s="2">
        <f t="shared" si="235"/>
        <v>79692307.692308009</v>
      </c>
      <c r="M1512" s="2">
        <f t="shared" si="236"/>
        <v>187095616</v>
      </c>
      <c r="N1512" s="2">
        <f t="shared" si="237"/>
        <v>326205882.35294098</v>
      </c>
      <c r="O1512" s="2">
        <f t="shared" si="238"/>
        <v>531125000</v>
      </c>
      <c r="P1512" s="2">
        <f t="shared" si="239"/>
        <v>520362624</v>
      </c>
      <c r="Q1512" s="2">
        <f t="shared" si="240"/>
        <v>379692307.69230801</v>
      </c>
      <c r="R1512" s="2">
        <f t="shared" si="241"/>
        <v>487095616</v>
      </c>
    </row>
    <row r="1513" spans="1:18" x14ac:dyDescent="0.3">
      <c r="A1513" t="s">
        <v>2996</v>
      </c>
      <c r="B1513" t="s">
        <v>2997</v>
      </c>
      <c r="C1513" s="2">
        <v>165000000</v>
      </c>
      <c r="D1513" s="2">
        <v>161442247.38676</v>
      </c>
      <c r="E1513" s="2">
        <v>207137994.058824</v>
      </c>
      <c r="F1513" s="2">
        <v>205273744</v>
      </c>
      <c r="G1513" s="2">
        <v>228798904.45934099</v>
      </c>
      <c r="H1513" s="2">
        <v>211932768</v>
      </c>
      <c r="I1513" s="2">
        <f t="shared" si="232"/>
        <v>-3557752.6132400036</v>
      </c>
      <c r="J1513" s="2">
        <f t="shared" si="233"/>
        <v>42137994.058824003</v>
      </c>
      <c r="K1513" s="2">
        <f t="shared" si="234"/>
        <v>40273744</v>
      </c>
      <c r="L1513" s="2">
        <f t="shared" si="235"/>
        <v>63798904.45934099</v>
      </c>
      <c r="M1513" s="2">
        <f t="shared" si="236"/>
        <v>46932768</v>
      </c>
      <c r="N1513" s="2">
        <f t="shared" si="237"/>
        <v>161442247.38676</v>
      </c>
      <c r="O1513" s="2">
        <f t="shared" si="238"/>
        <v>207137994.058824</v>
      </c>
      <c r="P1513" s="2">
        <f t="shared" si="239"/>
        <v>205273744</v>
      </c>
      <c r="Q1513" s="2">
        <f t="shared" si="240"/>
        <v>228798904.45934099</v>
      </c>
      <c r="R1513" s="2">
        <f t="shared" si="241"/>
        <v>211932768</v>
      </c>
    </row>
    <row r="1514" spans="1:18" x14ac:dyDescent="0.3">
      <c r="A1514" t="s">
        <v>2998</v>
      </c>
      <c r="B1514" t="s">
        <v>2999</v>
      </c>
      <c r="C1514" s="2">
        <v>80000000</v>
      </c>
      <c r="D1514" s="2">
        <v>64000000</v>
      </c>
      <c r="E1514" s="2">
        <v>217744998.15007401</v>
      </c>
      <c r="F1514" s="2">
        <v>215556256</v>
      </c>
      <c r="G1514" s="2">
        <v>193780487.804878</v>
      </c>
      <c r="H1514" s="2">
        <v>232523360</v>
      </c>
      <c r="I1514" s="2">
        <f t="shared" si="232"/>
        <v>-16000000</v>
      </c>
      <c r="J1514" s="2">
        <f t="shared" si="233"/>
        <v>137744998.15007401</v>
      </c>
      <c r="K1514" s="2">
        <f t="shared" si="234"/>
        <v>135556256</v>
      </c>
      <c r="L1514" s="2">
        <f t="shared" si="235"/>
        <v>113780487.804878</v>
      </c>
      <c r="M1514" s="2">
        <f t="shared" si="236"/>
        <v>152523360</v>
      </c>
      <c r="N1514" s="2">
        <f t="shared" si="237"/>
        <v>64000000</v>
      </c>
      <c r="O1514" s="2">
        <f t="shared" si="238"/>
        <v>217744998.15007401</v>
      </c>
      <c r="P1514" s="2">
        <f t="shared" si="239"/>
        <v>215556256</v>
      </c>
      <c r="Q1514" s="2">
        <f t="shared" si="240"/>
        <v>193780487.804878</v>
      </c>
      <c r="R1514" s="2">
        <f t="shared" si="241"/>
        <v>232523360</v>
      </c>
    </row>
    <row r="1515" spans="1:18" x14ac:dyDescent="0.3">
      <c r="A1515" t="s">
        <v>3000</v>
      </c>
      <c r="B1515" t="s">
        <v>3001</v>
      </c>
      <c r="C1515" s="2">
        <v>330000000</v>
      </c>
      <c r="D1515" s="2">
        <v>109655982.905983</v>
      </c>
      <c r="E1515" s="2">
        <v>217744998.15007401</v>
      </c>
      <c r="F1515" s="2">
        <v>260754992</v>
      </c>
      <c r="G1515" s="2">
        <v>236135676.92307699</v>
      </c>
      <c r="H1515" s="2">
        <v>298245408</v>
      </c>
      <c r="I1515" s="2">
        <f t="shared" si="232"/>
        <v>-220344017.094017</v>
      </c>
      <c r="J1515" s="2">
        <f t="shared" si="233"/>
        <v>-112255001.84992599</v>
      </c>
      <c r="K1515" s="2">
        <f t="shared" si="234"/>
        <v>-69245008</v>
      </c>
      <c r="L1515" s="2">
        <f t="shared" si="235"/>
        <v>-93864323.076923013</v>
      </c>
      <c r="M1515" s="2">
        <f t="shared" si="236"/>
        <v>-31754592</v>
      </c>
      <c r="N1515" s="2">
        <f t="shared" si="237"/>
        <v>0</v>
      </c>
      <c r="O1515" s="2">
        <f t="shared" si="238"/>
        <v>0</v>
      </c>
      <c r="P1515" s="2">
        <f t="shared" si="239"/>
        <v>0</v>
      </c>
      <c r="Q1515" s="2">
        <f t="shared" si="240"/>
        <v>0</v>
      </c>
      <c r="R1515" s="2">
        <f t="shared" si="241"/>
        <v>298245408</v>
      </c>
    </row>
    <row r="1516" spans="1:18" x14ac:dyDescent="0.3">
      <c r="A1516" t="s">
        <v>3002</v>
      </c>
      <c r="B1516" t="s">
        <v>3003</v>
      </c>
      <c r="C1516" s="2">
        <v>380000000</v>
      </c>
      <c r="D1516" s="2">
        <v>108823529.41176499</v>
      </c>
      <c r="E1516" s="2">
        <v>413005838.32035899</v>
      </c>
      <c r="F1516" s="2">
        <v>468857696</v>
      </c>
      <c r="G1516" s="2">
        <v>327250000</v>
      </c>
      <c r="H1516" s="2">
        <v>459927680</v>
      </c>
      <c r="I1516" s="2">
        <f t="shared" si="232"/>
        <v>-271176470.58823502</v>
      </c>
      <c r="J1516" s="2">
        <f t="shared" si="233"/>
        <v>33005838.320358992</v>
      </c>
      <c r="K1516" s="2">
        <f t="shared" si="234"/>
        <v>88857696</v>
      </c>
      <c r="L1516" s="2">
        <f t="shared" si="235"/>
        <v>-52750000</v>
      </c>
      <c r="M1516" s="2">
        <f t="shared" si="236"/>
        <v>79927680</v>
      </c>
      <c r="N1516" s="2">
        <f t="shared" si="237"/>
        <v>0</v>
      </c>
      <c r="O1516" s="2">
        <f t="shared" si="238"/>
        <v>413005838.32035899</v>
      </c>
      <c r="P1516" s="2">
        <f t="shared" si="239"/>
        <v>468857696</v>
      </c>
      <c r="Q1516" s="2">
        <f t="shared" si="240"/>
        <v>0</v>
      </c>
      <c r="R1516" s="2">
        <f t="shared" si="241"/>
        <v>459927680</v>
      </c>
    </row>
    <row r="1517" spans="1:18" x14ac:dyDescent="0.3">
      <c r="A1517" t="s">
        <v>3004</v>
      </c>
      <c r="B1517" t="s">
        <v>3005</v>
      </c>
      <c r="C1517" s="2">
        <v>65000000</v>
      </c>
      <c r="D1517" s="2">
        <v>121379310.34482799</v>
      </c>
      <c r="E1517" s="2">
        <v>207137994.058824</v>
      </c>
      <c r="F1517" s="2">
        <v>254015296</v>
      </c>
      <c r="G1517" s="2">
        <v>228798904.45934099</v>
      </c>
      <c r="H1517" s="2">
        <v>241992288</v>
      </c>
      <c r="I1517" s="2">
        <f t="shared" si="232"/>
        <v>56379310.344827995</v>
      </c>
      <c r="J1517" s="2">
        <f t="shared" si="233"/>
        <v>142137994.058824</v>
      </c>
      <c r="K1517" s="2">
        <f t="shared" si="234"/>
        <v>189015296</v>
      </c>
      <c r="L1517" s="2">
        <f t="shared" si="235"/>
        <v>163798904.45934099</v>
      </c>
      <c r="M1517" s="2">
        <f t="shared" si="236"/>
        <v>176992288</v>
      </c>
      <c r="N1517" s="2">
        <f t="shared" si="237"/>
        <v>121379310.34482799</v>
      </c>
      <c r="O1517" s="2">
        <f t="shared" si="238"/>
        <v>207137994.058824</v>
      </c>
      <c r="P1517" s="2">
        <f t="shared" si="239"/>
        <v>254015296</v>
      </c>
      <c r="Q1517" s="2">
        <f t="shared" si="240"/>
        <v>228798904.45934099</v>
      </c>
      <c r="R1517" s="2">
        <f t="shared" si="241"/>
        <v>241992288</v>
      </c>
    </row>
    <row r="1518" spans="1:18" x14ac:dyDescent="0.3">
      <c r="A1518" t="s">
        <v>3006</v>
      </c>
      <c r="B1518" t="s">
        <v>3007</v>
      </c>
      <c r="C1518" s="2">
        <v>370000000</v>
      </c>
      <c r="D1518" s="2">
        <v>500000000</v>
      </c>
      <c r="E1518" s="2">
        <v>410059605.13291103</v>
      </c>
      <c r="F1518" s="2">
        <v>377428192</v>
      </c>
      <c r="G1518" s="2">
        <v>365869967.86301398</v>
      </c>
      <c r="H1518" s="2">
        <v>371673088</v>
      </c>
      <c r="I1518" s="2">
        <f t="shared" si="232"/>
        <v>130000000</v>
      </c>
      <c r="J1518" s="2">
        <f t="shared" si="233"/>
        <v>40059605.132911026</v>
      </c>
      <c r="K1518" s="2">
        <f t="shared" si="234"/>
        <v>7428192</v>
      </c>
      <c r="L1518" s="2">
        <f t="shared" si="235"/>
        <v>-4130032.1369860172</v>
      </c>
      <c r="M1518" s="2">
        <f t="shared" si="236"/>
        <v>1673088</v>
      </c>
      <c r="N1518" s="2">
        <f t="shared" si="237"/>
        <v>500000000</v>
      </c>
      <c r="O1518" s="2">
        <f t="shared" si="238"/>
        <v>410059605.13291103</v>
      </c>
      <c r="P1518" s="2">
        <f t="shared" si="239"/>
        <v>377428192</v>
      </c>
      <c r="Q1518" s="2">
        <f t="shared" si="240"/>
        <v>365869967.86301398</v>
      </c>
      <c r="R1518" s="2">
        <f t="shared" si="241"/>
        <v>371673088</v>
      </c>
    </row>
    <row r="1519" spans="1:18" x14ac:dyDescent="0.3">
      <c r="A1519" t="s">
        <v>3008</v>
      </c>
      <c r="B1519" t="s">
        <v>1285</v>
      </c>
      <c r="C1519" s="2">
        <v>550000000</v>
      </c>
      <c r="D1519" s="2">
        <v>196000000</v>
      </c>
      <c r="E1519" s="2">
        <v>337407143.51481497</v>
      </c>
      <c r="F1519" s="2">
        <v>388527264</v>
      </c>
      <c r="G1519" s="2">
        <v>434750127.13953501</v>
      </c>
      <c r="H1519" s="2">
        <v>440110816</v>
      </c>
      <c r="I1519" s="2">
        <f t="shared" si="232"/>
        <v>-354000000</v>
      </c>
      <c r="J1519" s="2">
        <f t="shared" si="233"/>
        <v>-212592856.48518503</v>
      </c>
      <c r="K1519" s="2">
        <f t="shared" si="234"/>
        <v>-161472736</v>
      </c>
      <c r="L1519" s="2">
        <f t="shared" si="235"/>
        <v>-115249872.86046499</v>
      </c>
      <c r="M1519" s="2">
        <f t="shared" si="236"/>
        <v>-109889184</v>
      </c>
      <c r="N1519" s="2">
        <f t="shared" si="237"/>
        <v>0</v>
      </c>
      <c r="O1519" s="2">
        <f t="shared" si="238"/>
        <v>0</v>
      </c>
      <c r="P1519" s="2">
        <f t="shared" si="239"/>
        <v>0</v>
      </c>
      <c r="Q1519" s="2">
        <f t="shared" si="240"/>
        <v>0</v>
      </c>
      <c r="R1519" s="2">
        <f t="shared" si="241"/>
        <v>0</v>
      </c>
    </row>
    <row r="1520" spans="1:18" x14ac:dyDescent="0.3">
      <c r="A1520" t="s">
        <v>3009</v>
      </c>
      <c r="B1520" t="s">
        <v>3010</v>
      </c>
      <c r="C1520" s="2">
        <v>305000000</v>
      </c>
      <c r="D1520" s="2">
        <v>229544189.51941401</v>
      </c>
      <c r="E1520" s="2">
        <v>291318605.03547502</v>
      </c>
      <c r="F1520" s="2">
        <v>308823968</v>
      </c>
      <c r="G1520" s="2">
        <v>324512358.11794901</v>
      </c>
      <c r="H1520" s="2">
        <v>339134080</v>
      </c>
      <c r="I1520" s="2">
        <f t="shared" si="232"/>
        <v>-75455810.480585992</v>
      </c>
      <c r="J1520" s="2">
        <f t="shared" si="233"/>
        <v>-13681394.964524984</v>
      </c>
      <c r="K1520" s="2">
        <f t="shared" si="234"/>
        <v>3823968</v>
      </c>
      <c r="L1520" s="2">
        <f t="shared" si="235"/>
        <v>19512358.117949009</v>
      </c>
      <c r="M1520" s="2">
        <f t="shared" si="236"/>
        <v>34134080</v>
      </c>
      <c r="N1520" s="2">
        <f t="shared" si="237"/>
        <v>0</v>
      </c>
      <c r="O1520" s="2">
        <f t="shared" si="238"/>
        <v>291318605.03547502</v>
      </c>
      <c r="P1520" s="2">
        <f t="shared" si="239"/>
        <v>308823968</v>
      </c>
      <c r="Q1520" s="2">
        <f t="shared" si="240"/>
        <v>324512358.11794901</v>
      </c>
      <c r="R1520" s="2">
        <f t="shared" si="241"/>
        <v>339134080</v>
      </c>
    </row>
    <row r="1521" spans="1:18" x14ac:dyDescent="0.3">
      <c r="A1521" t="s">
        <v>3011</v>
      </c>
      <c r="B1521" t="s">
        <v>3012</v>
      </c>
      <c r="C1521" s="2">
        <v>620000000</v>
      </c>
      <c r="D1521" s="2">
        <v>295000000</v>
      </c>
      <c r="E1521" s="2">
        <v>366814141.414141</v>
      </c>
      <c r="F1521" s="2">
        <v>475463520</v>
      </c>
      <c r="G1521" s="2">
        <v>327250000</v>
      </c>
      <c r="H1521" s="2">
        <v>451724480</v>
      </c>
      <c r="I1521" s="2">
        <f t="shared" si="232"/>
        <v>-325000000</v>
      </c>
      <c r="J1521" s="2">
        <f t="shared" si="233"/>
        <v>-253185858.585859</v>
      </c>
      <c r="K1521" s="2">
        <f t="shared" si="234"/>
        <v>-144536480</v>
      </c>
      <c r="L1521" s="2">
        <f t="shared" si="235"/>
        <v>-292750000</v>
      </c>
      <c r="M1521" s="2">
        <f t="shared" si="236"/>
        <v>-168275520</v>
      </c>
      <c r="N1521" s="2">
        <f t="shared" si="237"/>
        <v>0</v>
      </c>
      <c r="O1521" s="2">
        <f t="shared" si="238"/>
        <v>0</v>
      </c>
      <c r="P1521" s="2">
        <f t="shared" si="239"/>
        <v>0</v>
      </c>
      <c r="Q1521" s="2">
        <f t="shared" si="240"/>
        <v>0</v>
      </c>
      <c r="R1521" s="2">
        <f t="shared" si="241"/>
        <v>0</v>
      </c>
    </row>
    <row r="1522" spans="1:18" x14ac:dyDescent="0.3">
      <c r="A1522" t="s">
        <v>3013</v>
      </c>
      <c r="B1522" t="s">
        <v>3014</v>
      </c>
      <c r="C1522" s="2">
        <v>370000000</v>
      </c>
      <c r="D1522" s="2">
        <v>431359369.30368203</v>
      </c>
      <c r="E1522" s="2">
        <v>449066746.63090903</v>
      </c>
      <c r="F1522" s="2">
        <v>716866944</v>
      </c>
      <c r="G1522" s="2">
        <v>1401875000</v>
      </c>
      <c r="H1522" s="2">
        <v>832020416</v>
      </c>
      <c r="I1522" s="2">
        <f t="shared" si="232"/>
        <v>61359369.303682029</v>
      </c>
      <c r="J1522" s="2">
        <f t="shared" si="233"/>
        <v>79066746.630909026</v>
      </c>
      <c r="K1522" s="2">
        <f t="shared" si="234"/>
        <v>346866944</v>
      </c>
      <c r="L1522" s="2">
        <f t="shared" si="235"/>
        <v>1031875000</v>
      </c>
      <c r="M1522" s="2">
        <f t="shared" si="236"/>
        <v>462020416</v>
      </c>
      <c r="N1522" s="2">
        <f t="shared" si="237"/>
        <v>431359369.30368203</v>
      </c>
      <c r="O1522" s="2">
        <f t="shared" si="238"/>
        <v>449066746.63090903</v>
      </c>
      <c r="P1522" s="2">
        <f t="shared" si="239"/>
        <v>716866944</v>
      </c>
      <c r="Q1522" s="2">
        <f t="shared" si="240"/>
        <v>1401875000</v>
      </c>
      <c r="R1522" s="2">
        <f t="shared" si="241"/>
        <v>832020416</v>
      </c>
    </row>
    <row r="1523" spans="1:18" x14ac:dyDescent="0.3">
      <c r="A1523" t="s">
        <v>3015</v>
      </c>
      <c r="B1523" t="s">
        <v>3016</v>
      </c>
      <c r="C1523" s="2">
        <v>400000000</v>
      </c>
      <c r="D1523" s="2">
        <v>195533906.88259101</v>
      </c>
      <c r="E1523" s="2">
        <v>239809976.97111899</v>
      </c>
      <c r="F1523" s="2">
        <v>270539232</v>
      </c>
      <c r="G1523" s="2">
        <v>202759349.90059599</v>
      </c>
      <c r="H1523" s="2">
        <v>279157632</v>
      </c>
      <c r="I1523" s="2">
        <f t="shared" si="232"/>
        <v>-204466093.11740899</v>
      </c>
      <c r="J1523" s="2">
        <f t="shared" si="233"/>
        <v>-160190023.02888101</v>
      </c>
      <c r="K1523" s="2">
        <f t="shared" si="234"/>
        <v>-129460768</v>
      </c>
      <c r="L1523" s="2">
        <f t="shared" si="235"/>
        <v>-197240650.09940401</v>
      </c>
      <c r="M1523" s="2">
        <f t="shared" si="236"/>
        <v>-120842368</v>
      </c>
      <c r="N1523" s="2">
        <f t="shared" si="237"/>
        <v>0</v>
      </c>
      <c r="O1523" s="2">
        <f t="shared" si="238"/>
        <v>0</v>
      </c>
      <c r="P1523" s="2">
        <f t="shared" si="239"/>
        <v>0</v>
      </c>
      <c r="Q1523" s="2">
        <f t="shared" si="240"/>
        <v>0</v>
      </c>
      <c r="R1523" s="2">
        <f t="shared" si="241"/>
        <v>0</v>
      </c>
    </row>
    <row r="1524" spans="1:18" x14ac:dyDescent="0.3">
      <c r="A1524" t="s">
        <v>3017</v>
      </c>
      <c r="B1524" t="s">
        <v>3018</v>
      </c>
      <c r="C1524" s="2">
        <v>220000000</v>
      </c>
      <c r="D1524" s="2">
        <v>265166666.66666701</v>
      </c>
      <c r="E1524" s="2">
        <v>337407143.51481497</v>
      </c>
      <c r="F1524" s="2">
        <v>340484320</v>
      </c>
      <c r="G1524" s="2">
        <v>324512358.11794901</v>
      </c>
      <c r="H1524" s="2">
        <v>345427360</v>
      </c>
      <c r="I1524" s="2">
        <f t="shared" si="232"/>
        <v>45166666.666667014</v>
      </c>
      <c r="J1524" s="2">
        <f t="shared" si="233"/>
        <v>117407143.51481497</v>
      </c>
      <c r="K1524" s="2">
        <f t="shared" si="234"/>
        <v>120484320</v>
      </c>
      <c r="L1524" s="2">
        <f t="shared" si="235"/>
        <v>104512358.11794901</v>
      </c>
      <c r="M1524" s="2">
        <f t="shared" si="236"/>
        <v>125427360</v>
      </c>
      <c r="N1524" s="2">
        <f t="shared" si="237"/>
        <v>265166666.66666701</v>
      </c>
      <c r="O1524" s="2">
        <f t="shared" si="238"/>
        <v>337407143.51481497</v>
      </c>
      <c r="P1524" s="2">
        <f t="shared" si="239"/>
        <v>340484320</v>
      </c>
      <c r="Q1524" s="2">
        <f t="shared" si="240"/>
        <v>324512358.11794901</v>
      </c>
      <c r="R1524" s="2">
        <f t="shared" si="241"/>
        <v>345427360</v>
      </c>
    </row>
    <row r="1525" spans="1:18" x14ac:dyDescent="0.3">
      <c r="A1525" t="s">
        <v>3019</v>
      </c>
      <c r="B1525" t="s">
        <v>3020</v>
      </c>
      <c r="C1525" s="2">
        <v>260000000</v>
      </c>
      <c r="D1525" s="2">
        <v>152019503.54609901</v>
      </c>
      <c r="E1525" s="2">
        <v>327411506.17721498</v>
      </c>
      <c r="F1525" s="2">
        <v>274494432</v>
      </c>
      <c r="G1525" s="2">
        <v>276119892.47311801</v>
      </c>
      <c r="H1525" s="2">
        <v>294275200</v>
      </c>
      <c r="I1525" s="2">
        <f t="shared" si="232"/>
        <v>-107980496.45390099</v>
      </c>
      <c r="J1525" s="2">
        <f t="shared" si="233"/>
        <v>67411506.17721498</v>
      </c>
      <c r="K1525" s="2">
        <f t="shared" si="234"/>
        <v>14494432</v>
      </c>
      <c r="L1525" s="2">
        <f t="shared" si="235"/>
        <v>16119892.473118007</v>
      </c>
      <c r="M1525" s="2">
        <f t="shared" si="236"/>
        <v>34275200</v>
      </c>
      <c r="N1525" s="2">
        <f t="shared" si="237"/>
        <v>0</v>
      </c>
      <c r="O1525" s="2">
        <f t="shared" si="238"/>
        <v>327411506.17721498</v>
      </c>
      <c r="P1525" s="2">
        <f t="shared" si="239"/>
        <v>274494432</v>
      </c>
      <c r="Q1525" s="2">
        <f t="shared" si="240"/>
        <v>276119892.47311801</v>
      </c>
      <c r="R1525" s="2">
        <f t="shared" si="241"/>
        <v>294275200</v>
      </c>
    </row>
    <row r="1526" spans="1:18" x14ac:dyDescent="0.3">
      <c r="A1526" t="s">
        <v>3021</v>
      </c>
      <c r="B1526" t="s">
        <v>3022</v>
      </c>
      <c r="C1526" s="2">
        <v>450000000</v>
      </c>
      <c r="D1526" s="2">
        <v>228000000</v>
      </c>
      <c r="E1526" s="2">
        <v>692636363.63636398</v>
      </c>
      <c r="F1526" s="2">
        <v>399758784</v>
      </c>
      <c r="G1526" s="2">
        <v>434750127.13953501</v>
      </c>
      <c r="H1526" s="2">
        <v>445788320</v>
      </c>
      <c r="I1526" s="2">
        <f t="shared" si="232"/>
        <v>-222000000</v>
      </c>
      <c r="J1526" s="2">
        <f t="shared" si="233"/>
        <v>242636363.63636398</v>
      </c>
      <c r="K1526" s="2">
        <f t="shared" si="234"/>
        <v>-50241216</v>
      </c>
      <c r="L1526" s="2">
        <f t="shared" si="235"/>
        <v>-15249872.86046499</v>
      </c>
      <c r="M1526" s="2">
        <f t="shared" si="236"/>
        <v>-4211680</v>
      </c>
      <c r="N1526" s="2">
        <f t="shared" si="237"/>
        <v>0</v>
      </c>
      <c r="O1526" s="2">
        <f t="shared" si="238"/>
        <v>692636363.63636398</v>
      </c>
      <c r="P1526" s="2">
        <f t="shared" si="239"/>
        <v>0</v>
      </c>
      <c r="Q1526" s="2">
        <f t="shared" si="240"/>
        <v>434750127.13953501</v>
      </c>
      <c r="R1526" s="2">
        <f t="shared" si="241"/>
        <v>445788320</v>
      </c>
    </row>
    <row r="1527" spans="1:18" x14ac:dyDescent="0.3">
      <c r="A1527" t="s">
        <v>3023</v>
      </c>
      <c r="B1527" t="s">
        <v>3024</v>
      </c>
      <c r="C1527" s="2">
        <v>140000000</v>
      </c>
      <c r="D1527" s="2">
        <v>358142717.49755597</v>
      </c>
      <c r="E1527" s="2">
        <v>449066746.63090903</v>
      </c>
      <c r="F1527" s="2">
        <v>249666160</v>
      </c>
      <c r="G1527" s="2">
        <v>198571428.57142901</v>
      </c>
      <c r="H1527" s="2">
        <v>237238528</v>
      </c>
      <c r="I1527" s="2">
        <f t="shared" si="232"/>
        <v>218142717.49755597</v>
      </c>
      <c r="J1527" s="2">
        <f t="shared" si="233"/>
        <v>309066746.63090903</v>
      </c>
      <c r="K1527" s="2">
        <f t="shared" si="234"/>
        <v>109666160</v>
      </c>
      <c r="L1527" s="2">
        <f t="shared" si="235"/>
        <v>58571428.571429014</v>
      </c>
      <c r="M1527" s="2">
        <f t="shared" si="236"/>
        <v>97238528</v>
      </c>
      <c r="N1527" s="2">
        <f t="shared" si="237"/>
        <v>358142717.49755597</v>
      </c>
      <c r="O1527" s="2">
        <f t="shared" si="238"/>
        <v>449066746.63090903</v>
      </c>
      <c r="P1527" s="2">
        <f t="shared" si="239"/>
        <v>249666160</v>
      </c>
      <c r="Q1527" s="2">
        <f t="shared" si="240"/>
        <v>198571428.57142901</v>
      </c>
      <c r="R1527" s="2">
        <f t="shared" si="241"/>
        <v>237238528</v>
      </c>
    </row>
    <row r="1528" spans="1:18" x14ac:dyDescent="0.3">
      <c r="A1528" t="s">
        <v>3025</v>
      </c>
      <c r="B1528" t="s">
        <v>3026</v>
      </c>
      <c r="C1528" s="2">
        <v>219000000</v>
      </c>
      <c r="D1528" s="2">
        <v>245063834.058442</v>
      </c>
      <c r="E1528" s="2">
        <v>239809976.97111899</v>
      </c>
      <c r="F1528" s="2">
        <v>222994352</v>
      </c>
      <c r="G1528" s="2">
        <v>259139863.422131</v>
      </c>
      <c r="H1528" s="2">
        <v>224638464</v>
      </c>
      <c r="I1528" s="2">
        <f t="shared" si="232"/>
        <v>26063834.058441997</v>
      </c>
      <c r="J1528" s="2">
        <f t="shared" si="233"/>
        <v>20809976.971118987</v>
      </c>
      <c r="K1528" s="2">
        <f t="shared" si="234"/>
        <v>3994352</v>
      </c>
      <c r="L1528" s="2">
        <f t="shared" si="235"/>
        <v>40139863.422131002</v>
      </c>
      <c r="M1528" s="2">
        <f t="shared" si="236"/>
        <v>5638464</v>
      </c>
      <c r="N1528" s="2">
        <f t="shared" si="237"/>
        <v>245063834.058442</v>
      </c>
      <c r="O1528" s="2">
        <f t="shared" si="238"/>
        <v>239809976.97111899</v>
      </c>
      <c r="P1528" s="2">
        <f t="shared" si="239"/>
        <v>222994352</v>
      </c>
      <c r="Q1528" s="2">
        <f t="shared" si="240"/>
        <v>259139863.422131</v>
      </c>
      <c r="R1528" s="2">
        <f t="shared" si="241"/>
        <v>224638464</v>
      </c>
    </row>
    <row r="1529" spans="1:18" x14ac:dyDescent="0.3">
      <c r="A1529" t="s">
        <v>3027</v>
      </c>
      <c r="B1529" t="s">
        <v>201</v>
      </c>
      <c r="C1529" s="2">
        <v>690000000</v>
      </c>
      <c r="D1529" s="2">
        <v>494954954.95495498</v>
      </c>
      <c r="E1529" s="2">
        <v>531932850.14005601</v>
      </c>
      <c r="F1529" s="2">
        <v>669347456</v>
      </c>
      <c r="G1529" s="2">
        <v>693119047.619048</v>
      </c>
      <c r="H1529" s="2">
        <v>677048448</v>
      </c>
      <c r="I1529" s="2">
        <f t="shared" si="232"/>
        <v>-195045045.04504502</v>
      </c>
      <c r="J1529" s="2">
        <f t="shared" si="233"/>
        <v>-158067149.85994399</v>
      </c>
      <c r="K1529" s="2">
        <f t="shared" si="234"/>
        <v>-20652544</v>
      </c>
      <c r="L1529" s="2">
        <f t="shared" si="235"/>
        <v>3119047.6190479994</v>
      </c>
      <c r="M1529" s="2">
        <f t="shared" si="236"/>
        <v>-12951552</v>
      </c>
      <c r="N1529" s="2">
        <f t="shared" si="237"/>
        <v>0</v>
      </c>
      <c r="O1529" s="2">
        <f t="shared" si="238"/>
        <v>0</v>
      </c>
      <c r="P1529" s="2">
        <f t="shared" si="239"/>
        <v>669347456</v>
      </c>
      <c r="Q1529" s="2">
        <f t="shared" si="240"/>
        <v>693119047.619048</v>
      </c>
      <c r="R1529" s="2">
        <f t="shared" si="241"/>
        <v>677048448</v>
      </c>
    </row>
    <row r="1530" spans="1:18" x14ac:dyDescent="0.3">
      <c r="A1530" t="s">
        <v>3028</v>
      </c>
      <c r="B1530" t="s">
        <v>3029</v>
      </c>
      <c r="C1530" s="2">
        <v>260000000</v>
      </c>
      <c r="D1530" s="2">
        <v>334693877.55102003</v>
      </c>
      <c r="E1530" s="2">
        <v>449066746.63090903</v>
      </c>
      <c r="F1530" s="2">
        <v>528553056</v>
      </c>
      <c r="G1530" s="2">
        <v>730833333.33333302</v>
      </c>
      <c r="H1530" s="2">
        <v>515632544</v>
      </c>
      <c r="I1530" s="2">
        <f t="shared" si="232"/>
        <v>74693877.551020026</v>
      </c>
      <c r="J1530" s="2">
        <f t="shared" si="233"/>
        <v>189066746.63090903</v>
      </c>
      <c r="K1530" s="2">
        <f t="shared" si="234"/>
        <v>268553056</v>
      </c>
      <c r="L1530" s="2">
        <f t="shared" si="235"/>
        <v>470833333.33333302</v>
      </c>
      <c r="M1530" s="2">
        <f t="shared" si="236"/>
        <v>255632544</v>
      </c>
      <c r="N1530" s="2">
        <f t="shared" si="237"/>
        <v>334693877.55102003</v>
      </c>
      <c r="O1530" s="2">
        <f t="shared" si="238"/>
        <v>449066746.63090903</v>
      </c>
      <c r="P1530" s="2">
        <f t="shared" si="239"/>
        <v>528553056</v>
      </c>
      <c r="Q1530" s="2">
        <f t="shared" si="240"/>
        <v>730833333.33333302</v>
      </c>
      <c r="R1530" s="2">
        <f t="shared" si="241"/>
        <v>515632544</v>
      </c>
    </row>
    <row r="1531" spans="1:18" x14ac:dyDescent="0.3">
      <c r="A1531" t="s">
        <v>3030</v>
      </c>
      <c r="B1531" t="s">
        <v>3031</v>
      </c>
      <c r="C1531" s="2">
        <v>240000000</v>
      </c>
      <c r="D1531" s="2">
        <v>161081081.081081</v>
      </c>
      <c r="E1531" s="2">
        <v>327411506.17721498</v>
      </c>
      <c r="F1531" s="2">
        <v>312528544</v>
      </c>
      <c r="G1531" s="2">
        <v>276119892.47311801</v>
      </c>
      <c r="H1531" s="2">
        <v>313509088</v>
      </c>
      <c r="I1531" s="2">
        <f t="shared" si="232"/>
        <v>-78918918.918918997</v>
      </c>
      <c r="J1531" s="2">
        <f t="shared" si="233"/>
        <v>87411506.17721498</v>
      </c>
      <c r="K1531" s="2">
        <f t="shared" si="234"/>
        <v>72528544</v>
      </c>
      <c r="L1531" s="2">
        <f t="shared" si="235"/>
        <v>36119892.473118007</v>
      </c>
      <c r="M1531" s="2">
        <f t="shared" si="236"/>
        <v>73509088</v>
      </c>
      <c r="N1531" s="2">
        <f t="shared" si="237"/>
        <v>0</v>
      </c>
      <c r="O1531" s="2">
        <f t="shared" si="238"/>
        <v>327411506.17721498</v>
      </c>
      <c r="P1531" s="2">
        <f t="shared" si="239"/>
        <v>312528544</v>
      </c>
      <c r="Q1531" s="2">
        <f t="shared" si="240"/>
        <v>276119892.47311801</v>
      </c>
      <c r="R1531" s="2">
        <f t="shared" si="241"/>
        <v>313509088</v>
      </c>
    </row>
    <row r="1532" spans="1:18" x14ac:dyDescent="0.3">
      <c r="A1532" t="s">
        <v>3032</v>
      </c>
      <c r="B1532" t="s">
        <v>3033</v>
      </c>
      <c r="C1532" s="2">
        <v>550000000</v>
      </c>
      <c r="D1532" s="2">
        <v>596808510.63829803</v>
      </c>
      <c r="E1532" s="2">
        <v>544350324.44986498</v>
      </c>
      <c r="F1532" s="2">
        <v>604205184</v>
      </c>
      <c r="G1532" s="2">
        <v>631214185.85365903</v>
      </c>
      <c r="H1532" s="2">
        <v>589077952</v>
      </c>
      <c r="I1532" s="2">
        <f t="shared" si="232"/>
        <v>46808510.638298035</v>
      </c>
      <c r="J1532" s="2">
        <f t="shared" si="233"/>
        <v>-5649675.5501350164</v>
      </c>
      <c r="K1532" s="2">
        <f t="shared" si="234"/>
        <v>54205184</v>
      </c>
      <c r="L1532" s="2">
        <f t="shared" si="235"/>
        <v>81214185.853659034</v>
      </c>
      <c r="M1532" s="2">
        <f t="shared" si="236"/>
        <v>39077952</v>
      </c>
      <c r="N1532" s="2">
        <f t="shared" si="237"/>
        <v>596808510.63829803</v>
      </c>
      <c r="O1532" s="2">
        <f t="shared" si="238"/>
        <v>544350324.44986498</v>
      </c>
      <c r="P1532" s="2">
        <f t="shared" si="239"/>
        <v>604205184</v>
      </c>
      <c r="Q1532" s="2">
        <f t="shared" si="240"/>
        <v>631214185.85365903</v>
      </c>
      <c r="R1532" s="2">
        <f t="shared" si="241"/>
        <v>589077952</v>
      </c>
    </row>
    <row r="1533" spans="1:18" x14ac:dyDescent="0.3">
      <c r="A1533" t="s">
        <v>3034</v>
      </c>
      <c r="B1533" t="s">
        <v>3035</v>
      </c>
      <c r="C1533" s="2">
        <v>338000000</v>
      </c>
      <c r="D1533" s="2">
        <v>279887992.831541</v>
      </c>
      <c r="E1533" s="2">
        <v>413005838.32035899</v>
      </c>
      <c r="F1533" s="2">
        <v>432192992</v>
      </c>
      <c r="G1533" s="2">
        <v>473705555.555556</v>
      </c>
      <c r="H1533" s="2">
        <v>454380672</v>
      </c>
      <c r="I1533" s="2">
        <f t="shared" si="232"/>
        <v>-58112007.168458998</v>
      </c>
      <c r="J1533" s="2">
        <f t="shared" si="233"/>
        <v>75005838.320358992</v>
      </c>
      <c r="K1533" s="2">
        <f t="shared" si="234"/>
        <v>94192992</v>
      </c>
      <c r="L1533" s="2">
        <f t="shared" si="235"/>
        <v>135705555.555556</v>
      </c>
      <c r="M1533" s="2">
        <f t="shared" si="236"/>
        <v>116380672</v>
      </c>
      <c r="N1533" s="2">
        <f t="shared" si="237"/>
        <v>0</v>
      </c>
      <c r="O1533" s="2">
        <f t="shared" si="238"/>
        <v>413005838.32035899</v>
      </c>
      <c r="P1533" s="2">
        <f t="shared" si="239"/>
        <v>432192992</v>
      </c>
      <c r="Q1533" s="2">
        <f t="shared" si="240"/>
        <v>473705555.555556</v>
      </c>
      <c r="R1533" s="2">
        <f t="shared" si="241"/>
        <v>454380672</v>
      </c>
    </row>
    <row r="1534" spans="1:18" x14ac:dyDescent="0.3">
      <c r="A1534" t="s">
        <v>3036</v>
      </c>
      <c r="B1534" t="s">
        <v>3037</v>
      </c>
      <c r="C1534" s="2">
        <v>370000000</v>
      </c>
      <c r="D1534" s="2">
        <v>394720301.69704598</v>
      </c>
      <c r="E1534" s="2">
        <v>290136558.321127</v>
      </c>
      <c r="F1534" s="2">
        <v>386565088</v>
      </c>
      <c r="G1534" s="2">
        <v>356963320</v>
      </c>
      <c r="H1534" s="2">
        <v>454293984</v>
      </c>
      <c r="I1534" s="2">
        <f t="shared" si="232"/>
        <v>24720301.697045982</v>
      </c>
      <c r="J1534" s="2">
        <f t="shared" si="233"/>
        <v>-79863441.678873003</v>
      </c>
      <c r="K1534" s="2">
        <f t="shared" si="234"/>
        <v>16565088</v>
      </c>
      <c r="L1534" s="2">
        <f t="shared" si="235"/>
        <v>-13036680</v>
      </c>
      <c r="M1534" s="2">
        <f t="shared" si="236"/>
        <v>84293984</v>
      </c>
      <c r="N1534" s="2">
        <f t="shared" si="237"/>
        <v>394720301.69704598</v>
      </c>
      <c r="O1534" s="2">
        <f t="shared" si="238"/>
        <v>0</v>
      </c>
      <c r="P1534" s="2">
        <f t="shared" si="239"/>
        <v>386565088</v>
      </c>
      <c r="Q1534" s="2">
        <f t="shared" si="240"/>
        <v>356963320</v>
      </c>
      <c r="R1534" s="2">
        <f t="shared" si="241"/>
        <v>454293984</v>
      </c>
    </row>
    <row r="1535" spans="1:18" x14ac:dyDescent="0.3">
      <c r="A1535" t="s">
        <v>3038</v>
      </c>
      <c r="B1535" t="s">
        <v>3039</v>
      </c>
      <c r="C1535" s="2">
        <v>250000000</v>
      </c>
      <c r="D1535" s="2">
        <v>245063834.058442</v>
      </c>
      <c r="E1535" s="2">
        <v>239809976.97111899</v>
      </c>
      <c r="F1535" s="2">
        <v>256379312</v>
      </c>
      <c r="G1535" s="2">
        <v>259139863.422131</v>
      </c>
      <c r="H1535" s="2">
        <v>270735712</v>
      </c>
      <c r="I1535" s="2">
        <f t="shared" si="232"/>
        <v>-4936165.9415580034</v>
      </c>
      <c r="J1535" s="2">
        <f t="shared" si="233"/>
        <v>-10190023.028881013</v>
      </c>
      <c r="K1535" s="2">
        <f t="shared" si="234"/>
        <v>6379312</v>
      </c>
      <c r="L1535" s="2">
        <f t="shared" si="235"/>
        <v>9139863.4221310019</v>
      </c>
      <c r="M1535" s="2">
        <f t="shared" si="236"/>
        <v>20735712</v>
      </c>
      <c r="N1535" s="2">
        <f t="shared" si="237"/>
        <v>245063834.058442</v>
      </c>
      <c r="O1535" s="2">
        <f t="shared" si="238"/>
        <v>239809976.97111899</v>
      </c>
      <c r="P1535" s="2">
        <f t="shared" si="239"/>
        <v>256379312</v>
      </c>
      <c r="Q1535" s="2">
        <f t="shared" si="240"/>
        <v>259139863.422131</v>
      </c>
      <c r="R1535" s="2">
        <f t="shared" si="241"/>
        <v>270735712</v>
      </c>
    </row>
    <row r="1536" spans="1:18" x14ac:dyDescent="0.3">
      <c r="A1536" t="s">
        <v>3040</v>
      </c>
      <c r="B1536" t="s">
        <v>3041</v>
      </c>
      <c r="C1536" s="2">
        <v>110000000</v>
      </c>
      <c r="D1536" s="2">
        <v>216720685.11198899</v>
      </c>
      <c r="E1536" s="2">
        <v>239809976.97111899</v>
      </c>
      <c r="F1536" s="2">
        <v>198580704</v>
      </c>
      <c r="G1536" s="2">
        <v>228798904.45934099</v>
      </c>
      <c r="H1536" s="2">
        <v>171698432</v>
      </c>
      <c r="I1536" s="2">
        <f t="shared" si="232"/>
        <v>106720685.11198899</v>
      </c>
      <c r="J1536" s="2">
        <f t="shared" si="233"/>
        <v>129809976.97111899</v>
      </c>
      <c r="K1536" s="2">
        <f t="shared" si="234"/>
        <v>88580704</v>
      </c>
      <c r="L1536" s="2">
        <f t="shared" si="235"/>
        <v>118798904.45934099</v>
      </c>
      <c r="M1536" s="2">
        <f t="shared" si="236"/>
        <v>61698432</v>
      </c>
      <c r="N1536" s="2">
        <f t="shared" si="237"/>
        <v>216720685.11198899</v>
      </c>
      <c r="O1536" s="2">
        <f t="shared" si="238"/>
        <v>239809976.97111899</v>
      </c>
      <c r="P1536" s="2">
        <f t="shared" si="239"/>
        <v>198580704</v>
      </c>
      <c r="Q1536" s="2">
        <f t="shared" si="240"/>
        <v>228798904.45934099</v>
      </c>
      <c r="R1536" s="2">
        <f t="shared" si="241"/>
        <v>171698432</v>
      </c>
    </row>
    <row r="1537" spans="1:18" x14ac:dyDescent="0.3">
      <c r="A1537" t="s">
        <v>3042</v>
      </c>
      <c r="B1537" t="s">
        <v>3043</v>
      </c>
      <c r="C1537" s="2">
        <v>150000000</v>
      </c>
      <c r="D1537" s="2">
        <v>170000000</v>
      </c>
      <c r="E1537" s="2">
        <v>216329436.842105</v>
      </c>
      <c r="F1537" s="2">
        <v>203759872</v>
      </c>
      <c r="G1537" s="2">
        <v>165477452.01465201</v>
      </c>
      <c r="H1537" s="2">
        <v>191994512</v>
      </c>
      <c r="I1537" s="2">
        <f t="shared" si="232"/>
        <v>20000000</v>
      </c>
      <c r="J1537" s="2">
        <f t="shared" si="233"/>
        <v>66329436.842105001</v>
      </c>
      <c r="K1537" s="2">
        <f t="shared" si="234"/>
        <v>53759872</v>
      </c>
      <c r="L1537" s="2">
        <f t="shared" si="235"/>
        <v>15477452.014652014</v>
      </c>
      <c r="M1537" s="2">
        <f t="shared" si="236"/>
        <v>41994512</v>
      </c>
      <c r="N1537" s="2">
        <f t="shared" si="237"/>
        <v>170000000</v>
      </c>
      <c r="O1537" s="2">
        <f t="shared" si="238"/>
        <v>216329436.842105</v>
      </c>
      <c r="P1537" s="2">
        <f t="shared" si="239"/>
        <v>203759872</v>
      </c>
      <c r="Q1537" s="2">
        <f t="shared" si="240"/>
        <v>165477452.01465201</v>
      </c>
      <c r="R1537" s="2">
        <f t="shared" si="241"/>
        <v>191994512</v>
      </c>
    </row>
    <row r="1538" spans="1:18" x14ac:dyDescent="0.3">
      <c r="A1538" t="s">
        <v>3044</v>
      </c>
      <c r="B1538" t="s">
        <v>3045</v>
      </c>
      <c r="C1538" s="2">
        <v>300000000</v>
      </c>
      <c r="D1538" s="2">
        <v>177822580.645161</v>
      </c>
      <c r="E1538" s="2">
        <v>217744998.15007401</v>
      </c>
      <c r="F1538" s="2">
        <v>252849504</v>
      </c>
      <c r="G1538" s="2">
        <v>312824928.36676198</v>
      </c>
      <c r="H1538" s="2">
        <v>287213568</v>
      </c>
      <c r="I1538" s="2">
        <f t="shared" si="232"/>
        <v>-122177419.354839</v>
      </c>
      <c r="J1538" s="2">
        <f t="shared" si="233"/>
        <v>-82255001.849925995</v>
      </c>
      <c r="K1538" s="2">
        <f t="shared" si="234"/>
        <v>-47150496</v>
      </c>
      <c r="L1538" s="2">
        <f t="shared" si="235"/>
        <v>12824928.366761982</v>
      </c>
      <c r="M1538" s="2">
        <f t="shared" si="236"/>
        <v>-12786432</v>
      </c>
      <c r="N1538" s="2">
        <f t="shared" si="237"/>
        <v>0</v>
      </c>
      <c r="O1538" s="2">
        <f t="shared" si="238"/>
        <v>0</v>
      </c>
      <c r="P1538" s="2">
        <f t="shared" si="239"/>
        <v>0</v>
      </c>
      <c r="Q1538" s="2">
        <f t="shared" si="240"/>
        <v>312824928.36676198</v>
      </c>
      <c r="R1538" s="2">
        <f t="shared" si="241"/>
        <v>287213568</v>
      </c>
    </row>
    <row r="1539" spans="1:18" x14ac:dyDescent="0.3">
      <c r="A1539" t="s">
        <v>3046</v>
      </c>
      <c r="B1539" t="s">
        <v>3047</v>
      </c>
      <c r="C1539" s="2">
        <v>430000000</v>
      </c>
      <c r="D1539" s="2">
        <v>445000000</v>
      </c>
      <c r="E1539" s="2">
        <v>417147470.369515</v>
      </c>
      <c r="F1539" s="2">
        <v>453419712</v>
      </c>
      <c r="G1539" s="2">
        <v>434750127.13953501</v>
      </c>
      <c r="H1539" s="2">
        <v>452909152</v>
      </c>
      <c r="I1539" s="2">
        <f t="shared" si="232"/>
        <v>15000000</v>
      </c>
      <c r="J1539" s="2">
        <f t="shared" si="233"/>
        <v>-12852529.630484998</v>
      </c>
      <c r="K1539" s="2">
        <f t="shared" si="234"/>
        <v>23419712</v>
      </c>
      <c r="L1539" s="2">
        <f t="shared" si="235"/>
        <v>4750127.1395350099</v>
      </c>
      <c r="M1539" s="2">
        <f t="shared" si="236"/>
        <v>22909152</v>
      </c>
      <c r="N1539" s="2">
        <f t="shared" si="237"/>
        <v>445000000</v>
      </c>
      <c r="O1539" s="2">
        <f t="shared" si="238"/>
        <v>417147470.369515</v>
      </c>
      <c r="P1539" s="2">
        <f t="shared" si="239"/>
        <v>453419712</v>
      </c>
      <c r="Q1539" s="2">
        <f t="shared" si="240"/>
        <v>434750127.13953501</v>
      </c>
      <c r="R1539" s="2">
        <f t="shared" si="241"/>
        <v>452909152</v>
      </c>
    </row>
    <row r="1540" spans="1:18" x14ac:dyDescent="0.3">
      <c r="A1540" t="s">
        <v>3048</v>
      </c>
      <c r="B1540" t="s">
        <v>3049</v>
      </c>
      <c r="C1540" s="2">
        <v>335000000</v>
      </c>
      <c r="D1540" s="2">
        <v>315806451.612903</v>
      </c>
      <c r="E1540" s="2">
        <v>360202354.90009499</v>
      </c>
      <c r="F1540" s="2">
        <v>357290944</v>
      </c>
      <c r="G1540" s="2">
        <v>374872390.67055398</v>
      </c>
      <c r="H1540" s="2">
        <v>320642624</v>
      </c>
      <c r="I1540" s="2">
        <f t="shared" ref="I1540:I1603" si="242">D1540-$C1540</f>
        <v>-19193548.387097001</v>
      </c>
      <c r="J1540" s="2">
        <f t="shared" ref="J1540:J1603" si="243">E1540-$C1540</f>
        <v>25202354.900094986</v>
      </c>
      <c r="K1540" s="2">
        <f t="shared" ref="K1540:K1603" si="244">F1540-$C1540</f>
        <v>22290944</v>
      </c>
      <c r="L1540" s="2">
        <f t="shared" ref="L1540:L1603" si="245">G1540-$C1540</f>
        <v>39872390.670553982</v>
      </c>
      <c r="M1540" s="2">
        <f t="shared" ref="M1540:M1603" si="246">H1540-$C1540</f>
        <v>-14357376</v>
      </c>
      <c r="N1540" s="2">
        <f t="shared" ref="N1540:N1603" si="247">IF(I1540&gt;0,D1540,IF(ABS(I1540)&gt;40000000,0,D1540))</f>
        <v>315806451.612903</v>
      </c>
      <c r="O1540" s="2">
        <f t="shared" ref="O1540:O1603" si="248">IF(J1540&gt;0,E1540,IF(ABS(J1540)&gt;40000000,0,E1540))</f>
        <v>360202354.90009499</v>
      </c>
      <c r="P1540" s="2">
        <f t="shared" ref="P1540:P1603" si="249">IF(K1540&gt;0,F1540,IF(ABS(K1540)&gt;40000000,0,F1540))</f>
        <v>357290944</v>
      </c>
      <c r="Q1540" s="2">
        <f t="shared" ref="Q1540:Q1603" si="250">IF(L1540&gt;0,G1540,IF(ABS(L1540)&gt;40000000,0,G1540))</f>
        <v>374872390.67055398</v>
      </c>
      <c r="R1540" s="2">
        <f t="shared" ref="R1540:R1603" si="251">IF(M1540&gt;0,H1540,IF(ABS(M1540)&gt;40000000,0,H1540))</f>
        <v>320642624</v>
      </c>
    </row>
    <row r="1541" spans="1:18" x14ac:dyDescent="0.3">
      <c r="A1541" t="s">
        <v>3050</v>
      </c>
      <c r="B1541" t="s">
        <v>3051</v>
      </c>
      <c r="C1541" s="2">
        <v>290000000</v>
      </c>
      <c r="D1541" s="2">
        <v>256996794.871795</v>
      </c>
      <c r="E1541" s="2">
        <v>239809976.97111899</v>
      </c>
      <c r="F1541" s="2">
        <v>253118128</v>
      </c>
      <c r="G1541" s="2">
        <v>320454545.45454502</v>
      </c>
      <c r="H1541" s="2">
        <v>278087104</v>
      </c>
      <c r="I1541" s="2">
        <f t="shared" si="242"/>
        <v>-33003205.128205001</v>
      </c>
      <c r="J1541" s="2">
        <f t="shared" si="243"/>
        <v>-50190023.028881013</v>
      </c>
      <c r="K1541" s="2">
        <f t="shared" si="244"/>
        <v>-36881872</v>
      </c>
      <c r="L1541" s="2">
        <f t="shared" si="245"/>
        <v>30454545.454545021</v>
      </c>
      <c r="M1541" s="2">
        <f t="shared" si="246"/>
        <v>-11912896</v>
      </c>
      <c r="N1541" s="2">
        <f t="shared" si="247"/>
        <v>256996794.871795</v>
      </c>
      <c r="O1541" s="2">
        <f t="shared" si="248"/>
        <v>0</v>
      </c>
      <c r="P1541" s="2">
        <f t="shared" si="249"/>
        <v>253118128</v>
      </c>
      <c r="Q1541" s="2">
        <f t="shared" si="250"/>
        <v>320454545.45454502</v>
      </c>
      <c r="R1541" s="2">
        <f t="shared" si="251"/>
        <v>278087104</v>
      </c>
    </row>
    <row r="1542" spans="1:18" x14ac:dyDescent="0.3">
      <c r="A1542" t="s">
        <v>3052</v>
      </c>
      <c r="B1542" t="s">
        <v>3053</v>
      </c>
      <c r="C1542" s="2">
        <v>630000000</v>
      </c>
      <c r="D1542" s="2">
        <v>525368421.05263197</v>
      </c>
      <c r="E1542" s="2">
        <v>480607963.013699</v>
      </c>
      <c r="F1542" s="2">
        <v>445894752</v>
      </c>
      <c r="G1542" s="2">
        <v>360545562.13017702</v>
      </c>
      <c r="H1542" s="2">
        <v>414639584</v>
      </c>
      <c r="I1542" s="2">
        <f t="shared" si="242"/>
        <v>-104631578.94736803</v>
      </c>
      <c r="J1542" s="2">
        <f t="shared" si="243"/>
        <v>-149392036.986301</v>
      </c>
      <c r="K1542" s="2">
        <f t="shared" si="244"/>
        <v>-184105248</v>
      </c>
      <c r="L1542" s="2">
        <f t="shared" si="245"/>
        <v>-269454437.86982298</v>
      </c>
      <c r="M1542" s="2">
        <f t="shared" si="246"/>
        <v>-215360416</v>
      </c>
      <c r="N1542" s="2">
        <f t="shared" si="247"/>
        <v>0</v>
      </c>
      <c r="O1542" s="2">
        <f t="shared" si="248"/>
        <v>0</v>
      </c>
      <c r="P1542" s="2">
        <f t="shared" si="249"/>
        <v>0</v>
      </c>
      <c r="Q1542" s="2">
        <f t="shared" si="250"/>
        <v>0</v>
      </c>
      <c r="R1542" s="2">
        <f t="shared" si="251"/>
        <v>0</v>
      </c>
    </row>
    <row r="1543" spans="1:18" x14ac:dyDescent="0.3">
      <c r="A1543" t="s">
        <v>3054</v>
      </c>
      <c r="B1543" t="s">
        <v>3055</v>
      </c>
      <c r="C1543" s="2">
        <v>1300000000</v>
      </c>
      <c r="D1543" s="2">
        <v>470028005.464481</v>
      </c>
      <c r="E1543" s="2">
        <v>600059113.300493</v>
      </c>
      <c r="F1543" s="2">
        <v>596904576</v>
      </c>
      <c r="G1543" s="2">
        <v>642178571.42857099</v>
      </c>
      <c r="H1543" s="2">
        <v>632870016</v>
      </c>
      <c r="I1543" s="2">
        <f t="shared" si="242"/>
        <v>-829971994.535519</v>
      </c>
      <c r="J1543" s="2">
        <f t="shared" si="243"/>
        <v>-699940886.699507</v>
      </c>
      <c r="K1543" s="2">
        <f t="shared" si="244"/>
        <v>-703095424</v>
      </c>
      <c r="L1543" s="2">
        <f t="shared" si="245"/>
        <v>-657821428.57142901</v>
      </c>
      <c r="M1543" s="2">
        <f t="shared" si="246"/>
        <v>-667129984</v>
      </c>
      <c r="N1543" s="2">
        <f t="shared" si="247"/>
        <v>0</v>
      </c>
      <c r="O1543" s="2">
        <f t="shared" si="248"/>
        <v>0</v>
      </c>
      <c r="P1543" s="2">
        <f t="shared" si="249"/>
        <v>0</v>
      </c>
      <c r="Q1543" s="2">
        <f t="shared" si="250"/>
        <v>0</v>
      </c>
      <c r="R1543" s="2">
        <f t="shared" si="251"/>
        <v>0</v>
      </c>
    </row>
    <row r="1544" spans="1:18" x14ac:dyDescent="0.3">
      <c r="A1544" t="s">
        <v>3056</v>
      </c>
      <c r="B1544" t="s">
        <v>3057</v>
      </c>
      <c r="C1544" s="2">
        <v>115000000</v>
      </c>
      <c r="D1544" s="2">
        <v>358142717.49755597</v>
      </c>
      <c r="E1544" s="2">
        <v>340351700.68027198</v>
      </c>
      <c r="F1544" s="2">
        <v>221789808</v>
      </c>
      <c r="G1544" s="2">
        <v>232472727.27272701</v>
      </c>
      <c r="H1544" s="2">
        <v>216118672</v>
      </c>
      <c r="I1544" s="2">
        <f t="shared" si="242"/>
        <v>243142717.49755597</v>
      </c>
      <c r="J1544" s="2">
        <f t="shared" si="243"/>
        <v>225351700.68027198</v>
      </c>
      <c r="K1544" s="2">
        <f t="shared" si="244"/>
        <v>106789808</v>
      </c>
      <c r="L1544" s="2">
        <f t="shared" si="245"/>
        <v>117472727.27272701</v>
      </c>
      <c r="M1544" s="2">
        <f t="shared" si="246"/>
        <v>101118672</v>
      </c>
      <c r="N1544" s="2">
        <f t="shared" si="247"/>
        <v>358142717.49755597</v>
      </c>
      <c r="O1544" s="2">
        <f t="shared" si="248"/>
        <v>340351700.68027198</v>
      </c>
      <c r="P1544" s="2">
        <f t="shared" si="249"/>
        <v>221789808</v>
      </c>
      <c r="Q1544" s="2">
        <f t="shared" si="250"/>
        <v>232472727.27272701</v>
      </c>
      <c r="R1544" s="2">
        <f t="shared" si="251"/>
        <v>216118672</v>
      </c>
    </row>
    <row r="1545" spans="1:18" x14ac:dyDescent="0.3">
      <c r="A1545" t="s">
        <v>3058</v>
      </c>
      <c r="B1545" t="s">
        <v>3059</v>
      </c>
      <c r="C1545" s="2">
        <v>275000000</v>
      </c>
      <c r="D1545" s="2">
        <v>470000000</v>
      </c>
      <c r="E1545" s="2">
        <v>290136558.321127</v>
      </c>
      <c r="F1545" s="2">
        <v>234010896</v>
      </c>
      <c r="G1545" s="2">
        <v>205682105.26315799</v>
      </c>
      <c r="H1545" s="2">
        <v>233959024</v>
      </c>
      <c r="I1545" s="2">
        <f t="shared" si="242"/>
        <v>195000000</v>
      </c>
      <c r="J1545" s="2">
        <f t="shared" si="243"/>
        <v>15136558.321126997</v>
      </c>
      <c r="K1545" s="2">
        <f t="shared" si="244"/>
        <v>-40989104</v>
      </c>
      <c r="L1545" s="2">
        <f t="shared" si="245"/>
        <v>-69317894.736842006</v>
      </c>
      <c r="M1545" s="2">
        <f t="shared" si="246"/>
        <v>-41040976</v>
      </c>
      <c r="N1545" s="2">
        <f t="shared" si="247"/>
        <v>470000000</v>
      </c>
      <c r="O1545" s="2">
        <f t="shared" si="248"/>
        <v>290136558.321127</v>
      </c>
      <c r="P1545" s="2">
        <f t="shared" si="249"/>
        <v>0</v>
      </c>
      <c r="Q1545" s="2">
        <f t="shared" si="250"/>
        <v>0</v>
      </c>
      <c r="R1545" s="2">
        <f t="shared" si="251"/>
        <v>0</v>
      </c>
    </row>
    <row r="1546" spans="1:18" x14ac:dyDescent="0.3">
      <c r="A1546" t="s">
        <v>3060</v>
      </c>
      <c r="B1546" t="s">
        <v>3061</v>
      </c>
      <c r="C1546" s="2">
        <v>600000000</v>
      </c>
      <c r="D1546" s="2">
        <v>200000000</v>
      </c>
      <c r="E1546" s="2">
        <v>413005838.32035899</v>
      </c>
      <c r="F1546" s="2">
        <v>475996224</v>
      </c>
      <c r="G1546" s="2">
        <v>384663858.91869903</v>
      </c>
      <c r="H1546" s="2">
        <v>514876576</v>
      </c>
      <c r="I1546" s="2">
        <f t="shared" si="242"/>
        <v>-400000000</v>
      </c>
      <c r="J1546" s="2">
        <f t="shared" si="243"/>
        <v>-186994161.67964101</v>
      </c>
      <c r="K1546" s="2">
        <f t="shared" si="244"/>
        <v>-124003776</v>
      </c>
      <c r="L1546" s="2">
        <f t="shared" si="245"/>
        <v>-215336141.08130097</v>
      </c>
      <c r="M1546" s="2">
        <f t="shared" si="246"/>
        <v>-85123424</v>
      </c>
      <c r="N1546" s="2">
        <f t="shared" si="247"/>
        <v>0</v>
      </c>
      <c r="O1546" s="2">
        <f t="shared" si="248"/>
        <v>0</v>
      </c>
      <c r="P1546" s="2">
        <f t="shared" si="249"/>
        <v>0</v>
      </c>
      <c r="Q1546" s="2">
        <f t="shared" si="250"/>
        <v>0</v>
      </c>
      <c r="R1546" s="2">
        <f t="shared" si="251"/>
        <v>0</v>
      </c>
    </row>
    <row r="1547" spans="1:18" x14ac:dyDescent="0.3">
      <c r="A1547" t="s">
        <v>3062</v>
      </c>
      <c r="B1547" t="s">
        <v>3063</v>
      </c>
      <c r="C1547" s="2">
        <v>700000000</v>
      </c>
      <c r="D1547" s="2">
        <v>526595744.68085098</v>
      </c>
      <c r="E1547" s="2">
        <v>544350324.44986498</v>
      </c>
      <c r="F1547" s="2">
        <v>577526464</v>
      </c>
      <c r="G1547" s="2">
        <v>631214185.85365903</v>
      </c>
      <c r="H1547" s="2">
        <v>580435264</v>
      </c>
      <c r="I1547" s="2">
        <f t="shared" si="242"/>
        <v>-173404255.31914902</v>
      </c>
      <c r="J1547" s="2">
        <f t="shared" si="243"/>
        <v>-155649675.55013502</v>
      </c>
      <c r="K1547" s="2">
        <f t="shared" si="244"/>
        <v>-122473536</v>
      </c>
      <c r="L1547" s="2">
        <f t="shared" si="245"/>
        <v>-68785814.146340966</v>
      </c>
      <c r="M1547" s="2">
        <f t="shared" si="246"/>
        <v>-119564736</v>
      </c>
      <c r="N1547" s="2">
        <f t="shared" si="247"/>
        <v>0</v>
      </c>
      <c r="O1547" s="2">
        <f t="shared" si="248"/>
        <v>0</v>
      </c>
      <c r="P1547" s="2">
        <f t="shared" si="249"/>
        <v>0</v>
      </c>
      <c r="Q1547" s="2">
        <f t="shared" si="250"/>
        <v>0</v>
      </c>
      <c r="R1547" s="2">
        <f t="shared" si="251"/>
        <v>0</v>
      </c>
    </row>
    <row r="1548" spans="1:18" x14ac:dyDescent="0.3">
      <c r="A1548" t="s">
        <v>3064</v>
      </c>
      <c r="B1548" t="s">
        <v>3065</v>
      </c>
      <c r="C1548" s="2">
        <v>550000000</v>
      </c>
      <c r="D1548" s="2">
        <v>361960115.864528</v>
      </c>
      <c r="E1548" s="2">
        <v>359351309.090909</v>
      </c>
      <c r="F1548" s="2">
        <v>360741920</v>
      </c>
      <c r="G1548" s="2">
        <v>349172030.56768602</v>
      </c>
      <c r="H1548" s="2">
        <v>346628032</v>
      </c>
      <c r="I1548" s="2">
        <f t="shared" si="242"/>
        <v>-188039884.135472</v>
      </c>
      <c r="J1548" s="2">
        <f t="shared" si="243"/>
        <v>-190648690.909091</v>
      </c>
      <c r="K1548" s="2">
        <f t="shared" si="244"/>
        <v>-189258080</v>
      </c>
      <c r="L1548" s="2">
        <f t="shared" si="245"/>
        <v>-200827969.43231398</v>
      </c>
      <c r="M1548" s="2">
        <f t="shared" si="246"/>
        <v>-203371968</v>
      </c>
      <c r="N1548" s="2">
        <f t="shared" si="247"/>
        <v>0</v>
      </c>
      <c r="O1548" s="2">
        <f t="shared" si="248"/>
        <v>0</v>
      </c>
      <c r="P1548" s="2">
        <f t="shared" si="249"/>
        <v>0</v>
      </c>
      <c r="Q1548" s="2">
        <f t="shared" si="250"/>
        <v>0</v>
      </c>
      <c r="R1548" s="2">
        <f t="shared" si="251"/>
        <v>0</v>
      </c>
    </row>
    <row r="1549" spans="1:18" x14ac:dyDescent="0.3">
      <c r="A1549" t="s">
        <v>3066</v>
      </c>
      <c r="B1549" t="s">
        <v>3067</v>
      </c>
      <c r="C1549" s="2">
        <v>190399360</v>
      </c>
      <c r="D1549" s="2">
        <v>235000000</v>
      </c>
      <c r="E1549" s="2">
        <v>239809976.97111899</v>
      </c>
      <c r="F1549" s="2">
        <v>229898672</v>
      </c>
      <c r="G1549" s="2">
        <v>228798904.45934099</v>
      </c>
      <c r="H1549" s="2">
        <v>249485040</v>
      </c>
      <c r="I1549" s="2">
        <f t="shared" si="242"/>
        <v>44600640</v>
      </c>
      <c r="J1549" s="2">
        <f t="shared" si="243"/>
        <v>49410616.971118987</v>
      </c>
      <c r="K1549" s="2">
        <f t="shared" si="244"/>
        <v>39499312</v>
      </c>
      <c r="L1549" s="2">
        <f t="shared" si="245"/>
        <v>38399544.45934099</v>
      </c>
      <c r="M1549" s="2">
        <f t="shared" si="246"/>
        <v>59085680</v>
      </c>
      <c r="N1549" s="2">
        <f t="shared" si="247"/>
        <v>235000000</v>
      </c>
      <c r="O1549" s="2">
        <f t="shared" si="248"/>
        <v>239809976.97111899</v>
      </c>
      <c r="P1549" s="2">
        <f t="shared" si="249"/>
        <v>229898672</v>
      </c>
      <c r="Q1549" s="2">
        <f t="shared" si="250"/>
        <v>228798904.45934099</v>
      </c>
      <c r="R1549" s="2">
        <f t="shared" si="251"/>
        <v>249485040</v>
      </c>
    </row>
    <row r="1550" spans="1:18" x14ac:dyDescent="0.3">
      <c r="A1550" t="s">
        <v>3068</v>
      </c>
      <c r="B1550" t="s">
        <v>3069</v>
      </c>
      <c r="C1550" s="2">
        <v>189911830</v>
      </c>
      <c r="D1550" s="2">
        <v>190193141.95544001</v>
      </c>
      <c r="E1550" s="2">
        <v>188788299.64912301</v>
      </c>
      <c r="F1550" s="2">
        <v>218806384</v>
      </c>
      <c r="G1550" s="2">
        <v>523200000</v>
      </c>
      <c r="H1550" s="2">
        <v>206619760</v>
      </c>
      <c r="I1550" s="2">
        <f t="shared" si="242"/>
        <v>281311.9554400146</v>
      </c>
      <c r="J1550" s="2">
        <f t="shared" si="243"/>
        <v>-1123530.350876987</v>
      </c>
      <c r="K1550" s="2">
        <f t="shared" si="244"/>
        <v>28894554</v>
      </c>
      <c r="L1550" s="2">
        <f t="shared" si="245"/>
        <v>333288170</v>
      </c>
      <c r="M1550" s="2">
        <f t="shared" si="246"/>
        <v>16707930</v>
      </c>
      <c r="N1550" s="2">
        <f t="shared" si="247"/>
        <v>190193141.95544001</v>
      </c>
      <c r="O1550" s="2">
        <f t="shared" si="248"/>
        <v>188788299.64912301</v>
      </c>
      <c r="P1550" s="2">
        <f t="shared" si="249"/>
        <v>218806384</v>
      </c>
      <c r="Q1550" s="2">
        <f t="shared" si="250"/>
        <v>523200000</v>
      </c>
      <c r="R1550" s="2">
        <f t="shared" si="251"/>
        <v>206619760</v>
      </c>
    </row>
    <row r="1551" spans="1:18" x14ac:dyDescent="0.3">
      <c r="A1551" t="s">
        <v>3070</v>
      </c>
      <c r="B1551" t="s">
        <v>3071</v>
      </c>
      <c r="C1551" s="2">
        <v>370000000</v>
      </c>
      <c r="D1551" s="2">
        <v>179478260.86956501</v>
      </c>
      <c r="E1551" s="2">
        <v>217744998.15007401</v>
      </c>
      <c r="F1551" s="2">
        <v>271230624</v>
      </c>
      <c r="G1551" s="2">
        <v>523200000</v>
      </c>
      <c r="H1551" s="2">
        <v>283075936</v>
      </c>
      <c r="I1551" s="2">
        <f t="shared" si="242"/>
        <v>-190521739.13043499</v>
      </c>
      <c r="J1551" s="2">
        <f t="shared" si="243"/>
        <v>-152255001.84992599</v>
      </c>
      <c r="K1551" s="2">
        <f t="shared" si="244"/>
        <v>-98769376</v>
      </c>
      <c r="L1551" s="2">
        <f t="shared" si="245"/>
        <v>153200000</v>
      </c>
      <c r="M1551" s="2">
        <f t="shared" si="246"/>
        <v>-86924064</v>
      </c>
      <c r="N1551" s="2">
        <f t="shared" si="247"/>
        <v>0</v>
      </c>
      <c r="O1551" s="2">
        <f t="shared" si="248"/>
        <v>0</v>
      </c>
      <c r="P1551" s="2">
        <f t="shared" si="249"/>
        <v>0</v>
      </c>
      <c r="Q1551" s="2">
        <f t="shared" si="250"/>
        <v>523200000</v>
      </c>
      <c r="R1551" s="2">
        <f t="shared" si="251"/>
        <v>0</v>
      </c>
    </row>
    <row r="1552" spans="1:18" x14ac:dyDescent="0.3">
      <c r="A1552" t="s">
        <v>3072</v>
      </c>
      <c r="B1552" t="s">
        <v>3073</v>
      </c>
      <c r="C1552" s="2">
        <v>310000000</v>
      </c>
      <c r="D1552" s="2">
        <v>265166666.66666701</v>
      </c>
      <c r="E1552" s="2">
        <v>337407143.51481497</v>
      </c>
      <c r="F1552" s="2">
        <v>330550656</v>
      </c>
      <c r="G1552" s="2">
        <v>324512358.11794901</v>
      </c>
      <c r="H1552" s="2">
        <v>325647328</v>
      </c>
      <c r="I1552" s="2">
        <f t="shared" si="242"/>
        <v>-44833333.333332986</v>
      </c>
      <c r="J1552" s="2">
        <f t="shared" si="243"/>
        <v>27407143.514814973</v>
      </c>
      <c r="K1552" s="2">
        <f t="shared" si="244"/>
        <v>20550656</v>
      </c>
      <c r="L1552" s="2">
        <f t="shared" si="245"/>
        <v>14512358.117949009</v>
      </c>
      <c r="M1552" s="2">
        <f t="shared" si="246"/>
        <v>15647328</v>
      </c>
      <c r="N1552" s="2">
        <f t="shared" si="247"/>
        <v>0</v>
      </c>
      <c r="O1552" s="2">
        <f t="shared" si="248"/>
        <v>337407143.51481497</v>
      </c>
      <c r="P1552" s="2">
        <f t="shared" si="249"/>
        <v>330550656</v>
      </c>
      <c r="Q1552" s="2">
        <f t="shared" si="250"/>
        <v>324512358.11794901</v>
      </c>
      <c r="R1552" s="2">
        <f t="shared" si="251"/>
        <v>325647328</v>
      </c>
    </row>
    <row r="1553" spans="1:18" x14ac:dyDescent="0.3">
      <c r="A1553" t="s">
        <v>3074</v>
      </c>
      <c r="B1553" t="s">
        <v>3075</v>
      </c>
      <c r="C1553" s="2">
        <v>250000000</v>
      </c>
      <c r="D1553" s="2">
        <v>251882572.2274</v>
      </c>
      <c r="E1553" s="2">
        <v>291318605.03547502</v>
      </c>
      <c r="F1553" s="2">
        <v>271755488</v>
      </c>
      <c r="G1553" s="2">
        <v>312824928.36676198</v>
      </c>
      <c r="H1553" s="2">
        <v>273911968</v>
      </c>
      <c r="I1553" s="2">
        <f t="shared" si="242"/>
        <v>1882572.2274000049</v>
      </c>
      <c r="J1553" s="2">
        <f t="shared" si="243"/>
        <v>41318605.035475016</v>
      </c>
      <c r="K1553" s="2">
        <f t="shared" si="244"/>
        <v>21755488</v>
      </c>
      <c r="L1553" s="2">
        <f t="shared" si="245"/>
        <v>62824928.366761982</v>
      </c>
      <c r="M1553" s="2">
        <f t="shared" si="246"/>
        <v>23911968</v>
      </c>
      <c r="N1553" s="2">
        <f t="shared" si="247"/>
        <v>251882572.2274</v>
      </c>
      <c r="O1553" s="2">
        <f t="shared" si="248"/>
        <v>291318605.03547502</v>
      </c>
      <c r="P1553" s="2">
        <f t="shared" si="249"/>
        <v>271755488</v>
      </c>
      <c r="Q1553" s="2">
        <f t="shared" si="250"/>
        <v>312824928.36676198</v>
      </c>
      <c r="R1553" s="2">
        <f t="shared" si="251"/>
        <v>273911968</v>
      </c>
    </row>
    <row r="1554" spans="1:18" x14ac:dyDescent="0.3">
      <c r="A1554" t="s">
        <v>3076</v>
      </c>
      <c r="B1554" t="s">
        <v>3077</v>
      </c>
      <c r="C1554" s="2">
        <v>420000000</v>
      </c>
      <c r="D1554" s="2">
        <v>321268600</v>
      </c>
      <c r="E1554" s="2">
        <v>360202354.90009499</v>
      </c>
      <c r="F1554" s="2">
        <v>396405280</v>
      </c>
      <c r="G1554" s="2">
        <v>378889837.70883101</v>
      </c>
      <c r="H1554" s="2">
        <v>387187104</v>
      </c>
      <c r="I1554" s="2">
        <f t="shared" si="242"/>
        <v>-98731400</v>
      </c>
      <c r="J1554" s="2">
        <f t="shared" si="243"/>
        <v>-59797645.099905014</v>
      </c>
      <c r="K1554" s="2">
        <f t="shared" si="244"/>
        <v>-23594720</v>
      </c>
      <c r="L1554" s="2">
        <f t="shared" si="245"/>
        <v>-41110162.291168988</v>
      </c>
      <c r="M1554" s="2">
        <f t="shared" si="246"/>
        <v>-32812896</v>
      </c>
      <c r="N1554" s="2">
        <f t="shared" si="247"/>
        <v>0</v>
      </c>
      <c r="O1554" s="2">
        <f t="shared" si="248"/>
        <v>0</v>
      </c>
      <c r="P1554" s="2">
        <f t="shared" si="249"/>
        <v>396405280</v>
      </c>
      <c r="Q1554" s="2">
        <f t="shared" si="250"/>
        <v>0</v>
      </c>
      <c r="R1554" s="2">
        <f t="shared" si="251"/>
        <v>387187104</v>
      </c>
    </row>
    <row r="1555" spans="1:18" x14ac:dyDescent="0.3">
      <c r="A1555" t="s">
        <v>3078</v>
      </c>
      <c r="B1555" t="s">
        <v>3079</v>
      </c>
      <c r="C1555" s="2">
        <v>1600000000</v>
      </c>
      <c r="D1555" s="2">
        <v>2500000000</v>
      </c>
      <c r="E1555" s="2">
        <v>1165294117.6470599</v>
      </c>
      <c r="F1555" s="2">
        <v>1759708160</v>
      </c>
      <c r="G1555" s="2">
        <v>1165294117.6470599</v>
      </c>
      <c r="H1555" s="2">
        <v>1764688256</v>
      </c>
      <c r="I1555" s="2">
        <f t="shared" si="242"/>
        <v>900000000</v>
      </c>
      <c r="J1555" s="2">
        <f t="shared" si="243"/>
        <v>-434705882.35294008</v>
      </c>
      <c r="K1555" s="2">
        <f t="shared" si="244"/>
        <v>159708160</v>
      </c>
      <c r="L1555" s="2">
        <f t="shared" si="245"/>
        <v>-434705882.35294008</v>
      </c>
      <c r="M1555" s="2">
        <f t="shared" si="246"/>
        <v>164688256</v>
      </c>
      <c r="N1555" s="2">
        <f t="shared" si="247"/>
        <v>2500000000</v>
      </c>
      <c r="O1555" s="2">
        <f t="shared" si="248"/>
        <v>0</v>
      </c>
      <c r="P1555" s="2">
        <f t="shared" si="249"/>
        <v>1759708160</v>
      </c>
      <c r="Q1555" s="2">
        <f t="shared" si="250"/>
        <v>0</v>
      </c>
      <c r="R1555" s="2">
        <f t="shared" si="251"/>
        <v>1764688256</v>
      </c>
    </row>
    <row r="1556" spans="1:18" x14ac:dyDescent="0.3">
      <c r="A1556" t="s">
        <v>3080</v>
      </c>
      <c r="B1556" t="s">
        <v>3081</v>
      </c>
      <c r="C1556" s="2">
        <v>950000000</v>
      </c>
      <c r="D1556" s="2">
        <v>423529411.76470602</v>
      </c>
      <c r="E1556" s="2">
        <v>290136558.321127</v>
      </c>
      <c r="F1556" s="2">
        <v>360013824</v>
      </c>
      <c r="G1556" s="2">
        <v>365869967.86301398</v>
      </c>
      <c r="H1556" s="2">
        <v>370539808</v>
      </c>
      <c r="I1556" s="2">
        <f t="shared" si="242"/>
        <v>-526470588.23529398</v>
      </c>
      <c r="J1556" s="2">
        <f t="shared" si="243"/>
        <v>-659863441.67887306</v>
      </c>
      <c r="K1556" s="2">
        <f t="shared" si="244"/>
        <v>-589986176</v>
      </c>
      <c r="L1556" s="2">
        <f t="shared" si="245"/>
        <v>-584130032.13698602</v>
      </c>
      <c r="M1556" s="2">
        <f t="shared" si="246"/>
        <v>-579460192</v>
      </c>
      <c r="N1556" s="2">
        <f t="shared" si="247"/>
        <v>0</v>
      </c>
      <c r="O1556" s="2">
        <f t="shared" si="248"/>
        <v>0</v>
      </c>
      <c r="P1556" s="2">
        <f t="shared" si="249"/>
        <v>0</v>
      </c>
      <c r="Q1556" s="2">
        <f t="shared" si="250"/>
        <v>0</v>
      </c>
      <c r="R1556" s="2">
        <f t="shared" si="251"/>
        <v>0</v>
      </c>
    </row>
    <row r="1557" spans="1:18" x14ac:dyDescent="0.3">
      <c r="A1557" t="s">
        <v>3082</v>
      </c>
      <c r="B1557" t="s">
        <v>3083</v>
      </c>
      <c r="C1557" s="2">
        <v>3700000000</v>
      </c>
      <c r="D1557" s="2">
        <v>5810834123.2227497</v>
      </c>
      <c r="E1557" s="2">
        <v>3363636363.6363602</v>
      </c>
      <c r="F1557" s="2">
        <v>3403382784</v>
      </c>
      <c r="G1557" s="2">
        <v>3363636363.6363602</v>
      </c>
      <c r="H1557" s="2">
        <v>3350354688</v>
      </c>
      <c r="I1557" s="2">
        <f t="shared" si="242"/>
        <v>2110834123.2227497</v>
      </c>
      <c r="J1557" s="2">
        <f t="shared" si="243"/>
        <v>-336363636.36363983</v>
      </c>
      <c r="K1557" s="2">
        <f t="shared" si="244"/>
        <v>-296617216</v>
      </c>
      <c r="L1557" s="2">
        <f t="shared" si="245"/>
        <v>-336363636.36363983</v>
      </c>
      <c r="M1557" s="2">
        <f t="shared" si="246"/>
        <v>-349645312</v>
      </c>
      <c r="N1557" s="2">
        <f t="shared" si="247"/>
        <v>5810834123.2227497</v>
      </c>
      <c r="O1557" s="2">
        <f t="shared" si="248"/>
        <v>0</v>
      </c>
      <c r="P1557" s="2">
        <f t="shared" si="249"/>
        <v>0</v>
      </c>
      <c r="Q1557" s="2">
        <f t="shared" si="250"/>
        <v>0</v>
      </c>
      <c r="R1557" s="2">
        <f t="shared" si="251"/>
        <v>0</v>
      </c>
    </row>
    <row r="1558" spans="1:18" x14ac:dyDescent="0.3">
      <c r="A1558" t="s">
        <v>3084</v>
      </c>
      <c r="B1558" t="s">
        <v>3085</v>
      </c>
      <c r="C1558" s="2">
        <v>235000000</v>
      </c>
      <c r="D1558" s="2">
        <v>114214285.714286</v>
      </c>
      <c r="E1558" s="2">
        <v>134680640.56563199</v>
      </c>
      <c r="F1558" s="2">
        <v>140938976</v>
      </c>
      <c r="G1558" s="2">
        <v>137628848.629545</v>
      </c>
      <c r="H1558" s="2">
        <v>139648240</v>
      </c>
      <c r="I1558" s="2">
        <f t="shared" si="242"/>
        <v>-120785714.285714</v>
      </c>
      <c r="J1558" s="2">
        <f t="shared" si="243"/>
        <v>-100319359.43436801</v>
      </c>
      <c r="K1558" s="2">
        <f t="shared" si="244"/>
        <v>-94061024</v>
      </c>
      <c r="L1558" s="2">
        <f t="shared" si="245"/>
        <v>-97371151.370454997</v>
      </c>
      <c r="M1558" s="2">
        <f t="shared" si="246"/>
        <v>-95351760</v>
      </c>
      <c r="N1558" s="2">
        <f t="shared" si="247"/>
        <v>0</v>
      </c>
      <c r="O1558" s="2">
        <f t="shared" si="248"/>
        <v>0</v>
      </c>
      <c r="P1558" s="2">
        <f t="shared" si="249"/>
        <v>0</v>
      </c>
      <c r="Q1558" s="2">
        <f t="shared" si="250"/>
        <v>0</v>
      </c>
      <c r="R1558" s="2">
        <f t="shared" si="251"/>
        <v>0</v>
      </c>
    </row>
    <row r="1559" spans="1:18" x14ac:dyDescent="0.3">
      <c r="A1559" t="s">
        <v>3086</v>
      </c>
      <c r="B1559" t="s">
        <v>3087</v>
      </c>
      <c r="C1559" s="2">
        <v>130000000</v>
      </c>
      <c r="D1559" s="2">
        <v>165000000</v>
      </c>
      <c r="E1559" s="2">
        <v>207137994.058824</v>
      </c>
      <c r="F1559" s="2">
        <v>198470384</v>
      </c>
      <c r="G1559" s="2">
        <v>205682105.26315799</v>
      </c>
      <c r="H1559" s="2">
        <v>213824336</v>
      </c>
      <c r="I1559" s="2">
        <f t="shared" si="242"/>
        <v>35000000</v>
      </c>
      <c r="J1559" s="2">
        <f t="shared" si="243"/>
        <v>77137994.058824003</v>
      </c>
      <c r="K1559" s="2">
        <f t="shared" si="244"/>
        <v>68470384</v>
      </c>
      <c r="L1559" s="2">
        <f t="shared" si="245"/>
        <v>75682105.263157994</v>
      </c>
      <c r="M1559" s="2">
        <f t="shared" si="246"/>
        <v>83824336</v>
      </c>
      <c r="N1559" s="2">
        <f t="shared" si="247"/>
        <v>165000000</v>
      </c>
      <c r="O1559" s="2">
        <f t="shared" si="248"/>
        <v>207137994.058824</v>
      </c>
      <c r="P1559" s="2">
        <f t="shared" si="249"/>
        <v>198470384</v>
      </c>
      <c r="Q1559" s="2">
        <f t="shared" si="250"/>
        <v>205682105.26315799</v>
      </c>
      <c r="R1559" s="2">
        <f t="shared" si="251"/>
        <v>213824336</v>
      </c>
    </row>
    <row r="1560" spans="1:18" x14ac:dyDescent="0.3">
      <c r="A1560" t="s">
        <v>3088</v>
      </c>
      <c r="B1560" t="s">
        <v>3089</v>
      </c>
      <c r="C1560" s="2">
        <v>270000000</v>
      </c>
      <c r="D1560" s="2">
        <v>500000000</v>
      </c>
      <c r="E1560" s="2">
        <v>410059605.13291103</v>
      </c>
      <c r="F1560" s="2">
        <v>379207680</v>
      </c>
      <c r="G1560" s="2">
        <v>365869967.86301398</v>
      </c>
      <c r="H1560" s="2">
        <v>387720128</v>
      </c>
      <c r="I1560" s="2">
        <f t="shared" si="242"/>
        <v>230000000</v>
      </c>
      <c r="J1560" s="2">
        <f t="shared" si="243"/>
        <v>140059605.13291103</v>
      </c>
      <c r="K1560" s="2">
        <f t="shared" si="244"/>
        <v>109207680</v>
      </c>
      <c r="L1560" s="2">
        <f t="shared" si="245"/>
        <v>95869967.863013983</v>
      </c>
      <c r="M1560" s="2">
        <f t="shared" si="246"/>
        <v>117720128</v>
      </c>
      <c r="N1560" s="2">
        <f t="shared" si="247"/>
        <v>500000000</v>
      </c>
      <c r="O1560" s="2">
        <f t="shared" si="248"/>
        <v>410059605.13291103</v>
      </c>
      <c r="P1560" s="2">
        <f t="shared" si="249"/>
        <v>379207680</v>
      </c>
      <c r="Q1560" s="2">
        <f t="shared" si="250"/>
        <v>365869967.86301398</v>
      </c>
      <c r="R1560" s="2">
        <f t="shared" si="251"/>
        <v>387720128</v>
      </c>
    </row>
    <row r="1561" spans="1:18" x14ac:dyDescent="0.3">
      <c r="A1561" t="s">
        <v>3090</v>
      </c>
      <c r="B1561" t="s">
        <v>3091</v>
      </c>
      <c r="C1561" s="2">
        <v>160000000</v>
      </c>
      <c r="D1561" s="2">
        <v>189333333.33333299</v>
      </c>
      <c r="E1561" s="2">
        <v>188788299.64912301</v>
      </c>
      <c r="F1561" s="2">
        <v>194292144</v>
      </c>
      <c r="G1561" s="2">
        <v>227072781.22743699</v>
      </c>
      <c r="H1561" s="2">
        <v>192569008</v>
      </c>
      <c r="I1561" s="2">
        <f t="shared" si="242"/>
        <v>29333333.333332986</v>
      </c>
      <c r="J1561" s="2">
        <f t="shared" si="243"/>
        <v>28788299.649123013</v>
      </c>
      <c r="K1561" s="2">
        <f t="shared" si="244"/>
        <v>34292144</v>
      </c>
      <c r="L1561" s="2">
        <f t="shared" si="245"/>
        <v>67072781.22743699</v>
      </c>
      <c r="M1561" s="2">
        <f t="shared" si="246"/>
        <v>32569008</v>
      </c>
      <c r="N1561" s="2">
        <f t="shared" si="247"/>
        <v>189333333.33333299</v>
      </c>
      <c r="O1561" s="2">
        <f t="shared" si="248"/>
        <v>188788299.64912301</v>
      </c>
      <c r="P1561" s="2">
        <f t="shared" si="249"/>
        <v>194292144</v>
      </c>
      <c r="Q1561" s="2">
        <f t="shared" si="250"/>
        <v>227072781.22743699</v>
      </c>
      <c r="R1561" s="2">
        <f t="shared" si="251"/>
        <v>192569008</v>
      </c>
    </row>
    <row r="1562" spans="1:18" x14ac:dyDescent="0.3">
      <c r="A1562" t="s">
        <v>3092</v>
      </c>
      <c r="B1562" t="s">
        <v>3093</v>
      </c>
      <c r="C1562" s="2">
        <v>210000000</v>
      </c>
      <c r="D1562" s="2">
        <v>115528455.28455301</v>
      </c>
      <c r="E1562" s="2">
        <v>188788299.64912301</v>
      </c>
      <c r="F1562" s="2">
        <v>204024048</v>
      </c>
      <c r="G1562" s="2">
        <v>202759349.90059599</v>
      </c>
      <c r="H1562" s="2">
        <v>206207680</v>
      </c>
      <c r="I1562" s="2">
        <f t="shared" si="242"/>
        <v>-94471544.715446994</v>
      </c>
      <c r="J1562" s="2">
        <f t="shared" si="243"/>
        <v>-21211700.350876987</v>
      </c>
      <c r="K1562" s="2">
        <f t="shared" si="244"/>
        <v>-5975952</v>
      </c>
      <c r="L1562" s="2">
        <f t="shared" si="245"/>
        <v>-7240650.0994040072</v>
      </c>
      <c r="M1562" s="2">
        <f t="shared" si="246"/>
        <v>-3792320</v>
      </c>
      <c r="N1562" s="2">
        <f t="shared" si="247"/>
        <v>0</v>
      </c>
      <c r="O1562" s="2">
        <f t="shared" si="248"/>
        <v>188788299.64912301</v>
      </c>
      <c r="P1562" s="2">
        <f t="shared" si="249"/>
        <v>204024048</v>
      </c>
      <c r="Q1562" s="2">
        <f t="shared" si="250"/>
        <v>202759349.90059599</v>
      </c>
      <c r="R1562" s="2">
        <f t="shared" si="251"/>
        <v>206207680</v>
      </c>
    </row>
    <row r="1563" spans="1:18" x14ac:dyDescent="0.3">
      <c r="A1563" t="s">
        <v>3094</v>
      </c>
      <c r="B1563" t="s">
        <v>3095</v>
      </c>
      <c r="C1563" s="2">
        <v>220000000</v>
      </c>
      <c r="D1563" s="2">
        <v>119512195.121951</v>
      </c>
      <c r="E1563" s="2">
        <v>188788299.64912301</v>
      </c>
      <c r="F1563" s="2">
        <v>205707008</v>
      </c>
      <c r="G1563" s="2">
        <v>202759349.90059599</v>
      </c>
      <c r="H1563" s="2">
        <v>208732480</v>
      </c>
      <c r="I1563" s="2">
        <f t="shared" si="242"/>
        <v>-100487804.878049</v>
      </c>
      <c r="J1563" s="2">
        <f t="shared" si="243"/>
        <v>-31211700.350876987</v>
      </c>
      <c r="K1563" s="2">
        <f t="shared" si="244"/>
        <v>-14292992</v>
      </c>
      <c r="L1563" s="2">
        <f t="shared" si="245"/>
        <v>-17240650.099404007</v>
      </c>
      <c r="M1563" s="2">
        <f t="shared" si="246"/>
        <v>-11267520</v>
      </c>
      <c r="N1563" s="2">
        <f t="shared" si="247"/>
        <v>0</v>
      </c>
      <c r="O1563" s="2">
        <f t="shared" si="248"/>
        <v>188788299.64912301</v>
      </c>
      <c r="P1563" s="2">
        <f t="shared" si="249"/>
        <v>205707008</v>
      </c>
      <c r="Q1563" s="2">
        <f t="shared" si="250"/>
        <v>202759349.90059599</v>
      </c>
      <c r="R1563" s="2">
        <f t="shared" si="251"/>
        <v>208732480</v>
      </c>
    </row>
    <row r="1564" spans="1:18" x14ac:dyDescent="0.3">
      <c r="A1564" t="s">
        <v>3096</v>
      </c>
      <c r="B1564" t="s">
        <v>3097</v>
      </c>
      <c r="C1564" s="2">
        <v>420000000</v>
      </c>
      <c r="D1564" s="2">
        <v>388364361.70212799</v>
      </c>
      <c r="E1564" s="2">
        <v>290136558.321127</v>
      </c>
      <c r="F1564" s="2">
        <v>349435584</v>
      </c>
      <c r="G1564" s="2">
        <v>365869967.86301398</v>
      </c>
      <c r="H1564" s="2">
        <v>351539360</v>
      </c>
      <c r="I1564" s="2">
        <f t="shared" si="242"/>
        <v>-31635638.297872007</v>
      </c>
      <c r="J1564" s="2">
        <f t="shared" si="243"/>
        <v>-129863441.678873</v>
      </c>
      <c r="K1564" s="2">
        <f t="shared" si="244"/>
        <v>-70564416</v>
      </c>
      <c r="L1564" s="2">
        <f t="shared" si="245"/>
        <v>-54130032.136986017</v>
      </c>
      <c r="M1564" s="2">
        <f t="shared" si="246"/>
        <v>-68460640</v>
      </c>
      <c r="N1564" s="2">
        <f t="shared" si="247"/>
        <v>388364361.70212799</v>
      </c>
      <c r="O1564" s="2">
        <f t="shared" si="248"/>
        <v>0</v>
      </c>
      <c r="P1564" s="2">
        <f t="shared" si="249"/>
        <v>0</v>
      </c>
      <c r="Q1564" s="2">
        <f t="shared" si="250"/>
        <v>0</v>
      </c>
      <c r="R1564" s="2">
        <f t="shared" si="251"/>
        <v>0</v>
      </c>
    </row>
    <row r="1565" spans="1:18" x14ac:dyDescent="0.3">
      <c r="A1565" t="s">
        <v>3098</v>
      </c>
      <c r="B1565" t="s">
        <v>3099</v>
      </c>
      <c r="C1565" s="2">
        <v>590000000</v>
      </c>
      <c r="D1565" s="2">
        <v>500000000</v>
      </c>
      <c r="E1565" s="2">
        <v>480607963.013699</v>
      </c>
      <c r="F1565" s="2">
        <v>510722816</v>
      </c>
      <c r="G1565" s="2">
        <v>514255435.18518502</v>
      </c>
      <c r="H1565" s="2">
        <v>518002720</v>
      </c>
      <c r="I1565" s="2">
        <f t="shared" si="242"/>
        <v>-90000000</v>
      </c>
      <c r="J1565" s="2">
        <f t="shared" si="243"/>
        <v>-109392036.986301</v>
      </c>
      <c r="K1565" s="2">
        <f t="shared" si="244"/>
        <v>-79277184</v>
      </c>
      <c r="L1565" s="2">
        <f t="shared" si="245"/>
        <v>-75744564.814814985</v>
      </c>
      <c r="M1565" s="2">
        <f t="shared" si="246"/>
        <v>-71997280</v>
      </c>
      <c r="N1565" s="2">
        <f t="shared" si="247"/>
        <v>0</v>
      </c>
      <c r="O1565" s="2">
        <f t="shared" si="248"/>
        <v>0</v>
      </c>
      <c r="P1565" s="2">
        <f t="shared" si="249"/>
        <v>0</v>
      </c>
      <c r="Q1565" s="2">
        <f t="shared" si="250"/>
        <v>0</v>
      </c>
      <c r="R1565" s="2">
        <f t="shared" si="251"/>
        <v>0</v>
      </c>
    </row>
    <row r="1566" spans="1:18" x14ac:dyDescent="0.3">
      <c r="A1566" t="s">
        <v>3100</v>
      </c>
      <c r="B1566" t="s">
        <v>3101</v>
      </c>
      <c r="C1566" s="2">
        <v>230000000</v>
      </c>
      <c r="D1566" s="2">
        <v>173076923.07692301</v>
      </c>
      <c r="E1566" s="2">
        <v>217744998.15007401</v>
      </c>
      <c r="F1566" s="2">
        <v>209868816</v>
      </c>
      <c r="G1566" s="2">
        <v>201799063.13475201</v>
      </c>
      <c r="H1566" s="2">
        <v>206883968</v>
      </c>
      <c r="I1566" s="2">
        <f t="shared" si="242"/>
        <v>-56923076.923076987</v>
      </c>
      <c r="J1566" s="2">
        <f t="shared" si="243"/>
        <v>-12255001.849925995</v>
      </c>
      <c r="K1566" s="2">
        <f t="shared" si="244"/>
        <v>-20131184</v>
      </c>
      <c r="L1566" s="2">
        <f t="shared" si="245"/>
        <v>-28200936.865247995</v>
      </c>
      <c r="M1566" s="2">
        <f t="shared" si="246"/>
        <v>-23116032</v>
      </c>
      <c r="N1566" s="2">
        <f t="shared" si="247"/>
        <v>0</v>
      </c>
      <c r="O1566" s="2">
        <f t="shared" si="248"/>
        <v>217744998.15007401</v>
      </c>
      <c r="P1566" s="2">
        <f t="shared" si="249"/>
        <v>209868816</v>
      </c>
      <c r="Q1566" s="2">
        <f t="shared" si="250"/>
        <v>201799063.13475201</v>
      </c>
      <c r="R1566" s="2">
        <f t="shared" si="251"/>
        <v>206883968</v>
      </c>
    </row>
    <row r="1567" spans="1:18" x14ac:dyDescent="0.3">
      <c r="A1567" t="s">
        <v>3102</v>
      </c>
      <c r="B1567" t="s">
        <v>3103</v>
      </c>
      <c r="C1567" s="2">
        <v>170000000</v>
      </c>
      <c r="D1567" s="2">
        <v>179478260.86956501</v>
      </c>
      <c r="E1567" s="2">
        <v>217744998.15007401</v>
      </c>
      <c r="F1567" s="2">
        <v>280698592</v>
      </c>
      <c r="G1567" s="2">
        <v>523200000</v>
      </c>
      <c r="H1567" s="2">
        <v>288737024</v>
      </c>
      <c r="I1567" s="2">
        <f t="shared" si="242"/>
        <v>9478260.8695650101</v>
      </c>
      <c r="J1567" s="2">
        <f t="shared" si="243"/>
        <v>47744998.150074005</v>
      </c>
      <c r="K1567" s="2">
        <f t="shared" si="244"/>
        <v>110698592</v>
      </c>
      <c r="L1567" s="2">
        <f t="shared" si="245"/>
        <v>353200000</v>
      </c>
      <c r="M1567" s="2">
        <f t="shared" si="246"/>
        <v>118737024</v>
      </c>
      <c r="N1567" s="2">
        <f t="shared" si="247"/>
        <v>179478260.86956501</v>
      </c>
      <c r="O1567" s="2">
        <f t="shared" si="248"/>
        <v>217744998.15007401</v>
      </c>
      <c r="P1567" s="2">
        <f t="shared" si="249"/>
        <v>280698592</v>
      </c>
      <c r="Q1567" s="2">
        <f t="shared" si="250"/>
        <v>523200000</v>
      </c>
      <c r="R1567" s="2">
        <f t="shared" si="251"/>
        <v>288737024</v>
      </c>
    </row>
    <row r="1568" spans="1:18" x14ac:dyDescent="0.3">
      <c r="A1568" t="s">
        <v>3104</v>
      </c>
      <c r="B1568" t="s">
        <v>3105</v>
      </c>
      <c r="C1568" s="2">
        <v>480000000</v>
      </c>
      <c r="D1568" s="2">
        <v>306285714.28571397</v>
      </c>
      <c r="E1568" s="2">
        <v>360202354.90009499</v>
      </c>
      <c r="F1568" s="2">
        <v>354299616</v>
      </c>
      <c r="G1568" s="2">
        <v>312824928.36676198</v>
      </c>
      <c r="H1568" s="2">
        <v>337347168</v>
      </c>
      <c r="I1568" s="2">
        <f t="shared" si="242"/>
        <v>-173714285.71428603</v>
      </c>
      <c r="J1568" s="2">
        <f t="shared" si="243"/>
        <v>-119797645.09990501</v>
      </c>
      <c r="K1568" s="2">
        <f t="shared" si="244"/>
        <v>-125700384</v>
      </c>
      <c r="L1568" s="2">
        <f t="shared" si="245"/>
        <v>-167175071.63323802</v>
      </c>
      <c r="M1568" s="2">
        <f t="shared" si="246"/>
        <v>-142652832</v>
      </c>
      <c r="N1568" s="2">
        <f t="shared" si="247"/>
        <v>0</v>
      </c>
      <c r="O1568" s="2">
        <f t="shared" si="248"/>
        <v>0</v>
      </c>
      <c r="P1568" s="2">
        <f t="shared" si="249"/>
        <v>0</v>
      </c>
      <c r="Q1568" s="2">
        <f t="shared" si="250"/>
        <v>0</v>
      </c>
      <c r="R1568" s="2">
        <f t="shared" si="251"/>
        <v>0</v>
      </c>
    </row>
    <row r="1569" spans="1:18" x14ac:dyDescent="0.3">
      <c r="A1569" t="s">
        <v>3106</v>
      </c>
      <c r="B1569" t="s">
        <v>3107</v>
      </c>
      <c r="C1569" s="2">
        <v>250000000</v>
      </c>
      <c r="D1569" s="2">
        <v>179291666.66666701</v>
      </c>
      <c r="E1569" s="2">
        <v>217744998.15007401</v>
      </c>
      <c r="F1569" s="2">
        <v>262538112</v>
      </c>
      <c r="G1569" s="2">
        <v>244679310.34482801</v>
      </c>
      <c r="H1569" s="2">
        <v>257308144</v>
      </c>
      <c r="I1569" s="2">
        <f t="shared" si="242"/>
        <v>-70708333.333332986</v>
      </c>
      <c r="J1569" s="2">
        <f t="shared" si="243"/>
        <v>-32255001.849925995</v>
      </c>
      <c r="K1569" s="2">
        <f t="shared" si="244"/>
        <v>12538112</v>
      </c>
      <c r="L1569" s="2">
        <f t="shared" si="245"/>
        <v>-5320689.6551719904</v>
      </c>
      <c r="M1569" s="2">
        <f t="shared" si="246"/>
        <v>7308144</v>
      </c>
      <c r="N1569" s="2">
        <f t="shared" si="247"/>
        <v>0</v>
      </c>
      <c r="O1569" s="2">
        <f t="shared" si="248"/>
        <v>217744998.15007401</v>
      </c>
      <c r="P1569" s="2">
        <f t="shared" si="249"/>
        <v>262538112</v>
      </c>
      <c r="Q1569" s="2">
        <f t="shared" si="250"/>
        <v>244679310.34482801</v>
      </c>
      <c r="R1569" s="2">
        <f t="shared" si="251"/>
        <v>257308144</v>
      </c>
    </row>
    <row r="1570" spans="1:18" x14ac:dyDescent="0.3">
      <c r="A1570" t="s">
        <v>3108</v>
      </c>
      <c r="B1570" t="s">
        <v>3109</v>
      </c>
      <c r="C1570" s="2">
        <v>470000000</v>
      </c>
      <c r="D1570" s="2">
        <v>265166666.66666701</v>
      </c>
      <c r="E1570" s="2">
        <v>337407143.51481497</v>
      </c>
      <c r="F1570" s="2">
        <v>339825824</v>
      </c>
      <c r="G1570" s="2">
        <v>324512358.11794901</v>
      </c>
      <c r="H1570" s="2">
        <v>343409888</v>
      </c>
      <c r="I1570" s="2">
        <f t="shared" si="242"/>
        <v>-204833333.33333299</v>
      </c>
      <c r="J1570" s="2">
        <f t="shared" si="243"/>
        <v>-132592856.48518503</v>
      </c>
      <c r="K1570" s="2">
        <f t="shared" si="244"/>
        <v>-130174176</v>
      </c>
      <c r="L1570" s="2">
        <f t="shared" si="245"/>
        <v>-145487641.88205099</v>
      </c>
      <c r="M1570" s="2">
        <f t="shared" si="246"/>
        <v>-126590112</v>
      </c>
      <c r="N1570" s="2">
        <f t="shared" si="247"/>
        <v>0</v>
      </c>
      <c r="O1570" s="2">
        <f t="shared" si="248"/>
        <v>0</v>
      </c>
      <c r="P1570" s="2">
        <f t="shared" si="249"/>
        <v>0</v>
      </c>
      <c r="Q1570" s="2">
        <f t="shared" si="250"/>
        <v>0</v>
      </c>
      <c r="R1570" s="2">
        <f t="shared" si="251"/>
        <v>0</v>
      </c>
    </row>
    <row r="1571" spans="1:18" x14ac:dyDescent="0.3">
      <c r="A1571" t="s">
        <v>3110</v>
      </c>
      <c r="B1571" t="s">
        <v>3111</v>
      </c>
      <c r="C1571" s="2">
        <v>410000000</v>
      </c>
      <c r="D1571" s="2">
        <v>394490131.57894701</v>
      </c>
      <c r="E1571" s="2">
        <v>359351309.090909</v>
      </c>
      <c r="F1571" s="2">
        <v>337933472</v>
      </c>
      <c r="G1571" s="2">
        <v>300456790.11111099</v>
      </c>
      <c r="H1571" s="2">
        <v>328243008</v>
      </c>
      <c r="I1571" s="2">
        <f t="shared" si="242"/>
        <v>-15509868.421052992</v>
      </c>
      <c r="J1571" s="2">
        <f t="shared" si="243"/>
        <v>-50648690.909090996</v>
      </c>
      <c r="K1571" s="2">
        <f t="shared" si="244"/>
        <v>-72066528</v>
      </c>
      <c r="L1571" s="2">
        <f t="shared" si="245"/>
        <v>-109543209.88888901</v>
      </c>
      <c r="M1571" s="2">
        <f t="shared" si="246"/>
        <v>-81756992</v>
      </c>
      <c r="N1571" s="2">
        <f t="shared" si="247"/>
        <v>394490131.57894701</v>
      </c>
      <c r="O1571" s="2">
        <f t="shared" si="248"/>
        <v>0</v>
      </c>
      <c r="P1571" s="2">
        <f t="shared" si="249"/>
        <v>0</v>
      </c>
      <c r="Q1571" s="2">
        <f t="shared" si="250"/>
        <v>0</v>
      </c>
      <c r="R1571" s="2">
        <f t="shared" si="251"/>
        <v>0</v>
      </c>
    </row>
    <row r="1572" spans="1:18" x14ac:dyDescent="0.3">
      <c r="A1572" t="s">
        <v>3112</v>
      </c>
      <c r="B1572" t="s">
        <v>3113</v>
      </c>
      <c r="C1572" s="2">
        <v>230000000</v>
      </c>
      <c r="D1572" s="2">
        <v>173076923.07692301</v>
      </c>
      <c r="E1572" s="2">
        <v>217744998.15007401</v>
      </c>
      <c r="F1572" s="2">
        <v>221192416</v>
      </c>
      <c r="G1572" s="2">
        <v>201799063.13475201</v>
      </c>
      <c r="H1572" s="2">
        <v>221945280</v>
      </c>
      <c r="I1572" s="2">
        <f t="shared" si="242"/>
        <v>-56923076.923076987</v>
      </c>
      <c r="J1572" s="2">
        <f t="shared" si="243"/>
        <v>-12255001.849925995</v>
      </c>
      <c r="K1572" s="2">
        <f t="shared" si="244"/>
        <v>-8807584</v>
      </c>
      <c r="L1572" s="2">
        <f t="shared" si="245"/>
        <v>-28200936.865247995</v>
      </c>
      <c r="M1572" s="2">
        <f t="shared" si="246"/>
        <v>-8054720</v>
      </c>
      <c r="N1572" s="2">
        <f t="shared" si="247"/>
        <v>0</v>
      </c>
      <c r="O1572" s="2">
        <f t="shared" si="248"/>
        <v>217744998.15007401</v>
      </c>
      <c r="P1572" s="2">
        <f t="shared" si="249"/>
        <v>221192416</v>
      </c>
      <c r="Q1572" s="2">
        <f t="shared" si="250"/>
        <v>201799063.13475201</v>
      </c>
      <c r="R1572" s="2">
        <f t="shared" si="251"/>
        <v>221945280</v>
      </c>
    </row>
    <row r="1573" spans="1:18" x14ac:dyDescent="0.3">
      <c r="A1573" t="s">
        <v>3114</v>
      </c>
      <c r="B1573" t="s">
        <v>3115</v>
      </c>
      <c r="C1573" s="2">
        <v>90000000</v>
      </c>
      <c r="D1573" s="2">
        <v>88163265.306122497</v>
      </c>
      <c r="E1573" s="2">
        <v>217744998.15007401</v>
      </c>
      <c r="F1573" s="2">
        <v>130816224</v>
      </c>
      <c r="G1573" s="2">
        <v>201799063.13475201</v>
      </c>
      <c r="H1573" s="2">
        <v>125179768</v>
      </c>
      <c r="I1573" s="2">
        <f t="shared" si="242"/>
        <v>-1836734.6938775033</v>
      </c>
      <c r="J1573" s="2">
        <f t="shared" si="243"/>
        <v>127744998.15007401</v>
      </c>
      <c r="K1573" s="2">
        <f t="shared" si="244"/>
        <v>40816224</v>
      </c>
      <c r="L1573" s="2">
        <f t="shared" si="245"/>
        <v>111799063.13475201</v>
      </c>
      <c r="M1573" s="2">
        <f t="shared" si="246"/>
        <v>35179768</v>
      </c>
      <c r="N1573" s="2">
        <f t="shared" si="247"/>
        <v>88163265.306122497</v>
      </c>
      <c r="O1573" s="2">
        <f t="shared" si="248"/>
        <v>217744998.15007401</v>
      </c>
      <c r="P1573" s="2">
        <f t="shared" si="249"/>
        <v>130816224</v>
      </c>
      <c r="Q1573" s="2">
        <f t="shared" si="250"/>
        <v>201799063.13475201</v>
      </c>
      <c r="R1573" s="2">
        <f t="shared" si="251"/>
        <v>125179768</v>
      </c>
    </row>
    <row r="1574" spans="1:18" x14ac:dyDescent="0.3">
      <c r="A1574" t="s">
        <v>3116</v>
      </c>
      <c r="B1574" t="s">
        <v>3117</v>
      </c>
      <c r="C1574" s="2">
        <v>230000000</v>
      </c>
      <c r="D1574" s="2">
        <v>143000000</v>
      </c>
      <c r="E1574" s="2">
        <v>217744998.15007401</v>
      </c>
      <c r="F1574" s="2">
        <v>217893024</v>
      </c>
      <c r="G1574" s="2">
        <v>227072781.22743699</v>
      </c>
      <c r="H1574" s="2">
        <v>260723536</v>
      </c>
      <c r="I1574" s="2">
        <f t="shared" si="242"/>
        <v>-87000000</v>
      </c>
      <c r="J1574" s="2">
        <f t="shared" si="243"/>
        <v>-12255001.849925995</v>
      </c>
      <c r="K1574" s="2">
        <f t="shared" si="244"/>
        <v>-12106976</v>
      </c>
      <c r="L1574" s="2">
        <f t="shared" si="245"/>
        <v>-2927218.7725630105</v>
      </c>
      <c r="M1574" s="2">
        <f t="shared" si="246"/>
        <v>30723536</v>
      </c>
      <c r="N1574" s="2">
        <f t="shared" si="247"/>
        <v>0</v>
      </c>
      <c r="O1574" s="2">
        <f t="shared" si="248"/>
        <v>217744998.15007401</v>
      </c>
      <c r="P1574" s="2">
        <f t="shared" si="249"/>
        <v>217893024</v>
      </c>
      <c r="Q1574" s="2">
        <f t="shared" si="250"/>
        <v>227072781.22743699</v>
      </c>
      <c r="R1574" s="2">
        <f t="shared" si="251"/>
        <v>260723536</v>
      </c>
    </row>
    <row r="1575" spans="1:18" x14ac:dyDescent="0.3">
      <c r="A1575" t="s">
        <v>3118</v>
      </c>
      <c r="B1575" t="s">
        <v>3119</v>
      </c>
      <c r="C1575" s="2">
        <v>330000000</v>
      </c>
      <c r="D1575" s="2">
        <v>320444444.444444</v>
      </c>
      <c r="E1575" s="2">
        <v>359351309.090909</v>
      </c>
      <c r="F1575" s="2">
        <v>382481760</v>
      </c>
      <c r="G1575" s="2">
        <v>349172030.56768602</v>
      </c>
      <c r="H1575" s="2">
        <v>371097280</v>
      </c>
      <c r="I1575" s="2">
        <f t="shared" si="242"/>
        <v>-9555555.5555559993</v>
      </c>
      <c r="J1575" s="2">
        <f t="shared" si="243"/>
        <v>29351309.090909004</v>
      </c>
      <c r="K1575" s="2">
        <f t="shared" si="244"/>
        <v>52481760</v>
      </c>
      <c r="L1575" s="2">
        <f t="shared" si="245"/>
        <v>19172030.567686021</v>
      </c>
      <c r="M1575" s="2">
        <f t="shared" si="246"/>
        <v>41097280</v>
      </c>
      <c r="N1575" s="2">
        <f t="shared" si="247"/>
        <v>320444444.444444</v>
      </c>
      <c r="O1575" s="2">
        <f t="shared" si="248"/>
        <v>359351309.090909</v>
      </c>
      <c r="P1575" s="2">
        <f t="shared" si="249"/>
        <v>382481760</v>
      </c>
      <c r="Q1575" s="2">
        <f t="shared" si="250"/>
        <v>349172030.56768602</v>
      </c>
      <c r="R1575" s="2">
        <f t="shared" si="251"/>
        <v>371097280</v>
      </c>
    </row>
    <row r="1576" spans="1:18" x14ac:dyDescent="0.3">
      <c r="A1576" t="s">
        <v>3120</v>
      </c>
      <c r="B1576" t="s">
        <v>3121</v>
      </c>
      <c r="C1576" s="2">
        <v>315000000</v>
      </c>
      <c r="D1576" s="2">
        <v>251651651.65165201</v>
      </c>
      <c r="E1576" s="2">
        <v>337407143.51481497</v>
      </c>
      <c r="F1576" s="2">
        <v>389034272</v>
      </c>
      <c r="G1576" s="2">
        <v>434750127.13953501</v>
      </c>
      <c r="H1576" s="2">
        <v>433721504</v>
      </c>
      <c r="I1576" s="2">
        <f t="shared" si="242"/>
        <v>-63348348.348347992</v>
      </c>
      <c r="J1576" s="2">
        <f t="shared" si="243"/>
        <v>22407143.514814973</v>
      </c>
      <c r="K1576" s="2">
        <f t="shared" si="244"/>
        <v>74034272</v>
      </c>
      <c r="L1576" s="2">
        <f t="shared" si="245"/>
        <v>119750127.13953501</v>
      </c>
      <c r="M1576" s="2">
        <f t="shared" si="246"/>
        <v>118721504</v>
      </c>
      <c r="N1576" s="2">
        <f t="shared" si="247"/>
        <v>0</v>
      </c>
      <c r="O1576" s="2">
        <f t="shared" si="248"/>
        <v>337407143.51481497</v>
      </c>
      <c r="P1576" s="2">
        <f t="shared" si="249"/>
        <v>389034272</v>
      </c>
      <c r="Q1576" s="2">
        <f t="shared" si="250"/>
        <v>434750127.13953501</v>
      </c>
      <c r="R1576" s="2">
        <f t="shared" si="251"/>
        <v>433721504</v>
      </c>
    </row>
    <row r="1577" spans="1:18" x14ac:dyDescent="0.3">
      <c r="A1577" t="s">
        <v>3122</v>
      </c>
      <c r="B1577" t="s">
        <v>3123</v>
      </c>
      <c r="C1577" s="2">
        <v>260000000</v>
      </c>
      <c r="D1577" s="2">
        <v>188860307.74935099</v>
      </c>
      <c r="E1577" s="2">
        <v>217744998.15007401</v>
      </c>
      <c r="F1577" s="2">
        <v>226960224</v>
      </c>
      <c r="G1577" s="2">
        <v>227072781.22743699</v>
      </c>
      <c r="H1577" s="2">
        <v>233152992</v>
      </c>
      <c r="I1577" s="2">
        <f t="shared" si="242"/>
        <v>-71139692.250649005</v>
      </c>
      <c r="J1577" s="2">
        <f t="shared" si="243"/>
        <v>-42255001.849925995</v>
      </c>
      <c r="K1577" s="2">
        <f t="shared" si="244"/>
        <v>-33039776</v>
      </c>
      <c r="L1577" s="2">
        <f t="shared" si="245"/>
        <v>-32927218.77256301</v>
      </c>
      <c r="M1577" s="2">
        <f t="shared" si="246"/>
        <v>-26847008</v>
      </c>
      <c r="N1577" s="2">
        <f t="shared" si="247"/>
        <v>0</v>
      </c>
      <c r="O1577" s="2">
        <f t="shared" si="248"/>
        <v>0</v>
      </c>
      <c r="P1577" s="2">
        <f t="shared" si="249"/>
        <v>226960224</v>
      </c>
      <c r="Q1577" s="2">
        <f t="shared" si="250"/>
        <v>227072781.22743699</v>
      </c>
      <c r="R1577" s="2">
        <f t="shared" si="251"/>
        <v>233152992</v>
      </c>
    </row>
    <row r="1578" spans="1:18" x14ac:dyDescent="0.3">
      <c r="A1578" t="s">
        <v>3124</v>
      </c>
      <c r="B1578" t="s">
        <v>3125</v>
      </c>
      <c r="C1578" s="2">
        <v>320000000</v>
      </c>
      <c r="D1578" s="2">
        <v>250833333.33333299</v>
      </c>
      <c r="E1578" s="2">
        <v>337407143.51481497</v>
      </c>
      <c r="F1578" s="2">
        <v>299704608</v>
      </c>
      <c r="G1578" s="2">
        <v>259139863.422131</v>
      </c>
      <c r="H1578" s="2">
        <v>321098016</v>
      </c>
      <c r="I1578" s="2">
        <f t="shared" si="242"/>
        <v>-69166666.666667014</v>
      </c>
      <c r="J1578" s="2">
        <f t="shared" si="243"/>
        <v>17407143.514814973</v>
      </c>
      <c r="K1578" s="2">
        <f t="shared" si="244"/>
        <v>-20295392</v>
      </c>
      <c r="L1578" s="2">
        <f t="shared" si="245"/>
        <v>-60860136.577868998</v>
      </c>
      <c r="M1578" s="2">
        <f t="shared" si="246"/>
        <v>1098016</v>
      </c>
      <c r="N1578" s="2">
        <f t="shared" si="247"/>
        <v>0</v>
      </c>
      <c r="O1578" s="2">
        <f t="shared" si="248"/>
        <v>337407143.51481497</v>
      </c>
      <c r="P1578" s="2">
        <f t="shared" si="249"/>
        <v>299704608</v>
      </c>
      <c r="Q1578" s="2">
        <f t="shared" si="250"/>
        <v>0</v>
      </c>
      <c r="R1578" s="2">
        <f t="shared" si="251"/>
        <v>321098016</v>
      </c>
    </row>
    <row r="1579" spans="1:18" x14ac:dyDescent="0.3">
      <c r="A1579" t="s">
        <v>3126</v>
      </c>
      <c r="B1579" t="s">
        <v>3127</v>
      </c>
      <c r="C1579" s="2">
        <v>540000000</v>
      </c>
      <c r="D1579" s="2">
        <v>742268041.237113</v>
      </c>
      <c r="E1579" s="2">
        <v>576799344.08602202</v>
      </c>
      <c r="F1579" s="2">
        <v>661010176</v>
      </c>
      <c r="G1579" s="2">
        <v>771379310.34482801</v>
      </c>
      <c r="H1579" s="2">
        <v>614862720</v>
      </c>
      <c r="I1579" s="2">
        <f t="shared" si="242"/>
        <v>202268041.237113</v>
      </c>
      <c r="J1579" s="2">
        <f t="shared" si="243"/>
        <v>36799344.086022019</v>
      </c>
      <c r="K1579" s="2">
        <f t="shared" si="244"/>
        <v>121010176</v>
      </c>
      <c r="L1579" s="2">
        <f t="shared" si="245"/>
        <v>231379310.34482801</v>
      </c>
      <c r="M1579" s="2">
        <f t="shared" si="246"/>
        <v>74862720</v>
      </c>
      <c r="N1579" s="2">
        <f t="shared" si="247"/>
        <v>742268041.237113</v>
      </c>
      <c r="O1579" s="2">
        <f t="shared" si="248"/>
        <v>576799344.08602202</v>
      </c>
      <c r="P1579" s="2">
        <f t="shared" si="249"/>
        <v>661010176</v>
      </c>
      <c r="Q1579" s="2">
        <f t="shared" si="250"/>
        <v>771379310.34482801</v>
      </c>
      <c r="R1579" s="2">
        <f t="shared" si="251"/>
        <v>614862720</v>
      </c>
    </row>
    <row r="1580" spans="1:18" x14ac:dyDescent="0.3">
      <c r="A1580" t="s">
        <v>3128</v>
      </c>
      <c r="B1580" t="s">
        <v>3129</v>
      </c>
      <c r="C1580" s="2">
        <v>450000000</v>
      </c>
      <c r="D1580" s="2">
        <v>345034161.49068302</v>
      </c>
      <c r="E1580" s="2">
        <v>449066746.63090903</v>
      </c>
      <c r="F1580" s="2">
        <v>521667776</v>
      </c>
      <c r="G1580" s="2">
        <v>369496350.36496401</v>
      </c>
      <c r="H1580" s="2">
        <v>498390432</v>
      </c>
      <c r="I1580" s="2">
        <f t="shared" si="242"/>
        <v>-104965838.50931698</v>
      </c>
      <c r="J1580" s="2">
        <f t="shared" si="243"/>
        <v>-933253.36909097433</v>
      </c>
      <c r="K1580" s="2">
        <f t="shared" si="244"/>
        <v>71667776</v>
      </c>
      <c r="L1580" s="2">
        <f t="shared" si="245"/>
        <v>-80503649.635035992</v>
      </c>
      <c r="M1580" s="2">
        <f t="shared" si="246"/>
        <v>48390432</v>
      </c>
      <c r="N1580" s="2">
        <f t="shared" si="247"/>
        <v>0</v>
      </c>
      <c r="O1580" s="2">
        <f t="shared" si="248"/>
        <v>449066746.63090903</v>
      </c>
      <c r="P1580" s="2">
        <f t="shared" si="249"/>
        <v>521667776</v>
      </c>
      <c r="Q1580" s="2">
        <f t="shared" si="250"/>
        <v>0</v>
      </c>
      <c r="R1580" s="2">
        <f t="shared" si="251"/>
        <v>498390432</v>
      </c>
    </row>
    <row r="1581" spans="1:18" x14ac:dyDescent="0.3">
      <c r="A1581" t="s">
        <v>3130</v>
      </c>
      <c r="B1581" t="s">
        <v>3131</v>
      </c>
      <c r="C1581" s="2">
        <v>175000000</v>
      </c>
      <c r="D1581" s="2">
        <v>925000000</v>
      </c>
      <c r="E1581" s="2">
        <v>312426381.66666698</v>
      </c>
      <c r="F1581" s="2">
        <v>257041584</v>
      </c>
      <c r="G1581" s="2">
        <v>259478430.722727</v>
      </c>
      <c r="H1581" s="2">
        <v>226735504</v>
      </c>
      <c r="I1581" s="2">
        <f t="shared" si="242"/>
        <v>750000000</v>
      </c>
      <c r="J1581" s="2">
        <f t="shared" si="243"/>
        <v>137426381.66666698</v>
      </c>
      <c r="K1581" s="2">
        <f t="shared" si="244"/>
        <v>82041584</v>
      </c>
      <c r="L1581" s="2">
        <f t="shared" si="245"/>
        <v>84478430.722727001</v>
      </c>
      <c r="M1581" s="2">
        <f t="shared" si="246"/>
        <v>51735504</v>
      </c>
      <c r="N1581" s="2">
        <f t="shared" si="247"/>
        <v>925000000</v>
      </c>
      <c r="O1581" s="2">
        <f t="shared" si="248"/>
        <v>312426381.66666698</v>
      </c>
      <c r="P1581" s="2">
        <f t="shared" si="249"/>
        <v>257041584</v>
      </c>
      <c r="Q1581" s="2">
        <f t="shared" si="250"/>
        <v>259478430.722727</v>
      </c>
      <c r="R1581" s="2">
        <f t="shared" si="251"/>
        <v>226735504</v>
      </c>
    </row>
    <row r="1582" spans="1:18" x14ac:dyDescent="0.3">
      <c r="A1582" t="s">
        <v>3132</v>
      </c>
      <c r="B1582" t="s">
        <v>3133</v>
      </c>
      <c r="C1582" s="2">
        <v>104000000</v>
      </c>
      <c r="D1582" s="2">
        <v>110421052.631579</v>
      </c>
      <c r="E1582" s="2">
        <v>134680640.56563199</v>
      </c>
      <c r="F1582" s="2">
        <v>113262400</v>
      </c>
      <c r="G1582" s="2">
        <v>137628848.629545</v>
      </c>
      <c r="H1582" s="2">
        <v>107051768</v>
      </c>
      <c r="I1582" s="2">
        <f t="shared" si="242"/>
        <v>6421052.6315789968</v>
      </c>
      <c r="J1582" s="2">
        <f t="shared" si="243"/>
        <v>30680640.565631986</v>
      </c>
      <c r="K1582" s="2">
        <f t="shared" si="244"/>
        <v>9262400</v>
      </c>
      <c r="L1582" s="2">
        <f t="shared" si="245"/>
        <v>33628848.629545003</v>
      </c>
      <c r="M1582" s="2">
        <f t="shared" si="246"/>
        <v>3051768</v>
      </c>
      <c r="N1582" s="2">
        <f t="shared" si="247"/>
        <v>110421052.631579</v>
      </c>
      <c r="O1582" s="2">
        <f t="shared" si="248"/>
        <v>134680640.56563199</v>
      </c>
      <c r="P1582" s="2">
        <f t="shared" si="249"/>
        <v>113262400</v>
      </c>
      <c r="Q1582" s="2">
        <f t="shared" si="250"/>
        <v>137628848.629545</v>
      </c>
      <c r="R1582" s="2">
        <f t="shared" si="251"/>
        <v>107051768</v>
      </c>
    </row>
    <row r="1583" spans="1:18" x14ac:dyDescent="0.3">
      <c r="A1583" t="s">
        <v>3134</v>
      </c>
      <c r="B1583" t="s">
        <v>3135</v>
      </c>
      <c r="C1583" s="2">
        <v>490000000</v>
      </c>
      <c r="D1583" s="2">
        <v>401250000</v>
      </c>
      <c r="E1583" s="2">
        <v>290136558.321127</v>
      </c>
      <c r="F1583" s="2">
        <v>348968704</v>
      </c>
      <c r="G1583" s="2">
        <v>356963320</v>
      </c>
      <c r="H1583" s="2">
        <v>404780256</v>
      </c>
      <c r="I1583" s="2">
        <f t="shared" si="242"/>
        <v>-88750000</v>
      </c>
      <c r="J1583" s="2">
        <f t="shared" si="243"/>
        <v>-199863441.678873</v>
      </c>
      <c r="K1583" s="2">
        <f t="shared" si="244"/>
        <v>-141031296</v>
      </c>
      <c r="L1583" s="2">
        <f t="shared" si="245"/>
        <v>-133036680</v>
      </c>
      <c r="M1583" s="2">
        <f t="shared" si="246"/>
        <v>-85219744</v>
      </c>
      <c r="N1583" s="2">
        <f t="shared" si="247"/>
        <v>0</v>
      </c>
      <c r="O1583" s="2">
        <f t="shared" si="248"/>
        <v>0</v>
      </c>
      <c r="P1583" s="2">
        <f t="shared" si="249"/>
        <v>0</v>
      </c>
      <c r="Q1583" s="2">
        <f t="shared" si="250"/>
        <v>0</v>
      </c>
      <c r="R1583" s="2">
        <f t="shared" si="251"/>
        <v>0</v>
      </c>
    </row>
    <row r="1584" spans="1:18" x14ac:dyDescent="0.3">
      <c r="A1584" t="s">
        <v>3136</v>
      </c>
      <c r="B1584" t="s">
        <v>295</v>
      </c>
      <c r="C1584" s="2">
        <v>550000000</v>
      </c>
      <c r="D1584" s="2">
        <v>416738785</v>
      </c>
      <c r="E1584" s="2">
        <v>417147470.369515</v>
      </c>
      <c r="F1584" s="2">
        <v>420678112</v>
      </c>
      <c r="G1584" s="2">
        <v>434750127.13953501</v>
      </c>
      <c r="H1584" s="2">
        <v>425711936</v>
      </c>
      <c r="I1584" s="2">
        <f t="shared" si="242"/>
        <v>-133261215</v>
      </c>
      <c r="J1584" s="2">
        <f t="shared" si="243"/>
        <v>-132852529.630485</v>
      </c>
      <c r="K1584" s="2">
        <f t="shared" si="244"/>
        <v>-129321888</v>
      </c>
      <c r="L1584" s="2">
        <f t="shared" si="245"/>
        <v>-115249872.86046499</v>
      </c>
      <c r="M1584" s="2">
        <f t="shared" si="246"/>
        <v>-124288064</v>
      </c>
      <c r="N1584" s="2">
        <f t="shared" si="247"/>
        <v>0</v>
      </c>
      <c r="O1584" s="2">
        <f t="shared" si="248"/>
        <v>0</v>
      </c>
      <c r="P1584" s="2">
        <f t="shared" si="249"/>
        <v>0</v>
      </c>
      <c r="Q1584" s="2">
        <f t="shared" si="250"/>
        <v>0</v>
      </c>
      <c r="R1584" s="2">
        <f t="shared" si="251"/>
        <v>0</v>
      </c>
    </row>
    <row r="1585" spans="1:18" x14ac:dyDescent="0.3">
      <c r="A1585" t="s">
        <v>3137</v>
      </c>
      <c r="B1585" t="s">
        <v>3138</v>
      </c>
      <c r="C1585" s="2">
        <v>165000000</v>
      </c>
      <c r="D1585" s="2">
        <v>170000000</v>
      </c>
      <c r="E1585" s="2">
        <v>216329436.842105</v>
      </c>
      <c r="F1585" s="2">
        <v>203731936</v>
      </c>
      <c r="G1585" s="2">
        <v>165477452.01465201</v>
      </c>
      <c r="H1585" s="2">
        <v>188134400</v>
      </c>
      <c r="I1585" s="2">
        <f t="shared" si="242"/>
        <v>5000000</v>
      </c>
      <c r="J1585" s="2">
        <f t="shared" si="243"/>
        <v>51329436.842105001</v>
      </c>
      <c r="K1585" s="2">
        <f t="shared" si="244"/>
        <v>38731936</v>
      </c>
      <c r="L1585" s="2">
        <f t="shared" si="245"/>
        <v>477452.01465201378</v>
      </c>
      <c r="M1585" s="2">
        <f t="shared" si="246"/>
        <v>23134400</v>
      </c>
      <c r="N1585" s="2">
        <f t="shared" si="247"/>
        <v>170000000</v>
      </c>
      <c r="O1585" s="2">
        <f t="shared" si="248"/>
        <v>216329436.842105</v>
      </c>
      <c r="P1585" s="2">
        <f t="shared" si="249"/>
        <v>203731936</v>
      </c>
      <c r="Q1585" s="2">
        <f t="shared" si="250"/>
        <v>165477452.01465201</v>
      </c>
      <c r="R1585" s="2">
        <f t="shared" si="251"/>
        <v>188134400</v>
      </c>
    </row>
    <row r="1586" spans="1:18" x14ac:dyDescent="0.3">
      <c r="A1586" t="s">
        <v>3139</v>
      </c>
      <c r="B1586" t="s">
        <v>3140</v>
      </c>
      <c r="C1586" s="2">
        <v>175000000</v>
      </c>
      <c r="D1586" s="2">
        <v>272121824.38192701</v>
      </c>
      <c r="E1586" s="2">
        <v>283501262.14018703</v>
      </c>
      <c r="F1586" s="2">
        <v>382919232</v>
      </c>
      <c r="G1586" s="2">
        <v>502333333.33333302</v>
      </c>
      <c r="H1586" s="2">
        <v>429208800</v>
      </c>
      <c r="I1586" s="2">
        <f t="shared" si="242"/>
        <v>97121824.381927013</v>
      </c>
      <c r="J1586" s="2">
        <f t="shared" si="243"/>
        <v>108501262.14018703</v>
      </c>
      <c r="K1586" s="2">
        <f t="shared" si="244"/>
        <v>207919232</v>
      </c>
      <c r="L1586" s="2">
        <f t="shared" si="245"/>
        <v>327333333.33333302</v>
      </c>
      <c r="M1586" s="2">
        <f t="shared" si="246"/>
        <v>254208800</v>
      </c>
      <c r="N1586" s="2">
        <f t="shared" si="247"/>
        <v>272121824.38192701</v>
      </c>
      <c r="O1586" s="2">
        <f t="shared" si="248"/>
        <v>283501262.14018703</v>
      </c>
      <c r="P1586" s="2">
        <f t="shared" si="249"/>
        <v>382919232</v>
      </c>
      <c r="Q1586" s="2">
        <f t="shared" si="250"/>
        <v>502333333.33333302</v>
      </c>
      <c r="R1586" s="2">
        <f t="shared" si="251"/>
        <v>429208800</v>
      </c>
    </row>
    <row r="1587" spans="1:18" x14ac:dyDescent="0.3">
      <c r="A1587" t="s">
        <v>3141</v>
      </c>
      <c r="B1587" t="s">
        <v>3142</v>
      </c>
      <c r="C1587" s="2">
        <v>480000000</v>
      </c>
      <c r="D1587" s="2">
        <v>220000000</v>
      </c>
      <c r="E1587" s="2">
        <v>413005838.32035899</v>
      </c>
      <c r="F1587" s="2">
        <v>499399200</v>
      </c>
      <c r="G1587" s="2">
        <v>447183809.52381003</v>
      </c>
      <c r="H1587" s="2">
        <v>495150304</v>
      </c>
      <c r="I1587" s="2">
        <f t="shared" si="242"/>
        <v>-260000000</v>
      </c>
      <c r="J1587" s="2">
        <f t="shared" si="243"/>
        <v>-66994161.679641008</v>
      </c>
      <c r="K1587" s="2">
        <f t="shared" si="244"/>
        <v>19399200</v>
      </c>
      <c r="L1587" s="2">
        <f t="shared" si="245"/>
        <v>-32816190.476189971</v>
      </c>
      <c r="M1587" s="2">
        <f t="shared" si="246"/>
        <v>15150304</v>
      </c>
      <c r="N1587" s="2">
        <f t="shared" si="247"/>
        <v>0</v>
      </c>
      <c r="O1587" s="2">
        <f t="shared" si="248"/>
        <v>0</v>
      </c>
      <c r="P1587" s="2">
        <f t="shared" si="249"/>
        <v>499399200</v>
      </c>
      <c r="Q1587" s="2">
        <f t="shared" si="250"/>
        <v>447183809.52381003</v>
      </c>
      <c r="R1587" s="2">
        <f t="shared" si="251"/>
        <v>495150304</v>
      </c>
    </row>
    <row r="1588" spans="1:18" x14ac:dyDescent="0.3">
      <c r="A1588" t="s">
        <v>3143</v>
      </c>
      <c r="B1588" t="s">
        <v>3144</v>
      </c>
      <c r="C1588" s="2">
        <v>860000000</v>
      </c>
      <c r="D1588" s="2">
        <v>1150000000</v>
      </c>
      <c r="E1588" s="2">
        <v>746195876.56903803</v>
      </c>
      <c r="F1588" s="2">
        <v>660440000</v>
      </c>
      <c r="G1588" s="2">
        <v>596071428.57142901</v>
      </c>
      <c r="H1588" s="2">
        <v>635673216</v>
      </c>
      <c r="I1588" s="2">
        <f t="shared" si="242"/>
        <v>290000000</v>
      </c>
      <c r="J1588" s="2">
        <f t="shared" si="243"/>
        <v>-113804123.43096197</v>
      </c>
      <c r="K1588" s="2">
        <f t="shared" si="244"/>
        <v>-199560000</v>
      </c>
      <c r="L1588" s="2">
        <f t="shared" si="245"/>
        <v>-263928571.42857099</v>
      </c>
      <c r="M1588" s="2">
        <f t="shared" si="246"/>
        <v>-224326784</v>
      </c>
      <c r="N1588" s="2">
        <f t="shared" si="247"/>
        <v>1150000000</v>
      </c>
      <c r="O1588" s="2">
        <f t="shared" si="248"/>
        <v>0</v>
      </c>
      <c r="P1588" s="2">
        <f t="shared" si="249"/>
        <v>0</v>
      </c>
      <c r="Q1588" s="2">
        <f t="shared" si="250"/>
        <v>0</v>
      </c>
      <c r="R1588" s="2">
        <f t="shared" si="251"/>
        <v>0</v>
      </c>
    </row>
    <row r="1589" spans="1:18" x14ac:dyDescent="0.3">
      <c r="A1589" t="s">
        <v>3145</v>
      </c>
      <c r="B1589" t="s">
        <v>3146</v>
      </c>
      <c r="C1589" s="2">
        <v>290000000</v>
      </c>
      <c r="D1589" s="2">
        <v>195000000</v>
      </c>
      <c r="E1589" s="2">
        <v>291318605.03547502</v>
      </c>
      <c r="F1589" s="2">
        <v>292509632</v>
      </c>
      <c r="G1589" s="2">
        <v>334920779.220779</v>
      </c>
      <c r="H1589" s="2">
        <v>297637920</v>
      </c>
      <c r="I1589" s="2">
        <f t="shared" si="242"/>
        <v>-95000000</v>
      </c>
      <c r="J1589" s="2">
        <f t="shared" si="243"/>
        <v>1318605.0354750156</v>
      </c>
      <c r="K1589" s="2">
        <f t="shared" si="244"/>
        <v>2509632</v>
      </c>
      <c r="L1589" s="2">
        <f t="shared" si="245"/>
        <v>44920779.220779002</v>
      </c>
      <c r="M1589" s="2">
        <f t="shared" si="246"/>
        <v>7637920</v>
      </c>
      <c r="N1589" s="2">
        <f t="shared" si="247"/>
        <v>0</v>
      </c>
      <c r="O1589" s="2">
        <f t="shared" si="248"/>
        <v>291318605.03547502</v>
      </c>
      <c r="P1589" s="2">
        <f t="shared" si="249"/>
        <v>292509632</v>
      </c>
      <c r="Q1589" s="2">
        <f t="shared" si="250"/>
        <v>334920779.220779</v>
      </c>
      <c r="R1589" s="2">
        <f t="shared" si="251"/>
        <v>297637920</v>
      </c>
    </row>
    <row r="1590" spans="1:18" x14ac:dyDescent="0.3">
      <c r="A1590" t="s">
        <v>3147</v>
      </c>
      <c r="B1590" t="s">
        <v>3148</v>
      </c>
      <c r="C1590" s="2">
        <v>165000000</v>
      </c>
      <c r="D1590" s="2">
        <v>733888888.88888896</v>
      </c>
      <c r="E1590" s="2">
        <v>312426381.66666698</v>
      </c>
      <c r="F1590" s="2">
        <v>362388512</v>
      </c>
      <c r="G1590" s="2">
        <v>228798904.45934099</v>
      </c>
      <c r="H1590" s="2">
        <v>310065120</v>
      </c>
      <c r="I1590" s="2">
        <f t="shared" si="242"/>
        <v>568888888.88888896</v>
      </c>
      <c r="J1590" s="2">
        <f t="shared" si="243"/>
        <v>147426381.66666698</v>
      </c>
      <c r="K1590" s="2">
        <f t="shared" si="244"/>
        <v>197388512</v>
      </c>
      <c r="L1590" s="2">
        <f t="shared" si="245"/>
        <v>63798904.45934099</v>
      </c>
      <c r="M1590" s="2">
        <f t="shared" si="246"/>
        <v>145065120</v>
      </c>
      <c r="N1590" s="2">
        <f t="shared" si="247"/>
        <v>733888888.88888896</v>
      </c>
      <c r="O1590" s="2">
        <f t="shared" si="248"/>
        <v>312426381.66666698</v>
      </c>
      <c r="P1590" s="2">
        <f t="shared" si="249"/>
        <v>362388512</v>
      </c>
      <c r="Q1590" s="2">
        <f t="shared" si="250"/>
        <v>228798904.45934099</v>
      </c>
      <c r="R1590" s="2">
        <f t="shared" si="251"/>
        <v>310065120</v>
      </c>
    </row>
    <row r="1591" spans="1:18" x14ac:dyDescent="0.3">
      <c r="A1591" t="s">
        <v>3149</v>
      </c>
      <c r="B1591" t="s">
        <v>3150</v>
      </c>
      <c r="C1591" s="2">
        <v>165000000</v>
      </c>
      <c r="D1591" s="2">
        <v>133175675.675676</v>
      </c>
      <c r="E1591" s="2">
        <v>188788299.64912301</v>
      </c>
      <c r="F1591" s="2">
        <v>127942328</v>
      </c>
      <c r="G1591" s="2">
        <v>165477452.01465201</v>
      </c>
      <c r="H1591" s="2">
        <v>127588272</v>
      </c>
      <c r="I1591" s="2">
        <f t="shared" si="242"/>
        <v>-31824324.324323997</v>
      </c>
      <c r="J1591" s="2">
        <f t="shared" si="243"/>
        <v>23788299.649123013</v>
      </c>
      <c r="K1591" s="2">
        <f t="shared" si="244"/>
        <v>-37057672</v>
      </c>
      <c r="L1591" s="2">
        <f t="shared" si="245"/>
        <v>477452.01465201378</v>
      </c>
      <c r="M1591" s="2">
        <f t="shared" si="246"/>
        <v>-37411728</v>
      </c>
      <c r="N1591" s="2">
        <f t="shared" si="247"/>
        <v>133175675.675676</v>
      </c>
      <c r="O1591" s="2">
        <f t="shared" si="248"/>
        <v>188788299.64912301</v>
      </c>
      <c r="P1591" s="2">
        <f t="shared" si="249"/>
        <v>127942328</v>
      </c>
      <c r="Q1591" s="2">
        <f t="shared" si="250"/>
        <v>165477452.01465201</v>
      </c>
      <c r="R1591" s="2">
        <f t="shared" si="251"/>
        <v>127588272</v>
      </c>
    </row>
    <row r="1592" spans="1:18" x14ac:dyDescent="0.3">
      <c r="A1592" t="s">
        <v>3151</v>
      </c>
      <c r="B1592" t="s">
        <v>3152</v>
      </c>
      <c r="C1592" s="2">
        <v>240000000</v>
      </c>
      <c r="D1592" s="2">
        <v>245063834.058442</v>
      </c>
      <c r="E1592" s="2">
        <v>239809976.97111899</v>
      </c>
      <c r="F1592" s="2">
        <v>236940544</v>
      </c>
      <c r="G1592" s="2">
        <v>259139863.422131</v>
      </c>
      <c r="H1592" s="2">
        <v>234848784</v>
      </c>
      <c r="I1592" s="2">
        <f t="shared" si="242"/>
        <v>5063834.0584419966</v>
      </c>
      <c r="J1592" s="2">
        <f t="shared" si="243"/>
        <v>-190023.02888101339</v>
      </c>
      <c r="K1592" s="2">
        <f t="shared" si="244"/>
        <v>-3059456</v>
      </c>
      <c r="L1592" s="2">
        <f t="shared" si="245"/>
        <v>19139863.422131002</v>
      </c>
      <c r="M1592" s="2">
        <f t="shared" si="246"/>
        <v>-5151216</v>
      </c>
      <c r="N1592" s="2">
        <f t="shared" si="247"/>
        <v>245063834.058442</v>
      </c>
      <c r="O1592" s="2">
        <f t="shared" si="248"/>
        <v>239809976.97111899</v>
      </c>
      <c r="P1592" s="2">
        <f t="shared" si="249"/>
        <v>236940544</v>
      </c>
      <c r="Q1592" s="2">
        <f t="shared" si="250"/>
        <v>259139863.422131</v>
      </c>
      <c r="R1592" s="2">
        <f t="shared" si="251"/>
        <v>234848784</v>
      </c>
    </row>
    <row r="1593" spans="1:18" x14ac:dyDescent="0.3">
      <c r="A1593" t="s">
        <v>3153</v>
      </c>
      <c r="B1593" t="s">
        <v>3154</v>
      </c>
      <c r="C1593" s="2">
        <v>425000000</v>
      </c>
      <c r="D1593" s="2">
        <v>332533462.24084198</v>
      </c>
      <c r="E1593" s="2">
        <v>417147470.369515</v>
      </c>
      <c r="F1593" s="2">
        <v>399085664</v>
      </c>
      <c r="G1593" s="2">
        <v>484541909.57446802</v>
      </c>
      <c r="H1593" s="2">
        <v>433849344</v>
      </c>
      <c r="I1593" s="2">
        <f t="shared" si="242"/>
        <v>-92466537.759158015</v>
      </c>
      <c r="J1593" s="2">
        <f t="shared" si="243"/>
        <v>-7852529.6304849982</v>
      </c>
      <c r="K1593" s="2">
        <f t="shared" si="244"/>
        <v>-25914336</v>
      </c>
      <c r="L1593" s="2">
        <f t="shared" si="245"/>
        <v>59541909.574468017</v>
      </c>
      <c r="M1593" s="2">
        <f t="shared" si="246"/>
        <v>8849344</v>
      </c>
      <c r="N1593" s="2">
        <f t="shared" si="247"/>
        <v>0</v>
      </c>
      <c r="O1593" s="2">
        <f t="shared" si="248"/>
        <v>417147470.369515</v>
      </c>
      <c r="P1593" s="2">
        <f t="shared" si="249"/>
        <v>399085664</v>
      </c>
      <c r="Q1593" s="2">
        <f t="shared" si="250"/>
        <v>484541909.57446802</v>
      </c>
      <c r="R1593" s="2">
        <f t="shared" si="251"/>
        <v>433849344</v>
      </c>
    </row>
    <row r="1594" spans="1:18" x14ac:dyDescent="0.3">
      <c r="A1594" t="s">
        <v>3155</v>
      </c>
      <c r="B1594" t="s">
        <v>3156</v>
      </c>
      <c r="C1594" s="2">
        <v>230000000</v>
      </c>
      <c r="D1594" s="2">
        <v>173076923.07692301</v>
      </c>
      <c r="E1594" s="2">
        <v>217744998.15007401</v>
      </c>
      <c r="F1594" s="2">
        <v>219810160</v>
      </c>
      <c r="G1594" s="2">
        <v>201799063.13475201</v>
      </c>
      <c r="H1594" s="2">
        <v>221240912</v>
      </c>
      <c r="I1594" s="2">
        <f t="shared" si="242"/>
        <v>-56923076.923076987</v>
      </c>
      <c r="J1594" s="2">
        <f t="shared" si="243"/>
        <v>-12255001.849925995</v>
      </c>
      <c r="K1594" s="2">
        <f t="shared" si="244"/>
        <v>-10189840</v>
      </c>
      <c r="L1594" s="2">
        <f t="shared" si="245"/>
        <v>-28200936.865247995</v>
      </c>
      <c r="M1594" s="2">
        <f t="shared" si="246"/>
        <v>-8759088</v>
      </c>
      <c r="N1594" s="2">
        <f t="shared" si="247"/>
        <v>0</v>
      </c>
      <c r="O1594" s="2">
        <f t="shared" si="248"/>
        <v>217744998.15007401</v>
      </c>
      <c r="P1594" s="2">
        <f t="shared" si="249"/>
        <v>219810160</v>
      </c>
      <c r="Q1594" s="2">
        <f t="shared" si="250"/>
        <v>201799063.13475201</v>
      </c>
      <c r="R1594" s="2">
        <f t="shared" si="251"/>
        <v>221240912</v>
      </c>
    </row>
    <row r="1595" spans="1:18" x14ac:dyDescent="0.3">
      <c r="A1595" t="s">
        <v>3157</v>
      </c>
      <c r="B1595" t="s">
        <v>3158</v>
      </c>
      <c r="C1595" s="2">
        <v>420000000</v>
      </c>
      <c r="D1595" s="2">
        <v>360000000</v>
      </c>
      <c r="E1595" s="2">
        <v>360202354.90009499</v>
      </c>
      <c r="F1595" s="2">
        <v>381718368</v>
      </c>
      <c r="G1595" s="2">
        <v>324512358.11794901</v>
      </c>
      <c r="H1595" s="2">
        <v>373392320</v>
      </c>
      <c r="I1595" s="2">
        <f t="shared" si="242"/>
        <v>-60000000</v>
      </c>
      <c r="J1595" s="2">
        <f t="shared" si="243"/>
        <v>-59797645.099905014</v>
      </c>
      <c r="K1595" s="2">
        <f t="shared" si="244"/>
        <v>-38281632</v>
      </c>
      <c r="L1595" s="2">
        <f t="shared" si="245"/>
        <v>-95487641.882050991</v>
      </c>
      <c r="M1595" s="2">
        <f t="shared" si="246"/>
        <v>-46607680</v>
      </c>
      <c r="N1595" s="2">
        <f t="shared" si="247"/>
        <v>0</v>
      </c>
      <c r="O1595" s="2">
        <f t="shared" si="248"/>
        <v>0</v>
      </c>
      <c r="P1595" s="2">
        <f t="shared" si="249"/>
        <v>381718368</v>
      </c>
      <c r="Q1595" s="2">
        <f t="shared" si="250"/>
        <v>0</v>
      </c>
      <c r="R1595" s="2">
        <f t="shared" si="251"/>
        <v>0</v>
      </c>
    </row>
    <row r="1596" spans="1:18" x14ac:dyDescent="0.3">
      <c r="A1596" t="s">
        <v>3159</v>
      </c>
      <c r="B1596" t="s">
        <v>3160</v>
      </c>
      <c r="C1596" s="2">
        <v>450000000</v>
      </c>
      <c r="D1596" s="2">
        <v>578000000</v>
      </c>
      <c r="E1596" s="2">
        <v>367351351.35135102</v>
      </c>
      <c r="F1596" s="2">
        <v>422449280</v>
      </c>
      <c r="G1596" s="2">
        <v>434750127.13953501</v>
      </c>
      <c r="H1596" s="2">
        <v>406985568</v>
      </c>
      <c r="I1596" s="2">
        <f t="shared" si="242"/>
        <v>128000000</v>
      </c>
      <c r="J1596" s="2">
        <f t="shared" si="243"/>
        <v>-82648648.648648977</v>
      </c>
      <c r="K1596" s="2">
        <f t="shared" si="244"/>
        <v>-27550720</v>
      </c>
      <c r="L1596" s="2">
        <f t="shared" si="245"/>
        <v>-15249872.86046499</v>
      </c>
      <c r="M1596" s="2">
        <f t="shared" si="246"/>
        <v>-43014432</v>
      </c>
      <c r="N1596" s="2">
        <f t="shared" si="247"/>
        <v>578000000</v>
      </c>
      <c r="O1596" s="2">
        <f t="shared" si="248"/>
        <v>0</v>
      </c>
      <c r="P1596" s="2">
        <f t="shared" si="249"/>
        <v>422449280</v>
      </c>
      <c r="Q1596" s="2">
        <f t="shared" si="250"/>
        <v>434750127.13953501</v>
      </c>
      <c r="R1596" s="2">
        <f t="shared" si="251"/>
        <v>0</v>
      </c>
    </row>
    <row r="1597" spans="1:18" x14ac:dyDescent="0.3">
      <c r="A1597" t="s">
        <v>3161</v>
      </c>
      <c r="B1597" t="s">
        <v>3162</v>
      </c>
      <c r="C1597" s="2">
        <v>450000000</v>
      </c>
      <c r="D1597" s="2">
        <v>195000000</v>
      </c>
      <c r="E1597" s="2">
        <v>302437050.359712</v>
      </c>
      <c r="F1597" s="2">
        <v>335467328</v>
      </c>
      <c r="G1597" s="2">
        <v>262564102.56410301</v>
      </c>
      <c r="H1597" s="2">
        <v>420761664</v>
      </c>
      <c r="I1597" s="2">
        <f t="shared" si="242"/>
        <v>-255000000</v>
      </c>
      <c r="J1597" s="2">
        <f t="shared" si="243"/>
        <v>-147562949.640288</v>
      </c>
      <c r="K1597" s="2">
        <f t="shared" si="244"/>
        <v>-114532672</v>
      </c>
      <c r="L1597" s="2">
        <f t="shared" si="245"/>
        <v>-187435897.43589699</v>
      </c>
      <c r="M1597" s="2">
        <f t="shared" si="246"/>
        <v>-29238336</v>
      </c>
      <c r="N1597" s="2">
        <f t="shared" si="247"/>
        <v>0</v>
      </c>
      <c r="O1597" s="2">
        <f t="shared" si="248"/>
        <v>0</v>
      </c>
      <c r="P1597" s="2">
        <f t="shared" si="249"/>
        <v>0</v>
      </c>
      <c r="Q1597" s="2">
        <f t="shared" si="250"/>
        <v>0</v>
      </c>
      <c r="R1597" s="2">
        <f t="shared" si="251"/>
        <v>420761664</v>
      </c>
    </row>
    <row r="1598" spans="1:18" x14ac:dyDescent="0.3">
      <c r="A1598" t="s">
        <v>3163</v>
      </c>
      <c r="B1598" t="s">
        <v>3164</v>
      </c>
      <c r="C1598" s="2">
        <v>380000000</v>
      </c>
      <c r="D1598" s="2">
        <v>404444444.444444</v>
      </c>
      <c r="E1598" s="2">
        <v>449066746.63090903</v>
      </c>
      <c r="F1598" s="2">
        <v>477655968</v>
      </c>
      <c r="G1598" s="2">
        <v>470158163.265306</v>
      </c>
      <c r="H1598" s="2">
        <v>484201728</v>
      </c>
      <c r="I1598" s="2">
        <f t="shared" si="242"/>
        <v>24444444.444444001</v>
      </c>
      <c r="J1598" s="2">
        <f t="shared" si="243"/>
        <v>69066746.630909026</v>
      </c>
      <c r="K1598" s="2">
        <f t="shared" si="244"/>
        <v>97655968</v>
      </c>
      <c r="L1598" s="2">
        <f t="shared" si="245"/>
        <v>90158163.265305996</v>
      </c>
      <c r="M1598" s="2">
        <f t="shared" si="246"/>
        <v>104201728</v>
      </c>
      <c r="N1598" s="2">
        <f t="shared" si="247"/>
        <v>404444444.444444</v>
      </c>
      <c r="O1598" s="2">
        <f t="shared" si="248"/>
        <v>449066746.63090903</v>
      </c>
      <c r="P1598" s="2">
        <f t="shared" si="249"/>
        <v>477655968</v>
      </c>
      <c r="Q1598" s="2">
        <f t="shared" si="250"/>
        <v>470158163.265306</v>
      </c>
      <c r="R1598" s="2">
        <f t="shared" si="251"/>
        <v>484201728</v>
      </c>
    </row>
    <row r="1599" spans="1:18" x14ac:dyDescent="0.3">
      <c r="A1599" t="s">
        <v>3165</v>
      </c>
      <c r="B1599" t="s">
        <v>3166</v>
      </c>
      <c r="C1599" s="2">
        <v>620000000</v>
      </c>
      <c r="D1599" s="2">
        <v>670520487.26467299</v>
      </c>
      <c r="E1599" s="2">
        <v>544350324.44986498</v>
      </c>
      <c r="F1599" s="2">
        <v>546935232</v>
      </c>
      <c r="G1599" s="2">
        <v>631214185.85365903</v>
      </c>
      <c r="H1599" s="2">
        <v>538387136</v>
      </c>
      <c r="I1599" s="2">
        <f t="shared" si="242"/>
        <v>50520487.264672995</v>
      </c>
      <c r="J1599" s="2">
        <f t="shared" si="243"/>
        <v>-75649675.550135016</v>
      </c>
      <c r="K1599" s="2">
        <f t="shared" si="244"/>
        <v>-73064768</v>
      </c>
      <c r="L1599" s="2">
        <f t="shared" si="245"/>
        <v>11214185.853659034</v>
      </c>
      <c r="M1599" s="2">
        <f t="shared" si="246"/>
        <v>-81612864</v>
      </c>
      <c r="N1599" s="2">
        <f t="shared" si="247"/>
        <v>670520487.26467299</v>
      </c>
      <c r="O1599" s="2">
        <f t="shared" si="248"/>
        <v>0</v>
      </c>
      <c r="P1599" s="2">
        <f t="shared" si="249"/>
        <v>0</v>
      </c>
      <c r="Q1599" s="2">
        <f t="shared" si="250"/>
        <v>631214185.85365903</v>
      </c>
      <c r="R1599" s="2">
        <f t="shared" si="251"/>
        <v>0</v>
      </c>
    </row>
    <row r="1600" spans="1:18" x14ac:dyDescent="0.3">
      <c r="A1600" t="s">
        <v>3167</v>
      </c>
      <c r="B1600" t="s">
        <v>3168</v>
      </c>
      <c r="C1600" s="2">
        <v>430000000</v>
      </c>
      <c r="D1600" s="2">
        <v>347864035.08771902</v>
      </c>
      <c r="E1600" s="2">
        <v>360202354.90009499</v>
      </c>
      <c r="F1600" s="2">
        <v>372282592</v>
      </c>
      <c r="G1600" s="2">
        <v>349172030.56768602</v>
      </c>
      <c r="H1600" s="2">
        <v>359608096</v>
      </c>
      <c r="I1600" s="2">
        <f t="shared" si="242"/>
        <v>-82135964.912280977</v>
      </c>
      <c r="J1600" s="2">
        <f t="shared" si="243"/>
        <v>-69797645.099905014</v>
      </c>
      <c r="K1600" s="2">
        <f t="shared" si="244"/>
        <v>-57717408</v>
      </c>
      <c r="L1600" s="2">
        <f t="shared" si="245"/>
        <v>-80827969.432313979</v>
      </c>
      <c r="M1600" s="2">
        <f t="shared" si="246"/>
        <v>-70391904</v>
      </c>
      <c r="N1600" s="2">
        <f t="shared" si="247"/>
        <v>0</v>
      </c>
      <c r="O1600" s="2">
        <f t="shared" si="248"/>
        <v>0</v>
      </c>
      <c r="P1600" s="2">
        <f t="shared" si="249"/>
        <v>0</v>
      </c>
      <c r="Q1600" s="2">
        <f t="shared" si="250"/>
        <v>0</v>
      </c>
      <c r="R1600" s="2">
        <f t="shared" si="251"/>
        <v>0</v>
      </c>
    </row>
    <row r="1601" spans="1:18" x14ac:dyDescent="0.3">
      <c r="A1601" t="s">
        <v>3169</v>
      </c>
      <c r="B1601" t="s">
        <v>3170</v>
      </c>
      <c r="C1601" s="2">
        <v>305000000</v>
      </c>
      <c r="D1601" s="2">
        <v>195533906.88259101</v>
      </c>
      <c r="E1601" s="2">
        <v>239809976.97111899</v>
      </c>
      <c r="F1601" s="2">
        <v>265201328</v>
      </c>
      <c r="G1601" s="2">
        <v>202759349.90059599</v>
      </c>
      <c r="H1601" s="2">
        <v>284261696</v>
      </c>
      <c r="I1601" s="2">
        <f t="shared" si="242"/>
        <v>-109466093.11740899</v>
      </c>
      <c r="J1601" s="2">
        <f t="shared" si="243"/>
        <v>-65190023.028881013</v>
      </c>
      <c r="K1601" s="2">
        <f t="shared" si="244"/>
        <v>-39798672</v>
      </c>
      <c r="L1601" s="2">
        <f t="shared" si="245"/>
        <v>-102240650.09940401</v>
      </c>
      <c r="M1601" s="2">
        <f t="shared" si="246"/>
        <v>-20738304</v>
      </c>
      <c r="N1601" s="2">
        <f t="shared" si="247"/>
        <v>0</v>
      </c>
      <c r="O1601" s="2">
        <f t="shared" si="248"/>
        <v>0</v>
      </c>
      <c r="P1601" s="2">
        <f t="shared" si="249"/>
        <v>265201328</v>
      </c>
      <c r="Q1601" s="2">
        <f t="shared" si="250"/>
        <v>0</v>
      </c>
      <c r="R1601" s="2">
        <f t="shared" si="251"/>
        <v>284261696</v>
      </c>
    </row>
    <row r="1602" spans="1:18" x14ac:dyDescent="0.3">
      <c r="A1602" t="s">
        <v>3171</v>
      </c>
      <c r="B1602" t="s">
        <v>3172</v>
      </c>
      <c r="C1602" s="2">
        <v>400000000</v>
      </c>
      <c r="D1602" s="2">
        <v>432865254.87256402</v>
      </c>
      <c r="E1602" s="2">
        <v>484380066.78678697</v>
      </c>
      <c r="F1602" s="2">
        <v>492061920</v>
      </c>
      <c r="G1602" s="2">
        <v>507091607.83377999</v>
      </c>
      <c r="H1602" s="2">
        <v>493907648</v>
      </c>
      <c r="I1602" s="2">
        <f t="shared" si="242"/>
        <v>32865254.872564018</v>
      </c>
      <c r="J1602" s="2">
        <f t="shared" si="243"/>
        <v>84380066.786786973</v>
      </c>
      <c r="K1602" s="2">
        <f t="shared" si="244"/>
        <v>92061920</v>
      </c>
      <c r="L1602" s="2">
        <f t="shared" si="245"/>
        <v>107091607.83377999</v>
      </c>
      <c r="M1602" s="2">
        <f t="shared" si="246"/>
        <v>93907648</v>
      </c>
      <c r="N1602" s="2">
        <f t="shared" si="247"/>
        <v>432865254.87256402</v>
      </c>
      <c r="O1602" s="2">
        <f t="shared" si="248"/>
        <v>484380066.78678697</v>
      </c>
      <c r="P1602" s="2">
        <f t="shared" si="249"/>
        <v>492061920</v>
      </c>
      <c r="Q1602" s="2">
        <f t="shared" si="250"/>
        <v>507091607.83377999</v>
      </c>
      <c r="R1602" s="2">
        <f t="shared" si="251"/>
        <v>493907648</v>
      </c>
    </row>
    <row r="1603" spans="1:18" x14ac:dyDescent="0.3">
      <c r="A1603" t="s">
        <v>3173</v>
      </c>
      <c r="B1603" t="s">
        <v>3174</v>
      </c>
      <c r="C1603" s="2">
        <v>920000000</v>
      </c>
      <c r="D1603" s="2">
        <v>348218181.81818199</v>
      </c>
      <c r="E1603" s="2">
        <v>449066746.63090903</v>
      </c>
      <c r="F1603" s="2">
        <v>533420640</v>
      </c>
      <c r="G1603" s="2">
        <v>730833333.33333302</v>
      </c>
      <c r="H1603" s="2">
        <v>530192384</v>
      </c>
      <c r="I1603" s="2">
        <f t="shared" si="242"/>
        <v>-571781818.18181801</v>
      </c>
      <c r="J1603" s="2">
        <f t="shared" si="243"/>
        <v>-470933253.36909097</v>
      </c>
      <c r="K1603" s="2">
        <f t="shared" si="244"/>
        <v>-386579360</v>
      </c>
      <c r="L1603" s="2">
        <f t="shared" si="245"/>
        <v>-189166666.66666698</v>
      </c>
      <c r="M1603" s="2">
        <f t="shared" si="246"/>
        <v>-389807616</v>
      </c>
      <c r="N1603" s="2">
        <f t="shared" si="247"/>
        <v>0</v>
      </c>
      <c r="O1603" s="2">
        <f t="shared" si="248"/>
        <v>0</v>
      </c>
      <c r="P1603" s="2">
        <f t="shared" si="249"/>
        <v>0</v>
      </c>
      <c r="Q1603" s="2">
        <f t="shared" si="250"/>
        <v>0</v>
      </c>
      <c r="R1603" s="2">
        <f t="shared" si="251"/>
        <v>0</v>
      </c>
    </row>
    <row r="1604" spans="1:18" x14ac:dyDescent="0.3">
      <c r="A1604" t="s">
        <v>3175</v>
      </c>
      <c r="B1604" t="s">
        <v>3176</v>
      </c>
      <c r="C1604" s="2">
        <v>290000000</v>
      </c>
      <c r="D1604" s="2">
        <v>260080645.16128999</v>
      </c>
      <c r="E1604" s="2">
        <v>291318605.03547502</v>
      </c>
      <c r="F1604" s="2">
        <v>318839392</v>
      </c>
      <c r="G1604" s="2">
        <v>324512358.11794901</v>
      </c>
      <c r="H1604" s="2">
        <v>321564672</v>
      </c>
      <c r="I1604" s="2">
        <f t="shared" ref="I1604:I1667" si="252">D1604-$C1604</f>
        <v>-29919354.83871001</v>
      </c>
      <c r="J1604" s="2">
        <f t="shared" ref="J1604:J1667" si="253">E1604-$C1604</f>
        <v>1318605.0354750156</v>
      </c>
      <c r="K1604" s="2">
        <f t="shared" ref="K1604:K1667" si="254">F1604-$C1604</f>
        <v>28839392</v>
      </c>
      <c r="L1604" s="2">
        <f t="shared" ref="L1604:L1667" si="255">G1604-$C1604</f>
        <v>34512358.117949009</v>
      </c>
      <c r="M1604" s="2">
        <f t="shared" ref="M1604:M1667" si="256">H1604-$C1604</f>
        <v>31564672</v>
      </c>
      <c r="N1604" s="2">
        <f t="shared" ref="N1604:N1667" si="257">IF(I1604&gt;0,D1604,IF(ABS(I1604)&gt;40000000,0,D1604))</f>
        <v>260080645.16128999</v>
      </c>
      <c r="O1604" s="2">
        <f t="shared" ref="O1604:O1667" si="258">IF(J1604&gt;0,E1604,IF(ABS(J1604)&gt;40000000,0,E1604))</f>
        <v>291318605.03547502</v>
      </c>
      <c r="P1604" s="2">
        <f t="shared" ref="P1604:P1667" si="259">IF(K1604&gt;0,F1604,IF(ABS(K1604)&gt;40000000,0,F1604))</f>
        <v>318839392</v>
      </c>
      <c r="Q1604" s="2">
        <f t="shared" ref="Q1604:Q1667" si="260">IF(L1604&gt;0,G1604,IF(ABS(L1604)&gt;40000000,0,G1604))</f>
        <v>324512358.11794901</v>
      </c>
      <c r="R1604" s="2">
        <f t="shared" ref="R1604:R1667" si="261">IF(M1604&gt;0,H1604,IF(ABS(M1604)&gt;40000000,0,H1604))</f>
        <v>321564672</v>
      </c>
    </row>
    <row r="1605" spans="1:18" x14ac:dyDescent="0.3">
      <c r="A1605" t="s">
        <v>3177</v>
      </c>
      <c r="B1605" t="s">
        <v>3178</v>
      </c>
      <c r="C1605" s="2">
        <v>230000000</v>
      </c>
      <c r="D1605" s="2">
        <v>151800000</v>
      </c>
      <c r="E1605" s="2">
        <v>267901190.47619</v>
      </c>
      <c r="F1605" s="2">
        <v>299359296</v>
      </c>
      <c r="G1605" s="2">
        <v>238595945.94594601</v>
      </c>
      <c r="H1605" s="2">
        <v>275089856</v>
      </c>
      <c r="I1605" s="2">
        <f t="shared" si="252"/>
        <v>-78200000</v>
      </c>
      <c r="J1605" s="2">
        <f t="shared" si="253"/>
        <v>37901190.476190001</v>
      </c>
      <c r="K1605" s="2">
        <f t="shared" si="254"/>
        <v>69359296</v>
      </c>
      <c r="L1605" s="2">
        <f t="shared" si="255"/>
        <v>8595945.945946008</v>
      </c>
      <c r="M1605" s="2">
        <f t="shared" si="256"/>
        <v>45089856</v>
      </c>
      <c r="N1605" s="2">
        <f t="shared" si="257"/>
        <v>0</v>
      </c>
      <c r="O1605" s="2">
        <f t="shared" si="258"/>
        <v>267901190.47619</v>
      </c>
      <c r="P1605" s="2">
        <f t="shared" si="259"/>
        <v>299359296</v>
      </c>
      <c r="Q1605" s="2">
        <f t="shared" si="260"/>
        <v>238595945.94594601</v>
      </c>
      <c r="R1605" s="2">
        <f t="shared" si="261"/>
        <v>275089856</v>
      </c>
    </row>
    <row r="1606" spans="1:18" x14ac:dyDescent="0.3">
      <c r="A1606" t="s">
        <v>3179</v>
      </c>
      <c r="B1606" t="s">
        <v>3180</v>
      </c>
      <c r="C1606" s="2">
        <v>225000000</v>
      </c>
      <c r="D1606" s="2">
        <v>189333333.33333299</v>
      </c>
      <c r="E1606" s="2">
        <v>217744998.15007401</v>
      </c>
      <c r="F1606" s="2">
        <v>236869888</v>
      </c>
      <c r="G1606" s="2">
        <v>227072781.22743699</v>
      </c>
      <c r="H1606" s="2">
        <v>237215952</v>
      </c>
      <c r="I1606" s="2">
        <f t="shared" si="252"/>
        <v>-35666666.666667014</v>
      </c>
      <c r="J1606" s="2">
        <f t="shared" si="253"/>
        <v>-7255001.8499259949</v>
      </c>
      <c r="K1606" s="2">
        <f t="shared" si="254"/>
        <v>11869888</v>
      </c>
      <c r="L1606" s="2">
        <f t="shared" si="255"/>
        <v>2072781.2274369895</v>
      </c>
      <c r="M1606" s="2">
        <f t="shared" si="256"/>
        <v>12215952</v>
      </c>
      <c r="N1606" s="2">
        <f t="shared" si="257"/>
        <v>189333333.33333299</v>
      </c>
      <c r="O1606" s="2">
        <f t="shared" si="258"/>
        <v>217744998.15007401</v>
      </c>
      <c r="P1606" s="2">
        <f t="shared" si="259"/>
        <v>236869888</v>
      </c>
      <c r="Q1606" s="2">
        <f t="shared" si="260"/>
        <v>227072781.22743699</v>
      </c>
      <c r="R1606" s="2">
        <f t="shared" si="261"/>
        <v>237215952</v>
      </c>
    </row>
    <row r="1607" spans="1:18" x14ac:dyDescent="0.3">
      <c r="A1607" t="s">
        <v>3181</v>
      </c>
      <c r="B1607" t="s">
        <v>3182</v>
      </c>
      <c r="C1607" s="2">
        <v>690000000</v>
      </c>
      <c r="D1607" s="2">
        <v>308075500.954198</v>
      </c>
      <c r="E1607" s="2">
        <v>932666666.66666698</v>
      </c>
      <c r="F1607" s="2">
        <v>576329216</v>
      </c>
      <c r="G1607" s="2">
        <v>733375000</v>
      </c>
      <c r="H1607" s="2">
        <v>585385728</v>
      </c>
      <c r="I1607" s="2">
        <f t="shared" si="252"/>
        <v>-381924499.045802</v>
      </c>
      <c r="J1607" s="2">
        <f t="shared" si="253"/>
        <v>242666666.66666698</v>
      </c>
      <c r="K1607" s="2">
        <f t="shared" si="254"/>
        <v>-113670784</v>
      </c>
      <c r="L1607" s="2">
        <f t="shared" si="255"/>
        <v>43375000</v>
      </c>
      <c r="M1607" s="2">
        <f t="shared" si="256"/>
        <v>-104614272</v>
      </c>
      <c r="N1607" s="2">
        <f t="shared" si="257"/>
        <v>0</v>
      </c>
      <c r="O1607" s="2">
        <f t="shared" si="258"/>
        <v>932666666.66666698</v>
      </c>
      <c r="P1607" s="2">
        <f t="shared" si="259"/>
        <v>0</v>
      </c>
      <c r="Q1607" s="2">
        <f t="shared" si="260"/>
        <v>733375000</v>
      </c>
      <c r="R1607" s="2">
        <f t="shared" si="261"/>
        <v>0</v>
      </c>
    </row>
    <row r="1608" spans="1:18" x14ac:dyDescent="0.3">
      <c r="A1608" t="s">
        <v>3183</v>
      </c>
      <c r="B1608" t="s">
        <v>3184</v>
      </c>
      <c r="C1608" s="2">
        <v>190000000</v>
      </c>
      <c r="D1608" s="2">
        <v>310748663.10160398</v>
      </c>
      <c r="E1608" s="2">
        <v>290136558.321127</v>
      </c>
      <c r="F1608" s="2">
        <v>274534848</v>
      </c>
      <c r="G1608" s="2">
        <v>228798904.45934099</v>
      </c>
      <c r="H1608" s="2">
        <v>296773152</v>
      </c>
      <c r="I1608" s="2">
        <f t="shared" si="252"/>
        <v>120748663.10160398</v>
      </c>
      <c r="J1608" s="2">
        <f t="shared" si="253"/>
        <v>100136558.321127</v>
      </c>
      <c r="K1608" s="2">
        <f t="shared" si="254"/>
        <v>84534848</v>
      </c>
      <c r="L1608" s="2">
        <f t="shared" si="255"/>
        <v>38798904.45934099</v>
      </c>
      <c r="M1608" s="2">
        <f t="shared" si="256"/>
        <v>106773152</v>
      </c>
      <c r="N1608" s="2">
        <f t="shared" si="257"/>
        <v>310748663.10160398</v>
      </c>
      <c r="O1608" s="2">
        <f t="shared" si="258"/>
        <v>290136558.321127</v>
      </c>
      <c r="P1608" s="2">
        <f t="shared" si="259"/>
        <v>274534848</v>
      </c>
      <c r="Q1608" s="2">
        <f t="shared" si="260"/>
        <v>228798904.45934099</v>
      </c>
      <c r="R1608" s="2">
        <f t="shared" si="261"/>
        <v>296773152</v>
      </c>
    </row>
    <row r="1609" spans="1:18" x14ac:dyDescent="0.3">
      <c r="A1609" t="s">
        <v>3185</v>
      </c>
      <c r="B1609" t="s">
        <v>3186</v>
      </c>
      <c r="C1609" s="2">
        <v>200000000</v>
      </c>
      <c r="D1609" s="2">
        <v>313469251.33689803</v>
      </c>
      <c r="E1609" s="2">
        <v>290136558.321127</v>
      </c>
      <c r="F1609" s="2">
        <v>339297664</v>
      </c>
      <c r="G1609" s="2">
        <v>320454545.45454502</v>
      </c>
      <c r="H1609" s="2">
        <v>367965184</v>
      </c>
      <c r="I1609" s="2">
        <f t="shared" si="252"/>
        <v>113469251.33689803</v>
      </c>
      <c r="J1609" s="2">
        <f t="shared" si="253"/>
        <v>90136558.321126997</v>
      </c>
      <c r="K1609" s="2">
        <f t="shared" si="254"/>
        <v>139297664</v>
      </c>
      <c r="L1609" s="2">
        <f t="shared" si="255"/>
        <v>120454545.45454502</v>
      </c>
      <c r="M1609" s="2">
        <f t="shared" si="256"/>
        <v>167965184</v>
      </c>
      <c r="N1609" s="2">
        <f t="shared" si="257"/>
        <v>313469251.33689803</v>
      </c>
      <c r="O1609" s="2">
        <f t="shared" si="258"/>
        <v>290136558.321127</v>
      </c>
      <c r="P1609" s="2">
        <f t="shared" si="259"/>
        <v>339297664</v>
      </c>
      <c r="Q1609" s="2">
        <f t="shared" si="260"/>
        <v>320454545.45454502</v>
      </c>
      <c r="R1609" s="2">
        <f t="shared" si="261"/>
        <v>367965184</v>
      </c>
    </row>
    <row r="1610" spans="1:18" x14ac:dyDescent="0.3">
      <c r="A1610" t="s">
        <v>3187</v>
      </c>
      <c r="B1610" t="s">
        <v>3188</v>
      </c>
      <c r="C1610" s="2">
        <v>250000000</v>
      </c>
      <c r="D1610" s="2">
        <v>630000000</v>
      </c>
      <c r="E1610" s="2">
        <v>480607963.013699</v>
      </c>
      <c r="F1610" s="2">
        <v>473281472</v>
      </c>
      <c r="G1610" s="2">
        <v>484541909.57446802</v>
      </c>
      <c r="H1610" s="2">
        <v>481841536</v>
      </c>
      <c r="I1610" s="2">
        <f t="shared" si="252"/>
        <v>380000000</v>
      </c>
      <c r="J1610" s="2">
        <f t="shared" si="253"/>
        <v>230607963.013699</v>
      </c>
      <c r="K1610" s="2">
        <f t="shared" si="254"/>
        <v>223281472</v>
      </c>
      <c r="L1610" s="2">
        <f t="shared" si="255"/>
        <v>234541909.57446802</v>
      </c>
      <c r="M1610" s="2">
        <f t="shared" si="256"/>
        <v>231841536</v>
      </c>
      <c r="N1610" s="2">
        <f t="shared" si="257"/>
        <v>630000000</v>
      </c>
      <c r="O1610" s="2">
        <f t="shared" si="258"/>
        <v>480607963.013699</v>
      </c>
      <c r="P1610" s="2">
        <f t="shared" si="259"/>
        <v>473281472</v>
      </c>
      <c r="Q1610" s="2">
        <f t="shared" si="260"/>
        <v>484541909.57446802</v>
      </c>
      <c r="R1610" s="2">
        <f t="shared" si="261"/>
        <v>481841536</v>
      </c>
    </row>
    <row r="1611" spans="1:18" x14ac:dyDescent="0.3">
      <c r="A1611" t="s">
        <v>3189</v>
      </c>
      <c r="B1611" t="s">
        <v>3190</v>
      </c>
      <c r="C1611" s="2">
        <v>135000000</v>
      </c>
      <c r="D1611" s="2">
        <v>150000000</v>
      </c>
      <c r="E1611" s="2">
        <v>216329436.842105</v>
      </c>
      <c r="F1611" s="2">
        <v>303041632</v>
      </c>
      <c r="G1611" s="2">
        <v>232472727.27272701</v>
      </c>
      <c r="H1611" s="2">
        <v>281756640</v>
      </c>
      <c r="I1611" s="2">
        <f t="shared" si="252"/>
        <v>15000000</v>
      </c>
      <c r="J1611" s="2">
        <f t="shared" si="253"/>
        <v>81329436.842105001</v>
      </c>
      <c r="K1611" s="2">
        <f t="shared" si="254"/>
        <v>168041632</v>
      </c>
      <c r="L1611" s="2">
        <f t="shared" si="255"/>
        <v>97472727.272727013</v>
      </c>
      <c r="M1611" s="2">
        <f t="shared" si="256"/>
        <v>146756640</v>
      </c>
      <c r="N1611" s="2">
        <f t="shared" si="257"/>
        <v>150000000</v>
      </c>
      <c r="O1611" s="2">
        <f t="shared" si="258"/>
        <v>216329436.842105</v>
      </c>
      <c r="P1611" s="2">
        <f t="shared" si="259"/>
        <v>303041632</v>
      </c>
      <c r="Q1611" s="2">
        <f t="shared" si="260"/>
        <v>232472727.27272701</v>
      </c>
      <c r="R1611" s="2">
        <f t="shared" si="261"/>
        <v>281756640</v>
      </c>
    </row>
    <row r="1612" spans="1:18" x14ac:dyDescent="0.3">
      <c r="A1612" t="s">
        <v>3191</v>
      </c>
      <c r="B1612" t="s">
        <v>3192</v>
      </c>
      <c r="C1612" s="2">
        <v>400000000</v>
      </c>
      <c r="D1612" s="2">
        <v>306285714.28571397</v>
      </c>
      <c r="E1612" s="2">
        <v>360202354.90009499</v>
      </c>
      <c r="F1612" s="2">
        <v>352885664</v>
      </c>
      <c r="G1612" s="2">
        <v>312824928.36676198</v>
      </c>
      <c r="H1612" s="2">
        <v>340748928</v>
      </c>
      <c r="I1612" s="2">
        <f t="shared" si="252"/>
        <v>-93714285.714286029</v>
      </c>
      <c r="J1612" s="2">
        <f t="shared" si="253"/>
        <v>-39797645.099905014</v>
      </c>
      <c r="K1612" s="2">
        <f t="shared" si="254"/>
        <v>-47114336</v>
      </c>
      <c r="L1612" s="2">
        <f t="shared" si="255"/>
        <v>-87175071.633238018</v>
      </c>
      <c r="M1612" s="2">
        <f t="shared" si="256"/>
        <v>-59251072</v>
      </c>
      <c r="N1612" s="2">
        <f t="shared" si="257"/>
        <v>0</v>
      </c>
      <c r="O1612" s="2">
        <f t="shared" si="258"/>
        <v>360202354.90009499</v>
      </c>
      <c r="P1612" s="2">
        <f t="shared" si="259"/>
        <v>0</v>
      </c>
      <c r="Q1612" s="2">
        <f t="shared" si="260"/>
        <v>0</v>
      </c>
      <c r="R1612" s="2">
        <f t="shared" si="261"/>
        <v>0</v>
      </c>
    </row>
    <row r="1613" spans="1:18" x14ac:dyDescent="0.3">
      <c r="A1613" t="s">
        <v>3193</v>
      </c>
      <c r="B1613" t="s">
        <v>3194</v>
      </c>
      <c r="C1613" s="2">
        <v>140000000</v>
      </c>
      <c r="D1613" s="2">
        <v>170338541.66666701</v>
      </c>
      <c r="E1613" s="2">
        <v>216329436.842105</v>
      </c>
      <c r="F1613" s="2">
        <v>270353248</v>
      </c>
      <c r="G1613" s="2">
        <v>232472727.27272701</v>
      </c>
      <c r="H1613" s="2">
        <v>279300480</v>
      </c>
      <c r="I1613" s="2">
        <f t="shared" si="252"/>
        <v>30338541.666667014</v>
      </c>
      <c r="J1613" s="2">
        <f t="shared" si="253"/>
        <v>76329436.842105001</v>
      </c>
      <c r="K1613" s="2">
        <f t="shared" si="254"/>
        <v>130353248</v>
      </c>
      <c r="L1613" s="2">
        <f t="shared" si="255"/>
        <v>92472727.272727013</v>
      </c>
      <c r="M1613" s="2">
        <f t="shared" si="256"/>
        <v>139300480</v>
      </c>
      <c r="N1613" s="2">
        <f t="shared" si="257"/>
        <v>170338541.66666701</v>
      </c>
      <c r="O1613" s="2">
        <f t="shared" si="258"/>
        <v>216329436.842105</v>
      </c>
      <c r="P1613" s="2">
        <f t="shared" si="259"/>
        <v>270353248</v>
      </c>
      <c r="Q1613" s="2">
        <f t="shared" si="260"/>
        <v>232472727.27272701</v>
      </c>
      <c r="R1613" s="2">
        <f t="shared" si="261"/>
        <v>279300480</v>
      </c>
    </row>
    <row r="1614" spans="1:18" x14ac:dyDescent="0.3">
      <c r="A1614" t="s">
        <v>3195</v>
      </c>
      <c r="B1614" t="s">
        <v>3196</v>
      </c>
      <c r="C1614" s="2">
        <v>460000000</v>
      </c>
      <c r="D1614" s="2">
        <v>387597402.59740299</v>
      </c>
      <c r="E1614" s="2">
        <v>417147470.369515</v>
      </c>
      <c r="F1614" s="2">
        <v>408229280</v>
      </c>
      <c r="G1614" s="2">
        <v>434750127.13953501</v>
      </c>
      <c r="H1614" s="2">
        <v>423055168</v>
      </c>
      <c r="I1614" s="2">
        <f t="shared" si="252"/>
        <v>-72402597.40259701</v>
      </c>
      <c r="J1614" s="2">
        <f t="shared" si="253"/>
        <v>-42852529.630484998</v>
      </c>
      <c r="K1614" s="2">
        <f t="shared" si="254"/>
        <v>-51770720</v>
      </c>
      <c r="L1614" s="2">
        <f t="shared" si="255"/>
        <v>-25249872.86046499</v>
      </c>
      <c r="M1614" s="2">
        <f t="shared" si="256"/>
        <v>-36944832</v>
      </c>
      <c r="N1614" s="2">
        <f t="shared" si="257"/>
        <v>0</v>
      </c>
      <c r="O1614" s="2">
        <f t="shared" si="258"/>
        <v>0</v>
      </c>
      <c r="P1614" s="2">
        <f t="shared" si="259"/>
        <v>0</v>
      </c>
      <c r="Q1614" s="2">
        <f t="shared" si="260"/>
        <v>434750127.13953501</v>
      </c>
      <c r="R1614" s="2">
        <f t="shared" si="261"/>
        <v>423055168</v>
      </c>
    </row>
    <row r="1615" spans="1:18" x14ac:dyDescent="0.3">
      <c r="A1615" t="s">
        <v>3197</v>
      </c>
      <c r="B1615" t="s">
        <v>3198</v>
      </c>
      <c r="C1615" s="2">
        <v>323000000</v>
      </c>
      <c r="D1615" s="2">
        <v>310588235.29411799</v>
      </c>
      <c r="E1615" s="2">
        <v>360202354.90009499</v>
      </c>
      <c r="F1615" s="2">
        <v>373099424</v>
      </c>
      <c r="G1615" s="2">
        <v>374872390.67055398</v>
      </c>
      <c r="H1615" s="2">
        <v>370102720</v>
      </c>
      <c r="I1615" s="2">
        <f t="shared" si="252"/>
        <v>-12411764.705882013</v>
      </c>
      <c r="J1615" s="2">
        <f t="shared" si="253"/>
        <v>37202354.900094986</v>
      </c>
      <c r="K1615" s="2">
        <f t="shared" si="254"/>
        <v>50099424</v>
      </c>
      <c r="L1615" s="2">
        <f t="shared" si="255"/>
        <v>51872390.670553982</v>
      </c>
      <c r="M1615" s="2">
        <f t="shared" si="256"/>
        <v>47102720</v>
      </c>
      <c r="N1615" s="2">
        <f t="shared" si="257"/>
        <v>310588235.29411799</v>
      </c>
      <c r="O1615" s="2">
        <f t="shared" si="258"/>
        <v>360202354.90009499</v>
      </c>
      <c r="P1615" s="2">
        <f t="shared" si="259"/>
        <v>373099424</v>
      </c>
      <c r="Q1615" s="2">
        <f t="shared" si="260"/>
        <v>374872390.67055398</v>
      </c>
      <c r="R1615" s="2">
        <f t="shared" si="261"/>
        <v>370102720</v>
      </c>
    </row>
    <row r="1616" spans="1:18" x14ac:dyDescent="0.3">
      <c r="A1616" t="s">
        <v>3199</v>
      </c>
      <c r="B1616" t="s">
        <v>3200</v>
      </c>
      <c r="C1616" s="2">
        <v>255000000</v>
      </c>
      <c r="D1616" s="2">
        <v>268510416.66666698</v>
      </c>
      <c r="E1616" s="2">
        <v>239809976.97111899</v>
      </c>
      <c r="F1616" s="2">
        <v>268340080</v>
      </c>
      <c r="G1616" s="2">
        <v>278348989.26605499</v>
      </c>
      <c r="H1616" s="2">
        <v>300647936</v>
      </c>
      <c r="I1616" s="2">
        <f t="shared" si="252"/>
        <v>13510416.666666985</v>
      </c>
      <c r="J1616" s="2">
        <f t="shared" si="253"/>
        <v>-15190023.028881013</v>
      </c>
      <c r="K1616" s="2">
        <f t="shared" si="254"/>
        <v>13340080</v>
      </c>
      <c r="L1616" s="2">
        <f t="shared" si="255"/>
        <v>23348989.266054988</v>
      </c>
      <c r="M1616" s="2">
        <f t="shared" si="256"/>
        <v>45647936</v>
      </c>
      <c r="N1616" s="2">
        <f t="shared" si="257"/>
        <v>268510416.66666698</v>
      </c>
      <c r="O1616" s="2">
        <f t="shared" si="258"/>
        <v>239809976.97111899</v>
      </c>
      <c r="P1616" s="2">
        <f t="shared" si="259"/>
        <v>268340080</v>
      </c>
      <c r="Q1616" s="2">
        <f t="shared" si="260"/>
        <v>278348989.26605499</v>
      </c>
      <c r="R1616" s="2">
        <f t="shared" si="261"/>
        <v>300647936</v>
      </c>
    </row>
    <row r="1617" spans="1:18" x14ac:dyDescent="0.3">
      <c r="A1617" t="s">
        <v>3201</v>
      </c>
      <c r="B1617" t="s">
        <v>3202</v>
      </c>
      <c r="C1617" s="2">
        <v>380000000</v>
      </c>
      <c r="D1617" s="2">
        <v>195000000</v>
      </c>
      <c r="E1617" s="2">
        <v>291318605.03547502</v>
      </c>
      <c r="F1617" s="2">
        <v>290160448</v>
      </c>
      <c r="G1617" s="2">
        <v>317648069.46739101</v>
      </c>
      <c r="H1617" s="2">
        <v>291679680</v>
      </c>
      <c r="I1617" s="2">
        <f t="shared" si="252"/>
        <v>-185000000</v>
      </c>
      <c r="J1617" s="2">
        <f t="shared" si="253"/>
        <v>-88681394.964524984</v>
      </c>
      <c r="K1617" s="2">
        <f t="shared" si="254"/>
        <v>-89839552</v>
      </c>
      <c r="L1617" s="2">
        <f t="shared" si="255"/>
        <v>-62351930.532608986</v>
      </c>
      <c r="M1617" s="2">
        <f t="shared" si="256"/>
        <v>-88320320</v>
      </c>
      <c r="N1617" s="2">
        <f t="shared" si="257"/>
        <v>0</v>
      </c>
      <c r="O1617" s="2">
        <f t="shared" si="258"/>
        <v>0</v>
      </c>
      <c r="P1617" s="2">
        <f t="shared" si="259"/>
        <v>0</v>
      </c>
      <c r="Q1617" s="2">
        <f t="shared" si="260"/>
        <v>0</v>
      </c>
      <c r="R1617" s="2">
        <f t="shared" si="261"/>
        <v>0</v>
      </c>
    </row>
    <row r="1618" spans="1:18" x14ac:dyDescent="0.3">
      <c r="A1618" t="s">
        <v>3203</v>
      </c>
      <c r="B1618" t="s">
        <v>3204</v>
      </c>
      <c r="C1618" s="2">
        <v>229000000</v>
      </c>
      <c r="D1618" s="2">
        <v>161081081.081081</v>
      </c>
      <c r="E1618" s="2">
        <v>327411506.17721498</v>
      </c>
      <c r="F1618" s="2">
        <v>320188480</v>
      </c>
      <c r="G1618" s="2">
        <v>276119892.47311801</v>
      </c>
      <c r="H1618" s="2">
        <v>328304160</v>
      </c>
      <c r="I1618" s="2">
        <f t="shared" si="252"/>
        <v>-67918918.918918997</v>
      </c>
      <c r="J1618" s="2">
        <f t="shared" si="253"/>
        <v>98411506.17721498</v>
      </c>
      <c r="K1618" s="2">
        <f t="shared" si="254"/>
        <v>91188480</v>
      </c>
      <c r="L1618" s="2">
        <f t="shared" si="255"/>
        <v>47119892.473118007</v>
      </c>
      <c r="M1618" s="2">
        <f t="shared" si="256"/>
        <v>99304160</v>
      </c>
      <c r="N1618" s="2">
        <f t="shared" si="257"/>
        <v>0</v>
      </c>
      <c r="O1618" s="2">
        <f t="shared" si="258"/>
        <v>327411506.17721498</v>
      </c>
      <c r="P1618" s="2">
        <f t="shared" si="259"/>
        <v>320188480</v>
      </c>
      <c r="Q1618" s="2">
        <f t="shared" si="260"/>
        <v>276119892.47311801</v>
      </c>
      <c r="R1618" s="2">
        <f t="shared" si="261"/>
        <v>328304160</v>
      </c>
    </row>
    <row r="1619" spans="1:18" x14ac:dyDescent="0.3">
      <c r="A1619" t="s">
        <v>3205</v>
      </c>
      <c r="B1619" t="s">
        <v>3206</v>
      </c>
      <c r="C1619" s="2">
        <v>325000000</v>
      </c>
      <c r="D1619" s="2">
        <v>578000000</v>
      </c>
      <c r="E1619" s="2">
        <v>367351351.35135102</v>
      </c>
      <c r="F1619" s="2">
        <v>427157216</v>
      </c>
      <c r="G1619" s="2">
        <v>434750127.13953501</v>
      </c>
      <c r="H1619" s="2">
        <v>405576832</v>
      </c>
      <c r="I1619" s="2">
        <f t="shared" si="252"/>
        <v>253000000</v>
      </c>
      <c r="J1619" s="2">
        <f t="shared" si="253"/>
        <v>42351351.351351023</v>
      </c>
      <c r="K1619" s="2">
        <f t="shared" si="254"/>
        <v>102157216</v>
      </c>
      <c r="L1619" s="2">
        <f t="shared" si="255"/>
        <v>109750127.13953501</v>
      </c>
      <c r="M1619" s="2">
        <f t="shared" si="256"/>
        <v>80576832</v>
      </c>
      <c r="N1619" s="2">
        <f t="shared" si="257"/>
        <v>578000000</v>
      </c>
      <c r="O1619" s="2">
        <f t="shared" si="258"/>
        <v>367351351.35135102</v>
      </c>
      <c r="P1619" s="2">
        <f t="shared" si="259"/>
        <v>427157216</v>
      </c>
      <c r="Q1619" s="2">
        <f t="shared" si="260"/>
        <v>434750127.13953501</v>
      </c>
      <c r="R1619" s="2">
        <f t="shared" si="261"/>
        <v>405576832</v>
      </c>
    </row>
    <row r="1620" spans="1:18" x14ac:dyDescent="0.3">
      <c r="A1620" t="s">
        <v>3207</v>
      </c>
      <c r="B1620" t="s">
        <v>3208</v>
      </c>
      <c r="C1620" s="2">
        <v>460000000</v>
      </c>
      <c r="D1620" s="2">
        <v>592054465.35843003</v>
      </c>
      <c r="E1620" s="2">
        <v>544350324.44986498</v>
      </c>
      <c r="F1620" s="2">
        <v>567774464</v>
      </c>
      <c r="G1620" s="2">
        <v>484541909.57446802</v>
      </c>
      <c r="H1620" s="2">
        <v>534675232</v>
      </c>
      <c r="I1620" s="2">
        <f t="shared" si="252"/>
        <v>132054465.35843003</v>
      </c>
      <c r="J1620" s="2">
        <f t="shared" si="253"/>
        <v>84350324.449864984</v>
      </c>
      <c r="K1620" s="2">
        <f t="shared" si="254"/>
        <v>107774464</v>
      </c>
      <c r="L1620" s="2">
        <f t="shared" si="255"/>
        <v>24541909.574468017</v>
      </c>
      <c r="M1620" s="2">
        <f t="shared" si="256"/>
        <v>74675232</v>
      </c>
      <c r="N1620" s="2">
        <f t="shared" si="257"/>
        <v>592054465.35843003</v>
      </c>
      <c r="O1620" s="2">
        <f t="shared" si="258"/>
        <v>544350324.44986498</v>
      </c>
      <c r="P1620" s="2">
        <f t="shared" si="259"/>
        <v>567774464</v>
      </c>
      <c r="Q1620" s="2">
        <f t="shared" si="260"/>
        <v>484541909.57446802</v>
      </c>
      <c r="R1620" s="2">
        <f t="shared" si="261"/>
        <v>534675232</v>
      </c>
    </row>
    <row r="1621" spans="1:18" x14ac:dyDescent="0.3">
      <c r="A1621" t="s">
        <v>3209</v>
      </c>
      <c r="B1621" t="s">
        <v>3210</v>
      </c>
      <c r="C1621" s="2">
        <v>345000000</v>
      </c>
      <c r="D1621" s="2">
        <v>195533906.88259101</v>
      </c>
      <c r="E1621" s="2">
        <v>337407143.51481497</v>
      </c>
      <c r="F1621" s="2">
        <v>304390400</v>
      </c>
      <c r="G1621" s="2">
        <v>281187248.32214803</v>
      </c>
      <c r="H1621" s="2">
        <v>307920480</v>
      </c>
      <c r="I1621" s="2">
        <f t="shared" si="252"/>
        <v>-149466093.11740899</v>
      </c>
      <c r="J1621" s="2">
        <f t="shared" si="253"/>
        <v>-7592856.4851850271</v>
      </c>
      <c r="K1621" s="2">
        <f t="shared" si="254"/>
        <v>-40609600</v>
      </c>
      <c r="L1621" s="2">
        <f t="shared" si="255"/>
        <v>-63812751.677851975</v>
      </c>
      <c r="M1621" s="2">
        <f t="shared" si="256"/>
        <v>-37079520</v>
      </c>
      <c r="N1621" s="2">
        <f t="shared" si="257"/>
        <v>0</v>
      </c>
      <c r="O1621" s="2">
        <f t="shared" si="258"/>
        <v>337407143.51481497</v>
      </c>
      <c r="P1621" s="2">
        <f t="shared" si="259"/>
        <v>0</v>
      </c>
      <c r="Q1621" s="2">
        <f t="shared" si="260"/>
        <v>0</v>
      </c>
      <c r="R1621" s="2">
        <f t="shared" si="261"/>
        <v>307920480</v>
      </c>
    </row>
    <row r="1622" spans="1:18" x14ac:dyDescent="0.3">
      <c r="A1622" t="s">
        <v>3211</v>
      </c>
      <c r="B1622" t="s">
        <v>3212</v>
      </c>
      <c r="C1622" s="2">
        <v>2700000000</v>
      </c>
      <c r="D1622" s="2">
        <v>14299325961.032101</v>
      </c>
      <c r="E1622" s="2">
        <v>3363636363.6363602</v>
      </c>
      <c r="F1622" s="2">
        <v>3152947712</v>
      </c>
      <c r="G1622" s="2">
        <v>3363636363.6363602</v>
      </c>
      <c r="H1622" s="2">
        <v>3299244800</v>
      </c>
      <c r="I1622" s="2">
        <f t="shared" si="252"/>
        <v>11599325961.032101</v>
      </c>
      <c r="J1622" s="2">
        <f t="shared" si="253"/>
        <v>663636363.63636017</v>
      </c>
      <c r="K1622" s="2">
        <f t="shared" si="254"/>
        <v>452947712</v>
      </c>
      <c r="L1622" s="2">
        <f t="shared" si="255"/>
        <v>663636363.63636017</v>
      </c>
      <c r="M1622" s="2">
        <f t="shared" si="256"/>
        <v>599244800</v>
      </c>
      <c r="N1622" s="2">
        <f t="shared" si="257"/>
        <v>14299325961.032101</v>
      </c>
      <c r="O1622" s="2">
        <f t="shared" si="258"/>
        <v>3363636363.6363602</v>
      </c>
      <c r="P1622" s="2">
        <f t="shared" si="259"/>
        <v>3152947712</v>
      </c>
      <c r="Q1622" s="2">
        <f t="shared" si="260"/>
        <v>3363636363.6363602</v>
      </c>
      <c r="R1622" s="2">
        <f t="shared" si="261"/>
        <v>3299244800</v>
      </c>
    </row>
    <row r="1623" spans="1:18" x14ac:dyDescent="0.3">
      <c r="A1623" t="s">
        <v>3213</v>
      </c>
      <c r="B1623" t="s">
        <v>3214</v>
      </c>
      <c r="C1623" s="2">
        <v>150000000</v>
      </c>
      <c r="D1623" s="2">
        <v>159250000</v>
      </c>
      <c r="E1623" s="2">
        <v>134680640.56563199</v>
      </c>
      <c r="F1623" s="2">
        <v>197705152</v>
      </c>
      <c r="G1623" s="2">
        <v>137628848.629545</v>
      </c>
      <c r="H1623" s="2">
        <v>187578800</v>
      </c>
      <c r="I1623" s="2">
        <f t="shared" si="252"/>
        <v>9250000</v>
      </c>
      <c r="J1623" s="2">
        <f t="shared" si="253"/>
        <v>-15319359.434368014</v>
      </c>
      <c r="K1623" s="2">
        <f t="shared" si="254"/>
        <v>47705152</v>
      </c>
      <c r="L1623" s="2">
        <f t="shared" si="255"/>
        <v>-12371151.370454997</v>
      </c>
      <c r="M1623" s="2">
        <f t="shared" si="256"/>
        <v>37578800</v>
      </c>
      <c r="N1623" s="2">
        <f t="shared" si="257"/>
        <v>159250000</v>
      </c>
      <c r="O1623" s="2">
        <f t="shared" si="258"/>
        <v>134680640.56563199</v>
      </c>
      <c r="P1623" s="2">
        <f t="shared" si="259"/>
        <v>197705152</v>
      </c>
      <c r="Q1623" s="2">
        <f t="shared" si="260"/>
        <v>137628848.629545</v>
      </c>
      <c r="R1623" s="2">
        <f t="shared" si="261"/>
        <v>187578800</v>
      </c>
    </row>
    <row r="1624" spans="1:18" x14ac:dyDescent="0.3">
      <c r="A1624" t="s">
        <v>3215</v>
      </c>
      <c r="B1624" t="s">
        <v>3216</v>
      </c>
      <c r="C1624" s="2">
        <v>220000000</v>
      </c>
      <c r="D1624" s="2">
        <v>269823260.12990999</v>
      </c>
      <c r="E1624" s="2">
        <v>337407143.51481497</v>
      </c>
      <c r="F1624" s="2">
        <v>312926816</v>
      </c>
      <c r="G1624" s="2">
        <v>259139863.422131</v>
      </c>
      <c r="H1624" s="2">
        <v>312086592</v>
      </c>
      <c r="I1624" s="2">
        <f t="shared" si="252"/>
        <v>49823260.129909992</v>
      </c>
      <c r="J1624" s="2">
        <f t="shared" si="253"/>
        <v>117407143.51481497</v>
      </c>
      <c r="K1624" s="2">
        <f t="shared" si="254"/>
        <v>92926816</v>
      </c>
      <c r="L1624" s="2">
        <f t="shared" si="255"/>
        <v>39139863.422131002</v>
      </c>
      <c r="M1624" s="2">
        <f t="shared" si="256"/>
        <v>92086592</v>
      </c>
      <c r="N1624" s="2">
        <f t="shared" si="257"/>
        <v>269823260.12990999</v>
      </c>
      <c r="O1624" s="2">
        <f t="shared" si="258"/>
        <v>337407143.51481497</v>
      </c>
      <c r="P1624" s="2">
        <f t="shared" si="259"/>
        <v>312926816</v>
      </c>
      <c r="Q1624" s="2">
        <f t="shared" si="260"/>
        <v>259139863.422131</v>
      </c>
      <c r="R1624" s="2">
        <f t="shared" si="261"/>
        <v>312086592</v>
      </c>
    </row>
    <row r="1625" spans="1:18" x14ac:dyDescent="0.3">
      <c r="A1625" t="s">
        <v>3217</v>
      </c>
      <c r="B1625" t="s">
        <v>3218</v>
      </c>
      <c r="C1625" s="2">
        <v>220000000</v>
      </c>
      <c r="D1625" s="2">
        <v>423529411.76470602</v>
      </c>
      <c r="E1625" s="2">
        <v>290136558.321127</v>
      </c>
      <c r="F1625" s="2">
        <v>249656576</v>
      </c>
      <c r="G1625" s="2">
        <v>270562500</v>
      </c>
      <c r="H1625" s="2">
        <v>240277728</v>
      </c>
      <c r="I1625" s="2">
        <f t="shared" si="252"/>
        <v>203529411.76470602</v>
      </c>
      <c r="J1625" s="2">
        <f t="shared" si="253"/>
        <v>70136558.321126997</v>
      </c>
      <c r="K1625" s="2">
        <f t="shared" si="254"/>
        <v>29656576</v>
      </c>
      <c r="L1625" s="2">
        <f t="shared" si="255"/>
        <v>50562500</v>
      </c>
      <c r="M1625" s="2">
        <f t="shared" si="256"/>
        <v>20277728</v>
      </c>
      <c r="N1625" s="2">
        <f t="shared" si="257"/>
        <v>423529411.76470602</v>
      </c>
      <c r="O1625" s="2">
        <f t="shared" si="258"/>
        <v>290136558.321127</v>
      </c>
      <c r="P1625" s="2">
        <f t="shared" si="259"/>
        <v>249656576</v>
      </c>
      <c r="Q1625" s="2">
        <f t="shared" si="260"/>
        <v>270562500</v>
      </c>
      <c r="R1625" s="2">
        <f t="shared" si="261"/>
        <v>240277728</v>
      </c>
    </row>
    <row r="1626" spans="1:18" x14ac:dyDescent="0.3">
      <c r="A1626" t="s">
        <v>3219</v>
      </c>
      <c r="B1626" t="s">
        <v>3220</v>
      </c>
      <c r="C1626" s="2">
        <v>310000000</v>
      </c>
      <c r="D1626" s="2">
        <v>405000000</v>
      </c>
      <c r="E1626" s="2">
        <v>290136558.321127</v>
      </c>
      <c r="F1626" s="2">
        <v>303056064</v>
      </c>
      <c r="G1626" s="2">
        <v>270562500</v>
      </c>
      <c r="H1626" s="2">
        <v>316698240</v>
      </c>
      <c r="I1626" s="2">
        <f t="shared" si="252"/>
        <v>95000000</v>
      </c>
      <c r="J1626" s="2">
        <f t="shared" si="253"/>
        <v>-19863441.678873003</v>
      </c>
      <c r="K1626" s="2">
        <f t="shared" si="254"/>
        <v>-6943936</v>
      </c>
      <c r="L1626" s="2">
        <f t="shared" si="255"/>
        <v>-39437500</v>
      </c>
      <c r="M1626" s="2">
        <f t="shared" si="256"/>
        <v>6698240</v>
      </c>
      <c r="N1626" s="2">
        <f t="shared" si="257"/>
        <v>405000000</v>
      </c>
      <c r="O1626" s="2">
        <f t="shared" si="258"/>
        <v>290136558.321127</v>
      </c>
      <c r="P1626" s="2">
        <f t="shared" si="259"/>
        <v>303056064</v>
      </c>
      <c r="Q1626" s="2">
        <f t="shared" si="260"/>
        <v>270562500</v>
      </c>
      <c r="R1626" s="2">
        <f t="shared" si="261"/>
        <v>316698240</v>
      </c>
    </row>
    <row r="1627" spans="1:18" x14ac:dyDescent="0.3">
      <c r="A1627" t="s">
        <v>3221</v>
      </c>
      <c r="B1627" t="s">
        <v>3222</v>
      </c>
      <c r="C1627" s="2">
        <v>700000000</v>
      </c>
      <c r="D1627" s="2">
        <v>308075500.954198</v>
      </c>
      <c r="E1627" s="2">
        <v>1223750000</v>
      </c>
      <c r="F1627" s="2">
        <v>812741184</v>
      </c>
      <c r="G1627" s="2">
        <v>1135454545.45455</v>
      </c>
      <c r="H1627" s="2">
        <v>808810752</v>
      </c>
      <c r="I1627" s="2">
        <f t="shared" si="252"/>
        <v>-391924499.045802</v>
      </c>
      <c r="J1627" s="2">
        <f t="shared" si="253"/>
        <v>523750000</v>
      </c>
      <c r="K1627" s="2">
        <f t="shared" si="254"/>
        <v>112741184</v>
      </c>
      <c r="L1627" s="2">
        <f t="shared" si="255"/>
        <v>435454545.45455003</v>
      </c>
      <c r="M1627" s="2">
        <f t="shared" si="256"/>
        <v>108810752</v>
      </c>
      <c r="N1627" s="2">
        <f t="shared" si="257"/>
        <v>0</v>
      </c>
      <c r="O1627" s="2">
        <f t="shared" si="258"/>
        <v>1223750000</v>
      </c>
      <c r="P1627" s="2">
        <f t="shared" si="259"/>
        <v>812741184</v>
      </c>
      <c r="Q1627" s="2">
        <f t="shared" si="260"/>
        <v>1135454545.45455</v>
      </c>
      <c r="R1627" s="2">
        <f t="shared" si="261"/>
        <v>808810752</v>
      </c>
    </row>
    <row r="1628" spans="1:18" x14ac:dyDescent="0.3">
      <c r="A1628" t="s">
        <v>3223</v>
      </c>
      <c r="B1628" t="s">
        <v>3224</v>
      </c>
      <c r="C1628" s="2">
        <v>335000000</v>
      </c>
      <c r="D1628" s="2">
        <v>539641233.76623404</v>
      </c>
      <c r="E1628" s="2">
        <v>396730769.23076898</v>
      </c>
      <c r="F1628" s="2">
        <v>430632608</v>
      </c>
      <c r="G1628" s="2">
        <v>356963320</v>
      </c>
      <c r="H1628" s="2">
        <v>338424416</v>
      </c>
      <c r="I1628" s="2">
        <f t="shared" si="252"/>
        <v>204641233.76623404</v>
      </c>
      <c r="J1628" s="2">
        <f t="shared" si="253"/>
        <v>61730769.230768979</v>
      </c>
      <c r="K1628" s="2">
        <f t="shared" si="254"/>
        <v>95632608</v>
      </c>
      <c r="L1628" s="2">
        <f t="shared" si="255"/>
        <v>21963320</v>
      </c>
      <c r="M1628" s="2">
        <f t="shared" si="256"/>
        <v>3424416</v>
      </c>
      <c r="N1628" s="2">
        <f t="shared" si="257"/>
        <v>539641233.76623404</v>
      </c>
      <c r="O1628" s="2">
        <f t="shared" si="258"/>
        <v>396730769.23076898</v>
      </c>
      <c r="P1628" s="2">
        <f t="shared" si="259"/>
        <v>430632608</v>
      </c>
      <c r="Q1628" s="2">
        <f t="shared" si="260"/>
        <v>356963320</v>
      </c>
      <c r="R1628" s="2">
        <f t="shared" si="261"/>
        <v>338424416</v>
      </c>
    </row>
    <row r="1629" spans="1:18" x14ac:dyDescent="0.3">
      <c r="A1629" t="s">
        <v>3225</v>
      </c>
      <c r="B1629" t="s">
        <v>3226</v>
      </c>
      <c r="C1629" s="2">
        <v>350000000</v>
      </c>
      <c r="D1629" s="2">
        <v>403287671.23287702</v>
      </c>
      <c r="E1629" s="2">
        <v>484380066.78678697</v>
      </c>
      <c r="F1629" s="2">
        <v>482157120</v>
      </c>
      <c r="G1629" s="2">
        <v>507091607.83377999</v>
      </c>
      <c r="H1629" s="2">
        <v>498422656</v>
      </c>
      <c r="I1629" s="2">
        <f t="shared" si="252"/>
        <v>53287671.232877016</v>
      </c>
      <c r="J1629" s="2">
        <f t="shared" si="253"/>
        <v>134380066.78678697</v>
      </c>
      <c r="K1629" s="2">
        <f t="shared" si="254"/>
        <v>132157120</v>
      </c>
      <c r="L1629" s="2">
        <f t="shared" si="255"/>
        <v>157091607.83377999</v>
      </c>
      <c r="M1629" s="2">
        <f t="shared" si="256"/>
        <v>148422656</v>
      </c>
      <c r="N1629" s="2">
        <f t="shared" si="257"/>
        <v>403287671.23287702</v>
      </c>
      <c r="O1629" s="2">
        <f t="shared" si="258"/>
        <v>484380066.78678697</v>
      </c>
      <c r="P1629" s="2">
        <f t="shared" si="259"/>
        <v>482157120</v>
      </c>
      <c r="Q1629" s="2">
        <f t="shared" si="260"/>
        <v>507091607.83377999</v>
      </c>
      <c r="R1629" s="2">
        <f t="shared" si="261"/>
        <v>498422656</v>
      </c>
    </row>
    <row r="1630" spans="1:18" x14ac:dyDescent="0.3">
      <c r="A1630" t="s">
        <v>3227</v>
      </c>
      <c r="B1630" t="s">
        <v>3228</v>
      </c>
      <c r="C1630" s="2">
        <v>185000000</v>
      </c>
      <c r="D1630" s="2">
        <v>276022861.64761502</v>
      </c>
      <c r="E1630" s="2">
        <v>301593750</v>
      </c>
      <c r="F1630" s="2">
        <v>401021472</v>
      </c>
      <c r="G1630" s="2">
        <v>360545562.13017702</v>
      </c>
      <c r="H1630" s="2">
        <v>412260864</v>
      </c>
      <c r="I1630" s="2">
        <f t="shared" si="252"/>
        <v>91022861.647615016</v>
      </c>
      <c r="J1630" s="2">
        <f t="shared" si="253"/>
        <v>116593750</v>
      </c>
      <c r="K1630" s="2">
        <f t="shared" si="254"/>
        <v>216021472</v>
      </c>
      <c r="L1630" s="2">
        <f t="shared" si="255"/>
        <v>175545562.13017702</v>
      </c>
      <c r="M1630" s="2">
        <f t="shared" si="256"/>
        <v>227260864</v>
      </c>
      <c r="N1630" s="2">
        <f t="shared" si="257"/>
        <v>276022861.64761502</v>
      </c>
      <c r="O1630" s="2">
        <f t="shared" si="258"/>
        <v>301593750</v>
      </c>
      <c r="P1630" s="2">
        <f t="shared" si="259"/>
        <v>401021472</v>
      </c>
      <c r="Q1630" s="2">
        <f t="shared" si="260"/>
        <v>360545562.13017702</v>
      </c>
      <c r="R1630" s="2">
        <f t="shared" si="261"/>
        <v>412260864</v>
      </c>
    </row>
    <row r="1631" spans="1:18" x14ac:dyDescent="0.3">
      <c r="A1631" t="s">
        <v>3229</v>
      </c>
      <c r="B1631" t="s">
        <v>3230</v>
      </c>
      <c r="C1631" s="2">
        <v>590000000</v>
      </c>
      <c r="D1631" s="2">
        <v>209354345.16523901</v>
      </c>
      <c r="E1631" s="2">
        <v>283501262.14018703</v>
      </c>
      <c r="F1631" s="2">
        <v>279119680</v>
      </c>
      <c r="G1631" s="2">
        <v>300456790.11111099</v>
      </c>
      <c r="H1631" s="2">
        <v>290945024</v>
      </c>
      <c r="I1631" s="2">
        <f t="shared" si="252"/>
        <v>-380645654.83476102</v>
      </c>
      <c r="J1631" s="2">
        <f t="shared" si="253"/>
        <v>-306498737.85981297</v>
      </c>
      <c r="K1631" s="2">
        <f t="shared" si="254"/>
        <v>-310880320</v>
      </c>
      <c r="L1631" s="2">
        <f t="shared" si="255"/>
        <v>-289543209.88888901</v>
      </c>
      <c r="M1631" s="2">
        <f t="shared" si="256"/>
        <v>-299054976</v>
      </c>
      <c r="N1631" s="2">
        <f t="shared" si="257"/>
        <v>0</v>
      </c>
      <c r="O1631" s="2">
        <f t="shared" si="258"/>
        <v>0</v>
      </c>
      <c r="P1631" s="2">
        <f t="shared" si="259"/>
        <v>0</v>
      </c>
      <c r="Q1631" s="2">
        <f t="shared" si="260"/>
        <v>0</v>
      </c>
      <c r="R1631" s="2">
        <f t="shared" si="261"/>
        <v>0</v>
      </c>
    </row>
    <row r="1632" spans="1:18" x14ac:dyDescent="0.3">
      <c r="A1632" t="s">
        <v>3231</v>
      </c>
      <c r="B1632" t="s">
        <v>3232</v>
      </c>
      <c r="C1632" s="2">
        <v>163000000</v>
      </c>
      <c r="D1632" s="2">
        <v>173076923.07692301</v>
      </c>
      <c r="E1632" s="2">
        <v>217744998.15007401</v>
      </c>
      <c r="F1632" s="2">
        <v>208593312</v>
      </c>
      <c r="G1632" s="2">
        <v>201799063.13475201</v>
      </c>
      <c r="H1632" s="2">
        <v>203097200</v>
      </c>
      <c r="I1632" s="2">
        <f t="shared" si="252"/>
        <v>10076923.076923013</v>
      </c>
      <c r="J1632" s="2">
        <f t="shared" si="253"/>
        <v>54744998.150074005</v>
      </c>
      <c r="K1632" s="2">
        <f t="shared" si="254"/>
        <v>45593312</v>
      </c>
      <c r="L1632" s="2">
        <f t="shared" si="255"/>
        <v>38799063.134752005</v>
      </c>
      <c r="M1632" s="2">
        <f t="shared" si="256"/>
        <v>40097200</v>
      </c>
      <c r="N1632" s="2">
        <f t="shared" si="257"/>
        <v>173076923.07692301</v>
      </c>
      <c r="O1632" s="2">
        <f t="shared" si="258"/>
        <v>217744998.15007401</v>
      </c>
      <c r="P1632" s="2">
        <f t="shared" si="259"/>
        <v>208593312</v>
      </c>
      <c r="Q1632" s="2">
        <f t="shared" si="260"/>
        <v>201799063.13475201</v>
      </c>
      <c r="R1632" s="2">
        <f t="shared" si="261"/>
        <v>203097200</v>
      </c>
    </row>
    <row r="1633" spans="1:18" x14ac:dyDescent="0.3">
      <c r="A1633" t="s">
        <v>3233</v>
      </c>
      <c r="B1633" t="s">
        <v>3234</v>
      </c>
      <c r="C1633" s="2">
        <v>190000000</v>
      </c>
      <c r="D1633" s="2">
        <v>426475409.83606601</v>
      </c>
      <c r="E1633" s="2">
        <v>417147470.369515</v>
      </c>
      <c r="F1633" s="2">
        <v>356658528</v>
      </c>
      <c r="G1633" s="2">
        <v>313756410.25641</v>
      </c>
      <c r="H1633" s="2">
        <v>350337472</v>
      </c>
      <c r="I1633" s="2">
        <f t="shared" si="252"/>
        <v>236475409.83606601</v>
      </c>
      <c r="J1633" s="2">
        <f t="shared" si="253"/>
        <v>227147470.369515</v>
      </c>
      <c r="K1633" s="2">
        <f t="shared" si="254"/>
        <v>166658528</v>
      </c>
      <c r="L1633" s="2">
        <f t="shared" si="255"/>
        <v>123756410.25641</v>
      </c>
      <c r="M1633" s="2">
        <f t="shared" si="256"/>
        <v>160337472</v>
      </c>
      <c r="N1633" s="2">
        <f t="shared" si="257"/>
        <v>426475409.83606601</v>
      </c>
      <c r="O1633" s="2">
        <f t="shared" si="258"/>
        <v>417147470.369515</v>
      </c>
      <c r="P1633" s="2">
        <f t="shared" si="259"/>
        <v>356658528</v>
      </c>
      <c r="Q1633" s="2">
        <f t="shared" si="260"/>
        <v>313756410.25641</v>
      </c>
      <c r="R1633" s="2">
        <f t="shared" si="261"/>
        <v>350337472</v>
      </c>
    </row>
    <row r="1634" spans="1:18" x14ac:dyDescent="0.3">
      <c r="A1634" t="s">
        <v>3235</v>
      </c>
      <c r="B1634" t="s">
        <v>3236</v>
      </c>
      <c r="C1634" s="2">
        <v>235000000</v>
      </c>
      <c r="D1634" s="2">
        <v>232191271.20950899</v>
      </c>
      <c r="E1634" s="2">
        <v>291318605.03547502</v>
      </c>
      <c r="F1634" s="2">
        <v>292377728</v>
      </c>
      <c r="G1634" s="2">
        <v>334920779.220779</v>
      </c>
      <c r="H1634" s="2">
        <v>291484192</v>
      </c>
      <c r="I1634" s="2">
        <f t="shared" si="252"/>
        <v>-2808728.7904910147</v>
      </c>
      <c r="J1634" s="2">
        <f t="shared" si="253"/>
        <v>56318605.035475016</v>
      </c>
      <c r="K1634" s="2">
        <f t="shared" si="254"/>
        <v>57377728</v>
      </c>
      <c r="L1634" s="2">
        <f t="shared" si="255"/>
        <v>99920779.220779002</v>
      </c>
      <c r="M1634" s="2">
        <f t="shared" si="256"/>
        <v>56484192</v>
      </c>
      <c r="N1634" s="2">
        <f t="shared" si="257"/>
        <v>232191271.20950899</v>
      </c>
      <c r="O1634" s="2">
        <f t="shared" si="258"/>
        <v>291318605.03547502</v>
      </c>
      <c r="P1634" s="2">
        <f t="shared" si="259"/>
        <v>292377728</v>
      </c>
      <c r="Q1634" s="2">
        <f t="shared" si="260"/>
        <v>334920779.220779</v>
      </c>
      <c r="R1634" s="2">
        <f t="shared" si="261"/>
        <v>291484192</v>
      </c>
    </row>
    <row r="1635" spans="1:18" x14ac:dyDescent="0.3">
      <c r="A1635" t="s">
        <v>3237</v>
      </c>
      <c r="B1635" t="s">
        <v>3238</v>
      </c>
      <c r="C1635" s="2">
        <v>250000000</v>
      </c>
      <c r="D1635" s="2">
        <v>220000000</v>
      </c>
      <c r="E1635" s="2">
        <v>301593750</v>
      </c>
      <c r="F1635" s="2">
        <v>347774496</v>
      </c>
      <c r="G1635" s="2">
        <v>349172030.56768602</v>
      </c>
      <c r="H1635" s="2">
        <v>349944736</v>
      </c>
      <c r="I1635" s="2">
        <f t="shared" si="252"/>
        <v>-30000000</v>
      </c>
      <c r="J1635" s="2">
        <f t="shared" si="253"/>
        <v>51593750</v>
      </c>
      <c r="K1635" s="2">
        <f t="shared" si="254"/>
        <v>97774496</v>
      </c>
      <c r="L1635" s="2">
        <f t="shared" si="255"/>
        <v>99172030.567686021</v>
      </c>
      <c r="M1635" s="2">
        <f t="shared" si="256"/>
        <v>99944736</v>
      </c>
      <c r="N1635" s="2">
        <f t="shared" si="257"/>
        <v>220000000</v>
      </c>
      <c r="O1635" s="2">
        <f t="shared" si="258"/>
        <v>301593750</v>
      </c>
      <c r="P1635" s="2">
        <f t="shared" si="259"/>
        <v>347774496</v>
      </c>
      <c r="Q1635" s="2">
        <f t="shared" si="260"/>
        <v>349172030.56768602</v>
      </c>
      <c r="R1635" s="2">
        <f t="shared" si="261"/>
        <v>349944736</v>
      </c>
    </row>
    <row r="1636" spans="1:18" x14ac:dyDescent="0.3">
      <c r="A1636" t="s">
        <v>3239</v>
      </c>
      <c r="B1636" t="s">
        <v>3240</v>
      </c>
      <c r="C1636" s="2">
        <v>210000000</v>
      </c>
      <c r="D1636" s="2">
        <v>125865196.078431</v>
      </c>
      <c r="E1636" s="2">
        <v>216329436.842105</v>
      </c>
      <c r="F1636" s="2">
        <v>244241760</v>
      </c>
      <c r="G1636" s="2">
        <v>573562500</v>
      </c>
      <c r="H1636" s="2">
        <v>246429584</v>
      </c>
      <c r="I1636" s="2">
        <f t="shared" si="252"/>
        <v>-84134803.921569005</v>
      </c>
      <c r="J1636" s="2">
        <f t="shared" si="253"/>
        <v>6329436.8421050012</v>
      </c>
      <c r="K1636" s="2">
        <f t="shared" si="254"/>
        <v>34241760</v>
      </c>
      <c r="L1636" s="2">
        <f t="shared" si="255"/>
        <v>363562500</v>
      </c>
      <c r="M1636" s="2">
        <f t="shared" si="256"/>
        <v>36429584</v>
      </c>
      <c r="N1636" s="2">
        <f t="shared" si="257"/>
        <v>0</v>
      </c>
      <c r="O1636" s="2">
        <f t="shared" si="258"/>
        <v>216329436.842105</v>
      </c>
      <c r="P1636" s="2">
        <f t="shared" si="259"/>
        <v>244241760</v>
      </c>
      <c r="Q1636" s="2">
        <f t="shared" si="260"/>
        <v>573562500</v>
      </c>
      <c r="R1636" s="2">
        <f t="shared" si="261"/>
        <v>246429584</v>
      </c>
    </row>
    <row r="1637" spans="1:18" x14ac:dyDescent="0.3">
      <c r="A1637" t="s">
        <v>3241</v>
      </c>
      <c r="B1637" t="s">
        <v>3242</v>
      </c>
      <c r="C1637" s="2">
        <v>550000000</v>
      </c>
      <c r="D1637" s="2">
        <v>432865254.87256402</v>
      </c>
      <c r="E1637" s="2">
        <v>484380066.78678697</v>
      </c>
      <c r="F1637" s="2">
        <v>503568224</v>
      </c>
      <c r="G1637" s="2">
        <v>507091607.83377999</v>
      </c>
      <c r="H1637" s="2">
        <v>497719424</v>
      </c>
      <c r="I1637" s="2">
        <f t="shared" si="252"/>
        <v>-117134745.12743598</v>
      </c>
      <c r="J1637" s="2">
        <f t="shared" si="253"/>
        <v>-65619933.213213027</v>
      </c>
      <c r="K1637" s="2">
        <f t="shared" si="254"/>
        <v>-46431776</v>
      </c>
      <c r="L1637" s="2">
        <f t="shared" si="255"/>
        <v>-42908392.166220009</v>
      </c>
      <c r="M1637" s="2">
        <f t="shared" si="256"/>
        <v>-52280576</v>
      </c>
      <c r="N1637" s="2">
        <f t="shared" si="257"/>
        <v>0</v>
      </c>
      <c r="O1637" s="2">
        <f t="shared" si="258"/>
        <v>0</v>
      </c>
      <c r="P1637" s="2">
        <f t="shared" si="259"/>
        <v>0</v>
      </c>
      <c r="Q1637" s="2">
        <f t="shared" si="260"/>
        <v>0</v>
      </c>
      <c r="R1637" s="2">
        <f t="shared" si="261"/>
        <v>0</v>
      </c>
    </row>
    <row r="1638" spans="1:18" x14ac:dyDescent="0.3">
      <c r="A1638" t="s">
        <v>3243</v>
      </c>
      <c r="B1638" t="s">
        <v>3244</v>
      </c>
      <c r="C1638" s="2">
        <v>195000000</v>
      </c>
      <c r="D1638" s="2">
        <v>186206896.55172399</v>
      </c>
      <c r="E1638" s="2">
        <v>217744998.15007401</v>
      </c>
      <c r="F1638" s="2">
        <v>265301552</v>
      </c>
      <c r="G1638" s="2">
        <v>244679310.34482801</v>
      </c>
      <c r="H1638" s="2">
        <v>267224608</v>
      </c>
      <c r="I1638" s="2">
        <f t="shared" si="252"/>
        <v>-8793103.4482760131</v>
      </c>
      <c r="J1638" s="2">
        <f t="shared" si="253"/>
        <v>22744998.150074005</v>
      </c>
      <c r="K1638" s="2">
        <f t="shared" si="254"/>
        <v>70301552</v>
      </c>
      <c r="L1638" s="2">
        <f t="shared" si="255"/>
        <v>49679310.34482801</v>
      </c>
      <c r="M1638" s="2">
        <f t="shared" si="256"/>
        <v>72224608</v>
      </c>
      <c r="N1638" s="2">
        <f t="shared" si="257"/>
        <v>186206896.55172399</v>
      </c>
      <c r="O1638" s="2">
        <f t="shared" si="258"/>
        <v>217744998.15007401</v>
      </c>
      <c r="P1638" s="2">
        <f t="shared" si="259"/>
        <v>265301552</v>
      </c>
      <c r="Q1638" s="2">
        <f t="shared" si="260"/>
        <v>244679310.34482801</v>
      </c>
      <c r="R1638" s="2">
        <f t="shared" si="261"/>
        <v>267224608</v>
      </c>
    </row>
    <row r="1639" spans="1:18" x14ac:dyDescent="0.3">
      <c r="A1639" t="s">
        <v>3245</v>
      </c>
      <c r="B1639" t="s">
        <v>3246</v>
      </c>
      <c r="C1639" s="2">
        <v>550000000</v>
      </c>
      <c r="D1639" s="2">
        <v>293333333.33333302</v>
      </c>
      <c r="E1639" s="2">
        <v>360202354.90009499</v>
      </c>
      <c r="F1639" s="2">
        <v>331472128</v>
      </c>
      <c r="G1639" s="2">
        <v>312824928.36676198</v>
      </c>
      <c r="H1639" s="2">
        <v>309623680</v>
      </c>
      <c r="I1639" s="2">
        <f t="shared" si="252"/>
        <v>-256666666.66666698</v>
      </c>
      <c r="J1639" s="2">
        <f t="shared" si="253"/>
        <v>-189797645.09990501</v>
      </c>
      <c r="K1639" s="2">
        <f t="shared" si="254"/>
        <v>-218527872</v>
      </c>
      <c r="L1639" s="2">
        <f t="shared" si="255"/>
        <v>-237175071.63323802</v>
      </c>
      <c r="M1639" s="2">
        <f t="shared" si="256"/>
        <v>-240376320</v>
      </c>
      <c r="N1639" s="2">
        <f t="shared" si="257"/>
        <v>0</v>
      </c>
      <c r="O1639" s="2">
        <f t="shared" si="258"/>
        <v>0</v>
      </c>
      <c r="P1639" s="2">
        <f t="shared" si="259"/>
        <v>0</v>
      </c>
      <c r="Q1639" s="2">
        <f t="shared" si="260"/>
        <v>0</v>
      </c>
      <c r="R1639" s="2">
        <f t="shared" si="261"/>
        <v>0</v>
      </c>
    </row>
    <row r="1640" spans="1:18" x14ac:dyDescent="0.3">
      <c r="A1640" t="s">
        <v>3247</v>
      </c>
      <c r="B1640" t="s">
        <v>3248</v>
      </c>
      <c r="C1640" s="2">
        <v>410000000</v>
      </c>
      <c r="D1640" s="2">
        <v>348857142.85714298</v>
      </c>
      <c r="E1640" s="2">
        <v>484380066.78678697</v>
      </c>
      <c r="F1640" s="2">
        <v>424237632</v>
      </c>
      <c r="G1640" s="2">
        <v>416758241.75824201</v>
      </c>
      <c r="H1640" s="2">
        <v>443959840</v>
      </c>
      <c r="I1640" s="2">
        <f t="shared" si="252"/>
        <v>-61142857.142857015</v>
      </c>
      <c r="J1640" s="2">
        <f t="shared" si="253"/>
        <v>74380066.786786973</v>
      </c>
      <c r="K1640" s="2">
        <f t="shared" si="254"/>
        <v>14237632</v>
      </c>
      <c r="L1640" s="2">
        <f t="shared" si="255"/>
        <v>6758241.7582420111</v>
      </c>
      <c r="M1640" s="2">
        <f t="shared" si="256"/>
        <v>33959840</v>
      </c>
      <c r="N1640" s="2">
        <f t="shared" si="257"/>
        <v>0</v>
      </c>
      <c r="O1640" s="2">
        <f t="shared" si="258"/>
        <v>484380066.78678697</v>
      </c>
      <c r="P1640" s="2">
        <f t="shared" si="259"/>
        <v>424237632</v>
      </c>
      <c r="Q1640" s="2">
        <f t="shared" si="260"/>
        <v>416758241.75824201</v>
      </c>
      <c r="R1640" s="2">
        <f t="shared" si="261"/>
        <v>443959840</v>
      </c>
    </row>
    <row r="1641" spans="1:18" x14ac:dyDescent="0.3">
      <c r="A1641" t="s">
        <v>3249</v>
      </c>
      <c r="B1641" t="s">
        <v>3250</v>
      </c>
      <c r="C1641" s="2">
        <v>580000000</v>
      </c>
      <c r="D1641" s="2">
        <v>515290322.58064502</v>
      </c>
      <c r="E1641" s="2">
        <v>600059113.300493</v>
      </c>
      <c r="F1641" s="2">
        <v>582977024</v>
      </c>
      <c r="G1641" s="2">
        <v>650125000</v>
      </c>
      <c r="H1641" s="2">
        <v>564509696</v>
      </c>
      <c r="I1641" s="2">
        <f t="shared" si="252"/>
        <v>-64709677.419354975</v>
      </c>
      <c r="J1641" s="2">
        <f t="shared" si="253"/>
        <v>20059113.300493002</v>
      </c>
      <c r="K1641" s="2">
        <f t="shared" si="254"/>
        <v>2977024</v>
      </c>
      <c r="L1641" s="2">
        <f t="shared" si="255"/>
        <v>70125000</v>
      </c>
      <c r="M1641" s="2">
        <f t="shared" si="256"/>
        <v>-15490304</v>
      </c>
      <c r="N1641" s="2">
        <f t="shared" si="257"/>
        <v>0</v>
      </c>
      <c r="O1641" s="2">
        <f t="shared" si="258"/>
        <v>600059113.300493</v>
      </c>
      <c r="P1641" s="2">
        <f t="shared" si="259"/>
        <v>582977024</v>
      </c>
      <c r="Q1641" s="2">
        <f t="shared" si="260"/>
        <v>650125000</v>
      </c>
      <c r="R1641" s="2">
        <f t="shared" si="261"/>
        <v>564509696</v>
      </c>
    </row>
    <row r="1642" spans="1:18" x14ac:dyDescent="0.3">
      <c r="A1642" t="s">
        <v>3251</v>
      </c>
      <c r="B1642" t="s">
        <v>3252</v>
      </c>
      <c r="C1642" s="2">
        <v>1100000000</v>
      </c>
      <c r="D1642" s="2">
        <v>411639344.26229501</v>
      </c>
      <c r="E1642" s="2">
        <v>1223750000</v>
      </c>
      <c r="F1642" s="2">
        <v>914410048</v>
      </c>
      <c r="G1642" s="2">
        <v>1135454545.45455</v>
      </c>
      <c r="H1642" s="2">
        <v>931399744</v>
      </c>
      <c r="I1642" s="2">
        <f t="shared" si="252"/>
        <v>-688360655.73770499</v>
      </c>
      <c r="J1642" s="2">
        <f t="shared" si="253"/>
        <v>123750000</v>
      </c>
      <c r="K1642" s="2">
        <f t="shared" si="254"/>
        <v>-185589952</v>
      </c>
      <c r="L1642" s="2">
        <f t="shared" si="255"/>
        <v>35454545.454550028</v>
      </c>
      <c r="M1642" s="2">
        <f t="shared" si="256"/>
        <v>-168600256</v>
      </c>
      <c r="N1642" s="2">
        <f t="shared" si="257"/>
        <v>0</v>
      </c>
      <c r="O1642" s="2">
        <f t="shared" si="258"/>
        <v>1223750000</v>
      </c>
      <c r="P1642" s="2">
        <f t="shared" si="259"/>
        <v>0</v>
      </c>
      <c r="Q1642" s="2">
        <f t="shared" si="260"/>
        <v>1135454545.45455</v>
      </c>
      <c r="R1642" s="2">
        <f t="shared" si="261"/>
        <v>0</v>
      </c>
    </row>
    <row r="1643" spans="1:18" x14ac:dyDescent="0.3">
      <c r="A1643" t="s">
        <v>3253</v>
      </c>
      <c r="B1643" t="s">
        <v>3254</v>
      </c>
      <c r="C1643" s="2">
        <v>235000000</v>
      </c>
      <c r="D1643" s="2">
        <v>310588235.29411799</v>
      </c>
      <c r="E1643" s="2">
        <v>290136558.321127</v>
      </c>
      <c r="F1643" s="2">
        <v>259797984</v>
      </c>
      <c r="G1643" s="2">
        <v>248214520.54794499</v>
      </c>
      <c r="H1643" s="2">
        <v>257731008</v>
      </c>
      <c r="I1643" s="2">
        <f t="shared" si="252"/>
        <v>75588235.294117987</v>
      </c>
      <c r="J1643" s="2">
        <f t="shared" si="253"/>
        <v>55136558.321126997</v>
      </c>
      <c r="K1643" s="2">
        <f t="shared" si="254"/>
        <v>24797984</v>
      </c>
      <c r="L1643" s="2">
        <f t="shared" si="255"/>
        <v>13214520.547944993</v>
      </c>
      <c r="M1643" s="2">
        <f t="shared" si="256"/>
        <v>22731008</v>
      </c>
      <c r="N1643" s="2">
        <f t="shared" si="257"/>
        <v>310588235.29411799</v>
      </c>
      <c r="O1643" s="2">
        <f t="shared" si="258"/>
        <v>290136558.321127</v>
      </c>
      <c r="P1643" s="2">
        <f t="shared" si="259"/>
        <v>259797984</v>
      </c>
      <c r="Q1643" s="2">
        <f t="shared" si="260"/>
        <v>248214520.54794499</v>
      </c>
      <c r="R1643" s="2">
        <f t="shared" si="261"/>
        <v>257731008</v>
      </c>
    </row>
    <row r="1644" spans="1:18" x14ac:dyDescent="0.3">
      <c r="A1644" t="s">
        <v>3255</v>
      </c>
      <c r="B1644" t="s">
        <v>1788</v>
      </c>
      <c r="C1644" s="2">
        <v>495000000</v>
      </c>
      <c r="D1644" s="2">
        <v>298067667.19326001</v>
      </c>
      <c r="E1644" s="2">
        <v>290136558.321127</v>
      </c>
      <c r="F1644" s="2">
        <v>818535616</v>
      </c>
      <c r="G1644" s="2">
        <v>665590152.30769205</v>
      </c>
      <c r="H1644" s="2">
        <v>851198400</v>
      </c>
      <c r="I1644" s="2">
        <f t="shared" si="252"/>
        <v>-196932332.80673999</v>
      </c>
      <c r="J1644" s="2">
        <f t="shared" si="253"/>
        <v>-204863441.678873</v>
      </c>
      <c r="K1644" s="2">
        <f t="shared" si="254"/>
        <v>323535616</v>
      </c>
      <c r="L1644" s="2">
        <f t="shared" si="255"/>
        <v>170590152.30769205</v>
      </c>
      <c r="M1644" s="2">
        <f t="shared" si="256"/>
        <v>356198400</v>
      </c>
      <c r="N1644" s="2">
        <f t="shared" si="257"/>
        <v>0</v>
      </c>
      <c r="O1644" s="2">
        <f t="shared" si="258"/>
        <v>0</v>
      </c>
      <c r="P1644" s="2">
        <f t="shared" si="259"/>
        <v>818535616</v>
      </c>
      <c r="Q1644" s="2">
        <f t="shared" si="260"/>
        <v>665590152.30769205</v>
      </c>
      <c r="R1644" s="2">
        <f t="shared" si="261"/>
        <v>851198400</v>
      </c>
    </row>
    <row r="1645" spans="1:18" x14ac:dyDescent="0.3">
      <c r="A1645" t="s">
        <v>3256</v>
      </c>
      <c r="B1645" t="s">
        <v>3257</v>
      </c>
      <c r="C1645" s="2">
        <v>300000000</v>
      </c>
      <c r="D1645" s="2">
        <v>306285714.28571397</v>
      </c>
      <c r="E1645" s="2">
        <v>290136558.321127</v>
      </c>
      <c r="F1645" s="2">
        <v>292555904</v>
      </c>
      <c r="G1645" s="2">
        <v>312824928.36676198</v>
      </c>
      <c r="H1645" s="2">
        <v>285015136</v>
      </c>
      <c r="I1645" s="2">
        <f t="shared" si="252"/>
        <v>6285714.2857139707</v>
      </c>
      <c r="J1645" s="2">
        <f t="shared" si="253"/>
        <v>-9863441.6788730025</v>
      </c>
      <c r="K1645" s="2">
        <f t="shared" si="254"/>
        <v>-7444096</v>
      </c>
      <c r="L1645" s="2">
        <f t="shared" si="255"/>
        <v>12824928.366761982</v>
      </c>
      <c r="M1645" s="2">
        <f t="shared" si="256"/>
        <v>-14984864</v>
      </c>
      <c r="N1645" s="2">
        <f t="shared" si="257"/>
        <v>306285714.28571397</v>
      </c>
      <c r="O1645" s="2">
        <f t="shared" si="258"/>
        <v>290136558.321127</v>
      </c>
      <c r="P1645" s="2">
        <f t="shared" si="259"/>
        <v>292555904</v>
      </c>
      <c r="Q1645" s="2">
        <f t="shared" si="260"/>
        <v>312824928.36676198</v>
      </c>
      <c r="R1645" s="2">
        <f t="shared" si="261"/>
        <v>285015136</v>
      </c>
    </row>
    <row r="1646" spans="1:18" x14ac:dyDescent="0.3">
      <c r="A1646" t="s">
        <v>3258</v>
      </c>
      <c r="B1646" t="s">
        <v>3259</v>
      </c>
      <c r="C1646" s="2">
        <v>240000000</v>
      </c>
      <c r="D1646" s="2">
        <v>173076923.07692301</v>
      </c>
      <c r="E1646" s="2">
        <v>188788299.64912301</v>
      </c>
      <c r="F1646" s="2">
        <v>210532112</v>
      </c>
      <c r="G1646" s="2">
        <v>202759349.90059599</v>
      </c>
      <c r="H1646" s="2">
        <v>214184096</v>
      </c>
      <c r="I1646" s="2">
        <f t="shared" si="252"/>
        <v>-66923076.923076987</v>
      </c>
      <c r="J1646" s="2">
        <f t="shared" si="253"/>
        <v>-51211700.350876987</v>
      </c>
      <c r="K1646" s="2">
        <f t="shared" si="254"/>
        <v>-29467888</v>
      </c>
      <c r="L1646" s="2">
        <f t="shared" si="255"/>
        <v>-37240650.099404007</v>
      </c>
      <c r="M1646" s="2">
        <f t="shared" si="256"/>
        <v>-25815904</v>
      </c>
      <c r="N1646" s="2">
        <f t="shared" si="257"/>
        <v>0</v>
      </c>
      <c r="O1646" s="2">
        <f t="shared" si="258"/>
        <v>0</v>
      </c>
      <c r="P1646" s="2">
        <f t="shared" si="259"/>
        <v>210532112</v>
      </c>
      <c r="Q1646" s="2">
        <f t="shared" si="260"/>
        <v>202759349.90059599</v>
      </c>
      <c r="R1646" s="2">
        <f t="shared" si="261"/>
        <v>214184096</v>
      </c>
    </row>
    <row r="1647" spans="1:18" x14ac:dyDescent="0.3">
      <c r="A1647" t="s">
        <v>3260</v>
      </c>
      <c r="B1647" t="s">
        <v>3261</v>
      </c>
      <c r="C1647" s="2">
        <v>230000000</v>
      </c>
      <c r="D1647" s="2">
        <v>245063834.058442</v>
      </c>
      <c r="E1647" s="2">
        <v>239809976.97111899</v>
      </c>
      <c r="F1647" s="2">
        <v>236940544</v>
      </c>
      <c r="G1647" s="2">
        <v>259139863.422131</v>
      </c>
      <c r="H1647" s="2">
        <v>234848784</v>
      </c>
      <c r="I1647" s="2">
        <f t="shared" si="252"/>
        <v>15063834.058441997</v>
      </c>
      <c r="J1647" s="2">
        <f t="shared" si="253"/>
        <v>9809976.9711189866</v>
      </c>
      <c r="K1647" s="2">
        <f t="shared" si="254"/>
        <v>6940544</v>
      </c>
      <c r="L1647" s="2">
        <f t="shared" si="255"/>
        <v>29139863.422131002</v>
      </c>
      <c r="M1647" s="2">
        <f t="shared" si="256"/>
        <v>4848784</v>
      </c>
      <c r="N1647" s="2">
        <f t="shared" si="257"/>
        <v>245063834.058442</v>
      </c>
      <c r="O1647" s="2">
        <f t="shared" si="258"/>
        <v>239809976.97111899</v>
      </c>
      <c r="P1647" s="2">
        <f t="shared" si="259"/>
        <v>236940544</v>
      </c>
      <c r="Q1647" s="2">
        <f t="shared" si="260"/>
        <v>259139863.422131</v>
      </c>
      <c r="R1647" s="2">
        <f t="shared" si="261"/>
        <v>234848784</v>
      </c>
    </row>
    <row r="1648" spans="1:18" x14ac:dyDescent="0.3">
      <c r="A1648" t="s">
        <v>3262</v>
      </c>
      <c r="B1648" t="s">
        <v>3263</v>
      </c>
      <c r="C1648" s="2">
        <v>210000000</v>
      </c>
      <c r="D1648" s="2">
        <v>135000000</v>
      </c>
      <c r="E1648" s="2">
        <v>217744998.15007401</v>
      </c>
      <c r="F1648" s="2">
        <v>219255136</v>
      </c>
      <c r="G1648" s="2">
        <v>165477452.01465201</v>
      </c>
      <c r="H1648" s="2">
        <v>213491152</v>
      </c>
      <c r="I1648" s="2">
        <f t="shared" si="252"/>
        <v>-75000000</v>
      </c>
      <c r="J1648" s="2">
        <f t="shared" si="253"/>
        <v>7744998.1500740051</v>
      </c>
      <c r="K1648" s="2">
        <f t="shared" si="254"/>
        <v>9255136</v>
      </c>
      <c r="L1648" s="2">
        <f t="shared" si="255"/>
        <v>-44522547.985347986</v>
      </c>
      <c r="M1648" s="2">
        <f t="shared" si="256"/>
        <v>3491152</v>
      </c>
      <c r="N1648" s="2">
        <f t="shared" si="257"/>
        <v>0</v>
      </c>
      <c r="O1648" s="2">
        <f t="shared" si="258"/>
        <v>217744998.15007401</v>
      </c>
      <c r="P1648" s="2">
        <f t="shared" si="259"/>
        <v>219255136</v>
      </c>
      <c r="Q1648" s="2">
        <f t="shared" si="260"/>
        <v>0</v>
      </c>
      <c r="R1648" s="2">
        <f t="shared" si="261"/>
        <v>213491152</v>
      </c>
    </row>
    <row r="1649" spans="1:18" x14ac:dyDescent="0.3">
      <c r="A1649" t="s">
        <v>3264</v>
      </c>
      <c r="B1649" t="s">
        <v>3265</v>
      </c>
      <c r="C1649" s="2">
        <v>320000000</v>
      </c>
      <c r="D1649" s="2">
        <v>515290322.58064502</v>
      </c>
      <c r="E1649" s="2">
        <v>480607963.013699</v>
      </c>
      <c r="F1649" s="2">
        <v>473802176</v>
      </c>
      <c r="G1649" s="2">
        <v>484541909.57446802</v>
      </c>
      <c r="H1649" s="2">
        <v>465169088</v>
      </c>
      <c r="I1649" s="2">
        <f t="shared" si="252"/>
        <v>195290322.58064502</v>
      </c>
      <c r="J1649" s="2">
        <f t="shared" si="253"/>
        <v>160607963.013699</v>
      </c>
      <c r="K1649" s="2">
        <f t="shared" si="254"/>
        <v>153802176</v>
      </c>
      <c r="L1649" s="2">
        <f t="shared" si="255"/>
        <v>164541909.57446802</v>
      </c>
      <c r="M1649" s="2">
        <f t="shared" si="256"/>
        <v>145169088</v>
      </c>
      <c r="N1649" s="2">
        <f t="shared" si="257"/>
        <v>515290322.58064502</v>
      </c>
      <c r="O1649" s="2">
        <f t="shared" si="258"/>
        <v>480607963.013699</v>
      </c>
      <c r="P1649" s="2">
        <f t="shared" si="259"/>
        <v>473802176</v>
      </c>
      <c r="Q1649" s="2">
        <f t="shared" si="260"/>
        <v>484541909.57446802</v>
      </c>
      <c r="R1649" s="2">
        <f t="shared" si="261"/>
        <v>465169088</v>
      </c>
    </row>
    <row r="1650" spans="1:18" x14ac:dyDescent="0.3">
      <c r="A1650" t="s">
        <v>3266</v>
      </c>
      <c r="B1650" t="s">
        <v>3267</v>
      </c>
      <c r="C1650" s="2">
        <v>530000000</v>
      </c>
      <c r="D1650" s="2">
        <v>538043478.26086998</v>
      </c>
      <c r="E1650" s="2">
        <v>544350324.44986498</v>
      </c>
      <c r="F1650" s="2">
        <v>465636736</v>
      </c>
      <c r="G1650" s="2">
        <v>434750127.13953501</v>
      </c>
      <c r="H1650" s="2">
        <v>433380768</v>
      </c>
      <c r="I1650" s="2">
        <f t="shared" si="252"/>
        <v>8043478.2608699799</v>
      </c>
      <c r="J1650" s="2">
        <f t="shared" si="253"/>
        <v>14350324.449864984</v>
      </c>
      <c r="K1650" s="2">
        <f t="shared" si="254"/>
        <v>-64363264</v>
      </c>
      <c r="L1650" s="2">
        <f t="shared" si="255"/>
        <v>-95249872.86046499</v>
      </c>
      <c r="M1650" s="2">
        <f t="shared" si="256"/>
        <v>-96619232</v>
      </c>
      <c r="N1650" s="2">
        <f t="shared" si="257"/>
        <v>538043478.26086998</v>
      </c>
      <c r="O1650" s="2">
        <f t="shared" si="258"/>
        <v>544350324.44986498</v>
      </c>
      <c r="P1650" s="2">
        <f t="shared" si="259"/>
        <v>0</v>
      </c>
      <c r="Q1650" s="2">
        <f t="shared" si="260"/>
        <v>0</v>
      </c>
      <c r="R1650" s="2">
        <f t="shared" si="261"/>
        <v>0</v>
      </c>
    </row>
    <row r="1651" spans="1:18" x14ac:dyDescent="0.3">
      <c r="A1651" t="s">
        <v>3268</v>
      </c>
      <c r="B1651" t="s">
        <v>3269</v>
      </c>
      <c r="C1651" s="2">
        <v>147000000</v>
      </c>
      <c r="D1651" s="2">
        <v>169921875</v>
      </c>
      <c r="E1651" s="2">
        <v>327411506.17721498</v>
      </c>
      <c r="F1651" s="2">
        <v>296758432</v>
      </c>
      <c r="G1651" s="2">
        <v>334920779.220779</v>
      </c>
      <c r="H1651" s="2">
        <v>312524032</v>
      </c>
      <c r="I1651" s="2">
        <f t="shared" si="252"/>
        <v>22921875</v>
      </c>
      <c r="J1651" s="2">
        <f t="shared" si="253"/>
        <v>180411506.17721498</v>
      </c>
      <c r="K1651" s="2">
        <f t="shared" si="254"/>
        <v>149758432</v>
      </c>
      <c r="L1651" s="2">
        <f t="shared" si="255"/>
        <v>187920779.220779</v>
      </c>
      <c r="M1651" s="2">
        <f t="shared" si="256"/>
        <v>165524032</v>
      </c>
      <c r="N1651" s="2">
        <f t="shared" si="257"/>
        <v>169921875</v>
      </c>
      <c r="O1651" s="2">
        <f t="shared" si="258"/>
        <v>327411506.17721498</v>
      </c>
      <c r="P1651" s="2">
        <f t="shared" si="259"/>
        <v>296758432</v>
      </c>
      <c r="Q1651" s="2">
        <f t="shared" si="260"/>
        <v>334920779.220779</v>
      </c>
      <c r="R1651" s="2">
        <f t="shared" si="261"/>
        <v>312524032</v>
      </c>
    </row>
    <row r="1652" spans="1:18" x14ac:dyDescent="0.3">
      <c r="A1652" t="s">
        <v>3270</v>
      </c>
      <c r="B1652" t="s">
        <v>3271</v>
      </c>
      <c r="C1652" s="2">
        <v>240000000</v>
      </c>
      <c r="D1652" s="2">
        <v>255167678.058128</v>
      </c>
      <c r="E1652" s="2">
        <v>228832942.33333299</v>
      </c>
      <c r="F1652" s="2">
        <v>320823840</v>
      </c>
      <c r="G1652" s="2">
        <v>355958333.33333302</v>
      </c>
      <c r="H1652" s="2">
        <v>345000800</v>
      </c>
      <c r="I1652" s="2">
        <f t="shared" si="252"/>
        <v>15167678.058127999</v>
      </c>
      <c r="J1652" s="2">
        <f t="shared" si="253"/>
        <v>-11167057.666667014</v>
      </c>
      <c r="K1652" s="2">
        <f t="shared" si="254"/>
        <v>80823840</v>
      </c>
      <c r="L1652" s="2">
        <f t="shared" si="255"/>
        <v>115958333.33333302</v>
      </c>
      <c r="M1652" s="2">
        <f t="shared" si="256"/>
        <v>105000800</v>
      </c>
      <c r="N1652" s="2">
        <f t="shared" si="257"/>
        <v>255167678.058128</v>
      </c>
      <c r="O1652" s="2">
        <f t="shared" si="258"/>
        <v>228832942.33333299</v>
      </c>
      <c r="P1652" s="2">
        <f t="shared" si="259"/>
        <v>320823840</v>
      </c>
      <c r="Q1652" s="2">
        <f t="shared" si="260"/>
        <v>355958333.33333302</v>
      </c>
      <c r="R1652" s="2">
        <f t="shared" si="261"/>
        <v>345000800</v>
      </c>
    </row>
    <row r="1653" spans="1:18" x14ac:dyDescent="0.3">
      <c r="A1653" t="s">
        <v>3272</v>
      </c>
      <c r="B1653" t="s">
        <v>3273</v>
      </c>
      <c r="C1653" s="2">
        <v>295000000</v>
      </c>
      <c r="D1653" s="2">
        <v>304404705.03940803</v>
      </c>
      <c r="E1653" s="2">
        <v>359351309.090909</v>
      </c>
      <c r="F1653" s="2">
        <v>338113664</v>
      </c>
      <c r="G1653" s="2">
        <v>349172030.56768602</v>
      </c>
      <c r="H1653" s="2">
        <v>336193696</v>
      </c>
      <c r="I1653" s="2">
        <f t="shared" si="252"/>
        <v>9404705.0394080281</v>
      </c>
      <c r="J1653" s="2">
        <f t="shared" si="253"/>
        <v>64351309.090909004</v>
      </c>
      <c r="K1653" s="2">
        <f t="shared" si="254"/>
        <v>43113664</v>
      </c>
      <c r="L1653" s="2">
        <f t="shared" si="255"/>
        <v>54172030.567686021</v>
      </c>
      <c r="M1653" s="2">
        <f t="shared" si="256"/>
        <v>41193696</v>
      </c>
      <c r="N1653" s="2">
        <f t="shared" si="257"/>
        <v>304404705.03940803</v>
      </c>
      <c r="O1653" s="2">
        <f t="shared" si="258"/>
        <v>359351309.090909</v>
      </c>
      <c r="P1653" s="2">
        <f t="shared" si="259"/>
        <v>338113664</v>
      </c>
      <c r="Q1653" s="2">
        <f t="shared" si="260"/>
        <v>349172030.56768602</v>
      </c>
      <c r="R1653" s="2">
        <f t="shared" si="261"/>
        <v>336193696</v>
      </c>
    </row>
    <row r="1654" spans="1:18" x14ac:dyDescent="0.3">
      <c r="A1654" t="s">
        <v>3274</v>
      </c>
      <c r="B1654" t="s">
        <v>3275</v>
      </c>
      <c r="C1654" s="2">
        <v>840000000</v>
      </c>
      <c r="D1654" s="2">
        <v>298067667.19326001</v>
      </c>
      <c r="E1654" s="2">
        <v>1127444444.4444399</v>
      </c>
      <c r="F1654" s="2">
        <v>1093529088</v>
      </c>
      <c r="G1654" s="2">
        <v>1076928571.42857</v>
      </c>
      <c r="H1654" s="2">
        <v>1177718016</v>
      </c>
      <c r="I1654" s="2">
        <f t="shared" si="252"/>
        <v>-541932332.80674005</v>
      </c>
      <c r="J1654" s="2">
        <f t="shared" si="253"/>
        <v>287444444.44443989</v>
      </c>
      <c r="K1654" s="2">
        <f t="shared" si="254"/>
        <v>253529088</v>
      </c>
      <c r="L1654" s="2">
        <f t="shared" si="255"/>
        <v>236928571.42857003</v>
      </c>
      <c r="M1654" s="2">
        <f t="shared" si="256"/>
        <v>337718016</v>
      </c>
      <c r="N1654" s="2">
        <f t="shared" si="257"/>
        <v>0</v>
      </c>
      <c r="O1654" s="2">
        <f t="shared" si="258"/>
        <v>1127444444.4444399</v>
      </c>
      <c r="P1654" s="2">
        <f t="shared" si="259"/>
        <v>1093529088</v>
      </c>
      <c r="Q1654" s="2">
        <f t="shared" si="260"/>
        <v>1076928571.42857</v>
      </c>
      <c r="R1654" s="2">
        <f t="shared" si="261"/>
        <v>1177718016</v>
      </c>
    </row>
    <row r="1655" spans="1:18" x14ac:dyDescent="0.3">
      <c r="A1655" t="s">
        <v>3276</v>
      </c>
      <c r="B1655" t="s">
        <v>3277</v>
      </c>
      <c r="C1655" s="2">
        <v>400000000</v>
      </c>
      <c r="D1655" s="2">
        <v>511936619.71831</v>
      </c>
      <c r="E1655" s="2">
        <v>544350324.44986498</v>
      </c>
      <c r="F1655" s="2">
        <v>514803328</v>
      </c>
      <c r="G1655" s="2">
        <v>507091607.83377999</v>
      </c>
      <c r="H1655" s="2">
        <v>518914752</v>
      </c>
      <c r="I1655" s="2">
        <f t="shared" si="252"/>
        <v>111936619.71831</v>
      </c>
      <c r="J1655" s="2">
        <f t="shared" si="253"/>
        <v>144350324.44986498</v>
      </c>
      <c r="K1655" s="2">
        <f t="shared" si="254"/>
        <v>114803328</v>
      </c>
      <c r="L1655" s="2">
        <f t="shared" si="255"/>
        <v>107091607.83377999</v>
      </c>
      <c r="M1655" s="2">
        <f t="shared" si="256"/>
        <v>118914752</v>
      </c>
      <c r="N1655" s="2">
        <f t="shared" si="257"/>
        <v>511936619.71831</v>
      </c>
      <c r="O1655" s="2">
        <f t="shared" si="258"/>
        <v>544350324.44986498</v>
      </c>
      <c r="P1655" s="2">
        <f t="shared" si="259"/>
        <v>514803328</v>
      </c>
      <c r="Q1655" s="2">
        <f t="shared" si="260"/>
        <v>507091607.83377999</v>
      </c>
      <c r="R1655" s="2">
        <f t="shared" si="261"/>
        <v>518914752</v>
      </c>
    </row>
    <row r="1656" spans="1:18" x14ac:dyDescent="0.3">
      <c r="A1656" t="s">
        <v>3278</v>
      </c>
      <c r="B1656" t="s">
        <v>1158</v>
      </c>
      <c r="C1656" s="2">
        <v>2700000000</v>
      </c>
      <c r="D1656" s="2">
        <v>298067667.19326001</v>
      </c>
      <c r="E1656" s="2">
        <v>2321428571.4285698</v>
      </c>
      <c r="F1656" s="2">
        <v>1803629312</v>
      </c>
      <c r="G1656" s="2">
        <v>2137500000</v>
      </c>
      <c r="H1656" s="2">
        <v>1814857600</v>
      </c>
      <c r="I1656" s="2">
        <f t="shared" si="252"/>
        <v>-2401932332.8067398</v>
      </c>
      <c r="J1656" s="2">
        <f t="shared" si="253"/>
        <v>-378571428.57143021</v>
      </c>
      <c r="K1656" s="2">
        <f t="shared" si="254"/>
        <v>-896370688</v>
      </c>
      <c r="L1656" s="2">
        <f t="shared" si="255"/>
        <v>-562500000</v>
      </c>
      <c r="M1656" s="2">
        <f t="shared" si="256"/>
        <v>-885142400</v>
      </c>
      <c r="N1656" s="2">
        <f t="shared" si="257"/>
        <v>0</v>
      </c>
      <c r="O1656" s="2">
        <f t="shared" si="258"/>
        <v>0</v>
      </c>
      <c r="P1656" s="2">
        <f t="shared" si="259"/>
        <v>0</v>
      </c>
      <c r="Q1656" s="2">
        <f t="shared" si="260"/>
        <v>0</v>
      </c>
      <c r="R1656" s="2">
        <f t="shared" si="261"/>
        <v>0</v>
      </c>
    </row>
    <row r="1657" spans="1:18" x14ac:dyDescent="0.3">
      <c r="A1657" t="s">
        <v>3279</v>
      </c>
      <c r="B1657" t="s">
        <v>3280</v>
      </c>
      <c r="C1657" s="2">
        <v>4500000000</v>
      </c>
      <c r="D1657" s="2">
        <v>5476126908.8994198</v>
      </c>
      <c r="E1657" s="2">
        <v>3363636363.6363602</v>
      </c>
      <c r="F1657" s="2">
        <v>3537869824</v>
      </c>
      <c r="G1657" s="2">
        <v>3363636363.6363602</v>
      </c>
      <c r="H1657" s="2">
        <v>3615039744</v>
      </c>
      <c r="I1657" s="2">
        <f t="shared" si="252"/>
        <v>976126908.89941978</v>
      </c>
      <c r="J1657" s="2">
        <f t="shared" si="253"/>
        <v>-1136363636.3636398</v>
      </c>
      <c r="K1657" s="2">
        <f t="shared" si="254"/>
        <v>-962130176</v>
      </c>
      <c r="L1657" s="2">
        <f t="shared" si="255"/>
        <v>-1136363636.3636398</v>
      </c>
      <c r="M1657" s="2">
        <f t="shared" si="256"/>
        <v>-884960256</v>
      </c>
      <c r="N1657" s="2">
        <f t="shared" si="257"/>
        <v>5476126908.8994198</v>
      </c>
      <c r="O1657" s="2">
        <f t="shared" si="258"/>
        <v>0</v>
      </c>
      <c r="P1657" s="2">
        <f t="shared" si="259"/>
        <v>0</v>
      </c>
      <c r="Q1657" s="2">
        <f t="shared" si="260"/>
        <v>0</v>
      </c>
      <c r="R1657" s="2">
        <f t="shared" si="261"/>
        <v>0</v>
      </c>
    </row>
    <row r="1658" spans="1:18" x14ac:dyDescent="0.3">
      <c r="A1658" t="s">
        <v>3281</v>
      </c>
      <c r="B1658" t="s">
        <v>3282</v>
      </c>
      <c r="C1658" s="2">
        <v>420000000</v>
      </c>
      <c r="D1658" s="2">
        <v>313469251.33689803</v>
      </c>
      <c r="E1658" s="2">
        <v>290136558.321127</v>
      </c>
      <c r="F1658" s="2">
        <v>250063024</v>
      </c>
      <c r="G1658" s="2">
        <v>278348989.26605499</v>
      </c>
      <c r="H1658" s="2">
        <v>284026016</v>
      </c>
      <c r="I1658" s="2">
        <f t="shared" si="252"/>
        <v>-106530748.66310197</v>
      </c>
      <c r="J1658" s="2">
        <f t="shared" si="253"/>
        <v>-129863441.678873</v>
      </c>
      <c r="K1658" s="2">
        <f t="shared" si="254"/>
        <v>-169936976</v>
      </c>
      <c r="L1658" s="2">
        <f t="shared" si="255"/>
        <v>-141651010.73394501</v>
      </c>
      <c r="M1658" s="2">
        <f t="shared" si="256"/>
        <v>-135973984</v>
      </c>
      <c r="N1658" s="2">
        <f t="shared" si="257"/>
        <v>0</v>
      </c>
      <c r="O1658" s="2">
        <f t="shared" si="258"/>
        <v>0</v>
      </c>
      <c r="P1658" s="2">
        <f t="shared" si="259"/>
        <v>0</v>
      </c>
      <c r="Q1658" s="2">
        <f t="shared" si="260"/>
        <v>0</v>
      </c>
      <c r="R1658" s="2">
        <f t="shared" si="261"/>
        <v>0</v>
      </c>
    </row>
    <row r="1659" spans="1:18" x14ac:dyDescent="0.3">
      <c r="A1659" t="s">
        <v>3283</v>
      </c>
      <c r="B1659" t="s">
        <v>3284</v>
      </c>
      <c r="C1659" s="2">
        <v>147000000</v>
      </c>
      <c r="D1659" s="2">
        <v>295000000</v>
      </c>
      <c r="E1659" s="2">
        <v>896666666.66666698</v>
      </c>
      <c r="F1659" s="2">
        <v>441808800</v>
      </c>
      <c r="G1659" s="2">
        <v>378889837.70883101</v>
      </c>
      <c r="H1659" s="2">
        <v>409873728</v>
      </c>
      <c r="I1659" s="2">
        <f t="shared" si="252"/>
        <v>148000000</v>
      </c>
      <c r="J1659" s="2">
        <f t="shared" si="253"/>
        <v>749666666.66666698</v>
      </c>
      <c r="K1659" s="2">
        <f t="shared" si="254"/>
        <v>294808800</v>
      </c>
      <c r="L1659" s="2">
        <f t="shared" si="255"/>
        <v>231889837.70883101</v>
      </c>
      <c r="M1659" s="2">
        <f t="shared" si="256"/>
        <v>262873728</v>
      </c>
      <c r="N1659" s="2">
        <f t="shared" si="257"/>
        <v>295000000</v>
      </c>
      <c r="O1659" s="2">
        <f t="shared" si="258"/>
        <v>896666666.66666698</v>
      </c>
      <c r="P1659" s="2">
        <f t="shared" si="259"/>
        <v>441808800</v>
      </c>
      <c r="Q1659" s="2">
        <f t="shared" si="260"/>
        <v>378889837.70883101</v>
      </c>
      <c r="R1659" s="2">
        <f t="shared" si="261"/>
        <v>409873728</v>
      </c>
    </row>
    <row r="1660" spans="1:18" x14ac:dyDescent="0.3">
      <c r="A1660" t="s">
        <v>3285</v>
      </c>
      <c r="B1660" t="s">
        <v>3286</v>
      </c>
      <c r="C1660" s="2">
        <v>270000000</v>
      </c>
      <c r="D1660" s="2">
        <v>195000000</v>
      </c>
      <c r="E1660" s="2">
        <v>291318605.03547502</v>
      </c>
      <c r="F1660" s="2">
        <v>292509632</v>
      </c>
      <c r="G1660" s="2">
        <v>334920779.220779</v>
      </c>
      <c r="H1660" s="2">
        <v>297637920</v>
      </c>
      <c r="I1660" s="2">
        <f t="shared" si="252"/>
        <v>-75000000</v>
      </c>
      <c r="J1660" s="2">
        <f t="shared" si="253"/>
        <v>21318605.035475016</v>
      </c>
      <c r="K1660" s="2">
        <f t="shared" si="254"/>
        <v>22509632</v>
      </c>
      <c r="L1660" s="2">
        <f t="shared" si="255"/>
        <v>64920779.220779002</v>
      </c>
      <c r="M1660" s="2">
        <f t="shared" si="256"/>
        <v>27637920</v>
      </c>
      <c r="N1660" s="2">
        <f t="shared" si="257"/>
        <v>0</v>
      </c>
      <c r="O1660" s="2">
        <f t="shared" si="258"/>
        <v>291318605.03547502</v>
      </c>
      <c r="P1660" s="2">
        <f t="shared" si="259"/>
        <v>292509632</v>
      </c>
      <c r="Q1660" s="2">
        <f t="shared" si="260"/>
        <v>334920779.220779</v>
      </c>
      <c r="R1660" s="2">
        <f t="shared" si="261"/>
        <v>297637920</v>
      </c>
    </row>
    <row r="1661" spans="1:18" x14ac:dyDescent="0.3">
      <c r="A1661" t="s">
        <v>3287</v>
      </c>
      <c r="B1661" t="s">
        <v>3288</v>
      </c>
      <c r="C1661" s="2">
        <v>175000000</v>
      </c>
      <c r="D1661" s="2">
        <v>121379310.34482799</v>
      </c>
      <c r="E1661" s="2">
        <v>207137994.058824</v>
      </c>
      <c r="F1661" s="2">
        <v>177793440</v>
      </c>
      <c r="G1661" s="2">
        <v>228798904.45934099</v>
      </c>
      <c r="H1661" s="2">
        <v>181708608</v>
      </c>
      <c r="I1661" s="2">
        <f t="shared" si="252"/>
        <v>-53620689.655172005</v>
      </c>
      <c r="J1661" s="2">
        <f t="shared" si="253"/>
        <v>32137994.058824003</v>
      </c>
      <c r="K1661" s="2">
        <f t="shared" si="254"/>
        <v>2793440</v>
      </c>
      <c r="L1661" s="2">
        <f t="shared" si="255"/>
        <v>53798904.45934099</v>
      </c>
      <c r="M1661" s="2">
        <f t="shared" si="256"/>
        <v>6708608</v>
      </c>
      <c r="N1661" s="2">
        <f t="shared" si="257"/>
        <v>0</v>
      </c>
      <c r="O1661" s="2">
        <f t="shared" si="258"/>
        <v>207137994.058824</v>
      </c>
      <c r="P1661" s="2">
        <f t="shared" si="259"/>
        <v>177793440</v>
      </c>
      <c r="Q1661" s="2">
        <f t="shared" si="260"/>
        <v>228798904.45934099</v>
      </c>
      <c r="R1661" s="2">
        <f t="shared" si="261"/>
        <v>181708608</v>
      </c>
    </row>
    <row r="1662" spans="1:18" x14ac:dyDescent="0.3">
      <c r="A1662" t="s">
        <v>3289</v>
      </c>
      <c r="B1662" t="s">
        <v>3290</v>
      </c>
      <c r="C1662" s="2">
        <v>157000000</v>
      </c>
      <c r="D1662" s="2">
        <v>121379310.34482799</v>
      </c>
      <c r="E1662" s="2">
        <v>207137994.058824</v>
      </c>
      <c r="F1662" s="2">
        <v>183190912</v>
      </c>
      <c r="G1662" s="2">
        <v>228798904.45934099</v>
      </c>
      <c r="H1662" s="2">
        <v>193256336</v>
      </c>
      <c r="I1662" s="2">
        <f t="shared" si="252"/>
        <v>-35620689.655172005</v>
      </c>
      <c r="J1662" s="2">
        <f t="shared" si="253"/>
        <v>50137994.058824003</v>
      </c>
      <c r="K1662" s="2">
        <f t="shared" si="254"/>
        <v>26190912</v>
      </c>
      <c r="L1662" s="2">
        <f t="shared" si="255"/>
        <v>71798904.45934099</v>
      </c>
      <c r="M1662" s="2">
        <f t="shared" si="256"/>
        <v>36256336</v>
      </c>
      <c r="N1662" s="2">
        <f t="shared" si="257"/>
        <v>121379310.34482799</v>
      </c>
      <c r="O1662" s="2">
        <f t="shared" si="258"/>
        <v>207137994.058824</v>
      </c>
      <c r="P1662" s="2">
        <f t="shared" si="259"/>
        <v>183190912</v>
      </c>
      <c r="Q1662" s="2">
        <f t="shared" si="260"/>
        <v>228798904.45934099</v>
      </c>
      <c r="R1662" s="2">
        <f t="shared" si="261"/>
        <v>193256336</v>
      </c>
    </row>
    <row r="1663" spans="1:18" x14ac:dyDescent="0.3">
      <c r="A1663" t="s">
        <v>3291</v>
      </c>
      <c r="B1663" t="s">
        <v>3292</v>
      </c>
      <c r="C1663" s="2">
        <v>520000000</v>
      </c>
      <c r="D1663" s="2">
        <v>817992863.51471901</v>
      </c>
      <c r="E1663" s="2">
        <v>410059605.13291103</v>
      </c>
      <c r="F1663" s="2">
        <v>562853312</v>
      </c>
      <c r="G1663" s="2">
        <v>365869967.86301398</v>
      </c>
      <c r="H1663" s="2">
        <v>540550208</v>
      </c>
      <c r="I1663" s="2">
        <f t="shared" si="252"/>
        <v>297992863.51471901</v>
      </c>
      <c r="J1663" s="2">
        <f t="shared" si="253"/>
        <v>-109940394.86708897</v>
      </c>
      <c r="K1663" s="2">
        <f t="shared" si="254"/>
        <v>42853312</v>
      </c>
      <c r="L1663" s="2">
        <f t="shared" si="255"/>
        <v>-154130032.13698602</v>
      </c>
      <c r="M1663" s="2">
        <f t="shared" si="256"/>
        <v>20550208</v>
      </c>
      <c r="N1663" s="2">
        <f t="shared" si="257"/>
        <v>817992863.51471901</v>
      </c>
      <c r="O1663" s="2">
        <f t="shared" si="258"/>
        <v>0</v>
      </c>
      <c r="P1663" s="2">
        <f t="shared" si="259"/>
        <v>562853312</v>
      </c>
      <c r="Q1663" s="2">
        <f t="shared" si="260"/>
        <v>0</v>
      </c>
      <c r="R1663" s="2">
        <f t="shared" si="261"/>
        <v>540550208</v>
      </c>
    </row>
    <row r="1664" spans="1:18" x14ac:dyDescent="0.3">
      <c r="A1664" t="s">
        <v>3293</v>
      </c>
      <c r="B1664" t="s">
        <v>3294</v>
      </c>
      <c r="C1664" s="2">
        <v>220000000</v>
      </c>
      <c r="D1664" s="2">
        <v>121379310.34482799</v>
      </c>
      <c r="E1664" s="2">
        <v>368642857.14285702</v>
      </c>
      <c r="F1664" s="2">
        <v>248501520</v>
      </c>
      <c r="G1664" s="2">
        <v>275965517.24137902</v>
      </c>
      <c r="H1664" s="2">
        <v>261586832</v>
      </c>
      <c r="I1664" s="2">
        <f t="shared" si="252"/>
        <v>-98620689.655172005</v>
      </c>
      <c r="J1664" s="2">
        <f t="shared" si="253"/>
        <v>148642857.14285702</v>
      </c>
      <c r="K1664" s="2">
        <f t="shared" si="254"/>
        <v>28501520</v>
      </c>
      <c r="L1664" s="2">
        <f t="shared" si="255"/>
        <v>55965517.241379023</v>
      </c>
      <c r="M1664" s="2">
        <f t="shared" si="256"/>
        <v>41586832</v>
      </c>
      <c r="N1664" s="2">
        <f t="shared" si="257"/>
        <v>0</v>
      </c>
      <c r="O1664" s="2">
        <f t="shared" si="258"/>
        <v>368642857.14285702</v>
      </c>
      <c r="P1664" s="2">
        <f t="shared" si="259"/>
        <v>248501520</v>
      </c>
      <c r="Q1664" s="2">
        <f t="shared" si="260"/>
        <v>275965517.24137902</v>
      </c>
      <c r="R1664" s="2">
        <f t="shared" si="261"/>
        <v>261586832</v>
      </c>
    </row>
    <row r="1665" spans="1:18" x14ac:dyDescent="0.3">
      <c r="A1665" t="s">
        <v>3295</v>
      </c>
      <c r="B1665" t="s">
        <v>3296</v>
      </c>
      <c r="C1665" s="2">
        <v>278000000</v>
      </c>
      <c r="D1665" s="2">
        <v>249926470.58823499</v>
      </c>
      <c r="E1665" s="2">
        <v>291318605.03547502</v>
      </c>
      <c r="F1665" s="2">
        <v>284891584</v>
      </c>
      <c r="G1665" s="2">
        <v>229928364.74267101</v>
      </c>
      <c r="H1665" s="2">
        <v>277774880</v>
      </c>
      <c r="I1665" s="2">
        <f t="shared" si="252"/>
        <v>-28073529.411765009</v>
      </c>
      <c r="J1665" s="2">
        <f t="shared" si="253"/>
        <v>13318605.035475016</v>
      </c>
      <c r="K1665" s="2">
        <f t="shared" si="254"/>
        <v>6891584</v>
      </c>
      <c r="L1665" s="2">
        <f t="shared" si="255"/>
        <v>-48071635.257328987</v>
      </c>
      <c r="M1665" s="2">
        <f t="shared" si="256"/>
        <v>-225120</v>
      </c>
      <c r="N1665" s="2">
        <f t="shared" si="257"/>
        <v>249926470.58823499</v>
      </c>
      <c r="O1665" s="2">
        <f t="shared" si="258"/>
        <v>291318605.03547502</v>
      </c>
      <c r="P1665" s="2">
        <f t="shared" si="259"/>
        <v>284891584</v>
      </c>
      <c r="Q1665" s="2">
        <f t="shared" si="260"/>
        <v>0</v>
      </c>
      <c r="R1665" s="2">
        <f t="shared" si="261"/>
        <v>277774880</v>
      </c>
    </row>
    <row r="1666" spans="1:18" x14ac:dyDescent="0.3">
      <c r="A1666" t="s">
        <v>3297</v>
      </c>
      <c r="B1666" t="s">
        <v>3298</v>
      </c>
      <c r="C1666" s="2">
        <v>215000000</v>
      </c>
      <c r="D1666" s="2">
        <v>121379310.34482799</v>
      </c>
      <c r="E1666" s="2">
        <v>368642857.14285702</v>
      </c>
      <c r="F1666" s="2">
        <v>248501520</v>
      </c>
      <c r="G1666" s="2">
        <v>275965517.24137902</v>
      </c>
      <c r="H1666" s="2">
        <v>261586832</v>
      </c>
      <c r="I1666" s="2">
        <f t="shared" si="252"/>
        <v>-93620689.655172005</v>
      </c>
      <c r="J1666" s="2">
        <f t="shared" si="253"/>
        <v>153642857.14285702</v>
      </c>
      <c r="K1666" s="2">
        <f t="shared" si="254"/>
        <v>33501520</v>
      </c>
      <c r="L1666" s="2">
        <f t="shared" si="255"/>
        <v>60965517.241379023</v>
      </c>
      <c r="M1666" s="2">
        <f t="shared" si="256"/>
        <v>46586832</v>
      </c>
      <c r="N1666" s="2">
        <f t="shared" si="257"/>
        <v>0</v>
      </c>
      <c r="O1666" s="2">
        <f t="shared" si="258"/>
        <v>368642857.14285702</v>
      </c>
      <c r="P1666" s="2">
        <f t="shared" si="259"/>
        <v>248501520</v>
      </c>
      <c r="Q1666" s="2">
        <f t="shared" si="260"/>
        <v>275965517.24137902</v>
      </c>
      <c r="R1666" s="2">
        <f t="shared" si="261"/>
        <v>261586832</v>
      </c>
    </row>
    <row r="1667" spans="1:18" x14ac:dyDescent="0.3">
      <c r="A1667" t="s">
        <v>3299</v>
      </c>
      <c r="B1667" t="s">
        <v>3300</v>
      </c>
      <c r="C1667" s="2">
        <v>160000000</v>
      </c>
      <c r="D1667" s="2">
        <v>420000000</v>
      </c>
      <c r="E1667" s="2">
        <v>480151515.15151501</v>
      </c>
      <c r="F1667" s="2">
        <v>481444672</v>
      </c>
      <c r="G1667" s="2">
        <v>1367222222.2222199</v>
      </c>
      <c r="H1667" s="2">
        <v>570911232</v>
      </c>
      <c r="I1667" s="2">
        <f t="shared" si="252"/>
        <v>260000000</v>
      </c>
      <c r="J1667" s="2">
        <f t="shared" si="253"/>
        <v>320151515.15151501</v>
      </c>
      <c r="K1667" s="2">
        <f t="shared" si="254"/>
        <v>321444672</v>
      </c>
      <c r="L1667" s="2">
        <f t="shared" si="255"/>
        <v>1207222222.2222199</v>
      </c>
      <c r="M1667" s="2">
        <f t="shared" si="256"/>
        <v>410911232</v>
      </c>
      <c r="N1667" s="2">
        <f t="shared" si="257"/>
        <v>420000000</v>
      </c>
      <c r="O1667" s="2">
        <f t="shared" si="258"/>
        <v>480151515.15151501</v>
      </c>
      <c r="P1667" s="2">
        <f t="shared" si="259"/>
        <v>481444672</v>
      </c>
      <c r="Q1667" s="2">
        <f t="shared" si="260"/>
        <v>1367222222.2222199</v>
      </c>
      <c r="R1667" s="2">
        <f t="shared" si="261"/>
        <v>570911232</v>
      </c>
    </row>
    <row r="1668" spans="1:18" x14ac:dyDescent="0.3">
      <c r="A1668" t="s">
        <v>3301</v>
      </c>
      <c r="B1668" t="s">
        <v>3302</v>
      </c>
      <c r="C1668" s="2">
        <v>265000000</v>
      </c>
      <c r="D1668" s="2">
        <v>121379310.34482799</v>
      </c>
      <c r="E1668" s="2">
        <v>368642857.14285702</v>
      </c>
      <c r="F1668" s="2">
        <v>248501520</v>
      </c>
      <c r="G1668" s="2">
        <v>275965517.24137902</v>
      </c>
      <c r="H1668" s="2">
        <v>261586832</v>
      </c>
      <c r="I1668" s="2">
        <f t="shared" ref="I1668:I1731" si="262">D1668-$C1668</f>
        <v>-143620689.65517199</v>
      </c>
      <c r="J1668" s="2">
        <f t="shared" ref="J1668:J1731" si="263">E1668-$C1668</f>
        <v>103642857.14285702</v>
      </c>
      <c r="K1668" s="2">
        <f t="shared" ref="K1668:K1731" si="264">F1668-$C1668</f>
        <v>-16498480</v>
      </c>
      <c r="L1668" s="2">
        <f t="shared" ref="L1668:L1731" si="265">G1668-$C1668</f>
        <v>10965517.241379023</v>
      </c>
      <c r="M1668" s="2">
        <f t="shared" ref="M1668:M1731" si="266">H1668-$C1668</f>
        <v>-3413168</v>
      </c>
      <c r="N1668" s="2">
        <f t="shared" ref="N1668:N1731" si="267">IF(I1668&gt;0,D1668,IF(ABS(I1668)&gt;40000000,0,D1668))</f>
        <v>0</v>
      </c>
      <c r="O1668" s="2">
        <f t="shared" ref="O1668:O1731" si="268">IF(J1668&gt;0,E1668,IF(ABS(J1668)&gt;40000000,0,E1668))</f>
        <v>368642857.14285702</v>
      </c>
      <c r="P1668" s="2">
        <f t="shared" ref="P1668:P1731" si="269">IF(K1668&gt;0,F1668,IF(ABS(K1668)&gt;40000000,0,F1668))</f>
        <v>248501520</v>
      </c>
      <c r="Q1668" s="2">
        <f t="shared" ref="Q1668:Q1731" si="270">IF(L1668&gt;0,G1668,IF(ABS(L1668)&gt;40000000,0,G1668))</f>
        <v>275965517.24137902</v>
      </c>
      <c r="R1668" s="2">
        <f t="shared" ref="R1668:R1731" si="271">IF(M1668&gt;0,H1668,IF(ABS(M1668)&gt;40000000,0,H1668))</f>
        <v>261586832</v>
      </c>
    </row>
    <row r="1669" spans="1:18" x14ac:dyDescent="0.3">
      <c r="A1669" t="s">
        <v>3303</v>
      </c>
      <c r="B1669" t="s">
        <v>3304</v>
      </c>
      <c r="C1669" s="2">
        <v>175000000</v>
      </c>
      <c r="D1669" s="2">
        <v>121379310.34482799</v>
      </c>
      <c r="E1669" s="2">
        <v>368642857.14285702</v>
      </c>
      <c r="F1669" s="2">
        <v>248501520</v>
      </c>
      <c r="G1669" s="2">
        <v>275965517.24137902</v>
      </c>
      <c r="H1669" s="2">
        <v>261586832</v>
      </c>
      <c r="I1669" s="2">
        <f t="shared" si="262"/>
        <v>-53620689.655172005</v>
      </c>
      <c r="J1669" s="2">
        <f t="shared" si="263"/>
        <v>193642857.14285702</v>
      </c>
      <c r="K1669" s="2">
        <f t="shared" si="264"/>
        <v>73501520</v>
      </c>
      <c r="L1669" s="2">
        <f t="shared" si="265"/>
        <v>100965517.24137902</v>
      </c>
      <c r="M1669" s="2">
        <f t="shared" si="266"/>
        <v>86586832</v>
      </c>
      <c r="N1669" s="2">
        <f t="shared" si="267"/>
        <v>0</v>
      </c>
      <c r="O1669" s="2">
        <f t="shared" si="268"/>
        <v>368642857.14285702</v>
      </c>
      <c r="P1669" s="2">
        <f t="shared" si="269"/>
        <v>248501520</v>
      </c>
      <c r="Q1669" s="2">
        <f t="shared" si="270"/>
        <v>275965517.24137902</v>
      </c>
      <c r="R1669" s="2">
        <f t="shared" si="271"/>
        <v>261586832</v>
      </c>
    </row>
    <row r="1670" spans="1:18" x14ac:dyDescent="0.3">
      <c r="A1670" t="s">
        <v>3305</v>
      </c>
      <c r="B1670" t="s">
        <v>3306</v>
      </c>
      <c r="C1670" s="2">
        <v>225000000</v>
      </c>
      <c r="D1670" s="2">
        <v>121379310.34482799</v>
      </c>
      <c r="E1670" s="2">
        <v>368642857.14285702</v>
      </c>
      <c r="F1670" s="2">
        <v>248501520</v>
      </c>
      <c r="G1670" s="2">
        <v>275965517.24137902</v>
      </c>
      <c r="H1670" s="2">
        <v>261586832</v>
      </c>
      <c r="I1670" s="2">
        <f t="shared" si="262"/>
        <v>-103620689.65517201</v>
      </c>
      <c r="J1670" s="2">
        <f t="shared" si="263"/>
        <v>143642857.14285702</v>
      </c>
      <c r="K1670" s="2">
        <f t="shared" si="264"/>
        <v>23501520</v>
      </c>
      <c r="L1670" s="2">
        <f t="shared" si="265"/>
        <v>50965517.241379023</v>
      </c>
      <c r="M1670" s="2">
        <f t="shared" si="266"/>
        <v>36586832</v>
      </c>
      <c r="N1670" s="2">
        <f t="shared" si="267"/>
        <v>0</v>
      </c>
      <c r="O1670" s="2">
        <f t="shared" si="268"/>
        <v>368642857.14285702</v>
      </c>
      <c r="P1670" s="2">
        <f t="shared" si="269"/>
        <v>248501520</v>
      </c>
      <c r="Q1670" s="2">
        <f t="shared" si="270"/>
        <v>275965517.24137902</v>
      </c>
      <c r="R1670" s="2">
        <f t="shared" si="271"/>
        <v>261586832</v>
      </c>
    </row>
    <row r="1671" spans="1:18" x14ac:dyDescent="0.3">
      <c r="A1671" t="s">
        <v>3307</v>
      </c>
      <c r="B1671" t="s">
        <v>3308</v>
      </c>
      <c r="C1671" s="2">
        <v>330000000</v>
      </c>
      <c r="D1671" s="2">
        <v>121379310.34482799</v>
      </c>
      <c r="E1671" s="2">
        <v>368642857.14285702</v>
      </c>
      <c r="F1671" s="2">
        <v>248501520</v>
      </c>
      <c r="G1671" s="2">
        <v>275965517.24137902</v>
      </c>
      <c r="H1671" s="2">
        <v>261586832</v>
      </c>
      <c r="I1671" s="2">
        <f t="shared" si="262"/>
        <v>-208620689.65517199</v>
      </c>
      <c r="J1671" s="2">
        <f t="shared" si="263"/>
        <v>38642857.142857015</v>
      </c>
      <c r="K1671" s="2">
        <f t="shared" si="264"/>
        <v>-81498480</v>
      </c>
      <c r="L1671" s="2">
        <f t="shared" si="265"/>
        <v>-54034482.758620977</v>
      </c>
      <c r="M1671" s="2">
        <f t="shared" si="266"/>
        <v>-68413168</v>
      </c>
      <c r="N1671" s="2">
        <f t="shared" si="267"/>
        <v>0</v>
      </c>
      <c r="O1671" s="2">
        <f t="shared" si="268"/>
        <v>368642857.14285702</v>
      </c>
      <c r="P1671" s="2">
        <f t="shared" si="269"/>
        <v>0</v>
      </c>
      <c r="Q1671" s="2">
        <f t="shared" si="270"/>
        <v>0</v>
      </c>
      <c r="R1671" s="2">
        <f t="shared" si="271"/>
        <v>0</v>
      </c>
    </row>
    <row r="1672" spans="1:18" x14ac:dyDescent="0.3">
      <c r="A1672" t="s">
        <v>3309</v>
      </c>
      <c r="B1672" t="s">
        <v>3310</v>
      </c>
      <c r="C1672" s="2">
        <v>330000000</v>
      </c>
      <c r="D1672" s="2">
        <v>121379310.34482799</v>
      </c>
      <c r="E1672" s="2">
        <v>368642857.14285702</v>
      </c>
      <c r="F1672" s="2">
        <v>248501520</v>
      </c>
      <c r="G1672" s="2">
        <v>275965517.24137902</v>
      </c>
      <c r="H1672" s="2">
        <v>261586832</v>
      </c>
      <c r="I1672" s="2">
        <f t="shared" si="262"/>
        <v>-208620689.65517199</v>
      </c>
      <c r="J1672" s="2">
        <f t="shared" si="263"/>
        <v>38642857.142857015</v>
      </c>
      <c r="K1672" s="2">
        <f t="shared" si="264"/>
        <v>-81498480</v>
      </c>
      <c r="L1672" s="2">
        <f t="shared" si="265"/>
        <v>-54034482.758620977</v>
      </c>
      <c r="M1672" s="2">
        <f t="shared" si="266"/>
        <v>-68413168</v>
      </c>
      <c r="N1672" s="2">
        <f t="shared" si="267"/>
        <v>0</v>
      </c>
      <c r="O1672" s="2">
        <f t="shared" si="268"/>
        <v>368642857.14285702</v>
      </c>
      <c r="P1672" s="2">
        <f t="shared" si="269"/>
        <v>0</v>
      </c>
      <c r="Q1672" s="2">
        <f t="shared" si="270"/>
        <v>0</v>
      </c>
      <c r="R1672" s="2">
        <f t="shared" si="271"/>
        <v>0</v>
      </c>
    </row>
    <row r="1673" spans="1:18" x14ac:dyDescent="0.3">
      <c r="A1673" t="s">
        <v>3311</v>
      </c>
      <c r="B1673" t="s">
        <v>3296</v>
      </c>
      <c r="C1673" s="2">
        <v>280000000</v>
      </c>
      <c r="D1673" s="2">
        <v>249926470.58823499</v>
      </c>
      <c r="E1673" s="2">
        <v>291318605.03547502</v>
      </c>
      <c r="F1673" s="2">
        <v>284891584</v>
      </c>
      <c r="G1673" s="2">
        <v>229928364.74267101</v>
      </c>
      <c r="H1673" s="2">
        <v>277774880</v>
      </c>
      <c r="I1673" s="2">
        <f t="shared" si="262"/>
        <v>-30073529.411765009</v>
      </c>
      <c r="J1673" s="2">
        <f t="shared" si="263"/>
        <v>11318605.035475016</v>
      </c>
      <c r="K1673" s="2">
        <f t="shared" si="264"/>
        <v>4891584</v>
      </c>
      <c r="L1673" s="2">
        <f t="shared" si="265"/>
        <v>-50071635.257328987</v>
      </c>
      <c r="M1673" s="2">
        <f t="shared" si="266"/>
        <v>-2225120</v>
      </c>
      <c r="N1673" s="2">
        <f t="shared" si="267"/>
        <v>249926470.58823499</v>
      </c>
      <c r="O1673" s="2">
        <f t="shared" si="268"/>
        <v>291318605.03547502</v>
      </c>
      <c r="P1673" s="2">
        <f t="shared" si="269"/>
        <v>284891584</v>
      </c>
      <c r="Q1673" s="2">
        <f t="shared" si="270"/>
        <v>0</v>
      </c>
      <c r="R1673" s="2">
        <f t="shared" si="271"/>
        <v>277774880</v>
      </c>
    </row>
    <row r="1674" spans="1:18" x14ac:dyDescent="0.3">
      <c r="A1674" t="s">
        <v>3312</v>
      </c>
      <c r="B1674" t="s">
        <v>3313</v>
      </c>
      <c r="C1674" s="2">
        <v>190000000</v>
      </c>
      <c r="D1674" s="2">
        <v>121379310.34482799</v>
      </c>
      <c r="E1674" s="2">
        <v>368642857.14285702</v>
      </c>
      <c r="F1674" s="2">
        <v>248501520</v>
      </c>
      <c r="G1674" s="2">
        <v>275965517.24137902</v>
      </c>
      <c r="H1674" s="2">
        <v>261586832</v>
      </c>
      <c r="I1674" s="2">
        <f t="shared" si="262"/>
        <v>-68620689.655172005</v>
      </c>
      <c r="J1674" s="2">
        <f t="shared" si="263"/>
        <v>178642857.14285702</v>
      </c>
      <c r="K1674" s="2">
        <f t="shared" si="264"/>
        <v>58501520</v>
      </c>
      <c r="L1674" s="2">
        <f t="shared" si="265"/>
        <v>85965517.241379023</v>
      </c>
      <c r="M1674" s="2">
        <f t="shared" si="266"/>
        <v>71586832</v>
      </c>
      <c r="N1674" s="2">
        <f t="shared" si="267"/>
        <v>0</v>
      </c>
      <c r="O1674" s="2">
        <f t="shared" si="268"/>
        <v>368642857.14285702</v>
      </c>
      <c r="P1674" s="2">
        <f t="shared" si="269"/>
        <v>248501520</v>
      </c>
      <c r="Q1674" s="2">
        <f t="shared" si="270"/>
        <v>275965517.24137902</v>
      </c>
      <c r="R1674" s="2">
        <f t="shared" si="271"/>
        <v>261586832</v>
      </c>
    </row>
    <row r="1675" spans="1:18" x14ac:dyDescent="0.3">
      <c r="A1675" t="s">
        <v>3314</v>
      </c>
      <c r="B1675" t="s">
        <v>3315</v>
      </c>
      <c r="C1675" s="2">
        <v>196267280</v>
      </c>
      <c r="D1675" s="2">
        <v>111818181.81818201</v>
      </c>
      <c r="E1675" s="2">
        <v>368642857.14285702</v>
      </c>
      <c r="F1675" s="2">
        <v>235875552</v>
      </c>
      <c r="G1675" s="2">
        <v>165477452.01465201</v>
      </c>
      <c r="H1675" s="2">
        <v>222034928</v>
      </c>
      <c r="I1675" s="2">
        <f t="shared" si="262"/>
        <v>-84449098.181817994</v>
      </c>
      <c r="J1675" s="2">
        <f t="shared" si="263"/>
        <v>172375577.14285702</v>
      </c>
      <c r="K1675" s="2">
        <f t="shared" si="264"/>
        <v>39608272</v>
      </c>
      <c r="L1675" s="2">
        <f t="shared" si="265"/>
        <v>-30789827.985347986</v>
      </c>
      <c r="M1675" s="2">
        <f t="shared" si="266"/>
        <v>25767648</v>
      </c>
      <c r="N1675" s="2">
        <f t="shared" si="267"/>
        <v>0</v>
      </c>
      <c r="O1675" s="2">
        <f t="shared" si="268"/>
        <v>368642857.14285702</v>
      </c>
      <c r="P1675" s="2">
        <f t="shared" si="269"/>
        <v>235875552</v>
      </c>
      <c r="Q1675" s="2">
        <f t="shared" si="270"/>
        <v>165477452.01465201</v>
      </c>
      <c r="R1675" s="2">
        <f t="shared" si="271"/>
        <v>222034928</v>
      </c>
    </row>
    <row r="1676" spans="1:18" x14ac:dyDescent="0.3">
      <c r="A1676" t="s">
        <v>3316</v>
      </c>
      <c r="B1676" t="s">
        <v>3317</v>
      </c>
      <c r="C1676" s="2">
        <v>250000000</v>
      </c>
      <c r="D1676" s="2">
        <v>300000000</v>
      </c>
      <c r="E1676" s="2">
        <v>449066746.63090903</v>
      </c>
      <c r="F1676" s="2">
        <v>485855776</v>
      </c>
      <c r="G1676" s="2">
        <v>369496350.36496401</v>
      </c>
      <c r="H1676" s="2">
        <v>427106464</v>
      </c>
      <c r="I1676" s="2">
        <f t="shared" si="262"/>
        <v>50000000</v>
      </c>
      <c r="J1676" s="2">
        <f t="shared" si="263"/>
        <v>199066746.63090903</v>
      </c>
      <c r="K1676" s="2">
        <f t="shared" si="264"/>
        <v>235855776</v>
      </c>
      <c r="L1676" s="2">
        <f t="shared" si="265"/>
        <v>119496350.36496401</v>
      </c>
      <c r="M1676" s="2">
        <f t="shared" si="266"/>
        <v>177106464</v>
      </c>
      <c r="N1676" s="2">
        <f t="shared" si="267"/>
        <v>300000000</v>
      </c>
      <c r="O1676" s="2">
        <f t="shared" si="268"/>
        <v>449066746.63090903</v>
      </c>
      <c r="P1676" s="2">
        <f t="shared" si="269"/>
        <v>485855776</v>
      </c>
      <c r="Q1676" s="2">
        <f t="shared" si="270"/>
        <v>369496350.36496401</v>
      </c>
      <c r="R1676" s="2">
        <f t="shared" si="271"/>
        <v>427106464</v>
      </c>
    </row>
    <row r="1677" spans="1:18" x14ac:dyDescent="0.3">
      <c r="A1677" t="s">
        <v>3318</v>
      </c>
      <c r="B1677" t="s">
        <v>3319</v>
      </c>
      <c r="C1677" s="2">
        <v>160000000</v>
      </c>
      <c r="D1677" s="2">
        <v>121379310.34482799</v>
      </c>
      <c r="E1677" s="2">
        <v>267901190.47619</v>
      </c>
      <c r="F1677" s="2">
        <v>282627776</v>
      </c>
      <c r="G1677" s="2">
        <v>238595945.94594601</v>
      </c>
      <c r="H1677" s="2">
        <v>296585344</v>
      </c>
      <c r="I1677" s="2">
        <f t="shared" si="262"/>
        <v>-38620689.655172005</v>
      </c>
      <c r="J1677" s="2">
        <f t="shared" si="263"/>
        <v>107901190.47619</v>
      </c>
      <c r="K1677" s="2">
        <f t="shared" si="264"/>
        <v>122627776</v>
      </c>
      <c r="L1677" s="2">
        <f t="shared" si="265"/>
        <v>78595945.945946008</v>
      </c>
      <c r="M1677" s="2">
        <f t="shared" si="266"/>
        <v>136585344</v>
      </c>
      <c r="N1677" s="2">
        <f t="shared" si="267"/>
        <v>121379310.34482799</v>
      </c>
      <c r="O1677" s="2">
        <f t="shared" si="268"/>
        <v>267901190.47619</v>
      </c>
      <c r="P1677" s="2">
        <f t="shared" si="269"/>
        <v>282627776</v>
      </c>
      <c r="Q1677" s="2">
        <f t="shared" si="270"/>
        <v>238595945.94594601</v>
      </c>
      <c r="R1677" s="2">
        <f t="shared" si="271"/>
        <v>296585344</v>
      </c>
    </row>
    <row r="1678" spans="1:18" x14ac:dyDescent="0.3">
      <c r="A1678" t="s">
        <v>3320</v>
      </c>
      <c r="B1678" t="s">
        <v>3321</v>
      </c>
      <c r="C1678" s="2">
        <v>310000000</v>
      </c>
      <c r="D1678" s="2">
        <v>121379310.34482799</v>
      </c>
      <c r="E1678" s="2">
        <v>267901190.47619</v>
      </c>
      <c r="F1678" s="2">
        <v>282627776</v>
      </c>
      <c r="G1678" s="2">
        <v>238595945.94594601</v>
      </c>
      <c r="H1678" s="2">
        <v>296585344</v>
      </c>
      <c r="I1678" s="2">
        <f t="shared" si="262"/>
        <v>-188620689.65517199</v>
      </c>
      <c r="J1678" s="2">
        <f t="shared" si="263"/>
        <v>-42098809.523809999</v>
      </c>
      <c r="K1678" s="2">
        <f t="shared" si="264"/>
        <v>-27372224</v>
      </c>
      <c r="L1678" s="2">
        <f t="shared" si="265"/>
        <v>-71404054.054053992</v>
      </c>
      <c r="M1678" s="2">
        <f t="shared" si="266"/>
        <v>-13414656</v>
      </c>
      <c r="N1678" s="2">
        <f t="shared" si="267"/>
        <v>0</v>
      </c>
      <c r="O1678" s="2">
        <f t="shared" si="268"/>
        <v>0</v>
      </c>
      <c r="P1678" s="2">
        <f t="shared" si="269"/>
        <v>282627776</v>
      </c>
      <c r="Q1678" s="2">
        <f t="shared" si="270"/>
        <v>0</v>
      </c>
      <c r="R1678" s="2">
        <f t="shared" si="271"/>
        <v>296585344</v>
      </c>
    </row>
    <row r="1679" spans="1:18" x14ac:dyDescent="0.3">
      <c r="A1679" t="s">
        <v>3322</v>
      </c>
      <c r="B1679" t="s">
        <v>3323</v>
      </c>
      <c r="C1679" s="2">
        <v>320000000</v>
      </c>
      <c r="D1679" s="2">
        <v>357500000</v>
      </c>
      <c r="E1679" s="2">
        <v>359351309.090909</v>
      </c>
      <c r="F1679" s="2">
        <v>378492192</v>
      </c>
      <c r="G1679" s="2">
        <v>349172030.56768602</v>
      </c>
      <c r="H1679" s="2">
        <v>384813088</v>
      </c>
      <c r="I1679" s="2">
        <f t="shared" si="262"/>
        <v>37500000</v>
      </c>
      <c r="J1679" s="2">
        <f t="shared" si="263"/>
        <v>39351309.090909004</v>
      </c>
      <c r="K1679" s="2">
        <f t="shared" si="264"/>
        <v>58492192</v>
      </c>
      <c r="L1679" s="2">
        <f t="shared" si="265"/>
        <v>29172030.567686021</v>
      </c>
      <c r="M1679" s="2">
        <f t="shared" si="266"/>
        <v>64813088</v>
      </c>
      <c r="N1679" s="2">
        <f t="shared" si="267"/>
        <v>357500000</v>
      </c>
      <c r="O1679" s="2">
        <f t="shared" si="268"/>
        <v>359351309.090909</v>
      </c>
      <c r="P1679" s="2">
        <f t="shared" si="269"/>
        <v>378492192</v>
      </c>
      <c r="Q1679" s="2">
        <f t="shared" si="270"/>
        <v>349172030.56768602</v>
      </c>
      <c r="R1679" s="2">
        <f t="shared" si="271"/>
        <v>384813088</v>
      </c>
    </row>
    <row r="1680" spans="1:18" x14ac:dyDescent="0.3">
      <c r="A1680" t="s">
        <v>3324</v>
      </c>
      <c r="B1680" t="s">
        <v>3325</v>
      </c>
      <c r="C1680" s="2">
        <v>240000000</v>
      </c>
      <c r="D1680" s="2">
        <v>210000000</v>
      </c>
      <c r="E1680" s="2">
        <v>228832942.33333299</v>
      </c>
      <c r="F1680" s="2">
        <v>264160624</v>
      </c>
      <c r="G1680" s="2">
        <v>259139863.422131</v>
      </c>
      <c r="H1680" s="2">
        <v>266968384</v>
      </c>
      <c r="I1680" s="2">
        <f t="shared" si="262"/>
        <v>-30000000</v>
      </c>
      <c r="J1680" s="2">
        <f t="shared" si="263"/>
        <v>-11167057.666667014</v>
      </c>
      <c r="K1680" s="2">
        <f t="shared" si="264"/>
        <v>24160624</v>
      </c>
      <c r="L1680" s="2">
        <f t="shared" si="265"/>
        <v>19139863.422131002</v>
      </c>
      <c r="M1680" s="2">
        <f t="shared" si="266"/>
        <v>26968384</v>
      </c>
      <c r="N1680" s="2">
        <f t="shared" si="267"/>
        <v>210000000</v>
      </c>
      <c r="O1680" s="2">
        <f t="shared" si="268"/>
        <v>228832942.33333299</v>
      </c>
      <c r="P1680" s="2">
        <f t="shared" si="269"/>
        <v>264160624</v>
      </c>
      <c r="Q1680" s="2">
        <f t="shared" si="270"/>
        <v>259139863.422131</v>
      </c>
      <c r="R1680" s="2">
        <f t="shared" si="271"/>
        <v>266968384</v>
      </c>
    </row>
    <row r="1681" spans="1:18" x14ac:dyDescent="0.3">
      <c r="A1681" t="s">
        <v>3326</v>
      </c>
      <c r="B1681" t="s">
        <v>3327</v>
      </c>
      <c r="C1681" s="2">
        <v>285000000</v>
      </c>
      <c r="D1681" s="2">
        <v>426475409.83606601</v>
      </c>
      <c r="E1681" s="2">
        <v>417147470.369515</v>
      </c>
      <c r="F1681" s="2">
        <v>356658528</v>
      </c>
      <c r="G1681" s="2">
        <v>313756410.25641</v>
      </c>
      <c r="H1681" s="2">
        <v>350337472</v>
      </c>
      <c r="I1681" s="2">
        <f t="shared" si="262"/>
        <v>141475409.83606601</v>
      </c>
      <c r="J1681" s="2">
        <f t="shared" si="263"/>
        <v>132147470.369515</v>
      </c>
      <c r="K1681" s="2">
        <f t="shared" si="264"/>
        <v>71658528</v>
      </c>
      <c r="L1681" s="2">
        <f t="shared" si="265"/>
        <v>28756410.256410003</v>
      </c>
      <c r="M1681" s="2">
        <f t="shared" si="266"/>
        <v>65337472</v>
      </c>
      <c r="N1681" s="2">
        <f t="shared" si="267"/>
        <v>426475409.83606601</v>
      </c>
      <c r="O1681" s="2">
        <f t="shared" si="268"/>
        <v>417147470.369515</v>
      </c>
      <c r="P1681" s="2">
        <f t="shared" si="269"/>
        <v>356658528</v>
      </c>
      <c r="Q1681" s="2">
        <f t="shared" si="270"/>
        <v>313756410.25641</v>
      </c>
      <c r="R1681" s="2">
        <f t="shared" si="271"/>
        <v>350337472</v>
      </c>
    </row>
    <row r="1682" spans="1:18" x14ac:dyDescent="0.3">
      <c r="A1682" t="s">
        <v>3328</v>
      </c>
      <c r="B1682" t="s">
        <v>3329</v>
      </c>
      <c r="C1682" s="2">
        <v>169000000</v>
      </c>
      <c r="D1682" s="2">
        <v>298000000</v>
      </c>
      <c r="E1682" s="2">
        <v>290136558.321127</v>
      </c>
      <c r="F1682" s="2">
        <v>189824432</v>
      </c>
      <c r="G1682" s="2">
        <v>205682105.26315799</v>
      </c>
      <c r="H1682" s="2">
        <v>192594128</v>
      </c>
      <c r="I1682" s="2">
        <f t="shared" si="262"/>
        <v>129000000</v>
      </c>
      <c r="J1682" s="2">
        <f t="shared" si="263"/>
        <v>121136558.321127</v>
      </c>
      <c r="K1682" s="2">
        <f t="shared" si="264"/>
        <v>20824432</v>
      </c>
      <c r="L1682" s="2">
        <f t="shared" si="265"/>
        <v>36682105.263157994</v>
      </c>
      <c r="M1682" s="2">
        <f t="shared" si="266"/>
        <v>23594128</v>
      </c>
      <c r="N1682" s="2">
        <f t="shared" si="267"/>
        <v>298000000</v>
      </c>
      <c r="O1682" s="2">
        <f t="shared" si="268"/>
        <v>290136558.321127</v>
      </c>
      <c r="P1682" s="2">
        <f t="shared" si="269"/>
        <v>189824432</v>
      </c>
      <c r="Q1682" s="2">
        <f t="shared" si="270"/>
        <v>205682105.26315799</v>
      </c>
      <c r="R1682" s="2">
        <f t="shared" si="271"/>
        <v>192594128</v>
      </c>
    </row>
    <row r="1683" spans="1:18" x14ac:dyDescent="0.3">
      <c r="A1683" t="s">
        <v>3330</v>
      </c>
      <c r="B1683" t="s">
        <v>3331</v>
      </c>
      <c r="C1683" s="2">
        <v>470000000</v>
      </c>
      <c r="D1683" s="2">
        <v>280000000</v>
      </c>
      <c r="E1683" s="2">
        <v>239809976.97111899</v>
      </c>
      <c r="F1683" s="2">
        <v>298180576</v>
      </c>
      <c r="G1683" s="2">
        <v>270562500</v>
      </c>
      <c r="H1683" s="2">
        <v>305112128</v>
      </c>
      <c r="I1683" s="2">
        <f t="shared" si="262"/>
        <v>-190000000</v>
      </c>
      <c r="J1683" s="2">
        <f t="shared" si="263"/>
        <v>-230190023.02888101</v>
      </c>
      <c r="K1683" s="2">
        <f t="shared" si="264"/>
        <v>-171819424</v>
      </c>
      <c r="L1683" s="2">
        <f t="shared" si="265"/>
        <v>-199437500</v>
      </c>
      <c r="M1683" s="2">
        <f t="shared" si="266"/>
        <v>-164887872</v>
      </c>
      <c r="N1683" s="2">
        <f t="shared" si="267"/>
        <v>0</v>
      </c>
      <c r="O1683" s="2">
        <f t="shared" si="268"/>
        <v>0</v>
      </c>
      <c r="P1683" s="2">
        <f t="shared" si="269"/>
        <v>0</v>
      </c>
      <c r="Q1683" s="2">
        <f t="shared" si="270"/>
        <v>0</v>
      </c>
      <c r="R1683" s="2">
        <f t="shared" si="271"/>
        <v>0</v>
      </c>
    </row>
    <row r="1684" spans="1:18" x14ac:dyDescent="0.3">
      <c r="A1684" t="s">
        <v>3332</v>
      </c>
      <c r="B1684" t="s">
        <v>3333</v>
      </c>
      <c r="C1684" s="2">
        <v>120000000</v>
      </c>
      <c r="D1684" s="2">
        <v>630000000</v>
      </c>
      <c r="E1684" s="2">
        <v>312426381.66666698</v>
      </c>
      <c r="F1684" s="2">
        <v>367692672</v>
      </c>
      <c r="G1684" s="2">
        <v>228798904.45934099</v>
      </c>
      <c r="H1684" s="2">
        <v>362167456</v>
      </c>
      <c r="I1684" s="2">
        <f t="shared" si="262"/>
        <v>510000000</v>
      </c>
      <c r="J1684" s="2">
        <f t="shared" si="263"/>
        <v>192426381.66666698</v>
      </c>
      <c r="K1684" s="2">
        <f t="shared" si="264"/>
        <v>247692672</v>
      </c>
      <c r="L1684" s="2">
        <f t="shared" si="265"/>
        <v>108798904.45934099</v>
      </c>
      <c r="M1684" s="2">
        <f t="shared" si="266"/>
        <v>242167456</v>
      </c>
      <c r="N1684" s="2">
        <f t="shared" si="267"/>
        <v>630000000</v>
      </c>
      <c r="O1684" s="2">
        <f t="shared" si="268"/>
        <v>312426381.66666698</v>
      </c>
      <c r="P1684" s="2">
        <f t="shared" si="269"/>
        <v>367692672</v>
      </c>
      <c r="Q1684" s="2">
        <f t="shared" si="270"/>
        <v>228798904.45934099</v>
      </c>
      <c r="R1684" s="2">
        <f t="shared" si="271"/>
        <v>362167456</v>
      </c>
    </row>
    <row r="1685" spans="1:18" x14ac:dyDescent="0.3">
      <c r="A1685" t="s">
        <v>3334</v>
      </c>
      <c r="B1685" t="s">
        <v>3335</v>
      </c>
      <c r="C1685" s="2">
        <v>200000000</v>
      </c>
      <c r="D1685" s="2">
        <v>115000000</v>
      </c>
      <c r="E1685" s="2">
        <v>368642857.14285702</v>
      </c>
      <c r="F1685" s="2">
        <v>274690112</v>
      </c>
      <c r="G1685" s="2">
        <v>229928364.74267101</v>
      </c>
      <c r="H1685" s="2">
        <v>284036288</v>
      </c>
      <c r="I1685" s="2">
        <f t="shared" si="262"/>
        <v>-85000000</v>
      </c>
      <c r="J1685" s="2">
        <f t="shared" si="263"/>
        <v>168642857.14285702</v>
      </c>
      <c r="K1685" s="2">
        <f t="shared" si="264"/>
        <v>74690112</v>
      </c>
      <c r="L1685" s="2">
        <f t="shared" si="265"/>
        <v>29928364.742671013</v>
      </c>
      <c r="M1685" s="2">
        <f t="shared" si="266"/>
        <v>84036288</v>
      </c>
      <c r="N1685" s="2">
        <f t="shared" si="267"/>
        <v>0</v>
      </c>
      <c r="O1685" s="2">
        <f t="shared" si="268"/>
        <v>368642857.14285702</v>
      </c>
      <c r="P1685" s="2">
        <f t="shared" si="269"/>
        <v>274690112</v>
      </c>
      <c r="Q1685" s="2">
        <f t="shared" si="270"/>
        <v>229928364.74267101</v>
      </c>
      <c r="R1685" s="2">
        <f t="shared" si="271"/>
        <v>284036288</v>
      </c>
    </row>
    <row r="1686" spans="1:18" x14ac:dyDescent="0.3">
      <c r="A1686" t="s">
        <v>3336</v>
      </c>
      <c r="B1686" t="s">
        <v>3337</v>
      </c>
      <c r="C1686" s="2">
        <v>120000000</v>
      </c>
      <c r="D1686" s="2">
        <v>465765765.76576602</v>
      </c>
      <c r="E1686" s="2">
        <v>417147470.369515</v>
      </c>
      <c r="F1686" s="2">
        <v>426876448</v>
      </c>
      <c r="G1686" s="2">
        <v>434750127.13953501</v>
      </c>
      <c r="H1686" s="2">
        <v>409347360</v>
      </c>
      <c r="I1686" s="2">
        <f t="shared" si="262"/>
        <v>345765765.76576602</v>
      </c>
      <c r="J1686" s="2">
        <f t="shared" si="263"/>
        <v>297147470.369515</v>
      </c>
      <c r="K1686" s="2">
        <f t="shared" si="264"/>
        <v>306876448</v>
      </c>
      <c r="L1686" s="2">
        <f t="shared" si="265"/>
        <v>314750127.13953501</v>
      </c>
      <c r="M1686" s="2">
        <f t="shared" si="266"/>
        <v>289347360</v>
      </c>
      <c r="N1686" s="2">
        <f t="shared" si="267"/>
        <v>465765765.76576602</v>
      </c>
      <c r="O1686" s="2">
        <f t="shared" si="268"/>
        <v>417147470.369515</v>
      </c>
      <c r="P1686" s="2">
        <f t="shared" si="269"/>
        <v>426876448</v>
      </c>
      <c r="Q1686" s="2">
        <f t="shared" si="270"/>
        <v>434750127.13953501</v>
      </c>
      <c r="R1686" s="2">
        <f t="shared" si="271"/>
        <v>409347360</v>
      </c>
    </row>
    <row r="1687" spans="1:18" x14ac:dyDescent="0.3">
      <c r="A1687" t="s">
        <v>3338</v>
      </c>
      <c r="B1687" t="s">
        <v>3339</v>
      </c>
      <c r="C1687" s="2">
        <v>90000000</v>
      </c>
      <c r="D1687" s="2">
        <v>630000000</v>
      </c>
      <c r="E1687" s="2">
        <v>480607963.013699</v>
      </c>
      <c r="F1687" s="2">
        <v>591867840</v>
      </c>
      <c r="G1687" s="2">
        <v>551789473.68421102</v>
      </c>
      <c r="H1687" s="2">
        <v>561354240</v>
      </c>
      <c r="I1687" s="2">
        <f t="shared" si="262"/>
        <v>540000000</v>
      </c>
      <c r="J1687" s="2">
        <f t="shared" si="263"/>
        <v>390607963.013699</v>
      </c>
      <c r="K1687" s="2">
        <f t="shared" si="264"/>
        <v>501867840</v>
      </c>
      <c r="L1687" s="2">
        <f t="shared" si="265"/>
        <v>461789473.68421102</v>
      </c>
      <c r="M1687" s="2">
        <f t="shared" si="266"/>
        <v>471354240</v>
      </c>
      <c r="N1687" s="2">
        <f t="shared" si="267"/>
        <v>630000000</v>
      </c>
      <c r="O1687" s="2">
        <f t="shared" si="268"/>
        <v>480607963.013699</v>
      </c>
      <c r="P1687" s="2">
        <f t="shared" si="269"/>
        <v>591867840</v>
      </c>
      <c r="Q1687" s="2">
        <f t="shared" si="270"/>
        <v>551789473.68421102</v>
      </c>
      <c r="R1687" s="2">
        <f t="shared" si="271"/>
        <v>561354240</v>
      </c>
    </row>
    <row r="1688" spans="1:18" x14ac:dyDescent="0.3">
      <c r="A1688" t="s">
        <v>3340</v>
      </c>
      <c r="B1688" t="s">
        <v>3341</v>
      </c>
      <c r="C1688" s="2">
        <v>230000000</v>
      </c>
      <c r="D1688" s="2">
        <v>230000000</v>
      </c>
      <c r="E1688" s="2">
        <v>239809976.97111899</v>
      </c>
      <c r="F1688" s="2">
        <v>224736752</v>
      </c>
      <c r="G1688" s="2">
        <v>228798904.45934099</v>
      </c>
      <c r="H1688" s="2">
        <v>253195200</v>
      </c>
      <c r="I1688" s="2">
        <f t="shared" si="262"/>
        <v>0</v>
      </c>
      <c r="J1688" s="2">
        <f t="shared" si="263"/>
        <v>9809976.9711189866</v>
      </c>
      <c r="K1688" s="2">
        <f t="shared" si="264"/>
        <v>-5263248</v>
      </c>
      <c r="L1688" s="2">
        <f t="shared" si="265"/>
        <v>-1201095.5406590104</v>
      </c>
      <c r="M1688" s="2">
        <f t="shared" si="266"/>
        <v>23195200</v>
      </c>
      <c r="N1688" s="2">
        <f t="shared" si="267"/>
        <v>230000000</v>
      </c>
      <c r="O1688" s="2">
        <f t="shared" si="268"/>
        <v>239809976.97111899</v>
      </c>
      <c r="P1688" s="2">
        <f t="shared" si="269"/>
        <v>224736752</v>
      </c>
      <c r="Q1688" s="2">
        <f t="shared" si="270"/>
        <v>228798904.45934099</v>
      </c>
      <c r="R1688" s="2">
        <f t="shared" si="271"/>
        <v>253195200</v>
      </c>
    </row>
    <row r="1689" spans="1:18" x14ac:dyDescent="0.3">
      <c r="A1689" t="s">
        <v>3342</v>
      </c>
      <c r="B1689" t="s">
        <v>3343</v>
      </c>
      <c r="C1689" s="2">
        <v>250000000</v>
      </c>
      <c r="D1689" s="2">
        <v>195533906.88259101</v>
      </c>
      <c r="E1689" s="2">
        <v>239809976.97111899</v>
      </c>
      <c r="F1689" s="2">
        <v>261980656</v>
      </c>
      <c r="G1689" s="2">
        <v>202759349.90059599</v>
      </c>
      <c r="H1689" s="2">
        <v>259966016</v>
      </c>
      <c r="I1689" s="2">
        <f t="shared" si="262"/>
        <v>-54466093.117408991</v>
      </c>
      <c r="J1689" s="2">
        <f t="shared" si="263"/>
        <v>-10190023.028881013</v>
      </c>
      <c r="K1689" s="2">
        <f t="shared" si="264"/>
        <v>11980656</v>
      </c>
      <c r="L1689" s="2">
        <f t="shared" si="265"/>
        <v>-47240650.099404007</v>
      </c>
      <c r="M1689" s="2">
        <f t="shared" si="266"/>
        <v>9966016</v>
      </c>
      <c r="N1689" s="2">
        <f t="shared" si="267"/>
        <v>0</v>
      </c>
      <c r="O1689" s="2">
        <f t="shared" si="268"/>
        <v>239809976.97111899</v>
      </c>
      <c r="P1689" s="2">
        <f t="shared" si="269"/>
        <v>261980656</v>
      </c>
      <c r="Q1689" s="2">
        <f t="shared" si="270"/>
        <v>0</v>
      </c>
      <c r="R1689" s="2">
        <f t="shared" si="271"/>
        <v>259966016</v>
      </c>
    </row>
    <row r="1690" spans="1:18" x14ac:dyDescent="0.3">
      <c r="A1690" t="s">
        <v>3344</v>
      </c>
      <c r="B1690" t="s">
        <v>3345</v>
      </c>
      <c r="C1690" s="2">
        <v>298700000</v>
      </c>
      <c r="D1690" s="2">
        <v>248000000</v>
      </c>
      <c r="E1690" s="2">
        <v>309401382.65822798</v>
      </c>
      <c r="F1690" s="2">
        <v>334974592</v>
      </c>
      <c r="G1690" s="2">
        <v>317648069.46739101</v>
      </c>
      <c r="H1690" s="2">
        <v>340641856</v>
      </c>
      <c r="I1690" s="2">
        <f t="shared" si="262"/>
        <v>-50700000</v>
      </c>
      <c r="J1690" s="2">
        <f t="shared" si="263"/>
        <v>10701382.65822798</v>
      </c>
      <c r="K1690" s="2">
        <f t="shared" si="264"/>
        <v>36274592</v>
      </c>
      <c r="L1690" s="2">
        <f t="shared" si="265"/>
        <v>18948069.467391014</v>
      </c>
      <c r="M1690" s="2">
        <f t="shared" si="266"/>
        <v>41941856</v>
      </c>
      <c r="N1690" s="2">
        <f t="shared" si="267"/>
        <v>0</v>
      </c>
      <c r="O1690" s="2">
        <f t="shared" si="268"/>
        <v>309401382.65822798</v>
      </c>
      <c r="P1690" s="2">
        <f t="shared" si="269"/>
        <v>334974592</v>
      </c>
      <c r="Q1690" s="2">
        <f t="shared" si="270"/>
        <v>317648069.46739101</v>
      </c>
      <c r="R1690" s="2">
        <f t="shared" si="271"/>
        <v>340641856</v>
      </c>
    </row>
    <row r="1691" spans="1:18" x14ac:dyDescent="0.3">
      <c r="A1691" t="s">
        <v>3346</v>
      </c>
      <c r="B1691" t="s">
        <v>3347</v>
      </c>
      <c r="C1691" s="2">
        <v>370000000</v>
      </c>
      <c r="D1691" s="2">
        <v>306285714.28571397</v>
      </c>
      <c r="E1691" s="2">
        <v>360202354.90009499</v>
      </c>
      <c r="F1691" s="2">
        <v>330280352</v>
      </c>
      <c r="G1691" s="2">
        <v>259139863.422131</v>
      </c>
      <c r="H1691" s="2">
        <v>298422528</v>
      </c>
      <c r="I1691" s="2">
        <f t="shared" si="262"/>
        <v>-63714285.714286029</v>
      </c>
      <c r="J1691" s="2">
        <f t="shared" si="263"/>
        <v>-9797645.099905014</v>
      </c>
      <c r="K1691" s="2">
        <f t="shared" si="264"/>
        <v>-39719648</v>
      </c>
      <c r="L1691" s="2">
        <f t="shared" si="265"/>
        <v>-110860136.577869</v>
      </c>
      <c r="M1691" s="2">
        <f t="shared" si="266"/>
        <v>-71577472</v>
      </c>
      <c r="N1691" s="2">
        <f t="shared" si="267"/>
        <v>0</v>
      </c>
      <c r="O1691" s="2">
        <f t="shared" si="268"/>
        <v>360202354.90009499</v>
      </c>
      <c r="P1691" s="2">
        <f t="shared" si="269"/>
        <v>330280352</v>
      </c>
      <c r="Q1691" s="2">
        <f t="shared" si="270"/>
        <v>0</v>
      </c>
      <c r="R1691" s="2">
        <f t="shared" si="271"/>
        <v>0</v>
      </c>
    </row>
    <row r="1692" spans="1:18" x14ac:dyDescent="0.3">
      <c r="A1692" t="s">
        <v>3348</v>
      </c>
      <c r="B1692" t="s">
        <v>3349</v>
      </c>
      <c r="C1692" s="2">
        <v>360000000</v>
      </c>
      <c r="D1692" s="2">
        <v>494954954.95495498</v>
      </c>
      <c r="E1692" s="2">
        <v>544350324.44986498</v>
      </c>
      <c r="F1692" s="2">
        <v>545987840</v>
      </c>
      <c r="G1692" s="2">
        <v>507091607.83377999</v>
      </c>
      <c r="H1692" s="2">
        <v>539683328</v>
      </c>
      <c r="I1692" s="2">
        <f t="shared" si="262"/>
        <v>134954954.95495498</v>
      </c>
      <c r="J1692" s="2">
        <f t="shared" si="263"/>
        <v>184350324.44986498</v>
      </c>
      <c r="K1692" s="2">
        <f t="shared" si="264"/>
        <v>185987840</v>
      </c>
      <c r="L1692" s="2">
        <f t="shared" si="265"/>
        <v>147091607.83377999</v>
      </c>
      <c r="M1692" s="2">
        <f t="shared" si="266"/>
        <v>179683328</v>
      </c>
      <c r="N1692" s="2">
        <f t="shared" si="267"/>
        <v>494954954.95495498</v>
      </c>
      <c r="O1692" s="2">
        <f t="shared" si="268"/>
        <v>544350324.44986498</v>
      </c>
      <c r="P1692" s="2">
        <f t="shared" si="269"/>
        <v>545987840</v>
      </c>
      <c r="Q1692" s="2">
        <f t="shared" si="270"/>
        <v>507091607.83377999</v>
      </c>
      <c r="R1692" s="2">
        <f t="shared" si="271"/>
        <v>539683328</v>
      </c>
    </row>
    <row r="1693" spans="1:18" x14ac:dyDescent="0.3">
      <c r="A1693" t="s">
        <v>3350</v>
      </c>
      <c r="B1693" t="s">
        <v>3351</v>
      </c>
      <c r="C1693" s="2">
        <v>230000000</v>
      </c>
      <c r="D1693" s="2">
        <v>115000000</v>
      </c>
      <c r="E1693" s="2">
        <v>368642857.14285702</v>
      </c>
      <c r="F1693" s="2">
        <v>274690112</v>
      </c>
      <c r="G1693" s="2">
        <v>229928364.74267101</v>
      </c>
      <c r="H1693" s="2">
        <v>284036288</v>
      </c>
      <c r="I1693" s="2">
        <f t="shared" si="262"/>
        <v>-115000000</v>
      </c>
      <c r="J1693" s="2">
        <f t="shared" si="263"/>
        <v>138642857.14285702</v>
      </c>
      <c r="K1693" s="2">
        <f t="shared" si="264"/>
        <v>44690112</v>
      </c>
      <c r="L1693" s="2">
        <f t="shared" si="265"/>
        <v>-71635.257328987122</v>
      </c>
      <c r="M1693" s="2">
        <f t="shared" si="266"/>
        <v>54036288</v>
      </c>
      <c r="N1693" s="2">
        <f t="shared" si="267"/>
        <v>0</v>
      </c>
      <c r="O1693" s="2">
        <f t="shared" si="268"/>
        <v>368642857.14285702</v>
      </c>
      <c r="P1693" s="2">
        <f t="shared" si="269"/>
        <v>274690112</v>
      </c>
      <c r="Q1693" s="2">
        <f t="shared" si="270"/>
        <v>229928364.74267101</v>
      </c>
      <c r="R1693" s="2">
        <f t="shared" si="271"/>
        <v>284036288</v>
      </c>
    </row>
    <row r="1694" spans="1:18" x14ac:dyDescent="0.3">
      <c r="A1694" t="s">
        <v>3352</v>
      </c>
      <c r="B1694" t="s">
        <v>3353</v>
      </c>
      <c r="C1694" s="2">
        <v>439000000</v>
      </c>
      <c r="D1694" s="2">
        <v>494954954.95495498</v>
      </c>
      <c r="E1694" s="2">
        <v>544350324.44986498</v>
      </c>
      <c r="F1694" s="2">
        <v>545987840</v>
      </c>
      <c r="G1694" s="2">
        <v>507091607.83377999</v>
      </c>
      <c r="H1694" s="2">
        <v>539683328</v>
      </c>
      <c r="I1694" s="2">
        <f t="shared" si="262"/>
        <v>55954954.954954982</v>
      </c>
      <c r="J1694" s="2">
        <f t="shared" si="263"/>
        <v>105350324.44986498</v>
      </c>
      <c r="K1694" s="2">
        <f t="shared" si="264"/>
        <v>106987840</v>
      </c>
      <c r="L1694" s="2">
        <f t="shared" si="265"/>
        <v>68091607.833779991</v>
      </c>
      <c r="M1694" s="2">
        <f t="shared" si="266"/>
        <v>100683328</v>
      </c>
      <c r="N1694" s="2">
        <f t="shared" si="267"/>
        <v>494954954.95495498</v>
      </c>
      <c r="O1694" s="2">
        <f t="shared" si="268"/>
        <v>544350324.44986498</v>
      </c>
      <c r="P1694" s="2">
        <f t="shared" si="269"/>
        <v>545987840</v>
      </c>
      <c r="Q1694" s="2">
        <f t="shared" si="270"/>
        <v>507091607.83377999</v>
      </c>
      <c r="R1694" s="2">
        <f t="shared" si="271"/>
        <v>539683328</v>
      </c>
    </row>
    <row r="1695" spans="1:18" x14ac:dyDescent="0.3">
      <c r="A1695" t="s">
        <v>3354</v>
      </c>
      <c r="B1695" t="s">
        <v>3355</v>
      </c>
      <c r="C1695" s="2">
        <v>270000000</v>
      </c>
      <c r="D1695" s="2">
        <v>195533906.88259101</v>
      </c>
      <c r="E1695" s="2">
        <v>337407143.51481497</v>
      </c>
      <c r="F1695" s="2">
        <v>297487680</v>
      </c>
      <c r="G1695" s="2">
        <v>281187248.32214803</v>
      </c>
      <c r="H1695" s="2">
        <v>293801760</v>
      </c>
      <c r="I1695" s="2">
        <f t="shared" si="262"/>
        <v>-74466093.117408991</v>
      </c>
      <c r="J1695" s="2">
        <f t="shared" si="263"/>
        <v>67407143.514814973</v>
      </c>
      <c r="K1695" s="2">
        <f t="shared" si="264"/>
        <v>27487680</v>
      </c>
      <c r="L1695" s="2">
        <f t="shared" si="265"/>
        <v>11187248.322148025</v>
      </c>
      <c r="M1695" s="2">
        <f t="shared" si="266"/>
        <v>23801760</v>
      </c>
      <c r="N1695" s="2">
        <f t="shared" si="267"/>
        <v>0</v>
      </c>
      <c r="O1695" s="2">
        <f t="shared" si="268"/>
        <v>337407143.51481497</v>
      </c>
      <c r="P1695" s="2">
        <f t="shared" si="269"/>
        <v>297487680</v>
      </c>
      <c r="Q1695" s="2">
        <f t="shared" si="270"/>
        <v>281187248.32214803</v>
      </c>
      <c r="R1695" s="2">
        <f t="shared" si="271"/>
        <v>293801760</v>
      </c>
    </row>
    <row r="1696" spans="1:18" x14ac:dyDescent="0.3">
      <c r="A1696" t="s">
        <v>3356</v>
      </c>
      <c r="B1696" t="s">
        <v>3357</v>
      </c>
      <c r="C1696" s="2">
        <v>520000000</v>
      </c>
      <c r="D1696" s="2">
        <v>494954954.95495498</v>
      </c>
      <c r="E1696" s="2">
        <v>544350324.44986498</v>
      </c>
      <c r="F1696" s="2">
        <v>545987840</v>
      </c>
      <c r="G1696" s="2">
        <v>507091607.83377999</v>
      </c>
      <c r="H1696" s="2">
        <v>539683328</v>
      </c>
      <c r="I1696" s="2">
        <f t="shared" si="262"/>
        <v>-25045045.045045018</v>
      </c>
      <c r="J1696" s="2">
        <f t="shared" si="263"/>
        <v>24350324.449864984</v>
      </c>
      <c r="K1696" s="2">
        <f t="shared" si="264"/>
        <v>25987840</v>
      </c>
      <c r="L1696" s="2">
        <f t="shared" si="265"/>
        <v>-12908392.166220009</v>
      </c>
      <c r="M1696" s="2">
        <f t="shared" si="266"/>
        <v>19683328</v>
      </c>
      <c r="N1696" s="2">
        <f t="shared" si="267"/>
        <v>494954954.95495498</v>
      </c>
      <c r="O1696" s="2">
        <f t="shared" si="268"/>
        <v>544350324.44986498</v>
      </c>
      <c r="P1696" s="2">
        <f t="shared" si="269"/>
        <v>545987840</v>
      </c>
      <c r="Q1696" s="2">
        <f t="shared" si="270"/>
        <v>507091607.83377999</v>
      </c>
      <c r="R1696" s="2">
        <f t="shared" si="271"/>
        <v>539683328</v>
      </c>
    </row>
    <row r="1697" spans="1:18" x14ac:dyDescent="0.3">
      <c r="A1697" t="s">
        <v>3358</v>
      </c>
      <c r="B1697" t="s">
        <v>3359</v>
      </c>
      <c r="C1697" s="2">
        <v>250000000</v>
      </c>
      <c r="D1697" s="2">
        <v>280000000</v>
      </c>
      <c r="E1697" s="2">
        <v>337407143.51481497</v>
      </c>
      <c r="F1697" s="2">
        <v>369393952</v>
      </c>
      <c r="G1697" s="2">
        <v>374872390.67055398</v>
      </c>
      <c r="H1697" s="2">
        <v>386058752</v>
      </c>
      <c r="I1697" s="2">
        <f t="shared" si="262"/>
        <v>30000000</v>
      </c>
      <c r="J1697" s="2">
        <f t="shared" si="263"/>
        <v>87407143.514814973</v>
      </c>
      <c r="K1697" s="2">
        <f t="shared" si="264"/>
        <v>119393952</v>
      </c>
      <c r="L1697" s="2">
        <f t="shared" si="265"/>
        <v>124872390.67055398</v>
      </c>
      <c r="M1697" s="2">
        <f t="shared" si="266"/>
        <v>136058752</v>
      </c>
      <c r="N1697" s="2">
        <f t="shared" si="267"/>
        <v>280000000</v>
      </c>
      <c r="O1697" s="2">
        <f t="shared" si="268"/>
        <v>337407143.51481497</v>
      </c>
      <c r="P1697" s="2">
        <f t="shared" si="269"/>
        <v>369393952</v>
      </c>
      <c r="Q1697" s="2">
        <f t="shared" si="270"/>
        <v>374872390.67055398</v>
      </c>
      <c r="R1697" s="2">
        <f t="shared" si="271"/>
        <v>386058752</v>
      </c>
    </row>
    <row r="1698" spans="1:18" x14ac:dyDescent="0.3">
      <c r="A1698" t="s">
        <v>3360</v>
      </c>
      <c r="B1698" t="s">
        <v>3361</v>
      </c>
      <c r="C1698" s="2">
        <v>485000000</v>
      </c>
      <c r="D1698" s="2">
        <v>531771428.57142901</v>
      </c>
      <c r="E1698" s="2">
        <v>367351351.35135102</v>
      </c>
      <c r="F1698" s="2">
        <v>372107200</v>
      </c>
      <c r="G1698" s="2">
        <v>374872390.67055398</v>
      </c>
      <c r="H1698" s="2">
        <v>362594944</v>
      </c>
      <c r="I1698" s="2">
        <f t="shared" si="262"/>
        <v>46771428.571429014</v>
      </c>
      <c r="J1698" s="2">
        <f t="shared" si="263"/>
        <v>-117648648.64864898</v>
      </c>
      <c r="K1698" s="2">
        <f t="shared" si="264"/>
        <v>-112892800</v>
      </c>
      <c r="L1698" s="2">
        <f t="shared" si="265"/>
        <v>-110127609.32944602</v>
      </c>
      <c r="M1698" s="2">
        <f t="shared" si="266"/>
        <v>-122405056</v>
      </c>
      <c r="N1698" s="2">
        <f t="shared" si="267"/>
        <v>531771428.57142901</v>
      </c>
      <c r="O1698" s="2">
        <f t="shared" si="268"/>
        <v>0</v>
      </c>
      <c r="P1698" s="2">
        <f t="shared" si="269"/>
        <v>0</v>
      </c>
      <c r="Q1698" s="2">
        <f t="shared" si="270"/>
        <v>0</v>
      </c>
      <c r="R1698" s="2">
        <f t="shared" si="271"/>
        <v>0</v>
      </c>
    </row>
    <row r="1699" spans="1:18" x14ac:dyDescent="0.3">
      <c r="A1699" t="s">
        <v>3362</v>
      </c>
      <c r="B1699" t="s">
        <v>3363</v>
      </c>
      <c r="C1699" s="2">
        <v>398000000</v>
      </c>
      <c r="D1699" s="2">
        <v>185130485.893417</v>
      </c>
      <c r="E1699" s="2">
        <v>327411506.17721498</v>
      </c>
      <c r="F1699" s="2">
        <v>311104352</v>
      </c>
      <c r="G1699" s="2">
        <v>349172030.56768602</v>
      </c>
      <c r="H1699" s="2">
        <v>362832832</v>
      </c>
      <c r="I1699" s="2">
        <f t="shared" si="262"/>
        <v>-212869514.106583</v>
      </c>
      <c r="J1699" s="2">
        <f t="shared" si="263"/>
        <v>-70588493.82278502</v>
      </c>
      <c r="K1699" s="2">
        <f t="shared" si="264"/>
        <v>-86895648</v>
      </c>
      <c r="L1699" s="2">
        <f t="shared" si="265"/>
        <v>-48827969.432313979</v>
      </c>
      <c r="M1699" s="2">
        <f t="shared" si="266"/>
        <v>-35167168</v>
      </c>
      <c r="N1699" s="2">
        <f t="shared" si="267"/>
        <v>0</v>
      </c>
      <c r="O1699" s="2">
        <f t="shared" si="268"/>
        <v>0</v>
      </c>
      <c r="P1699" s="2">
        <f t="shared" si="269"/>
        <v>0</v>
      </c>
      <c r="Q1699" s="2">
        <f t="shared" si="270"/>
        <v>0</v>
      </c>
      <c r="R1699" s="2">
        <f t="shared" si="271"/>
        <v>362832832</v>
      </c>
    </row>
    <row r="1700" spans="1:18" x14ac:dyDescent="0.3">
      <c r="A1700" t="s">
        <v>3364</v>
      </c>
      <c r="B1700" t="s">
        <v>3365</v>
      </c>
      <c r="C1700" s="2">
        <v>330000000</v>
      </c>
      <c r="D1700" s="2">
        <v>298000000</v>
      </c>
      <c r="E1700" s="2">
        <v>2321428571.4285698</v>
      </c>
      <c r="F1700" s="2">
        <v>649795712</v>
      </c>
      <c r="G1700" s="2">
        <v>448082246.37681198</v>
      </c>
      <c r="H1700" s="2">
        <v>455923328</v>
      </c>
      <c r="I1700" s="2">
        <f t="shared" si="262"/>
        <v>-32000000</v>
      </c>
      <c r="J1700" s="2">
        <f t="shared" si="263"/>
        <v>1991428571.4285698</v>
      </c>
      <c r="K1700" s="2">
        <f t="shared" si="264"/>
        <v>319795712</v>
      </c>
      <c r="L1700" s="2">
        <f t="shared" si="265"/>
        <v>118082246.37681198</v>
      </c>
      <c r="M1700" s="2">
        <f t="shared" si="266"/>
        <v>125923328</v>
      </c>
      <c r="N1700" s="2">
        <f t="shared" si="267"/>
        <v>298000000</v>
      </c>
      <c r="O1700" s="2">
        <f t="shared" si="268"/>
        <v>2321428571.4285698</v>
      </c>
      <c r="P1700" s="2">
        <f t="shared" si="269"/>
        <v>649795712</v>
      </c>
      <c r="Q1700" s="2">
        <f t="shared" si="270"/>
        <v>448082246.37681198</v>
      </c>
      <c r="R1700" s="2">
        <f t="shared" si="271"/>
        <v>455923328</v>
      </c>
    </row>
    <row r="1701" spans="1:18" x14ac:dyDescent="0.3">
      <c r="A1701" t="s">
        <v>3366</v>
      </c>
      <c r="B1701" t="s">
        <v>3367</v>
      </c>
      <c r="C1701" s="2">
        <v>185000000</v>
      </c>
      <c r="D1701" s="2">
        <v>177777777.777778</v>
      </c>
      <c r="E1701" s="2">
        <v>302437050.359712</v>
      </c>
      <c r="F1701" s="2">
        <v>278094752</v>
      </c>
      <c r="G1701" s="2">
        <v>345717948.71794897</v>
      </c>
      <c r="H1701" s="2">
        <v>270846816</v>
      </c>
      <c r="I1701" s="2">
        <f t="shared" si="262"/>
        <v>-7222222.2222220004</v>
      </c>
      <c r="J1701" s="2">
        <f t="shared" si="263"/>
        <v>117437050.359712</v>
      </c>
      <c r="K1701" s="2">
        <f t="shared" si="264"/>
        <v>93094752</v>
      </c>
      <c r="L1701" s="2">
        <f t="shared" si="265"/>
        <v>160717948.71794897</v>
      </c>
      <c r="M1701" s="2">
        <f t="shared" si="266"/>
        <v>85846816</v>
      </c>
      <c r="N1701" s="2">
        <f t="shared" si="267"/>
        <v>177777777.777778</v>
      </c>
      <c r="O1701" s="2">
        <f t="shared" si="268"/>
        <v>302437050.359712</v>
      </c>
      <c r="P1701" s="2">
        <f t="shared" si="269"/>
        <v>278094752</v>
      </c>
      <c r="Q1701" s="2">
        <f t="shared" si="270"/>
        <v>345717948.71794897</v>
      </c>
      <c r="R1701" s="2">
        <f t="shared" si="271"/>
        <v>270846816</v>
      </c>
    </row>
    <row r="1702" spans="1:18" x14ac:dyDescent="0.3">
      <c r="A1702" t="s">
        <v>3368</v>
      </c>
      <c r="B1702" t="s">
        <v>3369</v>
      </c>
      <c r="C1702" s="2">
        <v>385000000</v>
      </c>
      <c r="D1702" s="2">
        <v>494954954.95495498</v>
      </c>
      <c r="E1702" s="2">
        <v>544350324.44986498</v>
      </c>
      <c r="F1702" s="2">
        <v>545987840</v>
      </c>
      <c r="G1702" s="2">
        <v>507091607.83377999</v>
      </c>
      <c r="H1702" s="2">
        <v>539683328</v>
      </c>
      <c r="I1702" s="2">
        <f t="shared" si="262"/>
        <v>109954954.95495498</v>
      </c>
      <c r="J1702" s="2">
        <f t="shared" si="263"/>
        <v>159350324.44986498</v>
      </c>
      <c r="K1702" s="2">
        <f t="shared" si="264"/>
        <v>160987840</v>
      </c>
      <c r="L1702" s="2">
        <f t="shared" si="265"/>
        <v>122091607.83377999</v>
      </c>
      <c r="M1702" s="2">
        <f t="shared" si="266"/>
        <v>154683328</v>
      </c>
      <c r="N1702" s="2">
        <f t="shared" si="267"/>
        <v>494954954.95495498</v>
      </c>
      <c r="O1702" s="2">
        <f t="shared" si="268"/>
        <v>544350324.44986498</v>
      </c>
      <c r="P1702" s="2">
        <f t="shared" si="269"/>
        <v>545987840</v>
      </c>
      <c r="Q1702" s="2">
        <f t="shared" si="270"/>
        <v>507091607.83377999</v>
      </c>
      <c r="R1702" s="2">
        <f t="shared" si="271"/>
        <v>539683328</v>
      </c>
    </row>
    <row r="1703" spans="1:18" x14ac:dyDescent="0.3">
      <c r="A1703" t="s">
        <v>3370</v>
      </c>
      <c r="B1703" t="s">
        <v>3371</v>
      </c>
      <c r="C1703" s="2">
        <v>540000000</v>
      </c>
      <c r="D1703" s="2">
        <v>494954954.95495498</v>
      </c>
      <c r="E1703" s="2">
        <v>544350324.44986498</v>
      </c>
      <c r="F1703" s="2">
        <v>545987840</v>
      </c>
      <c r="G1703" s="2">
        <v>507091607.83377999</v>
      </c>
      <c r="H1703" s="2">
        <v>539683328</v>
      </c>
      <c r="I1703" s="2">
        <f t="shared" si="262"/>
        <v>-45045045.045045018</v>
      </c>
      <c r="J1703" s="2">
        <f t="shared" si="263"/>
        <v>4350324.4498649836</v>
      </c>
      <c r="K1703" s="2">
        <f t="shared" si="264"/>
        <v>5987840</v>
      </c>
      <c r="L1703" s="2">
        <f t="shared" si="265"/>
        <v>-32908392.166220009</v>
      </c>
      <c r="M1703" s="2">
        <f t="shared" si="266"/>
        <v>-316672</v>
      </c>
      <c r="N1703" s="2">
        <f t="shared" si="267"/>
        <v>0</v>
      </c>
      <c r="O1703" s="2">
        <f t="shared" si="268"/>
        <v>544350324.44986498</v>
      </c>
      <c r="P1703" s="2">
        <f t="shared" si="269"/>
        <v>545987840</v>
      </c>
      <c r="Q1703" s="2">
        <f t="shared" si="270"/>
        <v>507091607.83377999</v>
      </c>
      <c r="R1703" s="2">
        <f t="shared" si="271"/>
        <v>539683328</v>
      </c>
    </row>
    <row r="1704" spans="1:18" x14ac:dyDescent="0.3">
      <c r="A1704" t="s">
        <v>3372</v>
      </c>
      <c r="B1704" t="s">
        <v>3373</v>
      </c>
      <c r="C1704" s="2">
        <v>750000000</v>
      </c>
      <c r="D1704" s="2">
        <v>442145474.13793099</v>
      </c>
      <c r="E1704" s="2">
        <v>600059113.300493</v>
      </c>
      <c r="F1704" s="2">
        <v>570669568</v>
      </c>
      <c r="G1704" s="2">
        <v>545138888.88888896</v>
      </c>
      <c r="H1704" s="2">
        <v>581245696</v>
      </c>
      <c r="I1704" s="2">
        <f t="shared" si="262"/>
        <v>-307854525.86206901</v>
      </c>
      <c r="J1704" s="2">
        <f t="shared" si="263"/>
        <v>-149940886.699507</v>
      </c>
      <c r="K1704" s="2">
        <f t="shared" si="264"/>
        <v>-179330432</v>
      </c>
      <c r="L1704" s="2">
        <f t="shared" si="265"/>
        <v>-204861111.11111104</v>
      </c>
      <c r="M1704" s="2">
        <f t="shared" si="266"/>
        <v>-168754304</v>
      </c>
      <c r="N1704" s="2">
        <f t="shared" si="267"/>
        <v>0</v>
      </c>
      <c r="O1704" s="2">
        <f t="shared" si="268"/>
        <v>0</v>
      </c>
      <c r="P1704" s="2">
        <f t="shared" si="269"/>
        <v>0</v>
      </c>
      <c r="Q1704" s="2">
        <f t="shared" si="270"/>
        <v>0</v>
      </c>
      <c r="R1704" s="2">
        <f t="shared" si="271"/>
        <v>0</v>
      </c>
    </row>
    <row r="1705" spans="1:18" x14ac:dyDescent="0.3">
      <c r="A1705" t="s">
        <v>3374</v>
      </c>
      <c r="B1705" t="s">
        <v>3375</v>
      </c>
      <c r="C1705" s="2">
        <v>550000000</v>
      </c>
      <c r="D1705" s="2">
        <v>465765765.76576602</v>
      </c>
      <c r="E1705" s="2">
        <v>531932850.14005601</v>
      </c>
      <c r="F1705" s="2">
        <v>529494176</v>
      </c>
      <c r="G1705" s="2">
        <v>447183809.52381003</v>
      </c>
      <c r="H1705" s="2">
        <v>521878336</v>
      </c>
      <c r="I1705" s="2">
        <f t="shared" si="262"/>
        <v>-84234234.234233975</v>
      </c>
      <c r="J1705" s="2">
        <f t="shared" si="263"/>
        <v>-18067149.859943986</v>
      </c>
      <c r="K1705" s="2">
        <f t="shared" si="264"/>
        <v>-20505824</v>
      </c>
      <c r="L1705" s="2">
        <f t="shared" si="265"/>
        <v>-102816190.47618997</v>
      </c>
      <c r="M1705" s="2">
        <f t="shared" si="266"/>
        <v>-28121664</v>
      </c>
      <c r="N1705" s="2">
        <f t="shared" si="267"/>
        <v>0</v>
      </c>
      <c r="O1705" s="2">
        <f t="shared" si="268"/>
        <v>531932850.14005601</v>
      </c>
      <c r="P1705" s="2">
        <f t="shared" si="269"/>
        <v>529494176</v>
      </c>
      <c r="Q1705" s="2">
        <f t="shared" si="270"/>
        <v>0</v>
      </c>
      <c r="R1705" s="2">
        <f t="shared" si="271"/>
        <v>521878336</v>
      </c>
    </row>
    <row r="1706" spans="1:18" x14ac:dyDescent="0.3">
      <c r="A1706" t="s">
        <v>3376</v>
      </c>
      <c r="B1706" t="s">
        <v>3377</v>
      </c>
      <c r="C1706" s="2">
        <v>330000000</v>
      </c>
      <c r="D1706" s="2">
        <v>627500000</v>
      </c>
      <c r="E1706" s="2">
        <v>396730769.23076898</v>
      </c>
      <c r="F1706" s="2">
        <v>493377696</v>
      </c>
      <c r="G1706" s="2">
        <v>356963320</v>
      </c>
      <c r="H1706" s="2">
        <v>453512320</v>
      </c>
      <c r="I1706" s="2">
        <f t="shared" si="262"/>
        <v>297500000</v>
      </c>
      <c r="J1706" s="2">
        <f t="shared" si="263"/>
        <v>66730769.230768979</v>
      </c>
      <c r="K1706" s="2">
        <f t="shared" si="264"/>
        <v>163377696</v>
      </c>
      <c r="L1706" s="2">
        <f t="shared" si="265"/>
        <v>26963320</v>
      </c>
      <c r="M1706" s="2">
        <f t="shared" si="266"/>
        <v>123512320</v>
      </c>
      <c r="N1706" s="2">
        <f t="shared" si="267"/>
        <v>627500000</v>
      </c>
      <c r="O1706" s="2">
        <f t="shared" si="268"/>
        <v>396730769.23076898</v>
      </c>
      <c r="P1706" s="2">
        <f t="shared" si="269"/>
        <v>493377696</v>
      </c>
      <c r="Q1706" s="2">
        <f t="shared" si="270"/>
        <v>356963320</v>
      </c>
      <c r="R1706" s="2">
        <f t="shared" si="271"/>
        <v>453512320</v>
      </c>
    </row>
    <row r="1707" spans="1:18" x14ac:dyDescent="0.3">
      <c r="A1707" t="s">
        <v>3378</v>
      </c>
      <c r="B1707" t="s">
        <v>3379</v>
      </c>
      <c r="C1707" s="2">
        <v>325000000</v>
      </c>
      <c r="D1707" s="2">
        <v>267500000</v>
      </c>
      <c r="E1707" s="2">
        <v>387914285.71428603</v>
      </c>
      <c r="F1707" s="2">
        <v>396749344</v>
      </c>
      <c r="G1707" s="2">
        <v>435319444.444444</v>
      </c>
      <c r="H1707" s="2">
        <v>410791648</v>
      </c>
      <c r="I1707" s="2">
        <f t="shared" si="262"/>
        <v>-57500000</v>
      </c>
      <c r="J1707" s="2">
        <f t="shared" si="263"/>
        <v>62914285.714286029</v>
      </c>
      <c r="K1707" s="2">
        <f t="shared" si="264"/>
        <v>71749344</v>
      </c>
      <c r="L1707" s="2">
        <f t="shared" si="265"/>
        <v>110319444.444444</v>
      </c>
      <c r="M1707" s="2">
        <f t="shared" si="266"/>
        <v>85791648</v>
      </c>
      <c r="N1707" s="2">
        <f t="shared" si="267"/>
        <v>0</v>
      </c>
      <c r="O1707" s="2">
        <f t="shared" si="268"/>
        <v>387914285.71428603</v>
      </c>
      <c r="P1707" s="2">
        <f t="shared" si="269"/>
        <v>396749344</v>
      </c>
      <c r="Q1707" s="2">
        <f t="shared" si="270"/>
        <v>435319444.444444</v>
      </c>
      <c r="R1707" s="2">
        <f t="shared" si="271"/>
        <v>410791648</v>
      </c>
    </row>
    <row r="1708" spans="1:18" x14ac:dyDescent="0.3">
      <c r="A1708" t="s">
        <v>3380</v>
      </c>
      <c r="B1708" t="s">
        <v>3381</v>
      </c>
      <c r="C1708" s="2">
        <v>650000000</v>
      </c>
      <c r="D1708" s="2">
        <v>537711864.40678</v>
      </c>
      <c r="E1708" s="2">
        <v>531932850.14005601</v>
      </c>
      <c r="F1708" s="2">
        <v>643741632</v>
      </c>
      <c r="G1708" s="2">
        <v>693119047.619048</v>
      </c>
      <c r="H1708" s="2">
        <v>652328320</v>
      </c>
      <c r="I1708" s="2">
        <f t="shared" si="262"/>
        <v>-112288135.59322</v>
      </c>
      <c r="J1708" s="2">
        <f t="shared" si="263"/>
        <v>-118067149.85994399</v>
      </c>
      <c r="K1708" s="2">
        <f t="shared" si="264"/>
        <v>-6258368</v>
      </c>
      <c r="L1708" s="2">
        <f t="shared" si="265"/>
        <v>43119047.619047999</v>
      </c>
      <c r="M1708" s="2">
        <f t="shared" si="266"/>
        <v>2328320</v>
      </c>
      <c r="N1708" s="2">
        <f t="shared" si="267"/>
        <v>0</v>
      </c>
      <c r="O1708" s="2">
        <f t="shared" si="268"/>
        <v>0</v>
      </c>
      <c r="P1708" s="2">
        <f t="shared" si="269"/>
        <v>643741632</v>
      </c>
      <c r="Q1708" s="2">
        <f t="shared" si="270"/>
        <v>693119047.619048</v>
      </c>
      <c r="R1708" s="2">
        <f t="shared" si="271"/>
        <v>652328320</v>
      </c>
    </row>
    <row r="1709" spans="1:18" x14ac:dyDescent="0.3">
      <c r="A1709" t="s">
        <v>3382</v>
      </c>
      <c r="B1709" t="s">
        <v>3383</v>
      </c>
      <c r="C1709" s="2">
        <v>365000000</v>
      </c>
      <c r="D1709" s="2">
        <v>195533906.88259101</v>
      </c>
      <c r="E1709" s="2">
        <v>239809976.97111899</v>
      </c>
      <c r="F1709" s="2">
        <v>272022624</v>
      </c>
      <c r="G1709" s="2">
        <v>202759349.90059599</v>
      </c>
      <c r="H1709" s="2">
        <v>277832320</v>
      </c>
      <c r="I1709" s="2">
        <f t="shared" si="262"/>
        <v>-169466093.11740899</v>
      </c>
      <c r="J1709" s="2">
        <f t="shared" si="263"/>
        <v>-125190023.02888101</v>
      </c>
      <c r="K1709" s="2">
        <f t="shared" si="264"/>
        <v>-92977376</v>
      </c>
      <c r="L1709" s="2">
        <f t="shared" si="265"/>
        <v>-162240650.09940401</v>
      </c>
      <c r="M1709" s="2">
        <f t="shared" si="266"/>
        <v>-87167680</v>
      </c>
      <c r="N1709" s="2">
        <f t="shared" si="267"/>
        <v>0</v>
      </c>
      <c r="O1709" s="2">
        <f t="shared" si="268"/>
        <v>0</v>
      </c>
      <c r="P1709" s="2">
        <f t="shared" si="269"/>
        <v>0</v>
      </c>
      <c r="Q1709" s="2">
        <f t="shared" si="270"/>
        <v>0</v>
      </c>
      <c r="R1709" s="2">
        <f t="shared" si="271"/>
        <v>0</v>
      </c>
    </row>
    <row r="1710" spans="1:18" x14ac:dyDescent="0.3">
      <c r="A1710" t="s">
        <v>3384</v>
      </c>
      <c r="B1710" t="s">
        <v>3385</v>
      </c>
      <c r="C1710" s="2">
        <v>360000000</v>
      </c>
      <c r="D1710" s="2">
        <v>887961165.04854405</v>
      </c>
      <c r="E1710" s="2">
        <v>480607963.013699</v>
      </c>
      <c r="F1710" s="2">
        <v>505577216</v>
      </c>
      <c r="G1710" s="2">
        <v>514255435.18518502</v>
      </c>
      <c r="H1710" s="2">
        <v>549180224</v>
      </c>
      <c r="I1710" s="2">
        <f t="shared" si="262"/>
        <v>527961165.04854405</v>
      </c>
      <c r="J1710" s="2">
        <f t="shared" si="263"/>
        <v>120607963.013699</v>
      </c>
      <c r="K1710" s="2">
        <f t="shared" si="264"/>
        <v>145577216</v>
      </c>
      <c r="L1710" s="2">
        <f t="shared" si="265"/>
        <v>154255435.18518502</v>
      </c>
      <c r="M1710" s="2">
        <f t="shared" si="266"/>
        <v>189180224</v>
      </c>
      <c r="N1710" s="2">
        <f t="shared" si="267"/>
        <v>887961165.04854405</v>
      </c>
      <c r="O1710" s="2">
        <f t="shared" si="268"/>
        <v>480607963.013699</v>
      </c>
      <c r="P1710" s="2">
        <f t="shared" si="269"/>
        <v>505577216</v>
      </c>
      <c r="Q1710" s="2">
        <f t="shared" si="270"/>
        <v>514255435.18518502</v>
      </c>
      <c r="R1710" s="2">
        <f t="shared" si="271"/>
        <v>549180224</v>
      </c>
    </row>
    <row r="1711" spans="1:18" x14ac:dyDescent="0.3">
      <c r="A1711" t="s">
        <v>3386</v>
      </c>
      <c r="B1711" t="s">
        <v>3387</v>
      </c>
      <c r="C1711" s="2">
        <v>430000000</v>
      </c>
      <c r="D1711" s="2">
        <v>360000000</v>
      </c>
      <c r="E1711" s="2">
        <v>360202354.90009499</v>
      </c>
      <c r="F1711" s="2">
        <v>383963168</v>
      </c>
      <c r="G1711" s="2">
        <v>324512358.11794901</v>
      </c>
      <c r="H1711" s="2">
        <v>378241056</v>
      </c>
      <c r="I1711" s="2">
        <f t="shared" si="262"/>
        <v>-70000000</v>
      </c>
      <c r="J1711" s="2">
        <f t="shared" si="263"/>
        <v>-69797645.099905014</v>
      </c>
      <c r="K1711" s="2">
        <f t="shared" si="264"/>
        <v>-46036832</v>
      </c>
      <c r="L1711" s="2">
        <f t="shared" si="265"/>
        <v>-105487641.88205099</v>
      </c>
      <c r="M1711" s="2">
        <f t="shared" si="266"/>
        <v>-51758944</v>
      </c>
      <c r="N1711" s="2">
        <f t="shared" si="267"/>
        <v>0</v>
      </c>
      <c r="O1711" s="2">
        <f t="shared" si="268"/>
        <v>0</v>
      </c>
      <c r="P1711" s="2">
        <f t="shared" si="269"/>
        <v>0</v>
      </c>
      <c r="Q1711" s="2">
        <f t="shared" si="270"/>
        <v>0</v>
      </c>
      <c r="R1711" s="2">
        <f t="shared" si="271"/>
        <v>0</v>
      </c>
    </row>
    <row r="1712" spans="1:18" x14ac:dyDescent="0.3">
      <c r="A1712" t="s">
        <v>3388</v>
      </c>
      <c r="B1712" t="s">
        <v>3389</v>
      </c>
      <c r="C1712" s="2">
        <v>269000000</v>
      </c>
      <c r="D1712" s="2">
        <v>253445945.94594601</v>
      </c>
      <c r="E1712" s="2">
        <v>291318605.03547502</v>
      </c>
      <c r="F1712" s="2">
        <v>291568128</v>
      </c>
      <c r="G1712" s="2">
        <v>312824928.36676198</v>
      </c>
      <c r="H1712" s="2">
        <v>281633408</v>
      </c>
      <c r="I1712" s="2">
        <f t="shared" si="262"/>
        <v>-15554054.054053992</v>
      </c>
      <c r="J1712" s="2">
        <f t="shared" si="263"/>
        <v>22318605.035475016</v>
      </c>
      <c r="K1712" s="2">
        <f t="shared" si="264"/>
        <v>22568128</v>
      </c>
      <c r="L1712" s="2">
        <f t="shared" si="265"/>
        <v>43824928.366761982</v>
      </c>
      <c r="M1712" s="2">
        <f t="shared" si="266"/>
        <v>12633408</v>
      </c>
      <c r="N1712" s="2">
        <f t="shared" si="267"/>
        <v>253445945.94594601</v>
      </c>
      <c r="O1712" s="2">
        <f t="shared" si="268"/>
        <v>291318605.03547502</v>
      </c>
      <c r="P1712" s="2">
        <f t="shared" si="269"/>
        <v>291568128</v>
      </c>
      <c r="Q1712" s="2">
        <f t="shared" si="270"/>
        <v>312824928.36676198</v>
      </c>
      <c r="R1712" s="2">
        <f t="shared" si="271"/>
        <v>281633408</v>
      </c>
    </row>
    <row r="1713" spans="1:18" x14ac:dyDescent="0.3">
      <c r="A1713" t="s">
        <v>3390</v>
      </c>
      <c r="B1713" t="s">
        <v>3391</v>
      </c>
      <c r="C1713" s="2">
        <v>200000000</v>
      </c>
      <c r="D1713" s="2">
        <v>177777777.777778</v>
      </c>
      <c r="E1713" s="2">
        <v>188788299.64912301</v>
      </c>
      <c r="F1713" s="2">
        <v>178797088</v>
      </c>
      <c r="G1713" s="2">
        <v>193780487.804878</v>
      </c>
      <c r="H1713" s="2">
        <v>159922496</v>
      </c>
      <c r="I1713" s="2">
        <f t="shared" si="262"/>
        <v>-22222222.222222</v>
      </c>
      <c r="J1713" s="2">
        <f t="shared" si="263"/>
        <v>-11211700.350876987</v>
      </c>
      <c r="K1713" s="2">
        <f t="shared" si="264"/>
        <v>-21202912</v>
      </c>
      <c r="L1713" s="2">
        <f t="shared" si="265"/>
        <v>-6219512.1951220036</v>
      </c>
      <c r="M1713" s="2">
        <f t="shared" si="266"/>
        <v>-40077504</v>
      </c>
      <c r="N1713" s="2">
        <f t="shared" si="267"/>
        <v>177777777.777778</v>
      </c>
      <c r="O1713" s="2">
        <f t="shared" si="268"/>
        <v>188788299.64912301</v>
      </c>
      <c r="P1713" s="2">
        <f t="shared" si="269"/>
        <v>178797088</v>
      </c>
      <c r="Q1713" s="2">
        <f t="shared" si="270"/>
        <v>193780487.804878</v>
      </c>
      <c r="R1713" s="2">
        <f t="shared" si="271"/>
        <v>0</v>
      </c>
    </row>
    <row r="1714" spans="1:18" x14ac:dyDescent="0.3">
      <c r="A1714" t="s">
        <v>3392</v>
      </c>
      <c r="B1714" t="s">
        <v>3393</v>
      </c>
      <c r="C1714" s="2">
        <v>200000000</v>
      </c>
      <c r="D1714" s="2">
        <v>240061813.186813</v>
      </c>
      <c r="E1714" s="2">
        <v>239809976.97111899</v>
      </c>
      <c r="F1714" s="2">
        <v>245777680</v>
      </c>
      <c r="G1714" s="2">
        <v>228798904.45934099</v>
      </c>
      <c r="H1714" s="2">
        <v>275118528</v>
      </c>
      <c r="I1714" s="2">
        <f t="shared" si="262"/>
        <v>40061813.186812997</v>
      </c>
      <c r="J1714" s="2">
        <f t="shared" si="263"/>
        <v>39809976.971118987</v>
      </c>
      <c r="K1714" s="2">
        <f t="shared" si="264"/>
        <v>45777680</v>
      </c>
      <c r="L1714" s="2">
        <f t="shared" si="265"/>
        <v>28798904.45934099</v>
      </c>
      <c r="M1714" s="2">
        <f t="shared" si="266"/>
        <v>75118528</v>
      </c>
      <c r="N1714" s="2">
        <f t="shared" si="267"/>
        <v>240061813.186813</v>
      </c>
      <c r="O1714" s="2">
        <f t="shared" si="268"/>
        <v>239809976.97111899</v>
      </c>
      <c r="P1714" s="2">
        <f t="shared" si="269"/>
        <v>245777680</v>
      </c>
      <c r="Q1714" s="2">
        <f t="shared" si="270"/>
        <v>228798904.45934099</v>
      </c>
      <c r="R1714" s="2">
        <f t="shared" si="271"/>
        <v>275118528</v>
      </c>
    </row>
    <row r="1715" spans="1:18" x14ac:dyDescent="0.3">
      <c r="A1715" t="s">
        <v>3394</v>
      </c>
      <c r="B1715" t="s">
        <v>3395</v>
      </c>
      <c r="C1715" s="2">
        <v>570000000</v>
      </c>
      <c r="D1715" s="2">
        <v>312587500</v>
      </c>
      <c r="E1715" s="2">
        <v>359351309.090909</v>
      </c>
      <c r="F1715" s="2">
        <v>372425792</v>
      </c>
      <c r="G1715" s="2">
        <v>378889837.70883101</v>
      </c>
      <c r="H1715" s="2">
        <v>363247072</v>
      </c>
      <c r="I1715" s="2">
        <f t="shared" si="262"/>
        <v>-257412500</v>
      </c>
      <c r="J1715" s="2">
        <f t="shared" si="263"/>
        <v>-210648690.909091</v>
      </c>
      <c r="K1715" s="2">
        <f t="shared" si="264"/>
        <v>-197574208</v>
      </c>
      <c r="L1715" s="2">
        <f t="shared" si="265"/>
        <v>-191110162.29116899</v>
      </c>
      <c r="M1715" s="2">
        <f t="shared" si="266"/>
        <v>-206752928</v>
      </c>
      <c r="N1715" s="2">
        <f t="shared" si="267"/>
        <v>0</v>
      </c>
      <c r="O1715" s="2">
        <f t="shared" si="268"/>
        <v>0</v>
      </c>
      <c r="P1715" s="2">
        <f t="shared" si="269"/>
        <v>0</v>
      </c>
      <c r="Q1715" s="2">
        <f t="shared" si="270"/>
        <v>0</v>
      </c>
      <c r="R1715" s="2">
        <f t="shared" si="271"/>
        <v>0</v>
      </c>
    </row>
    <row r="1716" spans="1:18" x14ac:dyDescent="0.3">
      <c r="A1716" t="s">
        <v>3396</v>
      </c>
      <c r="B1716" t="s">
        <v>3397</v>
      </c>
      <c r="C1716" s="2">
        <v>280000000</v>
      </c>
      <c r="D1716" s="2">
        <v>331779661.016949</v>
      </c>
      <c r="E1716" s="2">
        <v>360202354.90009499</v>
      </c>
      <c r="F1716" s="2">
        <v>388929088</v>
      </c>
      <c r="G1716" s="2">
        <v>374872390.67055398</v>
      </c>
      <c r="H1716" s="2">
        <v>382285824</v>
      </c>
      <c r="I1716" s="2">
        <f t="shared" si="262"/>
        <v>51779661.016948998</v>
      </c>
      <c r="J1716" s="2">
        <f t="shared" si="263"/>
        <v>80202354.900094986</v>
      </c>
      <c r="K1716" s="2">
        <f t="shared" si="264"/>
        <v>108929088</v>
      </c>
      <c r="L1716" s="2">
        <f t="shared" si="265"/>
        <v>94872390.670553982</v>
      </c>
      <c r="M1716" s="2">
        <f t="shared" si="266"/>
        <v>102285824</v>
      </c>
      <c r="N1716" s="2">
        <f t="shared" si="267"/>
        <v>331779661.016949</v>
      </c>
      <c r="O1716" s="2">
        <f t="shared" si="268"/>
        <v>360202354.90009499</v>
      </c>
      <c r="P1716" s="2">
        <f t="shared" si="269"/>
        <v>388929088</v>
      </c>
      <c r="Q1716" s="2">
        <f t="shared" si="270"/>
        <v>374872390.67055398</v>
      </c>
      <c r="R1716" s="2">
        <f t="shared" si="271"/>
        <v>382285824</v>
      </c>
    </row>
    <row r="1717" spans="1:18" x14ac:dyDescent="0.3">
      <c r="A1717" t="s">
        <v>3398</v>
      </c>
      <c r="B1717" t="s">
        <v>3399</v>
      </c>
      <c r="C1717" s="2">
        <v>560000000</v>
      </c>
      <c r="D1717" s="2">
        <v>390581007.75193799</v>
      </c>
      <c r="E1717" s="2">
        <v>360202354.90009499</v>
      </c>
      <c r="F1717" s="2">
        <v>377483744</v>
      </c>
      <c r="G1717" s="2">
        <v>324512358.11794901</v>
      </c>
      <c r="H1717" s="2">
        <v>361354944</v>
      </c>
      <c r="I1717" s="2">
        <f t="shared" si="262"/>
        <v>-169418992.24806201</v>
      </c>
      <c r="J1717" s="2">
        <f t="shared" si="263"/>
        <v>-199797645.09990501</v>
      </c>
      <c r="K1717" s="2">
        <f t="shared" si="264"/>
        <v>-182516256</v>
      </c>
      <c r="L1717" s="2">
        <f t="shared" si="265"/>
        <v>-235487641.88205099</v>
      </c>
      <c r="M1717" s="2">
        <f t="shared" si="266"/>
        <v>-198645056</v>
      </c>
      <c r="N1717" s="2">
        <f t="shared" si="267"/>
        <v>0</v>
      </c>
      <c r="O1717" s="2">
        <f t="shared" si="268"/>
        <v>0</v>
      </c>
      <c r="P1717" s="2">
        <f t="shared" si="269"/>
        <v>0</v>
      </c>
      <c r="Q1717" s="2">
        <f t="shared" si="270"/>
        <v>0</v>
      </c>
      <c r="R1717" s="2">
        <f t="shared" si="271"/>
        <v>0</v>
      </c>
    </row>
    <row r="1718" spans="1:18" x14ac:dyDescent="0.3">
      <c r="A1718" t="s">
        <v>3400</v>
      </c>
      <c r="B1718" t="s">
        <v>3401</v>
      </c>
      <c r="C1718" s="2">
        <v>800000000</v>
      </c>
      <c r="D1718" s="2">
        <v>159053030.30303001</v>
      </c>
      <c r="E1718" s="2">
        <v>302437050.359712</v>
      </c>
      <c r="F1718" s="2">
        <v>353309088</v>
      </c>
      <c r="G1718" s="2">
        <v>369496350.36496401</v>
      </c>
      <c r="H1718" s="2">
        <v>408562944</v>
      </c>
      <c r="I1718" s="2">
        <f t="shared" si="262"/>
        <v>-640946969.69696999</v>
      </c>
      <c r="J1718" s="2">
        <f t="shared" si="263"/>
        <v>-497562949.640288</v>
      </c>
      <c r="K1718" s="2">
        <f t="shared" si="264"/>
        <v>-446690912</v>
      </c>
      <c r="L1718" s="2">
        <f t="shared" si="265"/>
        <v>-430503649.63503599</v>
      </c>
      <c r="M1718" s="2">
        <f t="shared" si="266"/>
        <v>-391437056</v>
      </c>
      <c r="N1718" s="2">
        <f t="shared" si="267"/>
        <v>0</v>
      </c>
      <c r="O1718" s="2">
        <f t="shared" si="268"/>
        <v>0</v>
      </c>
      <c r="P1718" s="2">
        <f t="shared" si="269"/>
        <v>0</v>
      </c>
      <c r="Q1718" s="2">
        <f t="shared" si="270"/>
        <v>0</v>
      </c>
      <c r="R1718" s="2">
        <f t="shared" si="271"/>
        <v>0</v>
      </c>
    </row>
    <row r="1719" spans="1:18" x14ac:dyDescent="0.3">
      <c r="A1719" t="s">
        <v>3402</v>
      </c>
      <c r="B1719" t="s">
        <v>3403</v>
      </c>
      <c r="C1719" s="2">
        <v>180000000</v>
      </c>
      <c r="D1719" s="2">
        <v>189333333.33333299</v>
      </c>
      <c r="E1719" s="2">
        <v>217744998.15007401</v>
      </c>
      <c r="F1719" s="2">
        <v>224928368</v>
      </c>
      <c r="G1719" s="2">
        <v>227072781.22743699</v>
      </c>
      <c r="H1719" s="2">
        <v>215999136</v>
      </c>
      <c r="I1719" s="2">
        <f t="shared" si="262"/>
        <v>9333333.3333329856</v>
      </c>
      <c r="J1719" s="2">
        <f t="shared" si="263"/>
        <v>37744998.150074005</v>
      </c>
      <c r="K1719" s="2">
        <f t="shared" si="264"/>
        <v>44928368</v>
      </c>
      <c r="L1719" s="2">
        <f t="shared" si="265"/>
        <v>47072781.22743699</v>
      </c>
      <c r="M1719" s="2">
        <f t="shared" si="266"/>
        <v>35999136</v>
      </c>
      <c r="N1719" s="2">
        <f t="shared" si="267"/>
        <v>189333333.33333299</v>
      </c>
      <c r="O1719" s="2">
        <f t="shared" si="268"/>
        <v>217744998.15007401</v>
      </c>
      <c r="P1719" s="2">
        <f t="shared" si="269"/>
        <v>224928368</v>
      </c>
      <c r="Q1719" s="2">
        <f t="shared" si="270"/>
        <v>227072781.22743699</v>
      </c>
      <c r="R1719" s="2">
        <f t="shared" si="271"/>
        <v>215999136</v>
      </c>
    </row>
    <row r="1720" spans="1:18" x14ac:dyDescent="0.3">
      <c r="A1720" t="s">
        <v>3404</v>
      </c>
      <c r="B1720" t="s">
        <v>3405</v>
      </c>
      <c r="C1720" s="2">
        <v>215000000</v>
      </c>
      <c r="D1720" s="2">
        <v>189333333.33333299</v>
      </c>
      <c r="E1720" s="2">
        <v>217744998.15007401</v>
      </c>
      <c r="F1720" s="2">
        <v>224928368</v>
      </c>
      <c r="G1720" s="2">
        <v>227072781.22743699</v>
      </c>
      <c r="H1720" s="2">
        <v>215999136</v>
      </c>
      <c r="I1720" s="2">
        <f t="shared" si="262"/>
        <v>-25666666.666667014</v>
      </c>
      <c r="J1720" s="2">
        <f t="shared" si="263"/>
        <v>2744998.1500740051</v>
      </c>
      <c r="K1720" s="2">
        <f t="shared" si="264"/>
        <v>9928368</v>
      </c>
      <c r="L1720" s="2">
        <f t="shared" si="265"/>
        <v>12072781.22743699</v>
      </c>
      <c r="M1720" s="2">
        <f t="shared" si="266"/>
        <v>999136</v>
      </c>
      <c r="N1720" s="2">
        <f t="shared" si="267"/>
        <v>189333333.33333299</v>
      </c>
      <c r="O1720" s="2">
        <f t="shared" si="268"/>
        <v>217744998.15007401</v>
      </c>
      <c r="P1720" s="2">
        <f t="shared" si="269"/>
        <v>224928368</v>
      </c>
      <c r="Q1720" s="2">
        <f t="shared" si="270"/>
        <v>227072781.22743699</v>
      </c>
      <c r="R1720" s="2">
        <f t="shared" si="271"/>
        <v>215999136</v>
      </c>
    </row>
    <row r="1721" spans="1:18" x14ac:dyDescent="0.3">
      <c r="A1721" t="s">
        <v>3406</v>
      </c>
      <c r="B1721" t="s">
        <v>3405</v>
      </c>
      <c r="C1721" s="2">
        <v>215000000</v>
      </c>
      <c r="D1721" s="2">
        <v>189333333.33333299</v>
      </c>
      <c r="E1721" s="2">
        <v>217744998.15007401</v>
      </c>
      <c r="F1721" s="2">
        <v>224928368</v>
      </c>
      <c r="G1721" s="2">
        <v>227072781.22743699</v>
      </c>
      <c r="H1721" s="2">
        <v>215999136</v>
      </c>
      <c r="I1721" s="2">
        <f t="shared" si="262"/>
        <v>-25666666.666667014</v>
      </c>
      <c r="J1721" s="2">
        <f t="shared" si="263"/>
        <v>2744998.1500740051</v>
      </c>
      <c r="K1721" s="2">
        <f t="shared" si="264"/>
        <v>9928368</v>
      </c>
      <c r="L1721" s="2">
        <f t="shared" si="265"/>
        <v>12072781.22743699</v>
      </c>
      <c r="M1721" s="2">
        <f t="shared" si="266"/>
        <v>999136</v>
      </c>
      <c r="N1721" s="2">
        <f t="shared" si="267"/>
        <v>189333333.33333299</v>
      </c>
      <c r="O1721" s="2">
        <f t="shared" si="268"/>
        <v>217744998.15007401</v>
      </c>
      <c r="P1721" s="2">
        <f t="shared" si="269"/>
        <v>224928368</v>
      </c>
      <c r="Q1721" s="2">
        <f t="shared" si="270"/>
        <v>227072781.22743699</v>
      </c>
      <c r="R1721" s="2">
        <f t="shared" si="271"/>
        <v>215999136</v>
      </c>
    </row>
    <row r="1722" spans="1:18" x14ac:dyDescent="0.3">
      <c r="A1722" t="s">
        <v>3407</v>
      </c>
      <c r="B1722" t="s">
        <v>3408</v>
      </c>
      <c r="C1722" s="2">
        <v>415000000</v>
      </c>
      <c r="D1722" s="2">
        <v>303047619.04761899</v>
      </c>
      <c r="E1722" s="2">
        <v>360202354.90009499</v>
      </c>
      <c r="F1722" s="2">
        <v>388945376</v>
      </c>
      <c r="G1722" s="2">
        <v>374872390.67055398</v>
      </c>
      <c r="H1722" s="2">
        <v>372852416</v>
      </c>
      <c r="I1722" s="2">
        <f t="shared" si="262"/>
        <v>-111952380.95238101</v>
      </c>
      <c r="J1722" s="2">
        <f t="shared" si="263"/>
        <v>-54797645.099905014</v>
      </c>
      <c r="K1722" s="2">
        <f t="shared" si="264"/>
        <v>-26054624</v>
      </c>
      <c r="L1722" s="2">
        <f t="shared" si="265"/>
        <v>-40127609.329446018</v>
      </c>
      <c r="M1722" s="2">
        <f t="shared" si="266"/>
        <v>-42147584</v>
      </c>
      <c r="N1722" s="2">
        <f t="shared" si="267"/>
        <v>0</v>
      </c>
      <c r="O1722" s="2">
        <f t="shared" si="268"/>
        <v>0</v>
      </c>
      <c r="P1722" s="2">
        <f t="shared" si="269"/>
        <v>388945376</v>
      </c>
      <c r="Q1722" s="2">
        <f t="shared" si="270"/>
        <v>0</v>
      </c>
      <c r="R1722" s="2">
        <f t="shared" si="271"/>
        <v>0</v>
      </c>
    </row>
    <row r="1723" spans="1:18" x14ac:dyDescent="0.3">
      <c r="A1723" t="s">
        <v>3409</v>
      </c>
      <c r="B1723" t="s">
        <v>3410</v>
      </c>
      <c r="C1723" s="2">
        <v>800000000</v>
      </c>
      <c r="D1723" s="2">
        <v>414375000</v>
      </c>
      <c r="E1723" s="2">
        <v>600059113.300493</v>
      </c>
      <c r="F1723" s="2">
        <v>551708992</v>
      </c>
      <c r="G1723" s="2">
        <v>539541279.569893</v>
      </c>
      <c r="H1723" s="2">
        <v>544281408</v>
      </c>
      <c r="I1723" s="2">
        <f t="shared" si="262"/>
        <v>-385625000</v>
      </c>
      <c r="J1723" s="2">
        <f t="shared" si="263"/>
        <v>-199940886.699507</v>
      </c>
      <c r="K1723" s="2">
        <f t="shared" si="264"/>
        <v>-248291008</v>
      </c>
      <c r="L1723" s="2">
        <f t="shared" si="265"/>
        <v>-260458720.430107</v>
      </c>
      <c r="M1723" s="2">
        <f t="shared" si="266"/>
        <v>-255718592</v>
      </c>
      <c r="N1723" s="2">
        <f t="shared" si="267"/>
        <v>0</v>
      </c>
      <c r="O1723" s="2">
        <f t="shared" si="268"/>
        <v>0</v>
      </c>
      <c r="P1723" s="2">
        <f t="shared" si="269"/>
        <v>0</v>
      </c>
      <c r="Q1723" s="2">
        <f t="shared" si="270"/>
        <v>0</v>
      </c>
      <c r="R1723" s="2">
        <f t="shared" si="271"/>
        <v>0</v>
      </c>
    </row>
    <row r="1724" spans="1:18" x14ac:dyDescent="0.3">
      <c r="A1724" t="s">
        <v>3411</v>
      </c>
      <c r="B1724" t="s">
        <v>3412</v>
      </c>
      <c r="C1724" s="2">
        <v>1235000000</v>
      </c>
      <c r="D1724" s="2">
        <v>553030984.50774598</v>
      </c>
      <c r="E1724" s="2">
        <v>449066746.63090903</v>
      </c>
      <c r="F1724" s="2">
        <v>521751136</v>
      </c>
      <c r="G1724" s="2">
        <v>470158163.265306</v>
      </c>
      <c r="H1724" s="2">
        <v>592107264</v>
      </c>
      <c r="I1724" s="2">
        <f t="shared" si="262"/>
        <v>-681969015.49225402</v>
      </c>
      <c r="J1724" s="2">
        <f t="shared" si="263"/>
        <v>-785933253.36909103</v>
      </c>
      <c r="K1724" s="2">
        <f t="shared" si="264"/>
        <v>-713248864</v>
      </c>
      <c r="L1724" s="2">
        <f t="shared" si="265"/>
        <v>-764841836.734694</v>
      </c>
      <c r="M1724" s="2">
        <f t="shared" si="266"/>
        <v>-642892736</v>
      </c>
      <c r="N1724" s="2">
        <f t="shared" si="267"/>
        <v>0</v>
      </c>
      <c r="O1724" s="2">
        <f t="shared" si="268"/>
        <v>0</v>
      </c>
      <c r="P1724" s="2">
        <f t="shared" si="269"/>
        <v>0</v>
      </c>
      <c r="Q1724" s="2">
        <f t="shared" si="270"/>
        <v>0</v>
      </c>
      <c r="R1724" s="2">
        <f t="shared" si="271"/>
        <v>0</v>
      </c>
    </row>
    <row r="1725" spans="1:18" x14ac:dyDescent="0.3">
      <c r="A1725" t="s">
        <v>3413</v>
      </c>
      <c r="B1725" t="s">
        <v>3414</v>
      </c>
      <c r="C1725" s="2">
        <v>310000000</v>
      </c>
      <c r="D1725" s="2">
        <v>240061813.186813</v>
      </c>
      <c r="E1725" s="2">
        <v>291318605.03547502</v>
      </c>
      <c r="F1725" s="2">
        <v>302045504</v>
      </c>
      <c r="G1725" s="2">
        <v>349172030.56768602</v>
      </c>
      <c r="H1725" s="2">
        <v>350729472</v>
      </c>
      <c r="I1725" s="2">
        <f t="shared" si="262"/>
        <v>-69938186.813187003</v>
      </c>
      <c r="J1725" s="2">
        <f t="shared" si="263"/>
        <v>-18681394.964524984</v>
      </c>
      <c r="K1725" s="2">
        <f t="shared" si="264"/>
        <v>-7954496</v>
      </c>
      <c r="L1725" s="2">
        <f t="shared" si="265"/>
        <v>39172030.567686021</v>
      </c>
      <c r="M1725" s="2">
        <f t="shared" si="266"/>
        <v>40729472</v>
      </c>
      <c r="N1725" s="2">
        <f t="shared" si="267"/>
        <v>0</v>
      </c>
      <c r="O1725" s="2">
        <f t="shared" si="268"/>
        <v>291318605.03547502</v>
      </c>
      <c r="P1725" s="2">
        <f t="shared" si="269"/>
        <v>302045504</v>
      </c>
      <c r="Q1725" s="2">
        <f t="shared" si="270"/>
        <v>349172030.56768602</v>
      </c>
      <c r="R1725" s="2">
        <f t="shared" si="271"/>
        <v>350729472</v>
      </c>
    </row>
    <row r="1726" spans="1:18" x14ac:dyDescent="0.3">
      <c r="A1726" t="s">
        <v>3415</v>
      </c>
      <c r="B1726" t="s">
        <v>3416</v>
      </c>
      <c r="C1726" s="2">
        <v>990000000</v>
      </c>
      <c r="D1726" s="2">
        <v>437976190.47618997</v>
      </c>
      <c r="E1726" s="2">
        <v>1040500000</v>
      </c>
      <c r="F1726" s="2">
        <v>657112384</v>
      </c>
      <c r="G1726" s="2">
        <v>972916666.66666698</v>
      </c>
      <c r="H1726" s="2">
        <v>657128512</v>
      </c>
      <c r="I1726" s="2">
        <f t="shared" si="262"/>
        <v>-552023809.52381003</v>
      </c>
      <c r="J1726" s="2">
        <f t="shared" si="263"/>
        <v>50500000</v>
      </c>
      <c r="K1726" s="2">
        <f t="shared" si="264"/>
        <v>-332887616</v>
      </c>
      <c r="L1726" s="2">
        <f t="shared" si="265"/>
        <v>-17083333.333333015</v>
      </c>
      <c r="M1726" s="2">
        <f t="shared" si="266"/>
        <v>-332871488</v>
      </c>
      <c r="N1726" s="2">
        <f t="shared" si="267"/>
        <v>0</v>
      </c>
      <c r="O1726" s="2">
        <f t="shared" si="268"/>
        <v>1040500000</v>
      </c>
      <c r="P1726" s="2">
        <f t="shared" si="269"/>
        <v>0</v>
      </c>
      <c r="Q1726" s="2">
        <f t="shared" si="270"/>
        <v>972916666.66666698</v>
      </c>
      <c r="R1726" s="2">
        <f t="shared" si="271"/>
        <v>0</v>
      </c>
    </row>
    <row r="1727" spans="1:18" x14ac:dyDescent="0.3">
      <c r="A1727" t="s">
        <v>3417</v>
      </c>
      <c r="B1727" t="s">
        <v>3418</v>
      </c>
      <c r="C1727" s="2">
        <v>110000000</v>
      </c>
      <c r="D1727" s="2">
        <v>83863636.363636404</v>
      </c>
      <c r="E1727" s="2">
        <v>134680640.56563199</v>
      </c>
      <c r="F1727" s="2">
        <v>128873656</v>
      </c>
      <c r="G1727" s="2">
        <v>137628848.629545</v>
      </c>
      <c r="H1727" s="2">
        <v>152436944</v>
      </c>
      <c r="I1727" s="2">
        <f t="shared" si="262"/>
        <v>-26136363.636363596</v>
      </c>
      <c r="J1727" s="2">
        <f t="shared" si="263"/>
        <v>24680640.565631986</v>
      </c>
      <c r="K1727" s="2">
        <f t="shared" si="264"/>
        <v>18873656</v>
      </c>
      <c r="L1727" s="2">
        <f t="shared" si="265"/>
        <v>27628848.629545003</v>
      </c>
      <c r="M1727" s="2">
        <f t="shared" si="266"/>
        <v>42436944</v>
      </c>
      <c r="N1727" s="2">
        <f t="shared" si="267"/>
        <v>83863636.363636404</v>
      </c>
      <c r="O1727" s="2">
        <f t="shared" si="268"/>
        <v>134680640.56563199</v>
      </c>
      <c r="P1727" s="2">
        <f t="shared" si="269"/>
        <v>128873656</v>
      </c>
      <c r="Q1727" s="2">
        <f t="shared" si="270"/>
        <v>137628848.629545</v>
      </c>
      <c r="R1727" s="2">
        <f t="shared" si="271"/>
        <v>152436944</v>
      </c>
    </row>
    <row r="1728" spans="1:18" x14ac:dyDescent="0.3">
      <c r="A1728" t="s">
        <v>3419</v>
      </c>
      <c r="B1728" t="s">
        <v>3420</v>
      </c>
      <c r="C1728" s="2">
        <v>225000000</v>
      </c>
      <c r="D1728" s="2">
        <v>265166666.66666701</v>
      </c>
      <c r="E1728" s="2">
        <v>239809976.97111899</v>
      </c>
      <c r="F1728" s="2">
        <v>289769856</v>
      </c>
      <c r="G1728" s="2">
        <v>324512358.11794901</v>
      </c>
      <c r="H1728" s="2">
        <v>292272768</v>
      </c>
      <c r="I1728" s="2">
        <f t="shared" si="262"/>
        <v>40166666.666667014</v>
      </c>
      <c r="J1728" s="2">
        <f t="shared" si="263"/>
        <v>14809976.971118987</v>
      </c>
      <c r="K1728" s="2">
        <f t="shared" si="264"/>
        <v>64769856</v>
      </c>
      <c r="L1728" s="2">
        <f t="shared" si="265"/>
        <v>99512358.117949009</v>
      </c>
      <c r="M1728" s="2">
        <f t="shared" si="266"/>
        <v>67272768</v>
      </c>
      <c r="N1728" s="2">
        <f t="shared" si="267"/>
        <v>265166666.66666701</v>
      </c>
      <c r="O1728" s="2">
        <f t="shared" si="268"/>
        <v>239809976.97111899</v>
      </c>
      <c r="P1728" s="2">
        <f t="shared" si="269"/>
        <v>289769856</v>
      </c>
      <c r="Q1728" s="2">
        <f t="shared" si="270"/>
        <v>324512358.11794901</v>
      </c>
      <c r="R1728" s="2">
        <f t="shared" si="271"/>
        <v>292272768</v>
      </c>
    </row>
    <row r="1729" spans="1:18" x14ac:dyDescent="0.3">
      <c r="A1729" t="s">
        <v>3421</v>
      </c>
      <c r="B1729" t="s">
        <v>3422</v>
      </c>
      <c r="C1729" s="2">
        <v>270000000</v>
      </c>
      <c r="D1729" s="2">
        <v>308075500.954198</v>
      </c>
      <c r="E1729" s="2">
        <v>409109428.57142901</v>
      </c>
      <c r="F1729" s="2">
        <v>424619840</v>
      </c>
      <c r="G1729" s="2">
        <v>360545562.13017702</v>
      </c>
      <c r="H1729" s="2">
        <v>410105728</v>
      </c>
      <c r="I1729" s="2">
        <f t="shared" si="262"/>
        <v>38075500.954198003</v>
      </c>
      <c r="J1729" s="2">
        <f t="shared" si="263"/>
        <v>139109428.57142901</v>
      </c>
      <c r="K1729" s="2">
        <f t="shared" si="264"/>
        <v>154619840</v>
      </c>
      <c r="L1729" s="2">
        <f t="shared" si="265"/>
        <v>90545562.130177021</v>
      </c>
      <c r="M1729" s="2">
        <f t="shared" si="266"/>
        <v>140105728</v>
      </c>
      <c r="N1729" s="2">
        <f t="shared" si="267"/>
        <v>308075500.954198</v>
      </c>
      <c r="O1729" s="2">
        <f t="shared" si="268"/>
        <v>409109428.57142901</v>
      </c>
      <c r="P1729" s="2">
        <f t="shared" si="269"/>
        <v>424619840</v>
      </c>
      <c r="Q1729" s="2">
        <f t="shared" si="270"/>
        <v>360545562.13017702</v>
      </c>
      <c r="R1729" s="2">
        <f t="shared" si="271"/>
        <v>410105728</v>
      </c>
    </row>
    <row r="1730" spans="1:18" x14ac:dyDescent="0.3">
      <c r="A1730" t="s">
        <v>3423</v>
      </c>
      <c r="B1730" t="s">
        <v>3424</v>
      </c>
      <c r="C1730" s="2">
        <v>225000000</v>
      </c>
      <c r="D1730" s="2">
        <v>269500000</v>
      </c>
      <c r="E1730" s="2">
        <v>291318605.03547502</v>
      </c>
      <c r="F1730" s="2">
        <v>299871712</v>
      </c>
      <c r="G1730" s="2">
        <v>317648069.46739101</v>
      </c>
      <c r="H1730" s="2">
        <v>291746592</v>
      </c>
      <c r="I1730" s="2">
        <f t="shared" si="262"/>
        <v>44500000</v>
      </c>
      <c r="J1730" s="2">
        <f t="shared" si="263"/>
        <v>66318605.035475016</v>
      </c>
      <c r="K1730" s="2">
        <f t="shared" si="264"/>
        <v>74871712</v>
      </c>
      <c r="L1730" s="2">
        <f t="shared" si="265"/>
        <v>92648069.467391014</v>
      </c>
      <c r="M1730" s="2">
        <f t="shared" si="266"/>
        <v>66746592</v>
      </c>
      <c r="N1730" s="2">
        <f t="shared" si="267"/>
        <v>269500000</v>
      </c>
      <c r="O1730" s="2">
        <f t="shared" si="268"/>
        <v>291318605.03547502</v>
      </c>
      <c r="P1730" s="2">
        <f t="shared" si="269"/>
        <v>299871712</v>
      </c>
      <c r="Q1730" s="2">
        <f t="shared" si="270"/>
        <v>317648069.46739101</v>
      </c>
      <c r="R1730" s="2">
        <f t="shared" si="271"/>
        <v>291746592</v>
      </c>
    </row>
    <row r="1731" spans="1:18" x14ac:dyDescent="0.3">
      <c r="A1731" t="s">
        <v>3425</v>
      </c>
      <c r="B1731" t="s">
        <v>3426</v>
      </c>
      <c r="C1731" s="2">
        <v>350000000</v>
      </c>
      <c r="D1731" s="2">
        <v>389840145.023072</v>
      </c>
      <c r="E1731" s="2">
        <v>484380066.78678697</v>
      </c>
      <c r="F1731" s="2">
        <v>413136864</v>
      </c>
      <c r="G1731" s="2">
        <v>416758241.75824201</v>
      </c>
      <c r="H1731" s="2">
        <v>413839616</v>
      </c>
      <c r="I1731" s="2">
        <f t="shared" si="262"/>
        <v>39840145.023072004</v>
      </c>
      <c r="J1731" s="2">
        <f t="shared" si="263"/>
        <v>134380066.78678697</v>
      </c>
      <c r="K1731" s="2">
        <f t="shared" si="264"/>
        <v>63136864</v>
      </c>
      <c r="L1731" s="2">
        <f t="shared" si="265"/>
        <v>66758241.758242011</v>
      </c>
      <c r="M1731" s="2">
        <f t="shared" si="266"/>
        <v>63839616</v>
      </c>
      <c r="N1731" s="2">
        <f t="shared" si="267"/>
        <v>389840145.023072</v>
      </c>
      <c r="O1731" s="2">
        <f t="shared" si="268"/>
        <v>484380066.78678697</v>
      </c>
      <c r="P1731" s="2">
        <f t="shared" si="269"/>
        <v>413136864</v>
      </c>
      <c r="Q1731" s="2">
        <f t="shared" si="270"/>
        <v>416758241.75824201</v>
      </c>
      <c r="R1731" s="2">
        <f t="shared" si="271"/>
        <v>413839616</v>
      </c>
    </row>
    <row r="1732" spans="1:18" x14ac:dyDescent="0.3">
      <c r="A1732" t="s">
        <v>3427</v>
      </c>
      <c r="B1732" t="s">
        <v>3428</v>
      </c>
      <c r="C1732" s="2">
        <v>450000000</v>
      </c>
      <c r="D1732" s="2">
        <v>306285714.28571397</v>
      </c>
      <c r="E1732" s="2">
        <v>360202354.90009499</v>
      </c>
      <c r="F1732" s="2">
        <v>334744960</v>
      </c>
      <c r="G1732" s="2">
        <v>259139863.422131</v>
      </c>
      <c r="H1732" s="2">
        <v>319504064</v>
      </c>
      <c r="I1732" s="2">
        <f t="shared" ref="I1732:I1795" si="272">D1732-$C1732</f>
        <v>-143714285.71428603</v>
      </c>
      <c r="J1732" s="2">
        <f t="shared" ref="J1732:J1795" si="273">E1732-$C1732</f>
        <v>-89797645.099905014</v>
      </c>
      <c r="K1732" s="2">
        <f t="shared" ref="K1732:K1795" si="274">F1732-$C1732</f>
        <v>-115255040</v>
      </c>
      <c r="L1732" s="2">
        <f t="shared" ref="L1732:L1795" si="275">G1732-$C1732</f>
        <v>-190860136.577869</v>
      </c>
      <c r="M1732" s="2">
        <f t="shared" ref="M1732:M1795" si="276">H1732-$C1732</f>
        <v>-130495936</v>
      </c>
      <c r="N1732" s="2">
        <f t="shared" ref="N1732:N1795" si="277">IF(I1732&gt;0,D1732,IF(ABS(I1732)&gt;40000000,0,D1732))</f>
        <v>0</v>
      </c>
      <c r="O1732" s="2">
        <f t="shared" ref="O1732:O1795" si="278">IF(J1732&gt;0,E1732,IF(ABS(J1732)&gt;40000000,0,E1732))</f>
        <v>0</v>
      </c>
      <c r="P1732" s="2">
        <f t="shared" ref="P1732:P1795" si="279">IF(K1732&gt;0,F1732,IF(ABS(K1732)&gt;40000000,0,F1732))</f>
        <v>0</v>
      </c>
      <c r="Q1732" s="2">
        <f t="shared" ref="Q1732:Q1795" si="280">IF(L1732&gt;0,G1732,IF(ABS(L1732)&gt;40000000,0,G1732))</f>
        <v>0</v>
      </c>
      <c r="R1732" s="2">
        <f t="shared" ref="R1732:R1795" si="281">IF(M1732&gt;0,H1732,IF(ABS(M1732)&gt;40000000,0,H1732))</f>
        <v>0</v>
      </c>
    </row>
    <row r="1733" spans="1:18" x14ac:dyDescent="0.3">
      <c r="A1733" t="s">
        <v>3429</v>
      </c>
      <c r="B1733" t="s">
        <v>3430</v>
      </c>
      <c r="C1733" s="2">
        <v>250000000</v>
      </c>
      <c r="D1733" s="2">
        <v>265166666.66666701</v>
      </c>
      <c r="E1733" s="2">
        <v>337407143.51481497</v>
      </c>
      <c r="F1733" s="2">
        <v>339208480</v>
      </c>
      <c r="G1733" s="2">
        <v>324512358.11794901</v>
      </c>
      <c r="H1733" s="2">
        <v>337601856</v>
      </c>
      <c r="I1733" s="2">
        <f t="shared" si="272"/>
        <v>15166666.666667014</v>
      </c>
      <c r="J1733" s="2">
        <f t="shared" si="273"/>
        <v>87407143.514814973</v>
      </c>
      <c r="K1733" s="2">
        <f t="shared" si="274"/>
        <v>89208480</v>
      </c>
      <c r="L1733" s="2">
        <f t="shared" si="275"/>
        <v>74512358.117949009</v>
      </c>
      <c r="M1733" s="2">
        <f t="shared" si="276"/>
        <v>87601856</v>
      </c>
      <c r="N1733" s="2">
        <f t="shared" si="277"/>
        <v>265166666.66666701</v>
      </c>
      <c r="O1733" s="2">
        <f t="shared" si="278"/>
        <v>337407143.51481497</v>
      </c>
      <c r="P1733" s="2">
        <f t="shared" si="279"/>
        <v>339208480</v>
      </c>
      <c r="Q1733" s="2">
        <f t="shared" si="280"/>
        <v>324512358.11794901</v>
      </c>
      <c r="R1733" s="2">
        <f t="shared" si="281"/>
        <v>337601856</v>
      </c>
    </row>
    <row r="1734" spans="1:18" x14ac:dyDescent="0.3">
      <c r="A1734" t="s">
        <v>3431</v>
      </c>
      <c r="B1734" t="s">
        <v>3432</v>
      </c>
      <c r="C1734" s="2">
        <v>320000000</v>
      </c>
      <c r="D1734" s="2">
        <v>219742268.041237</v>
      </c>
      <c r="E1734" s="2">
        <v>413005838.32035899</v>
      </c>
      <c r="F1734" s="2">
        <v>392131104</v>
      </c>
      <c r="G1734" s="2">
        <v>473705555.555556</v>
      </c>
      <c r="H1734" s="2">
        <v>414001216</v>
      </c>
      <c r="I1734" s="2">
        <f t="shared" si="272"/>
        <v>-100257731.958763</v>
      </c>
      <c r="J1734" s="2">
        <f t="shared" si="273"/>
        <v>93005838.320358992</v>
      </c>
      <c r="K1734" s="2">
        <f t="shared" si="274"/>
        <v>72131104</v>
      </c>
      <c r="L1734" s="2">
        <f t="shared" si="275"/>
        <v>153705555.555556</v>
      </c>
      <c r="M1734" s="2">
        <f t="shared" si="276"/>
        <v>94001216</v>
      </c>
      <c r="N1734" s="2">
        <f t="shared" si="277"/>
        <v>0</v>
      </c>
      <c r="O1734" s="2">
        <f t="shared" si="278"/>
        <v>413005838.32035899</v>
      </c>
      <c r="P1734" s="2">
        <f t="shared" si="279"/>
        <v>392131104</v>
      </c>
      <c r="Q1734" s="2">
        <f t="shared" si="280"/>
        <v>473705555.555556</v>
      </c>
      <c r="R1734" s="2">
        <f t="shared" si="281"/>
        <v>414001216</v>
      </c>
    </row>
    <row r="1735" spans="1:18" x14ac:dyDescent="0.3">
      <c r="A1735" t="s">
        <v>3433</v>
      </c>
      <c r="B1735" t="s">
        <v>3434</v>
      </c>
      <c r="C1735" s="2">
        <v>1600000000</v>
      </c>
      <c r="D1735" s="2">
        <v>434667803.030303</v>
      </c>
      <c r="E1735" s="2">
        <v>1040500000</v>
      </c>
      <c r="F1735" s="2">
        <v>691678784</v>
      </c>
      <c r="G1735" s="2">
        <v>571142857.14285696</v>
      </c>
      <c r="H1735" s="2">
        <v>685597504</v>
      </c>
      <c r="I1735" s="2">
        <f t="shared" si="272"/>
        <v>-1165332196.969697</v>
      </c>
      <c r="J1735" s="2">
        <f t="shared" si="273"/>
        <v>-559500000</v>
      </c>
      <c r="K1735" s="2">
        <f t="shared" si="274"/>
        <v>-908321216</v>
      </c>
      <c r="L1735" s="2">
        <f t="shared" si="275"/>
        <v>-1028857142.857143</v>
      </c>
      <c r="M1735" s="2">
        <f t="shared" si="276"/>
        <v>-914402496</v>
      </c>
      <c r="N1735" s="2">
        <f t="shared" si="277"/>
        <v>0</v>
      </c>
      <c r="O1735" s="2">
        <f t="shared" si="278"/>
        <v>0</v>
      </c>
      <c r="P1735" s="2">
        <f t="shared" si="279"/>
        <v>0</v>
      </c>
      <c r="Q1735" s="2">
        <f t="shared" si="280"/>
        <v>0</v>
      </c>
      <c r="R1735" s="2">
        <f t="shared" si="281"/>
        <v>0</v>
      </c>
    </row>
    <row r="1736" spans="1:18" x14ac:dyDescent="0.3">
      <c r="A1736" t="s">
        <v>3435</v>
      </c>
      <c r="B1736" t="s">
        <v>3436</v>
      </c>
      <c r="C1736" s="2">
        <v>160000000</v>
      </c>
      <c r="D1736" s="2">
        <v>105000000</v>
      </c>
      <c r="E1736" s="2">
        <v>217744998.15007401</v>
      </c>
      <c r="F1736" s="2">
        <v>168003584</v>
      </c>
      <c r="G1736" s="2">
        <v>201799063.13475201</v>
      </c>
      <c r="H1736" s="2">
        <v>174092064</v>
      </c>
      <c r="I1736" s="2">
        <f t="shared" si="272"/>
        <v>-55000000</v>
      </c>
      <c r="J1736" s="2">
        <f t="shared" si="273"/>
        <v>57744998.150074005</v>
      </c>
      <c r="K1736" s="2">
        <f t="shared" si="274"/>
        <v>8003584</v>
      </c>
      <c r="L1736" s="2">
        <f t="shared" si="275"/>
        <v>41799063.134752005</v>
      </c>
      <c r="M1736" s="2">
        <f t="shared" si="276"/>
        <v>14092064</v>
      </c>
      <c r="N1736" s="2">
        <f t="shared" si="277"/>
        <v>0</v>
      </c>
      <c r="O1736" s="2">
        <f t="shared" si="278"/>
        <v>217744998.15007401</v>
      </c>
      <c r="P1736" s="2">
        <f t="shared" si="279"/>
        <v>168003584</v>
      </c>
      <c r="Q1736" s="2">
        <f t="shared" si="280"/>
        <v>201799063.13475201</v>
      </c>
      <c r="R1736" s="2">
        <f t="shared" si="281"/>
        <v>174092064</v>
      </c>
    </row>
    <row r="1737" spans="1:18" x14ac:dyDescent="0.3">
      <c r="A1737" t="s">
        <v>3437</v>
      </c>
      <c r="B1737" t="s">
        <v>3438</v>
      </c>
      <c r="C1737" s="2">
        <v>147000000</v>
      </c>
      <c r="D1737" s="2">
        <v>111818181.81818201</v>
      </c>
      <c r="E1737" s="2">
        <v>368642857.14285702</v>
      </c>
      <c r="F1737" s="2">
        <v>273107136</v>
      </c>
      <c r="G1737" s="2">
        <v>222585567.01030901</v>
      </c>
      <c r="H1737" s="2">
        <v>287723808</v>
      </c>
      <c r="I1737" s="2">
        <f t="shared" si="272"/>
        <v>-35181818.181817994</v>
      </c>
      <c r="J1737" s="2">
        <f t="shared" si="273"/>
        <v>221642857.14285702</v>
      </c>
      <c r="K1737" s="2">
        <f t="shared" si="274"/>
        <v>126107136</v>
      </c>
      <c r="L1737" s="2">
        <f t="shared" si="275"/>
        <v>75585567.010309011</v>
      </c>
      <c r="M1737" s="2">
        <f t="shared" si="276"/>
        <v>140723808</v>
      </c>
      <c r="N1737" s="2">
        <f t="shared" si="277"/>
        <v>111818181.81818201</v>
      </c>
      <c r="O1737" s="2">
        <f t="shared" si="278"/>
        <v>368642857.14285702</v>
      </c>
      <c r="P1737" s="2">
        <f t="shared" si="279"/>
        <v>273107136</v>
      </c>
      <c r="Q1737" s="2">
        <f t="shared" si="280"/>
        <v>222585567.01030901</v>
      </c>
      <c r="R1737" s="2">
        <f t="shared" si="281"/>
        <v>287723808</v>
      </c>
    </row>
    <row r="1738" spans="1:18" x14ac:dyDescent="0.3">
      <c r="A1738" t="s">
        <v>3439</v>
      </c>
      <c r="B1738" t="s">
        <v>3440</v>
      </c>
      <c r="C1738" s="2">
        <v>235000000</v>
      </c>
      <c r="D1738" s="2">
        <v>166956521.73912999</v>
      </c>
      <c r="E1738" s="2">
        <v>217744998.15007401</v>
      </c>
      <c r="F1738" s="2">
        <v>249961248</v>
      </c>
      <c r="G1738" s="2">
        <v>259139863.422131</v>
      </c>
      <c r="H1738" s="2">
        <v>272910912</v>
      </c>
      <c r="I1738" s="2">
        <f t="shared" si="272"/>
        <v>-68043478.26087001</v>
      </c>
      <c r="J1738" s="2">
        <f t="shared" si="273"/>
        <v>-17255001.849925995</v>
      </c>
      <c r="K1738" s="2">
        <f t="shared" si="274"/>
        <v>14961248</v>
      </c>
      <c r="L1738" s="2">
        <f t="shared" si="275"/>
        <v>24139863.422131002</v>
      </c>
      <c r="M1738" s="2">
        <f t="shared" si="276"/>
        <v>37910912</v>
      </c>
      <c r="N1738" s="2">
        <f t="shared" si="277"/>
        <v>0</v>
      </c>
      <c r="O1738" s="2">
        <f t="shared" si="278"/>
        <v>217744998.15007401</v>
      </c>
      <c r="P1738" s="2">
        <f t="shared" si="279"/>
        <v>249961248</v>
      </c>
      <c r="Q1738" s="2">
        <f t="shared" si="280"/>
        <v>259139863.422131</v>
      </c>
      <c r="R1738" s="2">
        <f t="shared" si="281"/>
        <v>272910912</v>
      </c>
    </row>
    <row r="1739" spans="1:18" x14ac:dyDescent="0.3">
      <c r="A1739" t="s">
        <v>3441</v>
      </c>
      <c r="B1739" t="s">
        <v>3442</v>
      </c>
      <c r="C1739" s="2">
        <v>1180000000</v>
      </c>
      <c r="D1739" s="2">
        <v>310588235.29411799</v>
      </c>
      <c r="E1739" s="2">
        <v>600059113.300493</v>
      </c>
      <c r="F1739" s="2">
        <v>517880416</v>
      </c>
      <c r="G1739" s="2">
        <v>915272750</v>
      </c>
      <c r="H1739" s="2">
        <v>514818144</v>
      </c>
      <c r="I1739" s="2">
        <f t="shared" si="272"/>
        <v>-869411764.70588207</v>
      </c>
      <c r="J1739" s="2">
        <f t="shared" si="273"/>
        <v>-579940886.699507</v>
      </c>
      <c r="K1739" s="2">
        <f t="shared" si="274"/>
        <v>-662119584</v>
      </c>
      <c r="L1739" s="2">
        <f t="shared" si="275"/>
        <v>-264727250</v>
      </c>
      <c r="M1739" s="2">
        <f t="shared" si="276"/>
        <v>-665181856</v>
      </c>
      <c r="N1739" s="2">
        <f t="shared" si="277"/>
        <v>0</v>
      </c>
      <c r="O1739" s="2">
        <f t="shared" si="278"/>
        <v>0</v>
      </c>
      <c r="P1739" s="2">
        <f t="shared" si="279"/>
        <v>0</v>
      </c>
      <c r="Q1739" s="2">
        <f t="shared" si="280"/>
        <v>0</v>
      </c>
      <c r="R1739" s="2">
        <f t="shared" si="281"/>
        <v>0</v>
      </c>
    </row>
    <row r="1740" spans="1:18" x14ac:dyDescent="0.3">
      <c r="A1740" t="s">
        <v>3443</v>
      </c>
      <c r="B1740" t="s">
        <v>3444</v>
      </c>
      <c r="C1740" s="2">
        <v>289000000</v>
      </c>
      <c r="D1740" s="2">
        <v>166325636.94267499</v>
      </c>
      <c r="E1740" s="2">
        <v>327411506.17721498</v>
      </c>
      <c r="F1740" s="2">
        <v>297065248</v>
      </c>
      <c r="G1740" s="2">
        <v>317648069.46739101</v>
      </c>
      <c r="H1740" s="2">
        <v>319441152</v>
      </c>
      <c r="I1740" s="2">
        <f t="shared" si="272"/>
        <v>-122674363.05732501</v>
      </c>
      <c r="J1740" s="2">
        <f t="shared" si="273"/>
        <v>38411506.17721498</v>
      </c>
      <c r="K1740" s="2">
        <f t="shared" si="274"/>
        <v>8065248</v>
      </c>
      <c r="L1740" s="2">
        <f t="shared" si="275"/>
        <v>28648069.467391014</v>
      </c>
      <c r="M1740" s="2">
        <f t="shared" si="276"/>
        <v>30441152</v>
      </c>
      <c r="N1740" s="2">
        <f t="shared" si="277"/>
        <v>0</v>
      </c>
      <c r="O1740" s="2">
        <f t="shared" si="278"/>
        <v>327411506.17721498</v>
      </c>
      <c r="P1740" s="2">
        <f t="shared" si="279"/>
        <v>297065248</v>
      </c>
      <c r="Q1740" s="2">
        <f t="shared" si="280"/>
        <v>317648069.46739101</v>
      </c>
      <c r="R1740" s="2">
        <f t="shared" si="281"/>
        <v>319441152</v>
      </c>
    </row>
    <row r="1741" spans="1:18" x14ac:dyDescent="0.3">
      <c r="A1741" t="s">
        <v>3445</v>
      </c>
      <c r="B1741" t="s">
        <v>3446</v>
      </c>
      <c r="C1741" s="2">
        <v>240000000</v>
      </c>
      <c r="D1741" s="2">
        <v>280000000</v>
      </c>
      <c r="E1741" s="2">
        <v>291318605.03547502</v>
      </c>
      <c r="F1741" s="2">
        <v>315700864</v>
      </c>
      <c r="G1741" s="2">
        <v>229928364.74267101</v>
      </c>
      <c r="H1741" s="2">
        <v>317800384</v>
      </c>
      <c r="I1741" s="2">
        <f t="shared" si="272"/>
        <v>40000000</v>
      </c>
      <c r="J1741" s="2">
        <f t="shared" si="273"/>
        <v>51318605.035475016</v>
      </c>
      <c r="K1741" s="2">
        <f t="shared" si="274"/>
        <v>75700864</v>
      </c>
      <c r="L1741" s="2">
        <f t="shared" si="275"/>
        <v>-10071635.257328987</v>
      </c>
      <c r="M1741" s="2">
        <f t="shared" si="276"/>
        <v>77800384</v>
      </c>
      <c r="N1741" s="2">
        <f t="shared" si="277"/>
        <v>280000000</v>
      </c>
      <c r="O1741" s="2">
        <f t="shared" si="278"/>
        <v>291318605.03547502</v>
      </c>
      <c r="P1741" s="2">
        <f t="shared" si="279"/>
        <v>315700864</v>
      </c>
      <c r="Q1741" s="2">
        <f t="shared" si="280"/>
        <v>229928364.74267101</v>
      </c>
      <c r="R1741" s="2">
        <f t="shared" si="281"/>
        <v>317800384</v>
      </c>
    </row>
    <row r="1742" spans="1:18" x14ac:dyDescent="0.3">
      <c r="A1742" t="s">
        <v>3447</v>
      </c>
      <c r="B1742" t="s">
        <v>3448</v>
      </c>
      <c r="C1742" s="2">
        <v>270000000</v>
      </c>
      <c r="D1742" s="2">
        <v>195533906.88259101</v>
      </c>
      <c r="E1742" s="2">
        <v>291318605.03547502</v>
      </c>
      <c r="F1742" s="2">
        <v>279001888</v>
      </c>
      <c r="G1742" s="2">
        <v>201799063.13475201</v>
      </c>
      <c r="H1742" s="2">
        <v>296712736</v>
      </c>
      <c r="I1742" s="2">
        <f t="shared" si="272"/>
        <v>-74466093.117408991</v>
      </c>
      <c r="J1742" s="2">
        <f t="shared" si="273"/>
        <v>21318605.035475016</v>
      </c>
      <c r="K1742" s="2">
        <f t="shared" si="274"/>
        <v>9001888</v>
      </c>
      <c r="L1742" s="2">
        <f t="shared" si="275"/>
        <v>-68200936.865247995</v>
      </c>
      <c r="M1742" s="2">
        <f t="shared" si="276"/>
        <v>26712736</v>
      </c>
      <c r="N1742" s="2">
        <f t="shared" si="277"/>
        <v>0</v>
      </c>
      <c r="O1742" s="2">
        <f t="shared" si="278"/>
        <v>291318605.03547502</v>
      </c>
      <c r="P1742" s="2">
        <f t="shared" si="279"/>
        <v>279001888</v>
      </c>
      <c r="Q1742" s="2">
        <f t="shared" si="280"/>
        <v>0</v>
      </c>
      <c r="R1742" s="2">
        <f t="shared" si="281"/>
        <v>296712736</v>
      </c>
    </row>
    <row r="1743" spans="1:18" x14ac:dyDescent="0.3">
      <c r="A1743" t="s">
        <v>3449</v>
      </c>
      <c r="B1743" t="s">
        <v>3450</v>
      </c>
      <c r="C1743" s="2">
        <v>484000000</v>
      </c>
      <c r="D1743" s="2">
        <v>293333333.33333302</v>
      </c>
      <c r="E1743" s="2">
        <v>360202354.90009499</v>
      </c>
      <c r="F1743" s="2">
        <v>343513568</v>
      </c>
      <c r="G1743" s="2">
        <v>236135676.92307699</v>
      </c>
      <c r="H1743" s="2">
        <v>324852960</v>
      </c>
      <c r="I1743" s="2">
        <f t="shared" si="272"/>
        <v>-190666666.66666698</v>
      </c>
      <c r="J1743" s="2">
        <f t="shared" si="273"/>
        <v>-123797645.09990501</v>
      </c>
      <c r="K1743" s="2">
        <f t="shared" si="274"/>
        <v>-140486432</v>
      </c>
      <c r="L1743" s="2">
        <f t="shared" si="275"/>
        <v>-247864323.07692301</v>
      </c>
      <c r="M1743" s="2">
        <f t="shared" si="276"/>
        <v>-159147040</v>
      </c>
      <c r="N1743" s="2">
        <f t="shared" si="277"/>
        <v>0</v>
      </c>
      <c r="O1743" s="2">
        <f t="shared" si="278"/>
        <v>0</v>
      </c>
      <c r="P1743" s="2">
        <f t="shared" si="279"/>
        <v>0</v>
      </c>
      <c r="Q1743" s="2">
        <f t="shared" si="280"/>
        <v>0</v>
      </c>
      <c r="R1743" s="2">
        <f t="shared" si="281"/>
        <v>0</v>
      </c>
    </row>
    <row r="1744" spans="1:18" x14ac:dyDescent="0.3">
      <c r="A1744" t="s">
        <v>3451</v>
      </c>
      <c r="B1744" t="s">
        <v>3452</v>
      </c>
      <c r="C1744" s="2">
        <v>500000000</v>
      </c>
      <c r="D1744" s="2">
        <v>533647058.82352901</v>
      </c>
      <c r="E1744" s="2">
        <v>600059113.300493</v>
      </c>
      <c r="F1744" s="2">
        <v>578608256</v>
      </c>
      <c r="G1744" s="2">
        <v>508750000</v>
      </c>
      <c r="H1744" s="2">
        <v>593454784</v>
      </c>
      <c r="I1744" s="2">
        <f t="shared" si="272"/>
        <v>33647058.823529005</v>
      </c>
      <c r="J1744" s="2">
        <f t="shared" si="273"/>
        <v>100059113.300493</v>
      </c>
      <c r="K1744" s="2">
        <f t="shared" si="274"/>
        <v>78608256</v>
      </c>
      <c r="L1744" s="2">
        <f t="shared" si="275"/>
        <v>8750000</v>
      </c>
      <c r="M1744" s="2">
        <f t="shared" si="276"/>
        <v>93454784</v>
      </c>
      <c r="N1744" s="2">
        <f t="shared" si="277"/>
        <v>533647058.82352901</v>
      </c>
      <c r="O1744" s="2">
        <f t="shared" si="278"/>
        <v>600059113.300493</v>
      </c>
      <c r="P1744" s="2">
        <f t="shared" si="279"/>
        <v>578608256</v>
      </c>
      <c r="Q1744" s="2">
        <f t="shared" si="280"/>
        <v>508750000</v>
      </c>
      <c r="R1744" s="2">
        <f t="shared" si="281"/>
        <v>593454784</v>
      </c>
    </row>
    <row r="1745" spans="1:18" x14ac:dyDescent="0.3">
      <c r="A1745" t="s">
        <v>3453</v>
      </c>
      <c r="B1745" t="s">
        <v>3454</v>
      </c>
      <c r="C1745" s="2">
        <v>150000000</v>
      </c>
      <c r="D1745" s="2">
        <v>173076923.07692301</v>
      </c>
      <c r="E1745" s="2">
        <v>217744998.15007401</v>
      </c>
      <c r="F1745" s="2">
        <v>209868816</v>
      </c>
      <c r="G1745" s="2">
        <v>201799063.13475201</v>
      </c>
      <c r="H1745" s="2">
        <v>206883968</v>
      </c>
      <c r="I1745" s="2">
        <f t="shared" si="272"/>
        <v>23076923.076923013</v>
      </c>
      <c r="J1745" s="2">
        <f t="shared" si="273"/>
        <v>67744998.150074005</v>
      </c>
      <c r="K1745" s="2">
        <f t="shared" si="274"/>
        <v>59868816</v>
      </c>
      <c r="L1745" s="2">
        <f t="shared" si="275"/>
        <v>51799063.134752005</v>
      </c>
      <c r="M1745" s="2">
        <f t="shared" si="276"/>
        <v>56883968</v>
      </c>
      <c r="N1745" s="2">
        <f t="shared" si="277"/>
        <v>173076923.07692301</v>
      </c>
      <c r="O1745" s="2">
        <f t="shared" si="278"/>
        <v>217744998.15007401</v>
      </c>
      <c r="P1745" s="2">
        <f t="shared" si="279"/>
        <v>209868816</v>
      </c>
      <c r="Q1745" s="2">
        <f t="shared" si="280"/>
        <v>201799063.13475201</v>
      </c>
      <c r="R1745" s="2">
        <f t="shared" si="281"/>
        <v>206883968</v>
      </c>
    </row>
    <row r="1746" spans="1:18" x14ac:dyDescent="0.3">
      <c r="A1746" t="s">
        <v>3455</v>
      </c>
      <c r="B1746" t="s">
        <v>3456</v>
      </c>
      <c r="C1746" s="2">
        <v>430000000</v>
      </c>
      <c r="D1746" s="2">
        <v>353369230.76923102</v>
      </c>
      <c r="E1746" s="2">
        <v>366814141.414141</v>
      </c>
      <c r="F1746" s="2">
        <v>459416480</v>
      </c>
      <c r="G1746" s="2">
        <v>469357575.75757599</v>
      </c>
      <c r="H1746" s="2">
        <v>479050080</v>
      </c>
      <c r="I1746" s="2">
        <f t="shared" si="272"/>
        <v>-76630769.230768979</v>
      </c>
      <c r="J1746" s="2">
        <f t="shared" si="273"/>
        <v>-63185858.585859001</v>
      </c>
      <c r="K1746" s="2">
        <f t="shared" si="274"/>
        <v>29416480</v>
      </c>
      <c r="L1746" s="2">
        <f t="shared" si="275"/>
        <v>39357575.757575989</v>
      </c>
      <c r="M1746" s="2">
        <f t="shared" si="276"/>
        <v>49050080</v>
      </c>
      <c r="N1746" s="2">
        <f t="shared" si="277"/>
        <v>0</v>
      </c>
      <c r="O1746" s="2">
        <f t="shared" si="278"/>
        <v>0</v>
      </c>
      <c r="P1746" s="2">
        <f t="shared" si="279"/>
        <v>459416480</v>
      </c>
      <c r="Q1746" s="2">
        <f t="shared" si="280"/>
        <v>469357575.75757599</v>
      </c>
      <c r="R1746" s="2">
        <f t="shared" si="281"/>
        <v>479050080</v>
      </c>
    </row>
    <row r="1747" spans="1:18" x14ac:dyDescent="0.3">
      <c r="A1747" t="s">
        <v>3457</v>
      </c>
      <c r="B1747" t="s">
        <v>3458</v>
      </c>
      <c r="C1747" s="2">
        <v>1825162914</v>
      </c>
      <c r="D1747" s="2">
        <v>853389830.50847495</v>
      </c>
      <c r="E1747" s="2">
        <v>1526352941.17647</v>
      </c>
      <c r="F1747" s="2">
        <v>1258004608</v>
      </c>
      <c r="G1747" s="2">
        <v>908444444.44444394</v>
      </c>
      <c r="H1747" s="2">
        <v>1205896576</v>
      </c>
      <c r="I1747" s="2">
        <f t="shared" si="272"/>
        <v>-971773083.49152505</v>
      </c>
      <c r="J1747" s="2">
        <f t="shared" si="273"/>
        <v>-298809972.82352996</v>
      </c>
      <c r="K1747" s="2">
        <f t="shared" si="274"/>
        <v>-567158306</v>
      </c>
      <c r="L1747" s="2">
        <f t="shared" si="275"/>
        <v>-916718469.55555606</v>
      </c>
      <c r="M1747" s="2">
        <f t="shared" si="276"/>
        <v>-619266338</v>
      </c>
      <c r="N1747" s="2">
        <f t="shared" si="277"/>
        <v>0</v>
      </c>
      <c r="O1747" s="2">
        <f t="shared" si="278"/>
        <v>0</v>
      </c>
      <c r="P1747" s="2">
        <f t="shared" si="279"/>
        <v>0</v>
      </c>
      <c r="Q1747" s="2">
        <f t="shared" si="280"/>
        <v>0</v>
      </c>
      <c r="R1747" s="2">
        <f t="shared" si="281"/>
        <v>0</v>
      </c>
    </row>
    <row r="1748" spans="1:18" x14ac:dyDescent="0.3">
      <c r="A1748" t="s">
        <v>3459</v>
      </c>
      <c r="B1748" t="s">
        <v>3460</v>
      </c>
      <c r="C1748" s="2">
        <v>1321802682</v>
      </c>
      <c r="D1748" s="2">
        <v>166666666.66666701</v>
      </c>
      <c r="E1748" s="2">
        <v>267901190.47619</v>
      </c>
      <c r="F1748" s="2">
        <v>273255200</v>
      </c>
      <c r="G1748" s="2">
        <v>238595945.94594601</v>
      </c>
      <c r="H1748" s="2">
        <v>294059616</v>
      </c>
      <c r="I1748" s="2">
        <f t="shared" si="272"/>
        <v>-1155136015.333333</v>
      </c>
      <c r="J1748" s="2">
        <f t="shared" si="273"/>
        <v>-1053901491.52381</v>
      </c>
      <c r="K1748" s="2">
        <f t="shared" si="274"/>
        <v>-1048547482</v>
      </c>
      <c r="L1748" s="2">
        <f t="shared" si="275"/>
        <v>-1083206736.054054</v>
      </c>
      <c r="M1748" s="2">
        <f t="shared" si="276"/>
        <v>-1027743066</v>
      </c>
      <c r="N1748" s="2">
        <f t="shared" si="277"/>
        <v>0</v>
      </c>
      <c r="O1748" s="2">
        <f t="shared" si="278"/>
        <v>0</v>
      </c>
      <c r="P1748" s="2">
        <f t="shared" si="279"/>
        <v>0</v>
      </c>
      <c r="Q1748" s="2">
        <f t="shared" si="280"/>
        <v>0</v>
      </c>
      <c r="R1748" s="2">
        <f t="shared" si="281"/>
        <v>0</v>
      </c>
    </row>
    <row r="1749" spans="1:18" x14ac:dyDescent="0.3">
      <c r="A1749" t="s">
        <v>3461</v>
      </c>
      <c r="B1749" t="s">
        <v>3462</v>
      </c>
      <c r="C1749" s="2">
        <v>3000000000</v>
      </c>
      <c r="D1749" s="2">
        <v>264406779.661017</v>
      </c>
      <c r="E1749" s="2">
        <v>766875000</v>
      </c>
      <c r="F1749" s="2">
        <v>548286720</v>
      </c>
      <c r="G1749" s="2">
        <v>1103833333.3333299</v>
      </c>
      <c r="H1749" s="2">
        <v>666058176</v>
      </c>
      <c r="I1749" s="2">
        <f t="shared" si="272"/>
        <v>-2735593220.3389831</v>
      </c>
      <c r="J1749" s="2">
        <f t="shared" si="273"/>
        <v>-2233125000</v>
      </c>
      <c r="K1749" s="2">
        <f t="shared" si="274"/>
        <v>-2451713280</v>
      </c>
      <c r="L1749" s="2">
        <f t="shared" si="275"/>
        <v>-1896166666.6666701</v>
      </c>
      <c r="M1749" s="2">
        <f t="shared" si="276"/>
        <v>-2333941824</v>
      </c>
      <c r="N1749" s="2">
        <f t="shared" si="277"/>
        <v>0</v>
      </c>
      <c r="O1749" s="2">
        <f t="shared" si="278"/>
        <v>0</v>
      </c>
      <c r="P1749" s="2">
        <f t="shared" si="279"/>
        <v>0</v>
      </c>
      <c r="Q1749" s="2">
        <f t="shared" si="280"/>
        <v>0</v>
      </c>
      <c r="R1749" s="2">
        <f t="shared" si="281"/>
        <v>0</v>
      </c>
    </row>
    <row r="1750" spans="1:18" x14ac:dyDescent="0.3">
      <c r="A1750" t="s">
        <v>3463</v>
      </c>
      <c r="B1750" t="s">
        <v>3464</v>
      </c>
      <c r="C1750" s="2">
        <v>1300000000</v>
      </c>
      <c r="D1750" s="2">
        <v>448332194.45529097</v>
      </c>
      <c r="E1750" s="2">
        <v>849545454.54545498</v>
      </c>
      <c r="F1750" s="2">
        <v>845550208</v>
      </c>
      <c r="G1750" s="2">
        <v>1023181818.18182</v>
      </c>
      <c r="H1750" s="2">
        <v>874451968</v>
      </c>
      <c r="I1750" s="2">
        <f t="shared" si="272"/>
        <v>-851667805.54470897</v>
      </c>
      <c r="J1750" s="2">
        <f t="shared" si="273"/>
        <v>-450454545.45454502</v>
      </c>
      <c r="K1750" s="2">
        <f t="shared" si="274"/>
        <v>-454449792</v>
      </c>
      <c r="L1750" s="2">
        <f t="shared" si="275"/>
        <v>-276818181.81817997</v>
      </c>
      <c r="M1750" s="2">
        <f t="shared" si="276"/>
        <v>-425548032</v>
      </c>
      <c r="N1750" s="2">
        <f t="shared" si="277"/>
        <v>0</v>
      </c>
      <c r="O1750" s="2">
        <f t="shared" si="278"/>
        <v>0</v>
      </c>
      <c r="P1750" s="2">
        <f t="shared" si="279"/>
        <v>0</v>
      </c>
      <c r="Q1750" s="2">
        <f t="shared" si="280"/>
        <v>0</v>
      </c>
      <c r="R1750" s="2">
        <f t="shared" si="281"/>
        <v>0</v>
      </c>
    </row>
    <row r="1751" spans="1:18" x14ac:dyDescent="0.3">
      <c r="A1751" t="s">
        <v>3465</v>
      </c>
      <c r="B1751" t="s">
        <v>3466</v>
      </c>
      <c r="C1751" s="2">
        <v>110000000</v>
      </c>
      <c r="D1751" s="2">
        <v>75000000</v>
      </c>
      <c r="E1751" s="2">
        <v>188788299.64912301</v>
      </c>
      <c r="F1751" s="2">
        <v>117255248</v>
      </c>
      <c r="G1751" s="2">
        <v>202759349.90059599</v>
      </c>
      <c r="H1751" s="2">
        <v>130911568</v>
      </c>
      <c r="I1751" s="2">
        <f t="shared" si="272"/>
        <v>-35000000</v>
      </c>
      <c r="J1751" s="2">
        <f t="shared" si="273"/>
        <v>78788299.649123013</v>
      </c>
      <c r="K1751" s="2">
        <f t="shared" si="274"/>
        <v>7255248</v>
      </c>
      <c r="L1751" s="2">
        <f t="shared" si="275"/>
        <v>92759349.900595993</v>
      </c>
      <c r="M1751" s="2">
        <f t="shared" si="276"/>
        <v>20911568</v>
      </c>
      <c r="N1751" s="2">
        <f t="shared" si="277"/>
        <v>75000000</v>
      </c>
      <c r="O1751" s="2">
        <f t="shared" si="278"/>
        <v>188788299.64912301</v>
      </c>
      <c r="P1751" s="2">
        <f t="shared" si="279"/>
        <v>117255248</v>
      </c>
      <c r="Q1751" s="2">
        <f t="shared" si="280"/>
        <v>202759349.90059599</v>
      </c>
      <c r="R1751" s="2">
        <f t="shared" si="281"/>
        <v>130911568</v>
      </c>
    </row>
    <row r="1752" spans="1:18" x14ac:dyDescent="0.3">
      <c r="A1752" t="s">
        <v>3467</v>
      </c>
      <c r="B1752" t="s">
        <v>3468</v>
      </c>
      <c r="C1752" s="2">
        <v>100000000</v>
      </c>
      <c r="D1752" s="2">
        <v>176375679.347826</v>
      </c>
      <c r="E1752" s="2">
        <v>188788299.64912301</v>
      </c>
      <c r="F1752" s="2">
        <v>215571424</v>
      </c>
      <c r="G1752" s="2">
        <v>236135676.92307699</v>
      </c>
      <c r="H1752" s="2">
        <v>226603808</v>
      </c>
      <c r="I1752" s="2">
        <f t="shared" si="272"/>
        <v>76375679.347826004</v>
      </c>
      <c r="J1752" s="2">
        <f t="shared" si="273"/>
        <v>88788299.649123013</v>
      </c>
      <c r="K1752" s="2">
        <f t="shared" si="274"/>
        <v>115571424</v>
      </c>
      <c r="L1752" s="2">
        <f t="shared" si="275"/>
        <v>136135676.92307699</v>
      </c>
      <c r="M1752" s="2">
        <f t="shared" si="276"/>
        <v>126603808</v>
      </c>
      <c r="N1752" s="2">
        <f t="shared" si="277"/>
        <v>176375679.347826</v>
      </c>
      <c r="O1752" s="2">
        <f t="shared" si="278"/>
        <v>188788299.64912301</v>
      </c>
      <c r="P1752" s="2">
        <f t="shared" si="279"/>
        <v>215571424</v>
      </c>
      <c r="Q1752" s="2">
        <f t="shared" si="280"/>
        <v>236135676.92307699</v>
      </c>
      <c r="R1752" s="2">
        <f t="shared" si="281"/>
        <v>226603808</v>
      </c>
    </row>
    <row r="1753" spans="1:18" x14ac:dyDescent="0.3">
      <c r="A1753" t="s">
        <v>3469</v>
      </c>
      <c r="B1753" t="s">
        <v>3470</v>
      </c>
      <c r="C1753" s="2">
        <v>295000000</v>
      </c>
      <c r="D1753" s="2">
        <v>311142857.14285702</v>
      </c>
      <c r="E1753" s="2">
        <v>359351309.090909</v>
      </c>
      <c r="F1753" s="2">
        <v>384377728</v>
      </c>
      <c r="G1753" s="2">
        <v>378889837.70883101</v>
      </c>
      <c r="H1753" s="2">
        <v>377034336</v>
      </c>
      <c r="I1753" s="2">
        <f t="shared" si="272"/>
        <v>16142857.142857015</v>
      </c>
      <c r="J1753" s="2">
        <f t="shared" si="273"/>
        <v>64351309.090909004</v>
      </c>
      <c r="K1753" s="2">
        <f t="shared" si="274"/>
        <v>89377728</v>
      </c>
      <c r="L1753" s="2">
        <f t="shared" si="275"/>
        <v>83889837.708831012</v>
      </c>
      <c r="M1753" s="2">
        <f t="shared" si="276"/>
        <v>82034336</v>
      </c>
      <c r="N1753" s="2">
        <f t="shared" si="277"/>
        <v>311142857.14285702</v>
      </c>
      <c r="O1753" s="2">
        <f t="shared" si="278"/>
        <v>359351309.090909</v>
      </c>
      <c r="P1753" s="2">
        <f t="shared" si="279"/>
        <v>384377728</v>
      </c>
      <c r="Q1753" s="2">
        <f t="shared" si="280"/>
        <v>378889837.70883101</v>
      </c>
      <c r="R1753" s="2">
        <f t="shared" si="281"/>
        <v>377034336</v>
      </c>
    </row>
    <row r="1754" spans="1:18" x14ac:dyDescent="0.3">
      <c r="A1754" t="s">
        <v>3471</v>
      </c>
      <c r="B1754" t="s">
        <v>3472</v>
      </c>
      <c r="C1754" s="2">
        <v>529000000</v>
      </c>
      <c r="D1754" s="2">
        <v>724848837.20930195</v>
      </c>
      <c r="E1754" s="2">
        <v>480607963.013699</v>
      </c>
      <c r="F1754" s="2">
        <v>514110464</v>
      </c>
      <c r="G1754" s="2">
        <v>484541909.57446802</v>
      </c>
      <c r="H1754" s="2">
        <v>470250432</v>
      </c>
      <c r="I1754" s="2">
        <f t="shared" si="272"/>
        <v>195848837.20930195</v>
      </c>
      <c r="J1754" s="2">
        <f t="shared" si="273"/>
        <v>-48392036.986301005</v>
      </c>
      <c r="K1754" s="2">
        <f t="shared" si="274"/>
        <v>-14889536</v>
      </c>
      <c r="L1754" s="2">
        <f t="shared" si="275"/>
        <v>-44458090.425531983</v>
      </c>
      <c r="M1754" s="2">
        <f t="shared" si="276"/>
        <v>-58749568</v>
      </c>
      <c r="N1754" s="2">
        <f t="shared" si="277"/>
        <v>724848837.20930195</v>
      </c>
      <c r="O1754" s="2">
        <f t="shared" si="278"/>
        <v>0</v>
      </c>
      <c r="P1754" s="2">
        <f t="shared" si="279"/>
        <v>514110464</v>
      </c>
      <c r="Q1754" s="2">
        <f t="shared" si="280"/>
        <v>0</v>
      </c>
      <c r="R1754" s="2">
        <f t="shared" si="281"/>
        <v>0</v>
      </c>
    </row>
    <row r="1755" spans="1:18" x14ac:dyDescent="0.3">
      <c r="A1755" t="s">
        <v>3473</v>
      </c>
      <c r="B1755" t="s">
        <v>3474</v>
      </c>
      <c r="C1755" s="2">
        <v>850000000</v>
      </c>
      <c r="D1755" s="2">
        <v>783333333.33333302</v>
      </c>
      <c r="E1755" s="2">
        <v>544350324.44986498</v>
      </c>
      <c r="F1755" s="2">
        <v>576006400</v>
      </c>
      <c r="G1755" s="2">
        <v>631214185.85365903</v>
      </c>
      <c r="H1755" s="2">
        <v>566894656</v>
      </c>
      <c r="I1755" s="2">
        <f t="shared" si="272"/>
        <v>-66666666.666666985</v>
      </c>
      <c r="J1755" s="2">
        <f t="shared" si="273"/>
        <v>-305649675.55013502</v>
      </c>
      <c r="K1755" s="2">
        <f t="shared" si="274"/>
        <v>-273993600</v>
      </c>
      <c r="L1755" s="2">
        <f t="shared" si="275"/>
        <v>-218785814.14634097</v>
      </c>
      <c r="M1755" s="2">
        <f t="shared" si="276"/>
        <v>-283105344</v>
      </c>
      <c r="N1755" s="2">
        <f t="shared" si="277"/>
        <v>0</v>
      </c>
      <c r="O1755" s="2">
        <f t="shared" si="278"/>
        <v>0</v>
      </c>
      <c r="P1755" s="2">
        <f t="shared" si="279"/>
        <v>0</v>
      </c>
      <c r="Q1755" s="2">
        <f t="shared" si="280"/>
        <v>0</v>
      </c>
      <c r="R1755" s="2">
        <f t="shared" si="281"/>
        <v>0</v>
      </c>
    </row>
    <row r="1756" spans="1:18" x14ac:dyDescent="0.3">
      <c r="A1756" t="s">
        <v>3475</v>
      </c>
      <c r="B1756" t="s">
        <v>3476</v>
      </c>
      <c r="C1756" s="2">
        <v>950000000</v>
      </c>
      <c r="D1756" s="2">
        <v>950000000</v>
      </c>
      <c r="E1756" s="2">
        <v>746195876.56903803</v>
      </c>
      <c r="F1756" s="2">
        <v>802491712</v>
      </c>
      <c r="G1756" s="2">
        <v>531625000</v>
      </c>
      <c r="H1756" s="2">
        <v>778705408</v>
      </c>
      <c r="I1756" s="2">
        <f t="shared" si="272"/>
        <v>0</v>
      </c>
      <c r="J1756" s="2">
        <f t="shared" si="273"/>
        <v>-203804123.43096197</v>
      </c>
      <c r="K1756" s="2">
        <f t="shared" si="274"/>
        <v>-147508288</v>
      </c>
      <c r="L1756" s="2">
        <f t="shared" si="275"/>
        <v>-418375000</v>
      </c>
      <c r="M1756" s="2">
        <f t="shared" si="276"/>
        <v>-171294592</v>
      </c>
      <c r="N1756" s="2">
        <f t="shared" si="277"/>
        <v>950000000</v>
      </c>
      <c r="O1756" s="2">
        <f t="shared" si="278"/>
        <v>0</v>
      </c>
      <c r="P1756" s="2">
        <f t="shared" si="279"/>
        <v>0</v>
      </c>
      <c r="Q1756" s="2">
        <f t="shared" si="280"/>
        <v>0</v>
      </c>
      <c r="R1756" s="2">
        <f t="shared" si="281"/>
        <v>0</v>
      </c>
    </row>
    <row r="1757" spans="1:18" x14ac:dyDescent="0.3">
      <c r="A1757" t="s">
        <v>3477</v>
      </c>
      <c r="B1757" t="s">
        <v>3478</v>
      </c>
      <c r="C1757" s="2">
        <v>200000000</v>
      </c>
      <c r="D1757" s="2">
        <v>331779661.016949</v>
      </c>
      <c r="E1757" s="2">
        <v>290136558.321127</v>
      </c>
      <c r="F1757" s="2">
        <v>331719904</v>
      </c>
      <c r="G1757" s="2">
        <v>228798904.45934099</v>
      </c>
      <c r="H1757" s="2">
        <v>310305184</v>
      </c>
      <c r="I1757" s="2">
        <f t="shared" si="272"/>
        <v>131779661.016949</v>
      </c>
      <c r="J1757" s="2">
        <f t="shared" si="273"/>
        <v>90136558.321126997</v>
      </c>
      <c r="K1757" s="2">
        <f t="shared" si="274"/>
        <v>131719904</v>
      </c>
      <c r="L1757" s="2">
        <f t="shared" si="275"/>
        <v>28798904.45934099</v>
      </c>
      <c r="M1757" s="2">
        <f t="shared" si="276"/>
        <v>110305184</v>
      </c>
      <c r="N1757" s="2">
        <f t="shared" si="277"/>
        <v>331779661.016949</v>
      </c>
      <c r="O1757" s="2">
        <f t="shared" si="278"/>
        <v>290136558.321127</v>
      </c>
      <c r="P1757" s="2">
        <f t="shared" si="279"/>
        <v>331719904</v>
      </c>
      <c r="Q1757" s="2">
        <f t="shared" si="280"/>
        <v>228798904.45934099</v>
      </c>
      <c r="R1757" s="2">
        <f t="shared" si="281"/>
        <v>310305184</v>
      </c>
    </row>
    <row r="1758" spans="1:18" x14ac:dyDescent="0.3">
      <c r="A1758" t="s">
        <v>3479</v>
      </c>
      <c r="B1758" t="s">
        <v>3480</v>
      </c>
      <c r="C1758" s="2">
        <v>538000000</v>
      </c>
      <c r="D1758" s="2">
        <v>380000000</v>
      </c>
      <c r="E1758" s="2">
        <v>484380066.78678697</v>
      </c>
      <c r="F1758" s="2">
        <v>445548544</v>
      </c>
      <c r="G1758" s="2">
        <v>507091607.83377999</v>
      </c>
      <c r="H1758" s="2">
        <v>484112480</v>
      </c>
      <c r="I1758" s="2">
        <f t="shared" si="272"/>
        <v>-158000000</v>
      </c>
      <c r="J1758" s="2">
        <f t="shared" si="273"/>
        <v>-53619933.213213027</v>
      </c>
      <c r="K1758" s="2">
        <f t="shared" si="274"/>
        <v>-92451456</v>
      </c>
      <c r="L1758" s="2">
        <f t="shared" si="275"/>
        <v>-30908392.166220009</v>
      </c>
      <c r="M1758" s="2">
        <f t="shared" si="276"/>
        <v>-53887520</v>
      </c>
      <c r="N1758" s="2">
        <f t="shared" si="277"/>
        <v>0</v>
      </c>
      <c r="O1758" s="2">
        <f t="shared" si="278"/>
        <v>0</v>
      </c>
      <c r="P1758" s="2">
        <f t="shared" si="279"/>
        <v>0</v>
      </c>
      <c r="Q1758" s="2">
        <f t="shared" si="280"/>
        <v>507091607.83377999</v>
      </c>
      <c r="R1758" s="2">
        <f t="shared" si="281"/>
        <v>0</v>
      </c>
    </row>
    <row r="1759" spans="1:18" x14ac:dyDescent="0.3">
      <c r="A1759" t="s">
        <v>3481</v>
      </c>
      <c r="B1759" t="s">
        <v>3482</v>
      </c>
      <c r="C1759" s="2">
        <v>450000000</v>
      </c>
      <c r="D1759" s="2">
        <v>404444444.444444</v>
      </c>
      <c r="E1759" s="2">
        <v>359351309.090909</v>
      </c>
      <c r="F1759" s="2">
        <v>384424128</v>
      </c>
      <c r="G1759" s="2">
        <v>349172030.56768602</v>
      </c>
      <c r="H1759" s="2">
        <v>369257600</v>
      </c>
      <c r="I1759" s="2">
        <f t="shared" si="272"/>
        <v>-45555555.555555999</v>
      </c>
      <c r="J1759" s="2">
        <f t="shared" si="273"/>
        <v>-90648690.909090996</v>
      </c>
      <c r="K1759" s="2">
        <f t="shared" si="274"/>
        <v>-65575872</v>
      </c>
      <c r="L1759" s="2">
        <f t="shared" si="275"/>
        <v>-100827969.43231398</v>
      </c>
      <c r="M1759" s="2">
        <f t="shared" si="276"/>
        <v>-80742400</v>
      </c>
      <c r="N1759" s="2">
        <f t="shared" si="277"/>
        <v>0</v>
      </c>
      <c r="O1759" s="2">
        <f t="shared" si="278"/>
        <v>0</v>
      </c>
      <c r="P1759" s="2">
        <f t="shared" si="279"/>
        <v>0</v>
      </c>
      <c r="Q1759" s="2">
        <f t="shared" si="280"/>
        <v>0</v>
      </c>
      <c r="R1759" s="2">
        <f t="shared" si="281"/>
        <v>0</v>
      </c>
    </row>
    <row r="1760" spans="1:18" x14ac:dyDescent="0.3">
      <c r="A1760" t="s">
        <v>3483</v>
      </c>
      <c r="B1760" t="s">
        <v>3484</v>
      </c>
      <c r="C1760" s="2">
        <v>1080000000</v>
      </c>
      <c r="D1760" s="2">
        <v>363663793.10344797</v>
      </c>
      <c r="E1760" s="2">
        <v>449066746.63090903</v>
      </c>
      <c r="F1760" s="2">
        <v>443814176</v>
      </c>
      <c r="G1760" s="2">
        <v>384663858.91869903</v>
      </c>
      <c r="H1760" s="2">
        <v>437150336</v>
      </c>
      <c r="I1760" s="2">
        <f t="shared" si="272"/>
        <v>-716336206.89655209</v>
      </c>
      <c r="J1760" s="2">
        <f t="shared" si="273"/>
        <v>-630933253.36909103</v>
      </c>
      <c r="K1760" s="2">
        <f t="shared" si="274"/>
        <v>-636185824</v>
      </c>
      <c r="L1760" s="2">
        <f t="shared" si="275"/>
        <v>-695336141.08130097</v>
      </c>
      <c r="M1760" s="2">
        <f t="shared" si="276"/>
        <v>-642849664</v>
      </c>
      <c r="N1760" s="2">
        <f t="shared" si="277"/>
        <v>0</v>
      </c>
      <c r="O1760" s="2">
        <f t="shared" si="278"/>
        <v>0</v>
      </c>
      <c r="P1760" s="2">
        <f t="shared" si="279"/>
        <v>0</v>
      </c>
      <c r="Q1760" s="2">
        <f t="shared" si="280"/>
        <v>0</v>
      </c>
      <c r="R1760" s="2">
        <f t="shared" si="281"/>
        <v>0</v>
      </c>
    </row>
    <row r="1761" spans="1:18" x14ac:dyDescent="0.3">
      <c r="A1761" t="s">
        <v>3485</v>
      </c>
      <c r="B1761" t="s">
        <v>3486</v>
      </c>
      <c r="C1761" s="2">
        <v>290000000</v>
      </c>
      <c r="D1761" s="2">
        <v>173076923.07692301</v>
      </c>
      <c r="E1761" s="2">
        <v>217744998.15007401</v>
      </c>
      <c r="F1761" s="2">
        <v>209868816</v>
      </c>
      <c r="G1761" s="2">
        <v>201799063.13475201</v>
      </c>
      <c r="H1761" s="2">
        <v>206883968</v>
      </c>
      <c r="I1761" s="2">
        <f t="shared" si="272"/>
        <v>-116923076.92307699</v>
      </c>
      <c r="J1761" s="2">
        <f t="shared" si="273"/>
        <v>-72255001.849925995</v>
      </c>
      <c r="K1761" s="2">
        <f t="shared" si="274"/>
        <v>-80131184</v>
      </c>
      <c r="L1761" s="2">
        <f t="shared" si="275"/>
        <v>-88200936.865247995</v>
      </c>
      <c r="M1761" s="2">
        <f t="shared" si="276"/>
        <v>-83116032</v>
      </c>
      <c r="N1761" s="2">
        <f t="shared" si="277"/>
        <v>0</v>
      </c>
      <c r="O1761" s="2">
        <f t="shared" si="278"/>
        <v>0</v>
      </c>
      <c r="P1761" s="2">
        <f t="shared" si="279"/>
        <v>0</v>
      </c>
      <c r="Q1761" s="2">
        <f t="shared" si="280"/>
        <v>0</v>
      </c>
      <c r="R1761" s="2">
        <f t="shared" si="281"/>
        <v>0</v>
      </c>
    </row>
    <row r="1762" spans="1:18" x14ac:dyDescent="0.3">
      <c r="A1762" t="s">
        <v>3487</v>
      </c>
      <c r="B1762" t="s">
        <v>3488</v>
      </c>
      <c r="C1762" s="2">
        <v>245000000</v>
      </c>
      <c r="D1762" s="2">
        <v>173076923.07692301</v>
      </c>
      <c r="E1762" s="2">
        <v>217744998.15007401</v>
      </c>
      <c r="F1762" s="2">
        <v>218502960</v>
      </c>
      <c r="G1762" s="2">
        <v>201799063.13475201</v>
      </c>
      <c r="H1762" s="2">
        <v>215050672</v>
      </c>
      <c r="I1762" s="2">
        <f t="shared" si="272"/>
        <v>-71923076.923076987</v>
      </c>
      <c r="J1762" s="2">
        <f t="shared" si="273"/>
        <v>-27255001.849925995</v>
      </c>
      <c r="K1762" s="2">
        <f t="shared" si="274"/>
        <v>-26497040</v>
      </c>
      <c r="L1762" s="2">
        <f t="shared" si="275"/>
        <v>-43200936.865247995</v>
      </c>
      <c r="M1762" s="2">
        <f t="shared" si="276"/>
        <v>-29949328</v>
      </c>
      <c r="N1762" s="2">
        <f t="shared" si="277"/>
        <v>0</v>
      </c>
      <c r="O1762" s="2">
        <f t="shared" si="278"/>
        <v>217744998.15007401</v>
      </c>
      <c r="P1762" s="2">
        <f t="shared" si="279"/>
        <v>218502960</v>
      </c>
      <c r="Q1762" s="2">
        <f t="shared" si="280"/>
        <v>0</v>
      </c>
      <c r="R1762" s="2">
        <f t="shared" si="281"/>
        <v>215050672</v>
      </c>
    </row>
    <row r="1763" spans="1:18" x14ac:dyDescent="0.3">
      <c r="A1763" t="s">
        <v>3489</v>
      </c>
      <c r="B1763" t="s">
        <v>3490</v>
      </c>
      <c r="C1763" s="2">
        <v>360000000</v>
      </c>
      <c r="D1763" s="2">
        <v>260080645.16128999</v>
      </c>
      <c r="E1763" s="2">
        <v>337407143.51481497</v>
      </c>
      <c r="F1763" s="2">
        <v>329576416</v>
      </c>
      <c r="G1763" s="2">
        <v>324512358.11794901</v>
      </c>
      <c r="H1763" s="2">
        <v>335342336</v>
      </c>
      <c r="I1763" s="2">
        <f t="shared" si="272"/>
        <v>-99919354.83871001</v>
      </c>
      <c r="J1763" s="2">
        <f t="shared" si="273"/>
        <v>-22592856.485185027</v>
      </c>
      <c r="K1763" s="2">
        <f t="shared" si="274"/>
        <v>-30423584</v>
      </c>
      <c r="L1763" s="2">
        <f t="shared" si="275"/>
        <v>-35487641.882050991</v>
      </c>
      <c r="M1763" s="2">
        <f t="shared" si="276"/>
        <v>-24657664</v>
      </c>
      <c r="N1763" s="2">
        <f t="shared" si="277"/>
        <v>0</v>
      </c>
      <c r="O1763" s="2">
        <f t="shared" si="278"/>
        <v>337407143.51481497</v>
      </c>
      <c r="P1763" s="2">
        <f t="shared" si="279"/>
        <v>329576416</v>
      </c>
      <c r="Q1763" s="2">
        <f t="shared" si="280"/>
        <v>324512358.11794901</v>
      </c>
      <c r="R1763" s="2">
        <f t="shared" si="281"/>
        <v>335342336</v>
      </c>
    </row>
    <row r="1764" spans="1:18" x14ac:dyDescent="0.3">
      <c r="A1764" t="s">
        <v>3491</v>
      </c>
      <c r="B1764" t="s">
        <v>3492</v>
      </c>
      <c r="C1764" s="2">
        <v>398000000</v>
      </c>
      <c r="D1764" s="2">
        <v>521711745.68965501</v>
      </c>
      <c r="E1764" s="2">
        <v>367351351.35135102</v>
      </c>
      <c r="F1764" s="2">
        <v>445926496</v>
      </c>
      <c r="G1764" s="2">
        <v>434750127.13953501</v>
      </c>
      <c r="H1764" s="2">
        <v>421301824</v>
      </c>
      <c r="I1764" s="2">
        <f t="shared" si="272"/>
        <v>123711745.68965501</v>
      </c>
      <c r="J1764" s="2">
        <f t="shared" si="273"/>
        <v>-30648648.648648977</v>
      </c>
      <c r="K1764" s="2">
        <f t="shared" si="274"/>
        <v>47926496</v>
      </c>
      <c r="L1764" s="2">
        <f t="shared" si="275"/>
        <v>36750127.13953501</v>
      </c>
      <c r="M1764" s="2">
        <f t="shared" si="276"/>
        <v>23301824</v>
      </c>
      <c r="N1764" s="2">
        <f t="shared" si="277"/>
        <v>521711745.68965501</v>
      </c>
      <c r="O1764" s="2">
        <f t="shared" si="278"/>
        <v>367351351.35135102</v>
      </c>
      <c r="P1764" s="2">
        <f t="shared" si="279"/>
        <v>445926496</v>
      </c>
      <c r="Q1764" s="2">
        <f t="shared" si="280"/>
        <v>434750127.13953501</v>
      </c>
      <c r="R1764" s="2">
        <f t="shared" si="281"/>
        <v>421301824</v>
      </c>
    </row>
    <row r="1765" spans="1:18" x14ac:dyDescent="0.3">
      <c r="A1765" t="s">
        <v>3493</v>
      </c>
      <c r="B1765" t="s">
        <v>3494</v>
      </c>
      <c r="C1765" s="2">
        <v>515000000</v>
      </c>
      <c r="D1765" s="2">
        <v>508561643.83561599</v>
      </c>
      <c r="E1765" s="2">
        <v>410059605.13291103</v>
      </c>
      <c r="F1765" s="2">
        <v>406699200</v>
      </c>
      <c r="G1765" s="2">
        <v>365869967.86301398</v>
      </c>
      <c r="H1765" s="2">
        <v>403226880</v>
      </c>
      <c r="I1765" s="2">
        <f t="shared" si="272"/>
        <v>-6438356.1643840075</v>
      </c>
      <c r="J1765" s="2">
        <f t="shared" si="273"/>
        <v>-104940394.86708897</v>
      </c>
      <c r="K1765" s="2">
        <f t="shared" si="274"/>
        <v>-108300800</v>
      </c>
      <c r="L1765" s="2">
        <f t="shared" si="275"/>
        <v>-149130032.13698602</v>
      </c>
      <c r="M1765" s="2">
        <f t="shared" si="276"/>
        <v>-111773120</v>
      </c>
      <c r="N1765" s="2">
        <f t="shared" si="277"/>
        <v>508561643.83561599</v>
      </c>
      <c r="O1765" s="2">
        <f t="shared" si="278"/>
        <v>0</v>
      </c>
      <c r="P1765" s="2">
        <f t="shared" si="279"/>
        <v>0</v>
      </c>
      <c r="Q1765" s="2">
        <f t="shared" si="280"/>
        <v>0</v>
      </c>
      <c r="R1765" s="2">
        <f t="shared" si="281"/>
        <v>0</v>
      </c>
    </row>
    <row r="1766" spans="1:18" x14ac:dyDescent="0.3">
      <c r="A1766" t="s">
        <v>3495</v>
      </c>
      <c r="B1766" t="s">
        <v>3496</v>
      </c>
      <c r="C1766" s="2">
        <v>600000000</v>
      </c>
      <c r="D1766" s="2">
        <v>380000000</v>
      </c>
      <c r="E1766" s="2">
        <v>484380066.78678697</v>
      </c>
      <c r="F1766" s="2">
        <v>451954304</v>
      </c>
      <c r="G1766" s="2">
        <v>507091607.83377999</v>
      </c>
      <c r="H1766" s="2">
        <v>500107648</v>
      </c>
      <c r="I1766" s="2">
        <f t="shared" si="272"/>
        <v>-220000000</v>
      </c>
      <c r="J1766" s="2">
        <f t="shared" si="273"/>
        <v>-115619933.21321303</v>
      </c>
      <c r="K1766" s="2">
        <f t="shared" si="274"/>
        <v>-148045696</v>
      </c>
      <c r="L1766" s="2">
        <f t="shared" si="275"/>
        <v>-92908392.166220009</v>
      </c>
      <c r="M1766" s="2">
        <f t="shared" si="276"/>
        <v>-99892352</v>
      </c>
      <c r="N1766" s="2">
        <f t="shared" si="277"/>
        <v>0</v>
      </c>
      <c r="O1766" s="2">
        <f t="shared" si="278"/>
        <v>0</v>
      </c>
      <c r="P1766" s="2">
        <f t="shared" si="279"/>
        <v>0</v>
      </c>
      <c r="Q1766" s="2">
        <f t="shared" si="280"/>
        <v>0</v>
      </c>
      <c r="R1766" s="2">
        <f t="shared" si="281"/>
        <v>0</v>
      </c>
    </row>
    <row r="1767" spans="1:18" x14ac:dyDescent="0.3">
      <c r="A1767" t="s">
        <v>3497</v>
      </c>
      <c r="B1767" t="s">
        <v>3496</v>
      </c>
      <c r="C1767" s="2">
        <v>440000000</v>
      </c>
      <c r="D1767" s="2">
        <v>432865254.87256402</v>
      </c>
      <c r="E1767" s="2">
        <v>484380066.78678697</v>
      </c>
      <c r="F1767" s="2">
        <v>491902656</v>
      </c>
      <c r="G1767" s="2">
        <v>507091607.83377999</v>
      </c>
      <c r="H1767" s="2">
        <v>486941760</v>
      </c>
      <c r="I1767" s="2">
        <f t="shared" si="272"/>
        <v>-7134745.1274359822</v>
      </c>
      <c r="J1767" s="2">
        <f t="shared" si="273"/>
        <v>44380066.786786973</v>
      </c>
      <c r="K1767" s="2">
        <f t="shared" si="274"/>
        <v>51902656</v>
      </c>
      <c r="L1767" s="2">
        <f t="shared" si="275"/>
        <v>67091607.833779991</v>
      </c>
      <c r="M1767" s="2">
        <f t="shared" si="276"/>
        <v>46941760</v>
      </c>
      <c r="N1767" s="2">
        <f t="shared" si="277"/>
        <v>432865254.87256402</v>
      </c>
      <c r="O1767" s="2">
        <f t="shared" si="278"/>
        <v>484380066.78678697</v>
      </c>
      <c r="P1767" s="2">
        <f t="shared" si="279"/>
        <v>491902656</v>
      </c>
      <c r="Q1767" s="2">
        <f t="shared" si="280"/>
        <v>507091607.83377999</v>
      </c>
      <c r="R1767" s="2">
        <f t="shared" si="281"/>
        <v>486941760</v>
      </c>
    </row>
    <row r="1768" spans="1:18" x14ac:dyDescent="0.3">
      <c r="A1768" t="s">
        <v>3498</v>
      </c>
      <c r="B1768" t="s">
        <v>3499</v>
      </c>
      <c r="C1768" s="2">
        <v>287000000</v>
      </c>
      <c r="D1768" s="2">
        <v>195533906.88259101</v>
      </c>
      <c r="E1768" s="2">
        <v>239809976.97111899</v>
      </c>
      <c r="F1768" s="2">
        <v>263860768</v>
      </c>
      <c r="G1768" s="2">
        <v>202759349.90059599</v>
      </c>
      <c r="H1768" s="2">
        <v>261999360</v>
      </c>
      <c r="I1768" s="2">
        <f t="shared" si="272"/>
        <v>-91466093.117408991</v>
      </c>
      <c r="J1768" s="2">
        <f t="shared" si="273"/>
        <v>-47190023.028881013</v>
      </c>
      <c r="K1768" s="2">
        <f t="shared" si="274"/>
        <v>-23139232</v>
      </c>
      <c r="L1768" s="2">
        <f t="shared" si="275"/>
        <v>-84240650.099404007</v>
      </c>
      <c r="M1768" s="2">
        <f t="shared" si="276"/>
        <v>-25000640</v>
      </c>
      <c r="N1768" s="2">
        <f t="shared" si="277"/>
        <v>0</v>
      </c>
      <c r="O1768" s="2">
        <f t="shared" si="278"/>
        <v>0</v>
      </c>
      <c r="P1768" s="2">
        <f t="shared" si="279"/>
        <v>263860768</v>
      </c>
      <c r="Q1768" s="2">
        <f t="shared" si="280"/>
        <v>0</v>
      </c>
      <c r="R1768" s="2">
        <f t="shared" si="281"/>
        <v>261999360</v>
      </c>
    </row>
    <row r="1769" spans="1:18" x14ac:dyDescent="0.3">
      <c r="A1769" t="s">
        <v>3500</v>
      </c>
      <c r="B1769" t="s">
        <v>3501</v>
      </c>
      <c r="C1769" s="2">
        <v>315000000</v>
      </c>
      <c r="D1769" s="2">
        <v>246550372.29241899</v>
      </c>
      <c r="E1769" s="2">
        <v>291318605.03547502</v>
      </c>
      <c r="F1769" s="2">
        <v>310926784</v>
      </c>
      <c r="G1769" s="2">
        <v>378889837.70883101</v>
      </c>
      <c r="H1769" s="2">
        <v>345827200</v>
      </c>
      <c r="I1769" s="2">
        <f t="shared" si="272"/>
        <v>-68449627.707581013</v>
      </c>
      <c r="J1769" s="2">
        <f t="shared" si="273"/>
        <v>-23681394.964524984</v>
      </c>
      <c r="K1769" s="2">
        <f t="shared" si="274"/>
        <v>-4073216</v>
      </c>
      <c r="L1769" s="2">
        <f t="shared" si="275"/>
        <v>63889837.708831012</v>
      </c>
      <c r="M1769" s="2">
        <f t="shared" si="276"/>
        <v>30827200</v>
      </c>
      <c r="N1769" s="2">
        <f t="shared" si="277"/>
        <v>0</v>
      </c>
      <c r="O1769" s="2">
        <f t="shared" si="278"/>
        <v>291318605.03547502</v>
      </c>
      <c r="P1769" s="2">
        <f t="shared" si="279"/>
        <v>310926784</v>
      </c>
      <c r="Q1769" s="2">
        <f t="shared" si="280"/>
        <v>378889837.70883101</v>
      </c>
      <c r="R1769" s="2">
        <f t="shared" si="281"/>
        <v>345827200</v>
      </c>
    </row>
    <row r="1770" spans="1:18" x14ac:dyDescent="0.3">
      <c r="A1770" t="s">
        <v>3502</v>
      </c>
      <c r="B1770" t="s">
        <v>3503</v>
      </c>
      <c r="C1770" s="2">
        <v>270000000</v>
      </c>
      <c r="D1770" s="2">
        <v>353369230.76923102</v>
      </c>
      <c r="E1770" s="2">
        <v>290136558.321127</v>
      </c>
      <c r="F1770" s="2">
        <v>320597696</v>
      </c>
      <c r="G1770" s="2">
        <v>365869967.86301398</v>
      </c>
      <c r="H1770" s="2">
        <v>330416512</v>
      </c>
      <c r="I1770" s="2">
        <f t="shared" si="272"/>
        <v>83369230.769231021</v>
      </c>
      <c r="J1770" s="2">
        <f t="shared" si="273"/>
        <v>20136558.321126997</v>
      </c>
      <c r="K1770" s="2">
        <f t="shared" si="274"/>
        <v>50597696</v>
      </c>
      <c r="L1770" s="2">
        <f t="shared" si="275"/>
        <v>95869967.863013983</v>
      </c>
      <c r="M1770" s="2">
        <f t="shared" si="276"/>
        <v>60416512</v>
      </c>
      <c r="N1770" s="2">
        <f t="shared" si="277"/>
        <v>353369230.76923102</v>
      </c>
      <c r="O1770" s="2">
        <f t="shared" si="278"/>
        <v>290136558.321127</v>
      </c>
      <c r="P1770" s="2">
        <f t="shared" si="279"/>
        <v>320597696</v>
      </c>
      <c r="Q1770" s="2">
        <f t="shared" si="280"/>
        <v>365869967.86301398</v>
      </c>
      <c r="R1770" s="2">
        <f t="shared" si="281"/>
        <v>330416512</v>
      </c>
    </row>
    <row r="1771" spans="1:18" x14ac:dyDescent="0.3">
      <c r="A1771" t="s">
        <v>3504</v>
      </c>
      <c r="B1771" t="s">
        <v>3505</v>
      </c>
      <c r="C1771" s="2">
        <v>330000000</v>
      </c>
      <c r="D1771" s="2">
        <v>282285714.28571397</v>
      </c>
      <c r="E1771" s="2">
        <v>337407143.51481497</v>
      </c>
      <c r="F1771" s="2">
        <v>350105152</v>
      </c>
      <c r="G1771" s="2">
        <v>324512358.11794901</v>
      </c>
      <c r="H1771" s="2">
        <v>363736352</v>
      </c>
      <c r="I1771" s="2">
        <f t="shared" si="272"/>
        <v>-47714285.714286029</v>
      </c>
      <c r="J1771" s="2">
        <f t="shared" si="273"/>
        <v>7407143.5148149729</v>
      </c>
      <c r="K1771" s="2">
        <f t="shared" si="274"/>
        <v>20105152</v>
      </c>
      <c r="L1771" s="2">
        <f t="shared" si="275"/>
        <v>-5487641.8820509911</v>
      </c>
      <c r="M1771" s="2">
        <f t="shared" si="276"/>
        <v>33736352</v>
      </c>
      <c r="N1771" s="2">
        <f t="shared" si="277"/>
        <v>0</v>
      </c>
      <c r="O1771" s="2">
        <f t="shared" si="278"/>
        <v>337407143.51481497</v>
      </c>
      <c r="P1771" s="2">
        <f t="shared" si="279"/>
        <v>350105152</v>
      </c>
      <c r="Q1771" s="2">
        <f t="shared" si="280"/>
        <v>324512358.11794901</v>
      </c>
      <c r="R1771" s="2">
        <f t="shared" si="281"/>
        <v>363736352</v>
      </c>
    </row>
    <row r="1772" spans="1:18" x14ac:dyDescent="0.3">
      <c r="A1772" t="s">
        <v>3506</v>
      </c>
      <c r="B1772" t="s">
        <v>3507</v>
      </c>
      <c r="C1772" s="2">
        <v>950000000</v>
      </c>
      <c r="D1772" s="2">
        <v>480000000</v>
      </c>
      <c r="E1772" s="2">
        <v>600059113.300493</v>
      </c>
      <c r="F1772" s="2">
        <v>556043520</v>
      </c>
      <c r="G1772" s="2">
        <v>539541279.569893</v>
      </c>
      <c r="H1772" s="2">
        <v>558624768</v>
      </c>
      <c r="I1772" s="2">
        <f t="shared" si="272"/>
        <v>-470000000</v>
      </c>
      <c r="J1772" s="2">
        <f t="shared" si="273"/>
        <v>-349940886.699507</v>
      </c>
      <c r="K1772" s="2">
        <f t="shared" si="274"/>
        <v>-393956480</v>
      </c>
      <c r="L1772" s="2">
        <f t="shared" si="275"/>
        <v>-410458720.430107</v>
      </c>
      <c r="M1772" s="2">
        <f t="shared" si="276"/>
        <v>-391375232</v>
      </c>
      <c r="N1772" s="2">
        <f t="shared" si="277"/>
        <v>0</v>
      </c>
      <c r="O1772" s="2">
        <f t="shared" si="278"/>
        <v>0</v>
      </c>
      <c r="P1772" s="2">
        <f t="shared" si="279"/>
        <v>0</v>
      </c>
      <c r="Q1772" s="2">
        <f t="shared" si="280"/>
        <v>0</v>
      </c>
      <c r="R1772" s="2">
        <f t="shared" si="281"/>
        <v>0</v>
      </c>
    </row>
    <row r="1773" spans="1:18" x14ac:dyDescent="0.3">
      <c r="A1773" t="s">
        <v>3508</v>
      </c>
      <c r="B1773" t="s">
        <v>3509</v>
      </c>
      <c r="C1773" s="2">
        <v>195000000</v>
      </c>
      <c r="D1773" s="2">
        <v>188860307.74935099</v>
      </c>
      <c r="E1773" s="2">
        <v>217744998.15007401</v>
      </c>
      <c r="F1773" s="2">
        <v>230422432</v>
      </c>
      <c r="G1773" s="2">
        <v>227072781.22743699</v>
      </c>
      <c r="H1773" s="2">
        <v>222882768</v>
      </c>
      <c r="I1773" s="2">
        <f t="shared" si="272"/>
        <v>-6139692.2506490052</v>
      </c>
      <c r="J1773" s="2">
        <f t="shared" si="273"/>
        <v>22744998.150074005</v>
      </c>
      <c r="K1773" s="2">
        <f t="shared" si="274"/>
        <v>35422432</v>
      </c>
      <c r="L1773" s="2">
        <f t="shared" si="275"/>
        <v>32072781.22743699</v>
      </c>
      <c r="M1773" s="2">
        <f t="shared" si="276"/>
        <v>27882768</v>
      </c>
      <c r="N1773" s="2">
        <f t="shared" si="277"/>
        <v>188860307.74935099</v>
      </c>
      <c r="O1773" s="2">
        <f t="shared" si="278"/>
        <v>217744998.15007401</v>
      </c>
      <c r="P1773" s="2">
        <f t="shared" si="279"/>
        <v>230422432</v>
      </c>
      <c r="Q1773" s="2">
        <f t="shared" si="280"/>
        <v>227072781.22743699</v>
      </c>
      <c r="R1773" s="2">
        <f t="shared" si="281"/>
        <v>222882768</v>
      </c>
    </row>
    <row r="1774" spans="1:18" x14ac:dyDescent="0.3">
      <c r="A1774" t="s">
        <v>3510</v>
      </c>
      <c r="B1774" t="s">
        <v>3511</v>
      </c>
      <c r="C1774" s="2">
        <v>327000000</v>
      </c>
      <c r="D1774" s="2">
        <v>254117647.058824</v>
      </c>
      <c r="E1774" s="2">
        <v>337407143.51481497</v>
      </c>
      <c r="F1774" s="2">
        <v>322588320</v>
      </c>
      <c r="G1774" s="2">
        <v>324512358.11794901</v>
      </c>
      <c r="H1774" s="2">
        <v>321793888</v>
      </c>
      <c r="I1774" s="2">
        <f t="shared" si="272"/>
        <v>-72882352.941175997</v>
      </c>
      <c r="J1774" s="2">
        <f t="shared" si="273"/>
        <v>10407143.514814973</v>
      </c>
      <c r="K1774" s="2">
        <f t="shared" si="274"/>
        <v>-4411680</v>
      </c>
      <c r="L1774" s="2">
        <f t="shared" si="275"/>
        <v>-2487641.8820509911</v>
      </c>
      <c r="M1774" s="2">
        <f t="shared" si="276"/>
        <v>-5206112</v>
      </c>
      <c r="N1774" s="2">
        <f t="shared" si="277"/>
        <v>0</v>
      </c>
      <c r="O1774" s="2">
        <f t="shared" si="278"/>
        <v>337407143.51481497</v>
      </c>
      <c r="P1774" s="2">
        <f t="shared" si="279"/>
        <v>322588320</v>
      </c>
      <c r="Q1774" s="2">
        <f t="shared" si="280"/>
        <v>324512358.11794901</v>
      </c>
      <c r="R1774" s="2">
        <f t="shared" si="281"/>
        <v>321793888</v>
      </c>
    </row>
    <row r="1775" spans="1:18" x14ac:dyDescent="0.3">
      <c r="A1775" t="s">
        <v>3512</v>
      </c>
      <c r="B1775" t="s">
        <v>3513</v>
      </c>
      <c r="C1775" s="2">
        <v>85000000</v>
      </c>
      <c r="D1775" s="2">
        <v>96639498.432601899</v>
      </c>
      <c r="E1775" s="2">
        <v>207137994.058824</v>
      </c>
      <c r="F1775" s="2">
        <v>182521824</v>
      </c>
      <c r="G1775" s="2">
        <v>228798904.45934099</v>
      </c>
      <c r="H1775" s="2">
        <v>210026528</v>
      </c>
      <c r="I1775" s="2">
        <f t="shared" si="272"/>
        <v>11639498.432601899</v>
      </c>
      <c r="J1775" s="2">
        <f t="shared" si="273"/>
        <v>122137994.058824</v>
      </c>
      <c r="K1775" s="2">
        <f t="shared" si="274"/>
        <v>97521824</v>
      </c>
      <c r="L1775" s="2">
        <f t="shared" si="275"/>
        <v>143798904.45934099</v>
      </c>
      <c r="M1775" s="2">
        <f t="shared" si="276"/>
        <v>125026528</v>
      </c>
      <c r="N1775" s="2">
        <f t="shared" si="277"/>
        <v>96639498.432601899</v>
      </c>
      <c r="O1775" s="2">
        <f t="shared" si="278"/>
        <v>207137994.058824</v>
      </c>
      <c r="P1775" s="2">
        <f t="shared" si="279"/>
        <v>182521824</v>
      </c>
      <c r="Q1775" s="2">
        <f t="shared" si="280"/>
        <v>228798904.45934099</v>
      </c>
      <c r="R1775" s="2">
        <f t="shared" si="281"/>
        <v>210026528</v>
      </c>
    </row>
    <row r="1776" spans="1:18" x14ac:dyDescent="0.3">
      <c r="A1776" t="s">
        <v>3514</v>
      </c>
      <c r="B1776" t="s">
        <v>3515</v>
      </c>
      <c r="C1776" s="2">
        <v>250000000</v>
      </c>
      <c r="D1776" s="2">
        <v>326205882.35294098</v>
      </c>
      <c r="E1776" s="2">
        <v>360202354.90009499</v>
      </c>
      <c r="F1776" s="2">
        <v>356417184</v>
      </c>
      <c r="G1776" s="2">
        <v>378889837.70883101</v>
      </c>
      <c r="H1776" s="2">
        <v>348850176</v>
      </c>
      <c r="I1776" s="2">
        <f t="shared" si="272"/>
        <v>76205882.352940977</v>
      </c>
      <c r="J1776" s="2">
        <f t="shared" si="273"/>
        <v>110202354.90009499</v>
      </c>
      <c r="K1776" s="2">
        <f t="shared" si="274"/>
        <v>106417184</v>
      </c>
      <c r="L1776" s="2">
        <f t="shared" si="275"/>
        <v>128889837.70883101</v>
      </c>
      <c r="M1776" s="2">
        <f t="shared" si="276"/>
        <v>98850176</v>
      </c>
      <c r="N1776" s="2">
        <f t="shared" si="277"/>
        <v>326205882.35294098</v>
      </c>
      <c r="O1776" s="2">
        <f t="shared" si="278"/>
        <v>360202354.90009499</v>
      </c>
      <c r="P1776" s="2">
        <f t="shared" si="279"/>
        <v>356417184</v>
      </c>
      <c r="Q1776" s="2">
        <f t="shared" si="280"/>
        <v>378889837.70883101</v>
      </c>
      <c r="R1776" s="2">
        <f t="shared" si="281"/>
        <v>348850176</v>
      </c>
    </row>
    <row r="1777" spans="1:18" x14ac:dyDescent="0.3">
      <c r="A1777" t="s">
        <v>3516</v>
      </c>
      <c r="B1777" t="s">
        <v>941</v>
      </c>
      <c r="C1777" s="2">
        <v>390000000</v>
      </c>
      <c r="D1777" s="2">
        <v>306285714.28571397</v>
      </c>
      <c r="E1777" s="2">
        <v>360202354.90009499</v>
      </c>
      <c r="F1777" s="2">
        <v>334393856</v>
      </c>
      <c r="G1777" s="2">
        <v>259139863.422131</v>
      </c>
      <c r="H1777" s="2">
        <v>311771360</v>
      </c>
      <c r="I1777" s="2">
        <f t="shared" si="272"/>
        <v>-83714285.714286029</v>
      </c>
      <c r="J1777" s="2">
        <f t="shared" si="273"/>
        <v>-29797645.099905014</v>
      </c>
      <c r="K1777" s="2">
        <f t="shared" si="274"/>
        <v>-55606144</v>
      </c>
      <c r="L1777" s="2">
        <f t="shared" si="275"/>
        <v>-130860136.577869</v>
      </c>
      <c r="M1777" s="2">
        <f t="shared" si="276"/>
        <v>-78228640</v>
      </c>
      <c r="N1777" s="2">
        <f t="shared" si="277"/>
        <v>0</v>
      </c>
      <c r="O1777" s="2">
        <f t="shared" si="278"/>
        <v>360202354.90009499</v>
      </c>
      <c r="P1777" s="2">
        <f t="shared" si="279"/>
        <v>0</v>
      </c>
      <c r="Q1777" s="2">
        <f t="shared" si="280"/>
        <v>0</v>
      </c>
      <c r="R1777" s="2">
        <f t="shared" si="281"/>
        <v>0</v>
      </c>
    </row>
    <row r="1778" spans="1:18" x14ac:dyDescent="0.3">
      <c r="A1778" t="s">
        <v>3517</v>
      </c>
      <c r="B1778" t="s">
        <v>3518</v>
      </c>
      <c r="C1778" s="2">
        <v>310000000</v>
      </c>
      <c r="D1778" s="2">
        <v>151724137.931034</v>
      </c>
      <c r="E1778" s="2">
        <v>302437050.359712</v>
      </c>
      <c r="F1778" s="2">
        <v>393479392</v>
      </c>
      <c r="G1778" s="2">
        <v>345717948.71794897</v>
      </c>
      <c r="H1778" s="2">
        <v>470644224</v>
      </c>
      <c r="I1778" s="2">
        <f t="shared" si="272"/>
        <v>-158275862.068966</v>
      </c>
      <c r="J1778" s="2">
        <f t="shared" si="273"/>
        <v>-7562949.6402879953</v>
      </c>
      <c r="K1778" s="2">
        <f t="shared" si="274"/>
        <v>83479392</v>
      </c>
      <c r="L1778" s="2">
        <f t="shared" si="275"/>
        <v>35717948.717948973</v>
      </c>
      <c r="M1778" s="2">
        <f t="shared" si="276"/>
        <v>160644224</v>
      </c>
      <c r="N1778" s="2">
        <f t="shared" si="277"/>
        <v>0</v>
      </c>
      <c r="O1778" s="2">
        <f t="shared" si="278"/>
        <v>302437050.359712</v>
      </c>
      <c r="P1778" s="2">
        <f t="shared" si="279"/>
        <v>393479392</v>
      </c>
      <c r="Q1778" s="2">
        <f t="shared" si="280"/>
        <v>345717948.71794897</v>
      </c>
      <c r="R1778" s="2">
        <f t="shared" si="281"/>
        <v>470644224</v>
      </c>
    </row>
    <row r="1779" spans="1:18" x14ac:dyDescent="0.3">
      <c r="A1779" t="s">
        <v>3519</v>
      </c>
      <c r="B1779" t="s">
        <v>3520</v>
      </c>
      <c r="C1779" s="2">
        <v>260000000</v>
      </c>
      <c r="D1779" s="2">
        <v>396562500</v>
      </c>
      <c r="E1779" s="2">
        <v>359351309.090909</v>
      </c>
      <c r="F1779" s="2">
        <v>441449216</v>
      </c>
      <c r="G1779" s="2">
        <v>378889837.70883101</v>
      </c>
      <c r="H1779" s="2">
        <v>421203584</v>
      </c>
      <c r="I1779" s="2">
        <f t="shared" si="272"/>
        <v>136562500</v>
      </c>
      <c r="J1779" s="2">
        <f t="shared" si="273"/>
        <v>99351309.090909004</v>
      </c>
      <c r="K1779" s="2">
        <f t="shared" si="274"/>
        <v>181449216</v>
      </c>
      <c r="L1779" s="2">
        <f t="shared" si="275"/>
        <v>118889837.70883101</v>
      </c>
      <c r="M1779" s="2">
        <f t="shared" si="276"/>
        <v>161203584</v>
      </c>
      <c r="N1779" s="2">
        <f t="shared" si="277"/>
        <v>396562500</v>
      </c>
      <c r="O1779" s="2">
        <f t="shared" si="278"/>
        <v>359351309.090909</v>
      </c>
      <c r="P1779" s="2">
        <f t="shared" si="279"/>
        <v>441449216</v>
      </c>
      <c r="Q1779" s="2">
        <f t="shared" si="280"/>
        <v>378889837.70883101</v>
      </c>
      <c r="R1779" s="2">
        <f t="shared" si="281"/>
        <v>421203584</v>
      </c>
    </row>
    <row r="1780" spans="1:18" x14ac:dyDescent="0.3">
      <c r="A1780" t="s">
        <v>3521</v>
      </c>
      <c r="B1780" t="s">
        <v>3522</v>
      </c>
      <c r="C1780" s="2">
        <v>593000000</v>
      </c>
      <c r="D1780" s="2">
        <v>306555555.555556</v>
      </c>
      <c r="E1780" s="2">
        <v>366814141.414141</v>
      </c>
      <c r="F1780" s="2">
        <v>435989056</v>
      </c>
      <c r="G1780" s="2">
        <v>469357575.75757599</v>
      </c>
      <c r="H1780" s="2">
        <v>448778432</v>
      </c>
      <c r="I1780" s="2">
        <f t="shared" si="272"/>
        <v>-286444444.444444</v>
      </c>
      <c r="J1780" s="2">
        <f t="shared" si="273"/>
        <v>-226185858.585859</v>
      </c>
      <c r="K1780" s="2">
        <f t="shared" si="274"/>
        <v>-157010944</v>
      </c>
      <c r="L1780" s="2">
        <f t="shared" si="275"/>
        <v>-123642424.24242401</v>
      </c>
      <c r="M1780" s="2">
        <f t="shared" si="276"/>
        <v>-144221568</v>
      </c>
      <c r="N1780" s="2">
        <f t="shared" si="277"/>
        <v>0</v>
      </c>
      <c r="O1780" s="2">
        <f t="shared" si="278"/>
        <v>0</v>
      </c>
      <c r="P1780" s="2">
        <f t="shared" si="279"/>
        <v>0</v>
      </c>
      <c r="Q1780" s="2">
        <f t="shared" si="280"/>
        <v>0</v>
      </c>
      <c r="R1780" s="2">
        <f t="shared" si="281"/>
        <v>0</v>
      </c>
    </row>
    <row r="1781" spans="1:18" x14ac:dyDescent="0.3">
      <c r="A1781" t="s">
        <v>3523</v>
      </c>
      <c r="B1781" t="s">
        <v>3524</v>
      </c>
      <c r="C1781" s="2">
        <v>180000000</v>
      </c>
      <c r="D1781" s="2">
        <v>202500000</v>
      </c>
      <c r="E1781" s="2">
        <v>291318605.03547502</v>
      </c>
      <c r="F1781" s="2">
        <v>249026272</v>
      </c>
      <c r="G1781" s="2">
        <v>227072781.22743699</v>
      </c>
      <c r="H1781" s="2">
        <v>253484000</v>
      </c>
      <c r="I1781" s="2">
        <f t="shared" si="272"/>
        <v>22500000</v>
      </c>
      <c r="J1781" s="2">
        <f t="shared" si="273"/>
        <v>111318605.03547502</v>
      </c>
      <c r="K1781" s="2">
        <f t="shared" si="274"/>
        <v>69026272</v>
      </c>
      <c r="L1781" s="2">
        <f t="shared" si="275"/>
        <v>47072781.22743699</v>
      </c>
      <c r="M1781" s="2">
        <f t="shared" si="276"/>
        <v>73484000</v>
      </c>
      <c r="N1781" s="2">
        <f t="shared" si="277"/>
        <v>202500000</v>
      </c>
      <c r="O1781" s="2">
        <f t="shared" si="278"/>
        <v>291318605.03547502</v>
      </c>
      <c r="P1781" s="2">
        <f t="shared" si="279"/>
        <v>249026272</v>
      </c>
      <c r="Q1781" s="2">
        <f t="shared" si="280"/>
        <v>227072781.22743699</v>
      </c>
      <c r="R1781" s="2">
        <f t="shared" si="281"/>
        <v>253484000</v>
      </c>
    </row>
    <row r="1782" spans="1:18" x14ac:dyDescent="0.3">
      <c r="A1782" t="s">
        <v>3525</v>
      </c>
      <c r="B1782" t="s">
        <v>3526</v>
      </c>
      <c r="C1782" s="2">
        <v>450000000</v>
      </c>
      <c r="D1782" s="2">
        <v>202500000</v>
      </c>
      <c r="E1782" s="2">
        <v>361975609.75609797</v>
      </c>
      <c r="F1782" s="2">
        <v>368644192</v>
      </c>
      <c r="G1782" s="2">
        <v>367105263.15789503</v>
      </c>
      <c r="H1782" s="2">
        <v>428799552</v>
      </c>
      <c r="I1782" s="2">
        <f t="shared" si="272"/>
        <v>-247500000</v>
      </c>
      <c r="J1782" s="2">
        <f t="shared" si="273"/>
        <v>-88024390.243902028</v>
      </c>
      <c r="K1782" s="2">
        <f t="shared" si="274"/>
        <v>-81355808</v>
      </c>
      <c r="L1782" s="2">
        <f t="shared" si="275"/>
        <v>-82894736.842104971</v>
      </c>
      <c r="M1782" s="2">
        <f t="shared" si="276"/>
        <v>-21200448</v>
      </c>
      <c r="N1782" s="2">
        <f t="shared" si="277"/>
        <v>0</v>
      </c>
      <c r="O1782" s="2">
        <f t="shared" si="278"/>
        <v>0</v>
      </c>
      <c r="P1782" s="2">
        <f t="shared" si="279"/>
        <v>0</v>
      </c>
      <c r="Q1782" s="2">
        <f t="shared" si="280"/>
        <v>0</v>
      </c>
      <c r="R1782" s="2">
        <f t="shared" si="281"/>
        <v>428799552</v>
      </c>
    </row>
    <row r="1783" spans="1:18" x14ac:dyDescent="0.3">
      <c r="A1783" t="s">
        <v>3527</v>
      </c>
      <c r="B1783" t="s">
        <v>3528</v>
      </c>
      <c r="C1783" s="2">
        <v>550000000</v>
      </c>
      <c r="D1783" s="2">
        <v>319200000</v>
      </c>
      <c r="E1783" s="2">
        <v>449066746.63090903</v>
      </c>
      <c r="F1783" s="2">
        <v>547897280</v>
      </c>
      <c r="G1783" s="2">
        <v>473705555.555556</v>
      </c>
      <c r="H1783" s="2">
        <v>534746208</v>
      </c>
      <c r="I1783" s="2">
        <f t="shared" si="272"/>
        <v>-230800000</v>
      </c>
      <c r="J1783" s="2">
        <f t="shared" si="273"/>
        <v>-100933253.36909097</v>
      </c>
      <c r="K1783" s="2">
        <f t="shared" si="274"/>
        <v>-2102720</v>
      </c>
      <c r="L1783" s="2">
        <f t="shared" si="275"/>
        <v>-76294444.444444001</v>
      </c>
      <c r="M1783" s="2">
        <f t="shared" si="276"/>
        <v>-15253792</v>
      </c>
      <c r="N1783" s="2">
        <f t="shared" si="277"/>
        <v>0</v>
      </c>
      <c r="O1783" s="2">
        <f t="shared" si="278"/>
        <v>0</v>
      </c>
      <c r="P1783" s="2">
        <f t="shared" si="279"/>
        <v>547897280</v>
      </c>
      <c r="Q1783" s="2">
        <f t="shared" si="280"/>
        <v>0</v>
      </c>
      <c r="R1783" s="2">
        <f t="shared" si="281"/>
        <v>534746208</v>
      </c>
    </row>
    <row r="1784" spans="1:18" x14ac:dyDescent="0.3">
      <c r="A1784" t="s">
        <v>3529</v>
      </c>
      <c r="B1784" t="s">
        <v>3530</v>
      </c>
      <c r="C1784" s="2">
        <v>300000000</v>
      </c>
      <c r="D1784" s="2">
        <v>280823529.41176498</v>
      </c>
      <c r="E1784" s="2">
        <v>239809976.97111899</v>
      </c>
      <c r="F1784" s="2">
        <v>295305984</v>
      </c>
      <c r="G1784" s="2">
        <v>324512358.11794901</v>
      </c>
      <c r="H1784" s="2">
        <v>291039040</v>
      </c>
      <c r="I1784" s="2">
        <f t="shared" si="272"/>
        <v>-19176470.588235021</v>
      </c>
      <c r="J1784" s="2">
        <f t="shared" si="273"/>
        <v>-60190023.028881013</v>
      </c>
      <c r="K1784" s="2">
        <f t="shared" si="274"/>
        <v>-4694016</v>
      </c>
      <c r="L1784" s="2">
        <f t="shared" si="275"/>
        <v>24512358.117949009</v>
      </c>
      <c r="M1784" s="2">
        <f t="shared" si="276"/>
        <v>-8960960</v>
      </c>
      <c r="N1784" s="2">
        <f t="shared" si="277"/>
        <v>280823529.41176498</v>
      </c>
      <c r="O1784" s="2">
        <f t="shared" si="278"/>
        <v>0</v>
      </c>
      <c r="P1784" s="2">
        <f t="shared" si="279"/>
        <v>295305984</v>
      </c>
      <c r="Q1784" s="2">
        <f t="shared" si="280"/>
        <v>324512358.11794901</v>
      </c>
      <c r="R1784" s="2">
        <f t="shared" si="281"/>
        <v>291039040</v>
      </c>
    </row>
    <row r="1785" spans="1:18" x14ac:dyDescent="0.3">
      <c r="A1785" t="s">
        <v>3531</v>
      </c>
      <c r="B1785" t="s">
        <v>3532</v>
      </c>
      <c r="C1785" s="2">
        <v>450000000</v>
      </c>
      <c r="D1785" s="2">
        <v>537711864.40678</v>
      </c>
      <c r="E1785" s="2">
        <v>544350324.44986498</v>
      </c>
      <c r="F1785" s="2">
        <v>535939776</v>
      </c>
      <c r="G1785" s="2">
        <v>507091607.83377999</v>
      </c>
      <c r="H1785" s="2">
        <v>533192160</v>
      </c>
      <c r="I1785" s="2">
        <f t="shared" si="272"/>
        <v>87711864.406780005</v>
      </c>
      <c r="J1785" s="2">
        <f t="shared" si="273"/>
        <v>94350324.449864984</v>
      </c>
      <c r="K1785" s="2">
        <f t="shared" si="274"/>
        <v>85939776</v>
      </c>
      <c r="L1785" s="2">
        <f t="shared" si="275"/>
        <v>57091607.833779991</v>
      </c>
      <c r="M1785" s="2">
        <f t="shared" si="276"/>
        <v>83192160</v>
      </c>
      <c r="N1785" s="2">
        <f t="shared" si="277"/>
        <v>537711864.40678</v>
      </c>
      <c r="O1785" s="2">
        <f t="shared" si="278"/>
        <v>544350324.44986498</v>
      </c>
      <c r="P1785" s="2">
        <f t="shared" si="279"/>
        <v>535939776</v>
      </c>
      <c r="Q1785" s="2">
        <f t="shared" si="280"/>
        <v>507091607.83377999</v>
      </c>
      <c r="R1785" s="2">
        <f t="shared" si="281"/>
        <v>533192160</v>
      </c>
    </row>
    <row r="1786" spans="1:18" x14ac:dyDescent="0.3">
      <c r="A1786" t="s">
        <v>3533</v>
      </c>
      <c r="B1786" t="s">
        <v>3534</v>
      </c>
      <c r="C1786" s="2">
        <v>430000000</v>
      </c>
      <c r="D1786" s="2">
        <v>435601595.006935</v>
      </c>
      <c r="E1786" s="2">
        <v>290136558.321127</v>
      </c>
      <c r="F1786" s="2">
        <v>325925120</v>
      </c>
      <c r="G1786" s="2">
        <v>365869967.86301398</v>
      </c>
      <c r="H1786" s="2">
        <v>333125792</v>
      </c>
      <c r="I1786" s="2">
        <f t="shared" si="272"/>
        <v>5601595.0069350004</v>
      </c>
      <c r="J1786" s="2">
        <f t="shared" si="273"/>
        <v>-139863441.678873</v>
      </c>
      <c r="K1786" s="2">
        <f t="shared" si="274"/>
        <v>-104074880</v>
      </c>
      <c r="L1786" s="2">
        <f t="shared" si="275"/>
        <v>-64130032.136986017</v>
      </c>
      <c r="M1786" s="2">
        <f t="shared" si="276"/>
        <v>-96874208</v>
      </c>
      <c r="N1786" s="2">
        <f t="shared" si="277"/>
        <v>435601595.006935</v>
      </c>
      <c r="O1786" s="2">
        <f t="shared" si="278"/>
        <v>0</v>
      </c>
      <c r="P1786" s="2">
        <f t="shared" si="279"/>
        <v>0</v>
      </c>
      <c r="Q1786" s="2">
        <f t="shared" si="280"/>
        <v>0</v>
      </c>
      <c r="R1786" s="2">
        <f t="shared" si="281"/>
        <v>0</v>
      </c>
    </row>
    <row r="1787" spans="1:18" x14ac:dyDescent="0.3">
      <c r="A1787" t="s">
        <v>3535</v>
      </c>
      <c r="B1787" t="s">
        <v>3536</v>
      </c>
      <c r="C1787" s="2">
        <v>185000000</v>
      </c>
      <c r="D1787" s="2">
        <v>445000000</v>
      </c>
      <c r="E1787" s="2">
        <v>484380066.78678697</v>
      </c>
      <c r="F1787" s="2">
        <v>396001376</v>
      </c>
      <c r="G1787" s="2">
        <v>416758241.75824201</v>
      </c>
      <c r="H1787" s="2">
        <v>382103360</v>
      </c>
      <c r="I1787" s="2">
        <f t="shared" si="272"/>
        <v>260000000</v>
      </c>
      <c r="J1787" s="2">
        <f t="shared" si="273"/>
        <v>299380066.78678697</v>
      </c>
      <c r="K1787" s="2">
        <f t="shared" si="274"/>
        <v>211001376</v>
      </c>
      <c r="L1787" s="2">
        <f t="shared" si="275"/>
        <v>231758241.75824201</v>
      </c>
      <c r="M1787" s="2">
        <f t="shared" si="276"/>
        <v>197103360</v>
      </c>
      <c r="N1787" s="2">
        <f t="shared" si="277"/>
        <v>445000000</v>
      </c>
      <c r="O1787" s="2">
        <f t="shared" si="278"/>
        <v>484380066.78678697</v>
      </c>
      <c r="P1787" s="2">
        <f t="shared" si="279"/>
        <v>396001376</v>
      </c>
      <c r="Q1787" s="2">
        <f t="shared" si="280"/>
        <v>416758241.75824201</v>
      </c>
      <c r="R1787" s="2">
        <f t="shared" si="281"/>
        <v>382103360</v>
      </c>
    </row>
    <row r="1788" spans="1:18" x14ac:dyDescent="0.3">
      <c r="A1788" t="s">
        <v>3537</v>
      </c>
      <c r="B1788" t="s">
        <v>3538</v>
      </c>
      <c r="C1788" s="2">
        <v>280000000</v>
      </c>
      <c r="D1788" s="2">
        <v>266666666.66666701</v>
      </c>
      <c r="E1788" s="2">
        <v>291318605.03547502</v>
      </c>
      <c r="F1788" s="2">
        <v>310846944</v>
      </c>
      <c r="G1788" s="2">
        <v>365075000</v>
      </c>
      <c r="H1788" s="2">
        <v>302619488</v>
      </c>
      <c r="I1788" s="2">
        <f t="shared" si="272"/>
        <v>-13333333.333332986</v>
      </c>
      <c r="J1788" s="2">
        <f t="shared" si="273"/>
        <v>11318605.035475016</v>
      </c>
      <c r="K1788" s="2">
        <f t="shared" si="274"/>
        <v>30846944</v>
      </c>
      <c r="L1788" s="2">
        <f t="shared" si="275"/>
        <v>85075000</v>
      </c>
      <c r="M1788" s="2">
        <f t="shared" si="276"/>
        <v>22619488</v>
      </c>
      <c r="N1788" s="2">
        <f t="shared" si="277"/>
        <v>266666666.66666701</v>
      </c>
      <c r="O1788" s="2">
        <f t="shared" si="278"/>
        <v>291318605.03547502</v>
      </c>
      <c r="P1788" s="2">
        <f t="shared" si="279"/>
        <v>310846944</v>
      </c>
      <c r="Q1788" s="2">
        <f t="shared" si="280"/>
        <v>365075000</v>
      </c>
      <c r="R1788" s="2">
        <f t="shared" si="281"/>
        <v>302619488</v>
      </c>
    </row>
    <row r="1789" spans="1:18" x14ac:dyDescent="0.3">
      <c r="A1789" t="s">
        <v>3539</v>
      </c>
      <c r="B1789" t="s">
        <v>3540</v>
      </c>
      <c r="C1789" s="2">
        <v>182000000</v>
      </c>
      <c r="D1789" s="2">
        <v>189333333.33333299</v>
      </c>
      <c r="E1789" s="2">
        <v>217744998.15007401</v>
      </c>
      <c r="F1789" s="2">
        <v>227137216</v>
      </c>
      <c r="G1789" s="2">
        <v>227072781.22743699</v>
      </c>
      <c r="H1789" s="2">
        <v>214968976</v>
      </c>
      <c r="I1789" s="2">
        <f t="shared" si="272"/>
        <v>7333333.3333329856</v>
      </c>
      <c r="J1789" s="2">
        <f t="shared" si="273"/>
        <v>35744998.150074005</v>
      </c>
      <c r="K1789" s="2">
        <f t="shared" si="274"/>
        <v>45137216</v>
      </c>
      <c r="L1789" s="2">
        <f t="shared" si="275"/>
        <v>45072781.22743699</v>
      </c>
      <c r="M1789" s="2">
        <f t="shared" si="276"/>
        <v>32968976</v>
      </c>
      <c r="N1789" s="2">
        <f t="shared" si="277"/>
        <v>189333333.33333299</v>
      </c>
      <c r="O1789" s="2">
        <f t="shared" si="278"/>
        <v>217744998.15007401</v>
      </c>
      <c r="P1789" s="2">
        <f t="shared" si="279"/>
        <v>227137216</v>
      </c>
      <c r="Q1789" s="2">
        <f t="shared" si="280"/>
        <v>227072781.22743699</v>
      </c>
      <c r="R1789" s="2">
        <f t="shared" si="281"/>
        <v>214968976</v>
      </c>
    </row>
    <row r="1790" spans="1:18" x14ac:dyDescent="0.3">
      <c r="A1790" t="s">
        <v>3541</v>
      </c>
      <c r="B1790" t="s">
        <v>3542</v>
      </c>
      <c r="C1790" s="2">
        <v>480000000</v>
      </c>
      <c r="D1790" s="2">
        <v>720000000</v>
      </c>
      <c r="E1790" s="2">
        <v>746195876.56903803</v>
      </c>
      <c r="F1790" s="2">
        <v>629986432</v>
      </c>
      <c r="G1790" s="2">
        <v>642178571.42857099</v>
      </c>
      <c r="H1790" s="2">
        <v>626153216</v>
      </c>
      <c r="I1790" s="2">
        <f t="shared" si="272"/>
        <v>240000000</v>
      </c>
      <c r="J1790" s="2">
        <f t="shared" si="273"/>
        <v>266195876.56903803</v>
      </c>
      <c r="K1790" s="2">
        <f t="shared" si="274"/>
        <v>149986432</v>
      </c>
      <c r="L1790" s="2">
        <f t="shared" si="275"/>
        <v>162178571.42857099</v>
      </c>
      <c r="M1790" s="2">
        <f t="shared" si="276"/>
        <v>146153216</v>
      </c>
      <c r="N1790" s="2">
        <f t="shared" si="277"/>
        <v>720000000</v>
      </c>
      <c r="O1790" s="2">
        <f t="shared" si="278"/>
        <v>746195876.56903803</v>
      </c>
      <c r="P1790" s="2">
        <f t="shared" si="279"/>
        <v>629986432</v>
      </c>
      <c r="Q1790" s="2">
        <f t="shared" si="280"/>
        <v>642178571.42857099</v>
      </c>
      <c r="R1790" s="2">
        <f t="shared" si="281"/>
        <v>626153216</v>
      </c>
    </row>
    <row r="1791" spans="1:18" x14ac:dyDescent="0.3">
      <c r="A1791" t="s">
        <v>3543</v>
      </c>
      <c r="B1791" t="s">
        <v>3544</v>
      </c>
      <c r="C1791" s="2">
        <v>265000000</v>
      </c>
      <c r="D1791" s="2">
        <v>609243243.24324298</v>
      </c>
      <c r="E1791" s="2">
        <v>410059605.13291103</v>
      </c>
      <c r="F1791" s="2">
        <v>362564128</v>
      </c>
      <c r="G1791" s="2">
        <v>248214520.54794499</v>
      </c>
      <c r="H1791" s="2">
        <v>324313760</v>
      </c>
      <c r="I1791" s="2">
        <f t="shared" si="272"/>
        <v>344243243.24324298</v>
      </c>
      <c r="J1791" s="2">
        <f t="shared" si="273"/>
        <v>145059605.13291103</v>
      </c>
      <c r="K1791" s="2">
        <f t="shared" si="274"/>
        <v>97564128</v>
      </c>
      <c r="L1791" s="2">
        <f t="shared" si="275"/>
        <v>-16785479.452055007</v>
      </c>
      <c r="M1791" s="2">
        <f t="shared" si="276"/>
        <v>59313760</v>
      </c>
      <c r="N1791" s="2">
        <f t="shared" si="277"/>
        <v>609243243.24324298</v>
      </c>
      <c r="O1791" s="2">
        <f t="shared" si="278"/>
        <v>410059605.13291103</v>
      </c>
      <c r="P1791" s="2">
        <f t="shared" si="279"/>
        <v>362564128</v>
      </c>
      <c r="Q1791" s="2">
        <f t="shared" si="280"/>
        <v>248214520.54794499</v>
      </c>
      <c r="R1791" s="2">
        <f t="shared" si="281"/>
        <v>324313760</v>
      </c>
    </row>
    <row r="1792" spans="1:18" x14ac:dyDescent="0.3">
      <c r="A1792" t="s">
        <v>3545</v>
      </c>
      <c r="B1792" t="s">
        <v>3546</v>
      </c>
      <c r="C1792" s="2">
        <v>270000000</v>
      </c>
      <c r="D1792" s="2">
        <v>253445945.94594601</v>
      </c>
      <c r="E1792" s="2">
        <v>291318605.03547502</v>
      </c>
      <c r="F1792" s="2">
        <v>292749024</v>
      </c>
      <c r="G1792" s="2">
        <v>312824928.36676198</v>
      </c>
      <c r="H1792" s="2">
        <v>285350144</v>
      </c>
      <c r="I1792" s="2">
        <f t="shared" si="272"/>
        <v>-16554054.054053992</v>
      </c>
      <c r="J1792" s="2">
        <f t="shared" si="273"/>
        <v>21318605.035475016</v>
      </c>
      <c r="K1792" s="2">
        <f t="shared" si="274"/>
        <v>22749024</v>
      </c>
      <c r="L1792" s="2">
        <f t="shared" si="275"/>
        <v>42824928.366761982</v>
      </c>
      <c r="M1792" s="2">
        <f t="shared" si="276"/>
        <v>15350144</v>
      </c>
      <c r="N1792" s="2">
        <f t="shared" si="277"/>
        <v>253445945.94594601</v>
      </c>
      <c r="O1792" s="2">
        <f t="shared" si="278"/>
        <v>291318605.03547502</v>
      </c>
      <c r="P1792" s="2">
        <f t="shared" si="279"/>
        <v>292749024</v>
      </c>
      <c r="Q1792" s="2">
        <f t="shared" si="280"/>
        <v>312824928.36676198</v>
      </c>
      <c r="R1792" s="2">
        <f t="shared" si="281"/>
        <v>285350144</v>
      </c>
    </row>
    <row r="1793" spans="1:18" x14ac:dyDescent="0.3">
      <c r="A1793" t="s">
        <v>3547</v>
      </c>
      <c r="B1793" t="s">
        <v>3548</v>
      </c>
      <c r="C1793" s="2">
        <v>230000000</v>
      </c>
      <c r="D1793" s="2">
        <v>219595588.23529401</v>
      </c>
      <c r="E1793" s="2">
        <v>239809976.97111899</v>
      </c>
      <c r="F1793" s="2">
        <v>477784768</v>
      </c>
      <c r="G1793" s="2">
        <v>137628848.629545</v>
      </c>
      <c r="H1793" s="2">
        <v>500118112</v>
      </c>
      <c r="I1793" s="2">
        <f t="shared" si="272"/>
        <v>-10404411.764705986</v>
      </c>
      <c r="J1793" s="2">
        <f t="shared" si="273"/>
        <v>9809976.9711189866</v>
      </c>
      <c r="K1793" s="2">
        <f t="shared" si="274"/>
        <v>247784768</v>
      </c>
      <c r="L1793" s="2">
        <f t="shared" si="275"/>
        <v>-92371151.370454997</v>
      </c>
      <c r="M1793" s="2">
        <f t="shared" si="276"/>
        <v>270118112</v>
      </c>
      <c r="N1793" s="2">
        <f t="shared" si="277"/>
        <v>219595588.23529401</v>
      </c>
      <c r="O1793" s="2">
        <f t="shared" si="278"/>
        <v>239809976.97111899</v>
      </c>
      <c r="P1793" s="2">
        <f t="shared" si="279"/>
        <v>477784768</v>
      </c>
      <c r="Q1793" s="2">
        <f t="shared" si="280"/>
        <v>0</v>
      </c>
      <c r="R1793" s="2">
        <f t="shared" si="281"/>
        <v>500118112</v>
      </c>
    </row>
    <row r="1794" spans="1:18" x14ac:dyDescent="0.3">
      <c r="A1794" t="s">
        <v>3549</v>
      </c>
      <c r="B1794" t="s">
        <v>3550</v>
      </c>
      <c r="C1794" s="2">
        <v>280000000</v>
      </c>
      <c r="D1794" s="2">
        <v>260407239.81900501</v>
      </c>
      <c r="E1794" s="2">
        <v>301593750</v>
      </c>
      <c r="F1794" s="2">
        <v>384237184</v>
      </c>
      <c r="G1794" s="2">
        <v>355958333.33333302</v>
      </c>
      <c r="H1794" s="2">
        <v>398085696</v>
      </c>
      <c r="I1794" s="2">
        <f t="shared" si="272"/>
        <v>-19592760.180994987</v>
      </c>
      <c r="J1794" s="2">
        <f t="shared" si="273"/>
        <v>21593750</v>
      </c>
      <c r="K1794" s="2">
        <f t="shared" si="274"/>
        <v>104237184</v>
      </c>
      <c r="L1794" s="2">
        <f t="shared" si="275"/>
        <v>75958333.333333015</v>
      </c>
      <c r="M1794" s="2">
        <f t="shared" si="276"/>
        <v>118085696</v>
      </c>
      <c r="N1794" s="2">
        <f t="shared" si="277"/>
        <v>260407239.81900501</v>
      </c>
      <c r="O1794" s="2">
        <f t="shared" si="278"/>
        <v>301593750</v>
      </c>
      <c r="P1794" s="2">
        <f t="shared" si="279"/>
        <v>384237184</v>
      </c>
      <c r="Q1794" s="2">
        <f t="shared" si="280"/>
        <v>355958333.33333302</v>
      </c>
      <c r="R1794" s="2">
        <f t="shared" si="281"/>
        <v>398085696</v>
      </c>
    </row>
    <row r="1795" spans="1:18" x14ac:dyDescent="0.3">
      <c r="A1795" t="s">
        <v>3551</v>
      </c>
      <c r="B1795" t="s">
        <v>3552</v>
      </c>
      <c r="C1795" s="2">
        <v>218000000</v>
      </c>
      <c r="D1795" s="2">
        <v>209008183.30605599</v>
      </c>
      <c r="E1795" s="2">
        <v>239809976.97111899</v>
      </c>
      <c r="F1795" s="2">
        <v>226759600</v>
      </c>
      <c r="G1795" s="2">
        <v>228798904.45934099</v>
      </c>
      <c r="H1795" s="2">
        <v>225940064</v>
      </c>
      <c r="I1795" s="2">
        <f t="shared" si="272"/>
        <v>-8991816.6939440072</v>
      </c>
      <c r="J1795" s="2">
        <f t="shared" si="273"/>
        <v>21809976.971118987</v>
      </c>
      <c r="K1795" s="2">
        <f t="shared" si="274"/>
        <v>8759600</v>
      </c>
      <c r="L1795" s="2">
        <f t="shared" si="275"/>
        <v>10798904.45934099</v>
      </c>
      <c r="M1795" s="2">
        <f t="shared" si="276"/>
        <v>7940064</v>
      </c>
      <c r="N1795" s="2">
        <f t="shared" si="277"/>
        <v>209008183.30605599</v>
      </c>
      <c r="O1795" s="2">
        <f t="shared" si="278"/>
        <v>239809976.97111899</v>
      </c>
      <c r="P1795" s="2">
        <f t="shared" si="279"/>
        <v>226759600</v>
      </c>
      <c r="Q1795" s="2">
        <f t="shared" si="280"/>
        <v>228798904.45934099</v>
      </c>
      <c r="R1795" s="2">
        <f t="shared" si="281"/>
        <v>225940064</v>
      </c>
    </row>
    <row r="1796" spans="1:18" x14ac:dyDescent="0.3">
      <c r="A1796" t="s">
        <v>3553</v>
      </c>
      <c r="B1796" t="s">
        <v>3554</v>
      </c>
      <c r="C1796" s="2">
        <v>420000000</v>
      </c>
      <c r="D1796" s="2">
        <v>287537681.15942001</v>
      </c>
      <c r="E1796" s="2">
        <v>448111111.11111099</v>
      </c>
      <c r="F1796" s="2">
        <v>494211360</v>
      </c>
      <c r="G1796" s="2">
        <v>384663858.91869903</v>
      </c>
      <c r="H1796" s="2">
        <v>478850624</v>
      </c>
      <c r="I1796" s="2">
        <f t="shared" ref="I1796:I1859" si="282">D1796-$C1796</f>
        <v>-132462318.84057999</v>
      </c>
      <c r="J1796" s="2">
        <f t="shared" ref="J1796:J1859" si="283">E1796-$C1796</f>
        <v>28111111.111110985</v>
      </c>
      <c r="K1796" s="2">
        <f t="shared" ref="K1796:K1859" si="284">F1796-$C1796</f>
        <v>74211360</v>
      </c>
      <c r="L1796" s="2">
        <f t="shared" ref="L1796:L1859" si="285">G1796-$C1796</f>
        <v>-35336141.081300974</v>
      </c>
      <c r="M1796" s="2">
        <f t="shared" ref="M1796:M1859" si="286">H1796-$C1796</f>
        <v>58850624</v>
      </c>
      <c r="N1796" s="2">
        <f t="shared" ref="N1796:N1859" si="287">IF(I1796&gt;0,D1796,IF(ABS(I1796)&gt;40000000,0,D1796))</f>
        <v>0</v>
      </c>
      <c r="O1796" s="2">
        <f t="shared" ref="O1796:O1859" si="288">IF(J1796&gt;0,E1796,IF(ABS(J1796)&gt;40000000,0,E1796))</f>
        <v>448111111.11111099</v>
      </c>
      <c r="P1796" s="2">
        <f t="shared" ref="P1796:P1859" si="289">IF(K1796&gt;0,F1796,IF(ABS(K1796)&gt;40000000,0,F1796))</f>
        <v>494211360</v>
      </c>
      <c r="Q1796" s="2">
        <f t="shared" ref="Q1796:Q1859" si="290">IF(L1796&gt;0,G1796,IF(ABS(L1796)&gt;40000000,0,G1796))</f>
        <v>384663858.91869903</v>
      </c>
      <c r="R1796" s="2">
        <f t="shared" ref="R1796:R1859" si="291">IF(M1796&gt;0,H1796,IF(ABS(M1796)&gt;40000000,0,H1796))</f>
        <v>478850624</v>
      </c>
    </row>
    <row r="1797" spans="1:18" x14ac:dyDescent="0.3">
      <c r="A1797" t="s">
        <v>3555</v>
      </c>
      <c r="B1797" t="s">
        <v>3556</v>
      </c>
      <c r="C1797" s="2">
        <v>490000000</v>
      </c>
      <c r="D1797" s="2">
        <v>316800000</v>
      </c>
      <c r="E1797" s="2">
        <v>449066746.63090903</v>
      </c>
      <c r="F1797" s="2">
        <v>569302976</v>
      </c>
      <c r="G1797" s="2">
        <v>473705555.555556</v>
      </c>
      <c r="H1797" s="2">
        <v>515925664</v>
      </c>
      <c r="I1797" s="2">
        <f t="shared" si="282"/>
        <v>-173200000</v>
      </c>
      <c r="J1797" s="2">
        <f t="shared" si="283"/>
        <v>-40933253.369090974</v>
      </c>
      <c r="K1797" s="2">
        <f t="shared" si="284"/>
        <v>79302976</v>
      </c>
      <c r="L1797" s="2">
        <f t="shared" si="285"/>
        <v>-16294444.444444001</v>
      </c>
      <c r="M1797" s="2">
        <f t="shared" si="286"/>
        <v>25925664</v>
      </c>
      <c r="N1797" s="2">
        <f t="shared" si="287"/>
        <v>0</v>
      </c>
      <c r="O1797" s="2">
        <f t="shared" si="288"/>
        <v>0</v>
      </c>
      <c r="P1797" s="2">
        <f t="shared" si="289"/>
        <v>569302976</v>
      </c>
      <c r="Q1797" s="2">
        <f t="shared" si="290"/>
        <v>473705555.555556</v>
      </c>
      <c r="R1797" s="2">
        <f t="shared" si="291"/>
        <v>515925664</v>
      </c>
    </row>
    <row r="1798" spans="1:18" x14ac:dyDescent="0.3">
      <c r="A1798" t="s">
        <v>3557</v>
      </c>
      <c r="B1798" t="s">
        <v>3558</v>
      </c>
      <c r="C1798" s="2">
        <v>245000000</v>
      </c>
      <c r="D1798" s="2">
        <v>195533906.88259101</v>
      </c>
      <c r="E1798" s="2">
        <v>239809976.97111899</v>
      </c>
      <c r="F1798" s="2">
        <v>261118096</v>
      </c>
      <c r="G1798" s="2">
        <v>202759349.90059599</v>
      </c>
      <c r="H1798" s="2">
        <v>244320224</v>
      </c>
      <c r="I1798" s="2">
        <f t="shared" si="282"/>
        <v>-49466093.117408991</v>
      </c>
      <c r="J1798" s="2">
        <f t="shared" si="283"/>
        <v>-5190023.0288810134</v>
      </c>
      <c r="K1798" s="2">
        <f t="shared" si="284"/>
        <v>16118096</v>
      </c>
      <c r="L1798" s="2">
        <f t="shared" si="285"/>
        <v>-42240650.099404007</v>
      </c>
      <c r="M1798" s="2">
        <f t="shared" si="286"/>
        <v>-679776</v>
      </c>
      <c r="N1798" s="2">
        <f t="shared" si="287"/>
        <v>0</v>
      </c>
      <c r="O1798" s="2">
        <f t="shared" si="288"/>
        <v>239809976.97111899</v>
      </c>
      <c r="P1798" s="2">
        <f t="shared" si="289"/>
        <v>261118096</v>
      </c>
      <c r="Q1798" s="2">
        <f t="shared" si="290"/>
        <v>0</v>
      </c>
      <c r="R1798" s="2">
        <f t="shared" si="291"/>
        <v>244320224</v>
      </c>
    </row>
    <row r="1799" spans="1:18" x14ac:dyDescent="0.3">
      <c r="A1799" t="s">
        <v>3559</v>
      </c>
      <c r="B1799" t="s">
        <v>3560</v>
      </c>
      <c r="C1799" s="2">
        <v>380000000</v>
      </c>
      <c r="D1799" s="2">
        <v>353369230.76923102</v>
      </c>
      <c r="E1799" s="2">
        <v>417147470.369515</v>
      </c>
      <c r="F1799" s="2">
        <v>404031392</v>
      </c>
      <c r="G1799" s="2">
        <v>434750127.13953501</v>
      </c>
      <c r="H1799" s="2">
        <v>408963168</v>
      </c>
      <c r="I1799" s="2">
        <f t="shared" si="282"/>
        <v>-26630769.230768979</v>
      </c>
      <c r="J1799" s="2">
        <f t="shared" si="283"/>
        <v>37147470.369515002</v>
      </c>
      <c r="K1799" s="2">
        <f t="shared" si="284"/>
        <v>24031392</v>
      </c>
      <c r="L1799" s="2">
        <f t="shared" si="285"/>
        <v>54750127.13953501</v>
      </c>
      <c r="M1799" s="2">
        <f t="shared" si="286"/>
        <v>28963168</v>
      </c>
      <c r="N1799" s="2">
        <f t="shared" si="287"/>
        <v>353369230.76923102</v>
      </c>
      <c r="O1799" s="2">
        <f t="shared" si="288"/>
        <v>417147470.369515</v>
      </c>
      <c r="P1799" s="2">
        <f t="shared" si="289"/>
        <v>404031392</v>
      </c>
      <c r="Q1799" s="2">
        <f t="shared" si="290"/>
        <v>434750127.13953501</v>
      </c>
      <c r="R1799" s="2">
        <f t="shared" si="291"/>
        <v>408963168</v>
      </c>
    </row>
    <row r="1800" spans="1:18" x14ac:dyDescent="0.3">
      <c r="A1800" t="s">
        <v>3561</v>
      </c>
      <c r="B1800" t="s">
        <v>3562</v>
      </c>
      <c r="C1800" s="2">
        <v>450000000</v>
      </c>
      <c r="D1800" s="2">
        <v>331779661.016949</v>
      </c>
      <c r="E1800" s="2">
        <v>360202354.90009499</v>
      </c>
      <c r="F1800" s="2">
        <v>368716576</v>
      </c>
      <c r="G1800" s="2">
        <v>378889837.70883101</v>
      </c>
      <c r="H1800" s="2">
        <v>356834816</v>
      </c>
      <c r="I1800" s="2">
        <f t="shared" si="282"/>
        <v>-118220338.983051</v>
      </c>
      <c r="J1800" s="2">
        <f t="shared" si="283"/>
        <v>-89797645.099905014</v>
      </c>
      <c r="K1800" s="2">
        <f t="shared" si="284"/>
        <v>-81283424</v>
      </c>
      <c r="L1800" s="2">
        <f t="shared" si="285"/>
        <v>-71110162.291168988</v>
      </c>
      <c r="M1800" s="2">
        <f t="shared" si="286"/>
        <v>-93165184</v>
      </c>
      <c r="N1800" s="2">
        <f t="shared" si="287"/>
        <v>0</v>
      </c>
      <c r="O1800" s="2">
        <f t="shared" si="288"/>
        <v>0</v>
      </c>
      <c r="P1800" s="2">
        <f t="shared" si="289"/>
        <v>0</v>
      </c>
      <c r="Q1800" s="2">
        <f t="shared" si="290"/>
        <v>0</v>
      </c>
      <c r="R1800" s="2">
        <f t="shared" si="291"/>
        <v>0</v>
      </c>
    </row>
    <row r="1801" spans="1:18" x14ac:dyDescent="0.3">
      <c r="A1801" t="s">
        <v>3563</v>
      </c>
      <c r="B1801" t="s">
        <v>3564</v>
      </c>
      <c r="C1801" s="2">
        <v>250000000</v>
      </c>
      <c r="D1801" s="2">
        <v>269823260.12990999</v>
      </c>
      <c r="E1801" s="2">
        <v>239809976.97111899</v>
      </c>
      <c r="F1801" s="2">
        <v>230449328</v>
      </c>
      <c r="G1801" s="2">
        <v>227072781.22743699</v>
      </c>
      <c r="H1801" s="2">
        <v>211163168</v>
      </c>
      <c r="I1801" s="2">
        <f t="shared" si="282"/>
        <v>19823260.129909992</v>
      </c>
      <c r="J1801" s="2">
        <f t="shared" si="283"/>
        <v>-10190023.028881013</v>
      </c>
      <c r="K1801" s="2">
        <f t="shared" si="284"/>
        <v>-19550672</v>
      </c>
      <c r="L1801" s="2">
        <f t="shared" si="285"/>
        <v>-22927218.77256301</v>
      </c>
      <c r="M1801" s="2">
        <f t="shared" si="286"/>
        <v>-38836832</v>
      </c>
      <c r="N1801" s="2">
        <f t="shared" si="287"/>
        <v>269823260.12990999</v>
      </c>
      <c r="O1801" s="2">
        <f t="shared" si="288"/>
        <v>239809976.97111899</v>
      </c>
      <c r="P1801" s="2">
        <f t="shared" si="289"/>
        <v>230449328</v>
      </c>
      <c r="Q1801" s="2">
        <f t="shared" si="290"/>
        <v>227072781.22743699</v>
      </c>
      <c r="R1801" s="2">
        <f t="shared" si="291"/>
        <v>211163168</v>
      </c>
    </row>
    <row r="1802" spans="1:18" x14ac:dyDescent="0.3">
      <c r="A1802" t="s">
        <v>3565</v>
      </c>
      <c r="B1802" t="s">
        <v>3566</v>
      </c>
      <c r="C1802" s="2">
        <v>200000000</v>
      </c>
      <c r="D1802" s="2">
        <v>269469026.54867297</v>
      </c>
      <c r="E1802" s="2">
        <v>291318605.03547502</v>
      </c>
      <c r="F1802" s="2">
        <v>363781472</v>
      </c>
      <c r="G1802" s="2">
        <v>378889837.70883101</v>
      </c>
      <c r="H1802" s="2">
        <v>349482400</v>
      </c>
      <c r="I1802" s="2">
        <f t="shared" si="282"/>
        <v>69469026.548672974</v>
      </c>
      <c r="J1802" s="2">
        <f t="shared" si="283"/>
        <v>91318605.035475016</v>
      </c>
      <c r="K1802" s="2">
        <f t="shared" si="284"/>
        <v>163781472</v>
      </c>
      <c r="L1802" s="2">
        <f t="shared" si="285"/>
        <v>178889837.70883101</v>
      </c>
      <c r="M1802" s="2">
        <f t="shared" si="286"/>
        <v>149482400</v>
      </c>
      <c r="N1802" s="2">
        <f t="shared" si="287"/>
        <v>269469026.54867297</v>
      </c>
      <c r="O1802" s="2">
        <f t="shared" si="288"/>
        <v>291318605.03547502</v>
      </c>
      <c r="P1802" s="2">
        <f t="shared" si="289"/>
        <v>363781472</v>
      </c>
      <c r="Q1802" s="2">
        <f t="shared" si="290"/>
        <v>378889837.70883101</v>
      </c>
      <c r="R1802" s="2">
        <f t="shared" si="291"/>
        <v>349482400</v>
      </c>
    </row>
    <row r="1803" spans="1:18" x14ac:dyDescent="0.3">
      <c r="A1803" t="s">
        <v>3567</v>
      </c>
      <c r="B1803" t="s">
        <v>3568</v>
      </c>
      <c r="C1803" s="2">
        <v>96000000</v>
      </c>
      <c r="D1803" s="2">
        <v>76766666.666666701</v>
      </c>
      <c r="E1803" s="2">
        <v>134680640.56563199</v>
      </c>
      <c r="F1803" s="2">
        <v>112701800</v>
      </c>
      <c r="G1803" s="2">
        <v>137628848.629545</v>
      </c>
      <c r="H1803" s="2">
        <v>128523224</v>
      </c>
      <c r="I1803" s="2">
        <f t="shared" si="282"/>
        <v>-19233333.333333299</v>
      </c>
      <c r="J1803" s="2">
        <f t="shared" si="283"/>
        <v>38680640.565631986</v>
      </c>
      <c r="K1803" s="2">
        <f t="shared" si="284"/>
        <v>16701800</v>
      </c>
      <c r="L1803" s="2">
        <f t="shared" si="285"/>
        <v>41628848.629545003</v>
      </c>
      <c r="M1803" s="2">
        <f t="shared" si="286"/>
        <v>32523224</v>
      </c>
      <c r="N1803" s="2">
        <f t="shared" si="287"/>
        <v>76766666.666666701</v>
      </c>
      <c r="O1803" s="2">
        <f t="shared" si="288"/>
        <v>134680640.56563199</v>
      </c>
      <c r="P1803" s="2">
        <f t="shared" si="289"/>
        <v>112701800</v>
      </c>
      <c r="Q1803" s="2">
        <f t="shared" si="290"/>
        <v>137628848.629545</v>
      </c>
      <c r="R1803" s="2">
        <f t="shared" si="291"/>
        <v>128523224</v>
      </c>
    </row>
    <row r="1804" spans="1:18" x14ac:dyDescent="0.3">
      <c r="A1804" t="s">
        <v>3569</v>
      </c>
      <c r="B1804" t="s">
        <v>3570</v>
      </c>
      <c r="C1804" s="2">
        <v>340000000</v>
      </c>
      <c r="D1804" s="2">
        <v>240000000</v>
      </c>
      <c r="E1804" s="2">
        <v>337407143.51481497</v>
      </c>
      <c r="F1804" s="2">
        <v>377682528</v>
      </c>
      <c r="G1804" s="2">
        <v>507091607.83377999</v>
      </c>
      <c r="H1804" s="2">
        <v>430501152</v>
      </c>
      <c r="I1804" s="2">
        <f t="shared" si="282"/>
        <v>-100000000</v>
      </c>
      <c r="J1804" s="2">
        <f t="shared" si="283"/>
        <v>-2592856.4851850271</v>
      </c>
      <c r="K1804" s="2">
        <f t="shared" si="284"/>
        <v>37682528</v>
      </c>
      <c r="L1804" s="2">
        <f t="shared" si="285"/>
        <v>167091607.83377999</v>
      </c>
      <c r="M1804" s="2">
        <f t="shared" si="286"/>
        <v>90501152</v>
      </c>
      <c r="N1804" s="2">
        <f t="shared" si="287"/>
        <v>0</v>
      </c>
      <c r="O1804" s="2">
        <f t="shared" si="288"/>
        <v>337407143.51481497</v>
      </c>
      <c r="P1804" s="2">
        <f t="shared" si="289"/>
        <v>377682528</v>
      </c>
      <c r="Q1804" s="2">
        <f t="shared" si="290"/>
        <v>507091607.83377999</v>
      </c>
      <c r="R1804" s="2">
        <f t="shared" si="291"/>
        <v>430501152</v>
      </c>
    </row>
    <row r="1805" spans="1:18" x14ac:dyDescent="0.3">
      <c r="A1805" t="s">
        <v>3571</v>
      </c>
      <c r="B1805" t="s">
        <v>3572</v>
      </c>
      <c r="C1805" s="2">
        <v>540000000</v>
      </c>
      <c r="D1805" s="2">
        <v>348571428.57142901</v>
      </c>
      <c r="E1805" s="2">
        <v>484380066.78678697</v>
      </c>
      <c r="F1805" s="2">
        <v>394989248</v>
      </c>
      <c r="G1805" s="2">
        <v>359333333.33333302</v>
      </c>
      <c r="H1805" s="2">
        <v>422600064</v>
      </c>
      <c r="I1805" s="2">
        <f t="shared" si="282"/>
        <v>-191428571.42857099</v>
      </c>
      <c r="J1805" s="2">
        <f t="shared" si="283"/>
        <v>-55619933.213213027</v>
      </c>
      <c r="K1805" s="2">
        <f t="shared" si="284"/>
        <v>-145010752</v>
      </c>
      <c r="L1805" s="2">
        <f t="shared" si="285"/>
        <v>-180666666.66666698</v>
      </c>
      <c r="M1805" s="2">
        <f t="shared" si="286"/>
        <v>-117399936</v>
      </c>
      <c r="N1805" s="2">
        <f t="shared" si="287"/>
        <v>0</v>
      </c>
      <c r="O1805" s="2">
        <f t="shared" si="288"/>
        <v>0</v>
      </c>
      <c r="P1805" s="2">
        <f t="shared" si="289"/>
        <v>0</v>
      </c>
      <c r="Q1805" s="2">
        <f t="shared" si="290"/>
        <v>0</v>
      </c>
      <c r="R1805" s="2">
        <f t="shared" si="291"/>
        <v>0</v>
      </c>
    </row>
    <row r="1806" spans="1:18" x14ac:dyDescent="0.3">
      <c r="A1806" t="s">
        <v>3573</v>
      </c>
      <c r="B1806" t="s">
        <v>3574</v>
      </c>
      <c r="C1806" s="2">
        <v>520000000</v>
      </c>
      <c r="D1806" s="2">
        <v>895503211.99143505</v>
      </c>
      <c r="E1806" s="2">
        <v>410059605.13291103</v>
      </c>
      <c r="F1806" s="2">
        <v>398406528</v>
      </c>
      <c r="G1806" s="2">
        <v>365869967.86301398</v>
      </c>
      <c r="H1806" s="2">
        <v>401939008</v>
      </c>
      <c r="I1806" s="2">
        <f t="shared" si="282"/>
        <v>375503211.99143505</v>
      </c>
      <c r="J1806" s="2">
        <f t="shared" si="283"/>
        <v>-109940394.86708897</v>
      </c>
      <c r="K1806" s="2">
        <f t="shared" si="284"/>
        <v>-121593472</v>
      </c>
      <c r="L1806" s="2">
        <f t="shared" si="285"/>
        <v>-154130032.13698602</v>
      </c>
      <c r="M1806" s="2">
        <f t="shared" si="286"/>
        <v>-118060992</v>
      </c>
      <c r="N1806" s="2">
        <f t="shared" si="287"/>
        <v>895503211.99143505</v>
      </c>
      <c r="O1806" s="2">
        <f t="shared" si="288"/>
        <v>0</v>
      </c>
      <c r="P1806" s="2">
        <f t="shared" si="289"/>
        <v>0</v>
      </c>
      <c r="Q1806" s="2">
        <f t="shared" si="290"/>
        <v>0</v>
      </c>
      <c r="R1806" s="2">
        <f t="shared" si="291"/>
        <v>0</v>
      </c>
    </row>
    <row r="1807" spans="1:18" x14ac:dyDescent="0.3">
      <c r="A1807" t="s">
        <v>3575</v>
      </c>
      <c r="B1807" t="s">
        <v>3576</v>
      </c>
      <c r="C1807" s="2">
        <v>340000000</v>
      </c>
      <c r="D1807" s="2">
        <v>377000000</v>
      </c>
      <c r="E1807" s="2">
        <v>360202354.90009499</v>
      </c>
      <c r="F1807" s="2">
        <v>409484704</v>
      </c>
      <c r="G1807" s="2">
        <v>374872390.67055398</v>
      </c>
      <c r="H1807" s="2">
        <v>417232736</v>
      </c>
      <c r="I1807" s="2">
        <f t="shared" si="282"/>
        <v>37000000</v>
      </c>
      <c r="J1807" s="2">
        <f t="shared" si="283"/>
        <v>20202354.900094986</v>
      </c>
      <c r="K1807" s="2">
        <f t="shared" si="284"/>
        <v>69484704</v>
      </c>
      <c r="L1807" s="2">
        <f t="shared" si="285"/>
        <v>34872390.670553982</v>
      </c>
      <c r="M1807" s="2">
        <f t="shared" si="286"/>
        <v>77232736</v>
      </c>
      <c r="N1807" s="2">
        <f t="shared" si="287"/>
        <v>377000000</v>
      </c>
      <c r="O1807" s="2">
        <f t="shared" si="288"/>
        <v>360202354.90009499</v>
      </c>
      <c r="P1807" s="2">
        <f t="shared" si="289"/>
        <v>409484704</v>
      </c>
      <c r="Q1807" s="2">
        <f t="shared" si="290"/>
        <v>374872390.67055398</v>
      </c>
      <c r="R1807" s="2">
        <f t="shared" si="291"/>
        <v>417232736</v>
      </c>
    </row>
    <row r="1808" spans="1:18" x14ac:dyDescent="0.3">
      <c r="A1808" t="s">
        <v>3577</v>
      </c>
      <c r="B1808" t="s">
        <v>3578</v>
      </c>
      <c r="C1808" s="2">
        <v>258000000</v>
      </c>
      <c r="D1808" s="2">
        <v>311898734.17721498</v>
      </c>
      <c r="E1808" s="2">
        <v>359351309.090909</v>
      </c>
      <c r="F1808" s="2">
        <v>370370656</v>
      </c>
      <c r="G1808" s="2">
        <v>349172030.56768602</v>
      </c>
      <c r="H1808" s="2">
        <v>381622304</v>
      </c>
      <c r="I1808" s="2">
        <f t="shared" si="282"/>
        <v>53898734.17721498</v>
      </c>
      <c r="J1808" s="2">
        <f t="shared" si="283"/>
        <v>101351309.090909</v>
      </c>
      <c r="K1808" s="2">
        <f t="shared" si="284"/>
        <v>112370656</v>
      </c>
      <c r="L1808" s="2">
        <f t="shared" si="285"/>
        <v>91172030.567686021</v>
      </c>
      <c r="M1808" s="2">
        <f t="shared" si="286"/>
        <v>123622304</v>
      </c>
      <c r="N1808" s="2">
        <f t="shared" si="287"/>
        <v>311898734.17721498</v>
      </c>
      <c r="O1808" s="2">
        <f t="shared" si="288"/>
        <v>359351309.090909</v>
      </c>
      <c r="P1808" s="2">
        <f t="shared" si="289"/>
        <v>370370656</v>
      </c>
      <c r="Q1808" s="2">
        <f t="shared" si="290"/>
        <v>349172030.56768602</v>
      </c>
      <c r="R1808" s="2">
        <f t="shared" si="291"/>
        <v>381622304</v>
      </c>
    </row>
    <row r="1809" spans="1:18" x14ac:dyDescent="0.3">
      <c r="A1809" t="s">
        <v>3579</v>
      </c>
      <c r="B1809" t="s">
        <v>3580</v>
      </c>
      <c r="C1809" s="2">
        <v>340000000</v>
      </c>
      <c r="D1809" s="2">
        <v>285000000</v>
      </c>
      <c r="E1809" s="2">
        <v>291318605.03547502</v>
      </c>
      <c r="F1809" s="2">
        <v>318765184</v>
      </c>
      <c r="G1809" s="2">
        <v>349172030.56768602</v>
      </c>
      <c r="H1809" s="2">
        <v>322116160</v>
      </c>
      <c r="I1809" s="2">
        <f t="shared" si="282"/>
        <v>-55000000</v>
      </c>
      <c r="J1809" s="2">
        <f t="shared" si="283"/>
        <v>-48681394.964524984</v>
      </c>
      <c r="K1809" s="2">
        <f t="shared" si="284"/>
        <v>-21234816</v>
      </c>
      <c r="L1809" s="2">
        <f t="shared" si="285"/>
        <v>9172030.5676860213</v>
      </c>
      <c r="M1809" s="2">
        <f t="shared" si="286"/>
        <v>-17883840</v>
      </c>
      <c r="N1809" s="2">
        <f t="shared" si="287"/>
        <v>0</v>
      </c>
      <c r="O1809" s="2">
        <f t="shared" si="288"/>
        <v>0</v>
      </c>
      <c r="P1809" s="2">
        <f t="shared" si="289"/>
        <v>318765184</v>
      </c>
      <c r="Q1809" s="2">
        <f t="shared" si="290"/>
        <v>349172030.56768602</v>
      </c>
      <c r="R1809" s="2">
        <f t="shared" si="291"/>
        <v>322116160</v>
      </c>
    </row>
    <row r="1810" spans="1:18" x14ac:dyDescent="0.3">
      <c r="A1810" t="s">
        <v>3581</v>
      </c>
      <c r="B1810" t="s">
        <v>3582</v>
      </c>
      <c r="C1810" s="2">
        <v>225000000</v>
      </c>
      <c r="D1810" s="2">
        <v>531771428.57142901</v>
      </c>
      <c r="E1810" s="2">
        <v>312426381.66666698</v>
      </c>
      <c r="F1810" s="2">
        <v>308826688</v>
      </c>
      <c r="G1810" s="2">
        <v>270562500</v>
      </c>
      <c r="H1810" s="2">
        <v>294872512</v>
      </c>
      <c r="I1810" s="2">
        <f t="shared" si="282"/>
        <v>306771428.57142901</v>
      </c>
      <c r="J1810" s="2">
        <f t="shared" si="283"/>
        <v>87426381.666666985</v>
      </c>
      <c r="K1810" s="2">
        <f t="shared" si="284"/>
        <v>83826688</v>
      </c>
      <c r="L1810" s="2">
        <f t="shared" si="285"/>
        <v>45562500</v>
      </c>
      <c r="M1810" s="2">
        <f t="shared" si="286"/>
        <v>69872512</v>
      </c>
      <c r="N1810" s="2">
        <f t="shared" si="287"/>
        <v>531771428.57142901</v>
      </c>
      <c r="O1810" s="2">
        <f t="shared" si="288"/>
        <v>312426381.66666698</v>
      </c>
      <c r="P1810" s="2">
        <f t="shared" si="289"/>
        <v>308826688</v>
      </c>
      <c r="Q1810" s="2">
        <f t="shared" si="290"/>
        <v>270562500</v>
      </c>
      <c r="R1810" s="2">
        <f t="shared" si="291"/>
        <v>294872512</v>
      </c>
    </row>
    <row r="1811" spans="1:18" x14ac:dyDescent="0.3">
      <c r="A1811" t="s">
        <v>3583</v>
      </c>
      <c r="B1811" t="s">
        <v>3584</v>
      </c>
      <c r="C1811" s="2">
        <v>190000000</v>
      </c>
      <c r="D1811" s="2">
        <v>168692307.69230801</v>
      </c>
      <c r="E1811" s="2">
        <v>207137994.058824</v>
      </c>
      <c r="F1811" s="2">
        <v>188504272</v>
      </c>
      <c r="G1811" s="2">
        <v>228798904.45934099</v>
      </c>
      <c r="H1811" s="2">
        <v>195822304</v>
      </c>
      <c r="I1811" s="2">
        <f t="shared" si="282"/>
        <v>-21307692.307691991</v>
      </c>
      <c r="J1811" s="2">
        <f t="shared" si="283"/>
        <v>17137994.058824003</v>
      </c>
      <c r="K1811" s="2">
        <f t="shared" si="284"/>
        <v>-1495728</v>
      </c>
      <c r="L1811" s="2">
        <f t="shared" si="285"/>
        <v>38798904.45934099</v>
      </c>
      <c r="M1811" s="2">
        <f t="shared" si="286"/>
        <v>5822304</v>
      </c>
      <c r="N1811" s="2">
        <f t="shared" si="287"/>
        <v>168692307.69230801</v>
      </c>
      <c r="O1811" s="2">
        <f t="shared" si="288"/>
        <v>207137994.058824</v>
      </c>
      <c r="P1811" s="2">
        <f t="shared" si="289"/>
        <v>188504272</v>
      </c>
      <c r="Q1811" s="2">
        <f t="shared" si="290"/>
        <v>228798904.45934099</v>
      </c>
      <c r="R1811" s="2">
        <f t="shared" si="291"/>
        <v>195822304</v>
      </c>
    </row>
    <row r="1812" spans="1:18" x14ac:dyDescent="0.3">
      <c r="A1812" t="s">
        <v>3585</v>
      </c>
      <c r="B1812" t="s">
        <v>3586</v>
      </c>
      <c r="C1812" s="2">
        <v>320000000</v>
      </c>
      <c r="D1812" s="2">
        <v>240000000</v>
      </c>
      <c r="E1812" s="2">
        <v>239809976.97111899</v>
      </c>
      <c r="F1812" s="2">
        <v>235642400</v>
      </c>
      <c r="G1812" s="2">
        <v>228798904.45934099</v>
      </c>
      <c r="H1812" s="2">
        <v>243247568</v>
      </c>
      <c r="I1812" s="2">
        <f t="shared" si="282"/>
        <v>-80000000</v>
      </c>
      <c r="J1812" s="2">
        <f t="shared" si="283"/>
        <v>-80190023.028881013</v>
      </c>
      <c r="K1812" s="2">
        <f t="shared" si="284"/>
        <v>-84357600</v>
      </c>
      <c r="L1812" s="2">
        <f t="shared" si="285"/>
        <v>-91201095.54065901</v>
      </c>
      <c r="M1812" s="2">
        <f t="shared" si="286"/>
        <v>-76752432</v>
      </c>
      <c r="N1812" s="2">
        <f t="shared" si="287"/>
        <v>0</v>
      </c>
      <c r="O1812" s="2">
        <f t="shared" si="288"/>
        <v>0</v>
      </c>
      <c r="P1812" s="2">
        <f t="shared" si="289"/>
        <v>0</v>
      </c>
      <c r="Q1812" s="2">
        <f t="shared" si="290"/>
        <v>0</v>
      </c>
      <c r="R1812" s="2">
        <f t="shared" si="291"/>
        <v>0</v>
      </c>
    </row>
    <row r="1813" spans="1:18" x14ac:dyDescent="0.3">
      <c r="A1813" t="s">
        <v>3587</v>
      </c>
      <c r="B1813" t="s">
        <v>3588</v>
      </c>
      <c r="C1813" s="2">
        <v>490000000</v>
      </c>
      <c r="D1813" s="2">
        <v>518000000</v>
      </c>
      <c r="E1813" s="2">
        <v>544350324.44986498</v>
      </c>
      <c r="F1813" s="2">
        <v>434567200</v>
      </c>
      <c r="G1813" s="2">
        <v>378889837.70883101</v>
      </c>
      <c r="H1813" s="2">
        <v>361393728</v>
      </c>
      <c r="I1813" s="2">
        <f t="shared" si="282"/>
        <v>28000000</v>
      </c>
      <c r="J1813" s="2">
        <f t="shared" si="283"/>
        <v>54350324.449864984</v>
      </c>
      <c r="K1813" s="2">
        <f t="shared" si="284"/>
        <v>-55432800</v>
      </c>
      <c r="L1813" s="2">
        <f t="shared" si="285"/>
        <v>-111110162.29116899</v>
      </c>
      <c r="M1813" s="2">
        <f t="shared" si="286"/>
        <v>-128606272</v>
      </c>
      <c r="N1813" s="2">
        <f t="shared" si="287"/>
        <v>518000000</v>
      </c>
      <c r="O1813" s="2">
        <f t="shared" si="288"/>
        <v>544350324.44986498</v>
      </c>
      <c r="P1813" s="2">
        <f t="shared" si="289"/>
        <v>0</v>
      </c>
      <c r="Q1813" s="2">
        <f t="shared" si="290"/>
        <v>0</v>
      </c>
      <c r="R1813" s="2">
        <f t="shared" si="291"/>
        <v>0</v>
      </c>
    </row>
    <row r="1814" spans="1:18" x14ac:dyDescent="0.3">
      <c r="A1814" t="s">
        <v>3589</v>
      </c>
      <c r="B1814" t="s">
        <v>3590</v>
      </c>
      <c r="C1814" s="2">
        <v>350000000</v>
      </c>
      <c r="D1814" s="2">
        <v>300000000</v>
      </c>
      <c r="E1814" s="2">
        <v>359351309.090909</v>
      </c>
      <c r="F1814" s="2">
        <v>420099296</v>
      </c>
      <c r="G1814" s="2">
        <v>355958333.33333302</v>
      </c>
      <c r="H1814" s="2">
        <v>413908032</v>
      </c>
      <c r="I1814" s="2">
        <f t="shared" si="282"/>
        <v>-50000000</v>
      </c>
      <c r="J1814" s="2">
        <f t="shared" si="283"/>
        <v>9351309.0909090042</v>
      </c>
      <c r="K1814" s="2">
        <f t="shared" si="284"/>
        <v>70099296</v>
      </c>
      <c r="L1814" s="2">
        <f t="shared" si="285"/>
        <v>5958333.3333330154</v>
      </c>
      <c r="M1814" s="2">
        <f t="shared" si="286"/>
        <v>63908032</v>
      </c>
      <c r="N1814" s="2">
        <f t="shared" si="287"/>
        <v>0</v>
      </c>
      <c r="O1814" s="2">
        <f t="shared" si="288"/>
        <v>359351309.090909</v>
      </c>
      <c r="P1814" s="2">
        <f t="shared" si="289"/>
        <v>420099296</v>
      </c>
      <c r="Q1814" s="2">
        <f t="shared" si="290"/>
        <v>355958333.33333302</v>
      </c>
      <c r="R1814" s="2">
        <f t="shared" si="291"/>
        <v>413908032</v>
      </c>
    </row>
    <row r="1815" spans="1:18" x14ac:dyDescent="0.3">
      <c r="A1815" t="s">
        <v>3591</v>
      </c>
      <c r="B1815" t="s">
        <v>3592</v>
      </c>
      <c r="C1815" s="2">
        <v>300000000</v>
      </c>
      <c r="D1815" s="2">
        <v>448332194.45529097</v>
      </c>
      <c r="E1815" s="2">
        <v>417147470.369515</v>
      </c>
      <c r="F1815" s="2">
        <v>451877632</v>
      </c>
      <c r="G1815" s="2">
        <v>484541909.57446802</v>
      </c>
      <c r="H1815" s="2">
        <v>476662688</v>
      </c>
      <c r="I1815" s="2">
        <f t="shared" si="282"/>
        <v>148332194.45529097</v>
      </c>
      <c r="J1815" s="2">
        <f t="shared" si="283"/>
        <v>117147470.369515</v>
      </c>
      <c r="K1815" s="2">
        <f t="shared" si="284"/>
        <v>151877632</v>
      </c>
      <c r="L1815" s="2">
        <f t="shared" si="285"/>
        <v>184541909.57446802</v>
      </c>
      <c r="M1815" s="2">
        <f t="shared" si="286"/>
        <v>176662688</v>
      </c>
      <c r="N1815" s="2">
        <f t="shared" si="287"/>
        <v>448332194.45529097</v>
      </c>
      <c r="O1815" s="2">
        <f t="shared" si="288"/>
        <v>417147470.369515</v>
      </c>
      <c r="P1815" s="2">
        <f t="shared" si="289"/>
        <v>451877632</v>
      </c>
      <c r="Q1815" s="2">
        <f t="shared" si="290"/>
        <v>484541909.57446802</v>
      </c>
      <c r="R1815" s="2">
        <f t="shared" si="291"/>
        <v>476662688</v>
      </c>
    </row>
    <row r="1816" spans="1:18" x14ac:dyDescent="0.3">
      <c r="A1816" t="s">
        <v>3593</v>
      </c>
      <c r="B1816" t="s">
        <v>3594</v>
      </c>
      <c r="C1816" s="2">
        <v>165000000</v>
      </c>
      <c r="D1816" s="2">
        <v>150000000</v>
      </c>
      <c r="E1816" s="2">
        <v>217744998.15007401</v>
      </c>
      <c r="F1816" s="2">
        <v>209680192</v>
      </c>
      <c r="G1816" s="2">
        <v>201799063.13475201</v>
      </c>
      <c r="H1816" s="2">
        <v>233252848</v>
      </c>
      <c r="I1816" s="2">
        <f t="shared" si="282"/>
        <v>-15000000</v>
      </c>
      <c r="J1816" s="2">
        <f t="shared" si="283"/>
        <v>52744998.150074005</v>
      </c>
      <c r="K1816" s="2">
        <f t="shared" si="284"/>
        <v>44680192</v>
      </c>
      <c r="L1816" s="2">
        <f t="shared" si="285"/>
        <v>36799063.134752005</v>
      </c>
      <c r="M1816" s="2">
        <f t="shared" si="286"/>
        <v>68252848</v>
      </c>
      <c r="N1816" s="2">
        <f t="shared" si="287"/>
        <v>150000000</v>
      </c>
      <c r="O1816" s="2">
        <f t="shared" si="288"/>
        <v>217744998.15007401</v>
      </c>
      <c r="P1816" s="2">
        <f t="shared" si="289"/>
        <v>209680192</v>
      </c>
      <c r="Q1816" s="2">
        <f t="shared" si="290"/>
        <v>201799063.13475201</v>
      </c>
      <c r="R1816" s="2">
        <f t="shared" si="291"/>
        <v>233252848</v>
      </c>
    </row>
    <row r="1817" spans="1:18" x14ac:dyDescent="0.3">
      <c r="A1817" t="s">
        <v>3595</v>
      </c>
      <c r="B1817" t="s">
        <v>3596</v>
      </c>
      <c r="C1817" s="2">
        <v>630000000</v>
      </c>
      <c r="D1817" s="2">
        <v>310000000</v>
      </c>
      <c r="E1817" s="2">
        <v>359351309.090909</v>
      </c>
      <c r="F1817" s="2">
        <v>368537152</v>
      </c>
      <c r="G1817" s="2">
        <v>378889837.70883101</v>
      </c>
      <c r="H1817" s="2">
        <v>356651264</v>
      </c>
      <c r="I1817" s="2">
        <f t="shared" si="282"/>
        <v>-320000000</v>
      </c>
      <c r="J1817" s="2">
        <f t="shared" si="283"/>
        <v>-270648690.909091</v>
      </c>
      <c r="K1817" s="2">
        <f t="shared" si="284"/>
        <v>-261462848</v>
      </c>
      <c r="L1817" s="2">
        <f t="shared" si="285"/>
        <v>-251110162.29116899</v>
      </c>
      <c r="M1817" s="2">
        <f t="shared" si="286"/>
        <v>-273348736</v>
      </c>
      <c r="N1817" s="2">
        <f t="shared" si="287"/>
        <v>0</v>
      </c>
      <c r="O1817" s="2">
        <f t="shared" si="288"/>
        <v>0</v>
      </c>
      <c r="P1817" s="2">
        <f t="shared" si="289"/>
        <v>0</v>
      </c>
      <c r="Q1817" s="2">
        <f t="shared" si="290"/>
        <v>0</v>
      </c>
      <c r="R1817" s="2">
        <f t="shared" si="291"/>
        <v>0</v>
      </c>
    </row>
    <row r="1818" spans="1:18" x14ac:dyDescent="0.3">
      <c r="A1818" t="s">
        <v>3597</v>
      </c>
      <c r="B1818" t="s">
        <v>3598</v>
      </c>
      <c r="C1818" s="2">
        <v>560000000</v>
      </c>
      <c r="D1818" s="2">
        <v>592307692.30769205</v>
      </c>
      <c r="E1818" s="2">
        <v>531932850.14005601</v>
      </c>
      <c r="F1818" s="2">
        <v>557737856</v>
      </c>
      <c r="G1818" s="2">
        <v>447183809.52381003</v>
      </c>
      <c r="H1818" s="2">
        <v>547195584</v>
      </c>
      <c r="I1818" s="2">
        <f t="shared" si="282"/>
        <v>32307692.307692051</v>
      </c>
      <c r="J1818" s="2">
        <f t="shared" si="283"/>
        <v>-28067149.859943986</v>
      </c>
      <c r="K1818" s="2">
        <f t="shared" si="284"/>
        <v>-2262144</v>
      </c>
      <c r="L1818" s="2">
        <f t="shared" si="285"/>
        <v>-112816190.47618997</v>
      </c>
      <c r="M1818" s="2">
        <f t="shared" si="286"/>
        <v>-12804416</v>
      </c>
      <c r="N1818" s="2">
        <f t="shared" si="287"/>
        <v>592307692.30769205</v>
      </c>
      <c r="O1818" s="2">
        <f t="shared" si="288"/>
        <v>531932850.14005601</v>
      </c>
      <c r="P1818" s="2">
        <f t="shared" si="289"/>
        <v>557737856</v>
      </c>
      <c r="Q1818" s="2">
        <f t="shared" si="290"/>
        <v>0</v>
      </c>
      <c r="R1818" s="2">
        <f t="shared" si="291"/>
        <v>547195584</v>
      </c>
    </row>
    <row r="1819" spans="1:18" x14ac:dyDescent="0.3">
      <c r="A1819" t="s">
        <v>3599</v>
      </c>
      <c r="B1819" t="s">
        <v>3600</v>
      </c>
      <c r="C1819" s="2">
        <v>210000000</v>
      </c>
      <c r="D1819" s="2">
        <v>155000000</v>
      </c>
      <c r="E1819" s="2">
        <v>217744998.15007401</v>
      </c>
      <c r="F1819" s="2">
        <v>227340480</v>
      </c>
      <c r="G1819" s="2">
        <v>193780487.804878</v>
      </c>
      <c r="H1819" s="2">
        <v>245167632</v>
      </c>
      <c r="I1819" s="2">
        <f t="shared" si="282"/>
        <v>-55000000</v>
      </c>
      <c r="J1819" s="2">
        <f t="shared" si="283"/>
        <v>7744998.1500740051</v>
      </c>
      <c r="K1819" s="2">
        <f t="shared" si="284"/>
        <v>17340480</v>
      </c>
      <c r="L1819" s="2">
        <f t="shared" si="285"/>
        <v>-16219512.195122004</v>
      </c>
      <c r="M1819" s="2">
        <f t="shared" si="286"/>
        <v>35167632</v>
      </c>
      <c r="N1819" s="2">
        <f t="shared" si="287"/>
        <v>0</v>
      </c>
      <c r="O1819" s="2">
        <f t="shared" si="288"/>
        <v>217744998.15007401</v>
      </c>
      <c r="P1819" s="2">
        <f t="shared" si="289"/>
        <v>227340480</v>
      </c>
      <c r="Q1819" s="2">
        <f t="shared" si="290"/>
        <v>193780487.804878</v>
      </c>
      <c r="R1819" s="2">
        <f t="shared" si="291"/>
        <v>245167632</v>
      </c>
    </row>
    <row r="1820" spans="1:18" x14ac:dyDescent="0.3">
      <c r="A1820" t="s">
        <v>3601</v>
      </c>
      <c r="B1820" t="s">
        <v>3602</v>
      </c>
      <c r="C1820" s="2">
        <v>160000000</v>
      </c>
      <c r="D1820" s="2">
        <v>109655982.905983</v>
      </c>
      <c r="E1820" s="2">
        <v>217744998.15007401</v>
      </c>
      <c r="F1820" s="2">
        <v>247113184</v>
      </c>
      <c r="G1820" s="2">
        <v>227072781.22743699</v>
      </c>
      <c r="H1820" s="2">
        <v>260970800</v>
      </c>
      <c r="I1820" s="2">
        <f t="shared" si="282"/>
        <v>-50344017.094016999</v>
      </c>
      <c r="J1820" s="2">
        <f t="shared" si="283"/>
        <v>57744998.150074005</v>
      </c>
      <c r="K1820" s="2">
        <f t="shared" si="284"/>
        <v>87113184</v>
      </c>
      <c r="L1820" s="2">
        <f t="shared" si="285"/>
        <v>67072781.22743699</v>
      </c>
      <c r="M1820" s="2">
        <f t="shared" si="286"/>
        <v>100970800</v>
      </c>
      <c r="N1820" s="2">
        <f t="shared" si="287"/>
        <v>0</v>
      </c>
      <c r="O1820" s="2">
        <f t="shared" si="288"/>
        <v>217744998.15007401</v>
      </c>
      <c r="P1820" s="2">
        <f t="shared" si="289"/>
        <v>247113184</v>
      </c>
      <c r="Q1820" s="2">
        <f t="shared" si="290"/>
        <v>227072781.22743699</v>
      </c>
      <c r="R1820" s="2">
        <f t="shared" si="291"/>
        <v>260970800</v>
      </c>
    </row>
    <row r="1821" spans="1:18" x14ac:dyDescent="0.3">
      <c r="A1821" t="s">
        <v>3603</v>
      </c>
      <c r="B1821" t="s">
        <v>3604</v>
      </c>
      <c r="C1821" s="2">
        <v>450000000</v>
      </c>
      <c r="D1821" s="2">
        <v>1426909090.90909</v>
      </c>
      <c r="E1821" s="2">
        <v>480607963.013699</v>
      </c>
      <c r="F1821" s="2">
        <v>458130944</v>
      </c>
      <c r="G1821" s="2">
        <v>551789473.68421102</v>
      </c>
      <c r="H1821" s="2">
        <v>448483616</v>
      </c>
      <c r="I1821" s="2">
        <f t="shared" si="282"/>
        <v>976909090.90909004</v>
      </c>
      <c r="J1821" s="2">
        <f t="shared" si="283"/>
        <v>30607963.013698995</v>
      </c>
      <c r="K1821" s="2">
        <f t="shared" si="284"/>
        <v>8130944</v>
      </c>
      <c r="L1821" s="2">
        <f t="shared" si="285"/>
        <v>101789473.68421102</v>
      </c>
      <c r="M1821" s="2">
        <f t="shared" si="286"/>
        <v>-1516384</v>
      </c>
      <c r="N1821" s="2">
        <f t="shared" si="287"/>
        <v>1426909090.90909</v>
      </c>
      <c r="O1821" s="2">
        <f t="shared" si="288"/>
        <v>480607963.013699</v>
      </c>
      <c r="P1821" s="2">
        <f t="shared" si="289"/>
        <v>458130944</v>
      </c>
      <c r="Q1821" s="2">
        <f t="shared" si="290"/>
        <v>551789473.68421102</v>
      </c>
      <c r="R1821" s="2">
        <f t="shared" si="291"/>
        <v>448483616</v>
      </c>
    </row>
    <row r="1822" spans="1:18" x14ac:dyDescent="0.3">
      <c r="A1822" t="s">
        <v>3605</v>
      </c>
      <c r="B1822" t="s">
        <v>3606</v>
      </c>
      <c r="C1822" s="2">
        <v>140000000</v>
      </c>
      <c r="D1822" s="2">
        <v>232279411.76470599</v>
      </c>
      <c r="E1822" s="2">
        <v>291318605.03547502</v>
      </c>
      <c r="F1822" s="2">
        <v>261538496</v>
      </c>
      <c r="G1822" s="2">
        <v>229928364.74267101</v>
      </c>
      <c r="H1822" s="2">
        <v>277636288</v>
      </c>
      <c r="I1822" s="2">
        <f t="shared" si="282"/>
        <v>92279411.764705986</v>
      </c>
      <c r="J1822" s="2">
        <f t="shared" si="283"/>
        <v>151318605.03547502</v>
      </c>
      <c r="K1822" s="2">
        <f t="shared" si="284"/>
        <v>121538496</v>
      </c>
      <c r="L1822" s="2">
        <f t="shared" si="285"/>
        <v>89928364.742671013</v>
      </c>
      <c r="M1822" s="2">
        <f t="shared" si="286"/>
        <v>137636288</v>
      </c>
      <c r="N1822" s="2">
        <f t="shared" si="287"/>
        <v>232279411.76470599</v>
      </c>
      <c r="O1822" s="2">
        <f t="shared" si="288"/>
        <v>291318605.03547502</v>
      </c>
      <c r="P1822" s="2">
        <f t="shared" si="289"/>
        <v>261538496</v>
      </c>
      <c r="Q1822" s="2">
        <f t="shared" si="290"/>
        <v>229928364.74267101</v>
      </c>
      <c r="R1822" s="2">
        <f t="shared" si="291"/>
        <v>277636288</v>
      </c>
    </row>
    <row r="1823" spans="1:18" x14ac:dyDescent="0.3">
      <c r="A1823" t="s">
        <v>3607</v>
      </c>
      <c r="B1823" t="s">
        <v>3608</v>
      </c>
      <c r="C1823" s="2">
        <v>550000000</v>
      </c>
      <c r="D1823" s="2">
        <v>340000000</v>
      </c>
      <c r="E1823" s="2">
        <v>360202354.90009499</v>
      </c>
      <c r="F1823" s="2">
        <v>412452640</v>
      </c>
      <c r="G1823" s="2">
        <v>324512358.11794901</v>
      </c>
      <c r="H1823" s="2">
        <v>409243264</v>
      </c>
      <c r="I1823" s="2">
        <f t="shared" si="282"/>
        <v>-210000000</v>
      </c>
      <c r="J1823" s="2">
        <f t="shared" si="283"/>
        <v>-189797645.09990501</v>
      </c>
      <c r="K1823" s="2">
        <f t="shared" si="284"/>
        <v>-137547360</v>
      </c>
      <c r="L1823" s="2">
        <f t="shared" si="285"/>
        <v>-225487641.88205099</v>
      </c>
      <c r="M1823" s="2">
        <f t="shared" si="286"/>
        <v>-140756736</v>
      </c>
      <c r="N1823" s="2">
        <f t="shared" si="287"/>
        <v>0</v>
      </c>
      <c r="O1823" s="2">
        <f t="shared" si="288"/>
        <v>0</v>
      </c>
      <c r="P1823" s="2">
        <f t="shared" si="289"/>
        <v>0</v>
      </c>
      <c r="Q1823" s="2">
        <f t="shared" si="290"/>
        <v>0</v>
      </c>
      <c r="R1823" s="2">
        <f t="shared" si="291"/>
        <v>0</v>
      </c>
    </row>
    <row r="1824" spans="1:18" x14ac:dyDescent="0.3">
      <c r="A1824" t="s">
        <v>3609</v>
      </c>
      <c r="B1824" t="s">
        <v>3610</v>
      </c>
      <c r="C1824" s="2">
        <v>650000000</v>
      </c>
      <c r="D1824" s="2">
        <v>876258992.80575502</v>
      </c>
      <c r="E1824" s="2">
        <v>396730769.23076898</v>
      </c>
      <c r="F1824" s="2">
        <v>457353344</v>
      </c>
      <c r="G1824" s="2">
        <v>356963320</v>
      </c>
      <c r="H1824" s="2">
        <v>457518752</v>
      </c>
      <c r="I1824" s="2">
        <f t="shared" si="282"/>
        <v>226258992.80575502</v>
      </c>
      <c r="J1824" s="2">
        <f t="shared" si="283"/>
        <v>-253269230.76923102</v>
      </c>
      <c r="K1824" s="2">
        <f t="shared" si="284"/>
        <v>-192646656</v>
      </c>
      <c r="L1824" s="2">
        <f t="shared" si="285"/>
        <v>-293036680</v>
      </c>
      <c r="M1824" s="2">
        <f t="shared" si="286"/>
        <v>-192481248</v>
      </c>
      <c r="N1824" s="2">
        <f t="shared" si="287"/>
        <v>876258992.80575502</v>
      </c>
      <c r="O1824" s="2">
        <f t="shared" si="288"/>
        <v>0</v>
      </c>
      <c r="P1824" s="2">
        <f t="shared" si="289"/>
        <v>0</v>
      </c>
      <c r="Q1824" s="2">
        <f t="shared" si="290"/>
        <v>0</v>
      </c>
      <c r="R1824" s="2">
        <f t="shared" si="291"/>
        <v>0</v>
      </c>
    </row>
    <row r="1825" spans="1:18" x14ac:dyDescent="0.3">
      <c r="A1825" t="s">
        <v>3611</v>
      </c>
      <c r="B1825" t="s">
        <v>3140</v>
      </c>
      <c r="C1825" s="2">
        <v>175000000</v>
      </c>
      <c r="D1825" s="2">
        <v>272121824.38192701</v>
      </c>
      <c r="E1825" s="2">
        <v>283501262.14018703</v>
      </c>
      <c r="F1825" s="2">
        <v>382919232</v>
      </c>
      <c r="G1825" s="2">
        <v>502333333.33333302</v>
      </c>
      <c r="H1825" s="2">
        <v>429208800</v>
      </c>
      <c r="I1825" s="2">
        <f t="shared" si="282"/>
        <v>97121824.381927013</v>
      </c>
      <c r="J1825" s="2">
        <f t="shared" si="283"/>
        <v>108501262.14018703</v>
      </c>
      <c r="K1825" s="2">
        <f t="shared" si="284"/>
        <v>207919232</v>
      </c>
      <c r="L1825" s="2">
        <f t="shared" si="285"/>
        <v>327333333.33333302</v>
      </c>
      <c r="M1825" s="2">
        <f t="shared" si="286"/>
        <v>254208800</v>
      </c>
      <c r="N1825" s="2">
        <f t="shared" si="287"/>
        <v>272121824.38192701</v>
      </c>
      <c r="O1825" s="2">
        <f t="shared" si="288"/>
        <v>283501262.14018703</v>
      </c>
      <c r="P1825" s="2">
        <f t="shared" si="289"/>
        <v>382919232</v>
      </c>
      <c r="Q1825" s="2">
        <f t="shared" si="290"/>
        <v>502333333.33333302</v>
      </c>
      <c r="R1825" s="2">
        <f t="shared" si="291"/>
        <v>429208800</v>
      </c>
    </row>
    <row r="1826" spans="1:18" x14ac:dyDescent="0.3">
      <c r="A1826" t="s">
        <v>3612</v>
      </c>
      <c r="B1826" t="s">
        <v>3613</v>
      </c>
      <c r="C1826" s="2">
        <v>170000000</v>
      </c>
      <c r="D1826" s="2">
        <v>189333333.33333299</v>
      </c>
      <c r="E1826" s="2">
        <v>217744998.15007401</v>
      </c>
      <c r="F1826" s="2">
        <v>247095104</v>
      </c>
      <c r="G1826" s="2">
        <v>227072781.22743699</v>
      </c>
      <c r="H1826" s="2">
        <v>240827312</v>
      </c>
      <c r="I1826" s="2">
        <f t="shared" si="282"/>
        <v>19333333.333332986</v>
      </c>
      <c r="J1826" s="2">
        <f t="shared" si="283"/>
        <v>47744998.150074005</v>
      </c>
      <c r="K1826" s="2">
        <f t="shared" si="284"/>
        <v>77095104</v>
      </c>
      <c r="L1826" s="2">
        <f t="shared" si="285"/>
        <v>57072781.22743699</v>
      </c>
      <c r="M1826" s="2">
        <f t="shared" si="286"/>
        <v>70827312</v>
      </c>
      <c r="N1826" s="2">
        <f t="shared" si="287"/>
        <v>189333333.33333299</v>
      </c>
      <c r="O1826" s="2">
        <f t="shared" si="288"/>
        <v>217744998.15007401</v>
      </c>
      <c r="P1826" s="2">
        <f t="shared" si="289"/>
        <v>247095104</v>
      </c>
      <c r="Q1826" s="2">
        <f t="shared" si="290"/>
        <v>227072781.22743699</v>
      </c>
      <c r="R1826" s="2">
        <f t="shared" si="291"/>
        <v>240827312</v>
      </c>
    </row>
    <row r="1827" spans="1:18" x14ac:dyDescent="0.3">
      <c r="A1827" t="s">
        <v>3614</v>
      </c>
      <c r="B1827" t="s">
        <v>3615</v>
      </c>
      <c r="C1827" s="2">
        <v>700000000</v>
      </c>
      <c r="D1827" s="2">
        <v>380000000</v>
      </c>
      <c r="E1827" s="2">
        <v>620526315.78947401</v>
      </c>
      <c r="F1827" s="2">
        <v>580695232</v>
      </c>
      <c r="G1827" s="2">
        <v>447183809.52381003</v>
      </c>
      <c r="H1827" s="2">
        <v>614209408</v>
      </c>
      <c r="I1827" s="2">
        <f t="shared" si="282"/>
        <v>-320000000</v>
      </c>
      <c r="J1827" s="2">
        <f t="shared" si="283"/>
        <v>-79473684.21052599</v>
      </c>
      <c r="K1827" s="2">
        <f t="shared" si="284"/>
        <v>-119304768</v>
      </c>
      <c r="L1827" s="2">
        <f t="shared" si="285"/>
        <v>-252816190.47618997</v>
      </c>
      <c r="M1827" s="2">
        <f t="shared" si="286"/>
        <v>-85790592</v>
      </c>
      <c r="N1827" s="2">
        <f t="shared" si="287"/>
        <v>0</v>
      </c>
      <c r="O1827" s="2">
        <f t="shared" si="288"/>
        <v>0</v>
      </c>
      <c r="P1827" s="2">
        <f t="shared" si="289"/>
        <v>0</v>
      </c>
      <c r="Q1827" s="2">
        <f t="shared" si="290"/>
        <v>0</v>
      </c>
      <c r="R1827" s="2">
        <f t="shared" si="291"/>
        <v>0</v>
      </c>
    </row>
    <row r="1828" spans="1:18" x14ac:dyDescent="0.3">
      <c r="A1828" t="s">
        <v>3616</v>
      </c>
      <c r="B1828" t="s">
        <v>3617</v>
      </c>
      <c r="C1828" s="2">
        <v>710000000</v>
      </c>
      <c r="D1828" s="2">
        <v>853389830.50847495</v>
      </c>
      <c r="E1828" s="2">
        <v>576799344.08602202</v>
      </c>
      <c r="F1828" s="2">
        <v>691235648</v>
      </c>
      <c r="G1828" s="2">
        <v>577941176.47058797</v>
      </c>
      <c r="H1828" s="2">
        <v>689623616</v>
      </c>
      <c r="I1828" s="2">
        <f t="shared" si="282"/>
        <v>143389830.50847495</v>
      </c>
      <c r="J1828" s="2">
        <f t="shared" si="283"/>
        <v>-133200655.91397798</v>
      </c>
      <c r="K1828" s="2">
        <f t="shared" si="284"/>
        <v>-18764352</v>
      </c>
      <c r="L1828" s="2">
        <f t="shared" si="285"/>
        <v>-132058823.52941203</v>
      </c>
      <c r="M1828" s="2">
        <f t="shared" si="286"/>
        <v>-20376384</v>
      </c>
      <c r="N1828" s="2">
        <f t="shared" si="287"/>
        <v>853389830.50847495</v>
      </c>
      <c r="O1828" s="2">
        <f t="shared" si="288"/>
        <v>0</v>
      </c>
      <c r="P1828" s="2">
        <f t="shared" si="289"/>
        <v>691235648</v>
      </c>
      <c r="Q1828" s="2">
        <f t="shared" si="290"/>
        <v>0</v>
      </c>
      <c r="R1828" s="2">
        <f t="shared" si="291"/>
        <v>689623616</v>
      </c>
    </row>
    <row r="1829" spans="1:18" x14ac:dyDescent="0.3">
      <c r="A1829" t="s">
        <v>3618</v>
      </c>
      <c r="B1829" t="s">
        <v>3619</v>
      </c>
      <c r="C1829" s="2">
        <v>185000000</v>
      </c>
      <c r="D1829" s="2">
        <v>173076923.07692301</v>
      </c>
      <c r="E1829" s="2">
        <v>217744998.15007401</v>
      </c>
      <c r="F1829" s="2">
        <v>212777792</v>
      </c>
      <c r="G1829" s="2">
        <v>201799063.13475201</v>
      </c>
      <c r="H1829" s="2">
        <v>217714528</v>
      </c>
      <c r="I1829" s="2">
        <f t="shared" si="282"/>
        <v>-11923076.923076987</v>
      </c>
      <c r="J1829" s="2">
        <f t="shared" si="283"/>
        <v>32744998.150074005</v>
      </c>
      <c r="K1829" s="2">
        <f t="shared" si="284"/>
        <v>27777792</v>
      </c>
      <c r="L1829" s="2">
        <f t="shared" si="285"/>
        <v>16799063.134752005</v>
      </c>
      <c r="M1829" s="2">
        <f t="shared" si="286"/>
        <v>32714528</v>
      </c>
      <c r="N1829" s="2">
        <f t="shared" si="287"/>
        <v>173076923.07692301</v>
      </c>
      <c r="O1829" s="2">
        <f t="shared" si="288"/>
        <v>217744998.15007401</v>
      </c>
      <c r="P1829" s="2">
        <f t="shared" si="289"/>
        <v>212777792</v>
      </c>
      <c r="Q1829" s="2">
        <f t="shared" si="290"/>
        <v>201799063.13475201</v>
      </c>
      <c r="R1829" s="2">
        <f t="shared" si="291"/>
        <v>217714528</v>
      </c>
    </row>
    <row r="1830" spans="1:18" x14ac:dyDescent="0.3">
      <c r="A1830" t="s">
        <v>3620</v>
      </c>
      <c r="B1830" t="s">
        <v>3621</v>
      </c>
      <c r="C1830" s="2">
        <v>125000000</v>
      </c>
      <c r="D1830" s="2">
        <v>97513513.513513505</v>
      </c>
      <c r="E1830" s="2">
        <v>134680640.56563199</v>
      </c>
      <c r="F1830" s="2">
        <v>99308312</v>
      </c>
      <c r="G1830" s="2">
        <v>137628848.629545</v>
      </c>
      <c r="H1830" s="2">
        <v>115953880</v>
      </c>
      <c r="I1830" s="2">
        <f t="shared" si="282"/>
        <v>-27486486.486486495</v>
      </c>
      <c r="J1830" s="2">
        <f t="shared" si="283"/>
        <v>9680640.5656319857</v>
      </c>
      <c r="K1830" s="2">
        <f t="shared" si="284"/>
        <v>-25691688</v>
      </c>
      <c r="L1830" s="2">
        <f t="shared" si="285"/>
        <v>12628848.629545003</v>
      </c>
      <c r="M1830" s="2">
        <f t="shared" si="286"/>
        <v>-9046120</v>
      </c>
      <c r="N1830" s="2">
        <f t="shared" si="287"/>
        <v>97513513.513513505</v>
      </c>
      <c r="O1830" s="2">
        <f t="shared" si="288"/>
        <v>134680640.56563199</v>
      </c>
      <c r="P1830" s="2">
        <f t="shared" si="289"/>
        <v>99308312</v>
      </c>
      <c r="Q1830" s="2">
        <f t="shared" si="290"/>
        <v>137628848.629545</v>
      </c>
      <c r="R1830" s="2">
        <f t="shared" si="291"/>
        <v>115953880</v>
      </c>
    </row>
    <row r="1831" spans="1:18" x14ac:dyDescent="0.3">
      <c r="A1831" t="s">
        <v>3622</v>
      </c>
      <c r="B1831" t="s">
        <v>3623</v>
      </c>
      <c r="C1831" s="2">
        <v>420000000</v>
      </c>
      <c r="D1831" s="2">
        <v>430852217.93635499</v>
      </c>
      <c r="E1831" s="2">
        <v>1040500000</v>
      </c>
      <c r="F1831" s="2">
        <v>677507200</v>
      </c>
      <c r="G1831" s="2">
        <v>448185185.18518502</v>
      </c>
      <c r="H1831" s="2">
        <v>651687872</v>
      </c>
      <c r="I1831" s="2">
        <f t="shared" si="282"/>
        <v>10852217.936354995</v>
      </c>
      <c r="J1831" s="2">
        <f t="shared" si="283"/>
        <v>620500000</v>
      </c>
      <c r="K1831" s="2">
        <f t="shared" si="284"/>
        <v>257507200</v>
      </c>
      <c r="L1831" s="2">
        <f t="shared" si="285"/>
        <v>28185185.185185015</v>
      </c>
      <c r="M1831" s="2">
        <f t="shared" si="286"/>
        <v>231687872</v>
      </c>
      <c r="N1831" s="2">
        <f t="shared" si="287"/>
        <v>430852217.93635499</v>
      </c>
      <c r="O1831" s="2">
        <f t="shared" si="288"/>
        <v>1040500000</v>
      </c>
      <c r="P1831" s="2">
        <f t="shared" si="289"/>
        <v>677507200</v>
      </c>
      <c r="Q1831" s="2">
        <f t="shared" si="290"/>
        <v>448185185.18518502</v>
      </c>
      <c r="R1831" s="2">
        <f t="shared" si="291"/>
        <v>651687872</v>
      </c>
    </row>
    <row r="1832" spans="1:18" x14ac:dyDescent="0.3">
      <c r="A1832" t="s">
        <v>3624</v>
      </c>
      <c r="B1832" t="s">
        <v>3625</v>
      </c>
      <c r="C1832" s="2">
        <v>385000000</v>
      </c>
      <c r="D1832" s="2">
        <v>280000000</v>
      </c>
      <c r="E1832" s="2">
        <v>291318605.03547502</v>
      </c>
      <c r="F1832" s="2">
        <v>311143392</v>
      </c>
      <c r="G1832" s="2">
        <v>259139863.422131</v>
      </c>
      <c r="H1832" s="2">
        <v>310884032</v>
      </c>
      <c r="I1832" s="2">
        <f t="shared" si="282"/>
        <v>-105000000</v>
      </c>
      <c r="J1832" s="2">
        <f t="shared" si="283"/>
        <v>-93681394.964524984</v>
      </c>
      <c r="K1832" s="2">
        <f t="shared" si="284"/>
        <v>-73856608</v>
      </c>
      <c r="L1832" s="2">
        <f t="shared" si="285"/>
        <v>-125860136.577869</v>
      </c>
      <c r="M1832" s="2">
        <f t="shared" si="286"/>
        <v>-74115968</v>
      </c>
      <c r="N1832" s="2">
        <f t="shared" si="287"/>
        <v>0</v>
      </c>
      <c r="O1832" s="2">
        <f t="shared" si="288"/>
        <v>0</v>
      </c>
      <c r="P1832" s="2">
        <f t="shared" si="289"/>
        <v>0</v>
      </c>
      <c r="Q1832" s="2">
        <f t="shared" si="290"/>
        <v>0</v>
      </c>
      <c r="R1832" s="2">
        <f t="shared" si="291"/>
        <v>0</v>
      </c>
    </row>
    <row r="1833" spans="1:18" x14ac:dyDescent="0.3">
      <c r="A1833" t="s">
        <v>3626</v>
      </c>
      <c r="B1833" t="s">
        <v>3627</v>
      </c>
      <c r="C1833" s="2">
        <v>420000000</v>
      </c>
      <c r="D1833" s="2">
        <v>420952380.95238101</v>
      </c>
      <c r="E1833" s="2">
        <v>484380066.78678697</v>
      </c>
      <c r="F1833" s="2">
        <v>489811520</v>
      </c>
      <c r="G1833" s="2">
        <v>507091607.83377999</v>
      </c>
      <c r="H1833" s="2">
        <v>523744512</v>
      </c>
      <c r="I1833" s="2">
        <f t="shared" si="282"/>
        <v>952380.95238101482</v>
      </c>
      <c r="J1833" s="2">
        <f t="shared" si="283"/>
        <v>64380066.786786973</v>
      </c>
      <c r="K1833" s="2">
        <f t="shared" si="284"/>
        <v>69811520</v>
      </c>
      <c r="L1833" s="2">
        <f t="shared" si="285"/>
        <v>87091607.833779991</v>
      </c>
      <c r="M1833" s="2">
        <f t="shared" si="286"/>
        <v>103744512</v>
      </c>
      <c r="N1833" s="2">
        <f t="shared" si="287"/>
        <v>420952380.95238101</v>
      </c>
      <c r="O1833" s="2">
        <f t="shared" si="288"/>
        <v>484380066.78678697</v>
      </c>
      <c r="P1833" s="2">
        <f t="shared" si="289"/>
        <v>489811520</v>
      </c>
      <c r="Q1833" s="2">
        <f t="shared" si="290"/>
        <v>507091607.83377999</v>
      </c>
      <c r="R1833" s="2">
        <f t="shared" si="291"/>
        <v>523744512</v>
      </c>
    </row>
    <row r="1834" spans="1:18" x14ac:dyDescent="0.3">
      <c r="A1834" t="s">
        <v>3628</v>
      </c>
      <c r="B1834" t="s">
        <v>3629</v>
      </c>
      <c r="C1834" s="2">
        <v>359000000</v>
      </c>
      <c r="D1834" s="2">
        <v>593532755.60502505</v>
      </c>
      <c r="E1834" s="2">
        <v>410059605.13291103</v>
      </c>
      <c r="F1834" s="2">
        <v>422126304</v>
      </c>
      <c r="G1834" s="2">
        <v>365869967.86301398</v>
      </c>
      <c r="H1834" s="2">
        <v>416904096</v>
      </c>
      <c r="I1834" s="2">
        <f t="shared" si="282"/>
        <v>234532755.60502505</v>
      </c>
      <c r="J1834" s="2">
        <f t="shared" si="283"/>
        <v>51059605.132911026</v>
      </c>
      <c r="K1834" s="2">
        <f t="shared" si="284"/>
        <v>63126304</v>
      </c>
      <c r="L1834" s="2">
        <f t="shared" si="285"/>
        <v>6869967.8630139828</v>
      </c>
      <c r="M1834" s="2">
        <f t="shared" si="286"/>
        <v>57904096</v>
      </c>
      <c r="N1834" s="2">
        <f t="shared" si="287"/>
        <v>593532755.60502505</v>
      </c>
      <c r="O1834" s="2">
        <f t="shared" si="288"/>
        <v>410059605.13291103</v>
      </c>
      <c r="P1834" s="2">
        <f t="shared" si="289"/>
        <v>422126304</v>
      </c>
      <c r="Q1834" s="2">
        <f t="shared" si="290"/>
        <v>365869967.86301398</v>
      </c>
      <c r="R1834" s="2">
        <f t="shared" si="291"/>
        <v>416904096</v>
      </c>
    </row>
    <row r="1835" spans="1:18" x14ac:dyDescent="0.3">
      <c r="A1835" t="s">
        <v>3630</v>
      </c>
      <c r="B1835" t="s">
        <v>3631</v>
      </c>
      <c r="C1835" s="2">
        <v>220000000</v>
      </c>
      <c r="D1835" s="2">
        <v>269823260.12990999</v>
      </c>
      <c r="E1835" s="2">
        <v>337407143.51481497</v>
      </c>
      <c r="F1835" s="2">
        <v>315630656</v>
      </c>
      <c r="G1835" s="2">
        <v>312824928.36676198</v>
      </c>
      <c r="H1835" s="2">
        <v>315270496</v>
      </c>
      <c r="I1835" s="2">
        <f t="shared" si="282"/>
        <v>49823260.129909992</v>
      </c>
      <c r="J1835" s="2">
        <f t="shared" si="283"/>
        <v>117407143.51481497</v>
      </c>
      <c r="K1835" s="2">
        <f t="shared" si="284"/>
        <v>95630656</v>
      </c>
      <c r="L1835" s="2">
        <f t="shared" si="285"/>
        <v>92824928.366761982</v>
      </c>
      <c r="M1835" s="2">
        <f t="shared" si="286"/>
        <v>95270496</v>
      </c>
      <c r="N1835" s="2">
        <f t="shared" si="287"/>
        <v>269823260.12990999</v>
      </c>
      <c r="O1835" s="2">
        <f t="shared" si="288"/>
        <v>337407143.51481497</v>
      </c>
      <c r="P1835" s="2">
        <f t="shared" si="289"/>
        <v>315630656</v>
      </c>
      <c r="Q1835" s="2">
        <f t="shared" si="290"/>
        <v>312824928.36676198</v>
      </c>
      <c r="R1835" s="2">
        <f t="shared" si="291"/>
        <v>315270496</v>
      </c>
    </row>
    <row r="1836" spans="1:18" x14ac:dyDescent="0.3">
      <c r="A1836" t="s">
        <v>3632</v>
      </c>
      <c r="B1836" t="s">
        <v>3633</v>
      </c>
      <c r="C1836" s="2">
        <v>350000000</v>
      </c>
      <c r="D1836" s="2">
        <v>260000000</v>
      </c>
      <c r="E1836" s="2">
        <v>291318605.03547502</v>
      </c>
      <c r="F1836" s="2">
        <v>354252128</v>
      </c>
      <c r="G1836" s="2">
        <v>229928364.74267101</v>
      </c>
      <c r="H1836" s="2">
        <v>321004352</v>
      </c>
      <c r="I1836" s="2">
        <f t="shared" si="282"/>
        <v>-90000000</v>
      </c>
      <c r="J1836" s="2">
        <f t="shared" si="283"/>
        <v>-58681394.964524984</v>
      </c>
      <c r="K1836" s="2">
        <f t="shared" si="284"/>
        <v>4252128</v>
      </c>
      <c r="L1836" s="2">
        <f t="shared" si="285"/>
        <v>-120071635.25732899</v>
      </c>
      <c r="M1836" s="2">
        <f t="shared" si="286"/>
        <v>-28995648</v>
      </c>
      <c r="N1836" s="2">
        <f t="shared" si="287"/>
        <v>0</v>
      </c>
      <c r="O1836" s="2">
        <f t="shared" si="288"/>
        <v>0</v>
      </c>
      <c r="P1836" s="2">
        <f t="shared" si="289"/>
        <v>354252128</v>
      </c>
      <c r="Q1836" s="2">
        <f t="shared" si="290"/>
        <v>0</v>
      </c>
      <c r="R1836" s="2">
        <f t="shared" si="291"/>
        <v>321004352</v>
      </c>
    </row>
    <row r="1837" spans="1:18" x14ac:dyDescent="0.3">
      <c r="A1837" t="s">
        <v>3634</v>
      </c>
      <c r="B1837" t="s">
        <v>3635</v>
      </c>
      <c r="C1837" s="2">
        <v>150000000</v>
      </c>
      <c r="D1837" s="2">
        <v>403898550.72463799</v>
      </c>
      <c r="E1837" s="2">
        <v>290136558.321127</v>
      </c>
      <c r="F1837" s="2">
        <v>275466144</v>
      </c>
      <c r="G1837" s="2">
        <v>259478430.722727</v>
      </c>
      <c r="H1837" s="2">
        <v>268851648</v>
      </c>
      <c r="I1837" s="2">
        <f t="shared" si="282"/>
        <v>253898550.72463799</v>
      </c>
      <c r="J1837" s="2">
        <f t="shared" si="283"/>
        <v>140136558.321127</v>
      </c>
      <c r="K1837" s="2">
        <f t="shared" si="284"/>
        <v>125466144</v>
      </c>
      <c r="L1837" s="2">
        <f t="shared" si="285"/>
        <v>109478430.722727</v>
      </c>
      <c r="M1837" s="2">
        <f t="shared" si="286"/>
        <v>118851648</v>
      </c>
      <c r="N1837" s="2">
        <f t="shared" si="287"/>
        <v>403898550.72463799</v>
      </c>
      <c r="O1837" s="2">
        <f t="shared" si="288"/>
        <v>290136558.321127</v>
      </c>
      <c r="P1837" s="2">
        <f t="shared" si="289"/>
        <v>275466144</v>
      </c>
      <c r="Q1837" s="2">
        <f t="shared" si="290"/>
        <v>259478430.722727</v>
      </c>
      <c r="R1837" s="2">
        <f t="shared" si="291"/>
        <v>268851648</v>
      </c>
    </row>
    <row r="1838" spans="1:18" x14ac:dyDescent="0.3">
      <c r="A1838" t="s">
        <v>3636</v>
      </c>
      <c r="B1838" t="s">
        <v>3637</v>
      </c>
      <c r="C1838" s="2">
        <v>230000000</v>
      </c>
      <c r="D1838" s="2">
        <v>426475409.83606601</v>
      </c>
      <c r="E1838" s="2">
        <v>290136558.321127</v>
      </c>
      <c r="F1838" s="2">
        <v>259473136</v>
      </c>
      <c r="G1838" s="2">
        <v>270562500</v>
      </c>
      <c r="H1838" s="2">
        <v>255470800</v>
      </c>
      <c r="I1838" s="2">
        <f t="shared" si="282"/>
        <v>196475409.83606601</v>
      </c>
      <c r="J1838" s="2">
        <f t="shared" si="283"/>
        <v>60136558.321126997</v>
      </c>
      <c r="K1838" s="2">
        <f t="shared" si="284"/>
        <v>29473136</v>
      </c>
      <c r="L1838" s="2">
        <f t="shared" si="285"/>
        <v>40562500</v>
      </c>
      <c r="M1838" s="2">
        <f t="shared" si="286"/>
        <v>25470800</v>
      </c>
      <c r="N1838" s="2">
        <f t="shared" si="287"/>
        <v>426475409.83606601</v>
      </c>
      <c r="O1838" s="2">
        <f t="shared" si="288"/>
        <v>290136558.321127</v>
      </c>
      <c r="P1838" s="2">
        <f t="shared" si="289"/>
        <v>259473136</v>
      </c>
      <c r="Q1838" s="2">
        <f t="shared" si="290"/>
        <v>270562500</v>
      </c>
      <c r="R1838" s="2">
        <f t="shared" si="291"/>
        <v>255470800</v>
      </c>
    </row>
    <row r="1839" spans="1:18" x14ac:dyDescent="0.3">
      <c r="A1839" t="s">
        <v>3638</v>
      </c>
      <c r="B1839" t="s">
        <v>3639</v>
      </c>
      <c r="C1839" s="2">
        <v>460000000</v>
      </c>
      <c r="D1839" s="2">
        <v>377000000</v>
      </c>
      <c r="E1839" s="2">
        <v>290136558.321127</v>
      </c>
      <c r="F1839" s="2">
        <v>340932992</v>
      </c>
      <c r="G1839" s="2">
        <v>365869967.86301398</v>
      </c>
      <c r="H1839" s="2">
        <v>342514880</v>
      </c>
      <c r="I1839" s="2">
        <f t="shared" si="282"/>
        <v>-83000000</v>
      </c>
      <c r="J1839" s="2">
        <f t="shared" si="283"/>
        <v>-169863441.678873</v>
      </c>
      <c r="K1839" s="2">
        <f t="shared" si="284"/>
        <v>-119067008</v>
      </c>
      <c r="L1839" s="2">
        <f t="shared" si="285"/>
        <v>-94130032.136986017</v>
      </c>
      <c r="M1839" s="2">
        <f t="shared" si="286"/>
        <v>-117485120</v>
      </c>
      <c r="N1839" s="2">
        <f t="shared" si="287"/>
        <v>0</v>
      </c>
      <c r="O1839" s="2">
        <f t="shared" si="288"/>
        <v>0</v>
      </c>
      <c r="P1839" s="2">
        <f t="shared" si="289"/>
        <v>0</v>
      </c>
      <c r="Q1839" s="2">
        <f t="shared" si="290"/>
        <v>0</v>
      </c>
      <c r="R1839" s="2">
        <f t="shared" si="291"/>
        <v>0</v>
      </c>
    </row>
    <row r="1840" spans="1:18" x14ac:dyDescent="0.3">
      <c r="A1840" t="s">
        <v>3640</v>
      </c>
      <c r="B1840" t="s">
        <v>3641</v>
      </c>
      <c r="C1840" s="2">
        <v>219000000</v>
      </c>
      <c r="D1840" s="2">
        <v>177145075.421473</v>
      </c>
      <c r="E1840" s="2">
        <v>217744998.15007401</v>
      </c>
      <c r="F1840" s="2">
        <v>237957712</v>
      </c>
      <c r="G1840" s="2">
        <v>244679310.34482801</v>
      </c>
      <c r="H1840" s="2">
        <v>246210464</v>
      </c>
      <c r="I1840" s="2">
        <f t="shared" si="282"/>
        <v>-41854924.578527004</v>
      </c>
      <c r="J1840" s="2">
        <f t="shared" si="283"/>
        <v>-1255001.8499259949</v>
      </c>
      <c r="K1840" s="2">
        <f t="shared" si="284"/>
        <v>18957712</v>
      </c>
      <c r="L1840" s="2">
        <f t="shared" si="285"/>
        <v>25679310.34482801</v>
      </c>
      <c r="M1840" s="2">
        <f t="shared" si="286"/>
        <v>27210464</v>
      </c>
      <c r="N1840" s="2">
        <f t="shared" si="287"/>
        <v>0</v>
      </c>
      <c r="O1840" s="2">
        <f t="shared" si="288"/>
        <v>217744998.15007401</v>
      </c>
      <c r="P1840" s="2">
        <f t="shared" si="289"/>
        <v>237957712</v>
      </c>
      <c r="Q1840" s="2">
        <f t="shared" si="290"/>
        <v>244679310.34482801</v>
      </c>
      <c r="R1840" s="2">
        <f t="shared" si="291"/>
        <v>246210464</v>
      </c>
    </row>
    <row r="1841" spans="1:18" x14ac:dyDescent="0.3">
      <c r="A1841" t="s">
        <v>3642</v>
      </c>
      <c r="B1841" t="s">
        <v>3643</v>
      </c>
      <c r="C1841" s="2">
        <v>450000000</v>
      </c>
      <c r="D1841" s="2">
        <v>454253048.78048801</v>
      </c>
      <c r="E1841" s="2">
        <v>417147470.369515</v>
      </c>
      <c r="F1841" s="2">
        <v>440041824</v>
      </c>
      <c r="G1841" s="2">
        <v>434750127.13953501</v>
      </c>
      <c r="H1841" s="2">
        <v>428114176</v>
      </c>
      <c r="I1841" s="2">
        <f t="shared" si="282"/>
        <v>4253048.7804880142</v>
      </c>
      <c r="J1841" s="2">
        <f t="shared" si="283"/>
        <v>-32852529.630484998</v>
      </c>
      <c r="K1841" s="2">
        <f t="shared" si="284"/>
        <v>-9958176</v>
      </c>
      <c r="L1841" s="2">
        <f t="shared" si="285"/>
        <v>-15249872.86046499</v>
      </c>
      <c r="M1841" s="2">
        <f t="shared" si="286"/>
        <v>-21885824</v>
      </c>
      <c r="N1841" s="2">
        <f t="shared" si="287"/>
        <v>454253048.78048801</v>
      </c>
      <c r="O1841" s="2">
        <f t="shared" si="288"/>
        <v>417147470.369515</v>
      </c>
      <c r="P1841" s="2">
        <f t="shared" si="289"/>
        <v>440041824</v>
      </c>
      <c r="Q1841" s="2">
        <f t="shared" si="290"/>
        <v>434750127.13953501</v>
      </c>
      <c r="R1841" s="2">
        <f t="shared" si="291"/>
        <v>428114176</v>
      </c>
    </row>
    <row r="1842" spans="1:18" x14ac:dyDescent="0.3">
      <c r="A1842" t="s">
        <v>3644</v>
      </c>
      <c r="B1842" t="s">
        <v>3645</v>
      </c>
      <c r="C1842" s="2">
        <v>330000000</v>
      </c>
      <c r="D1842" s="2">
        <v>307910276.679842</v>
      </c>
      <c r="E1842" s="2">
        <v>417147470.369515</v>
      </c>
      <c r="F1842" s="2">
        <v>410148672</v>
      </c>
      <c r="G1842" s="2">
        <v>434750127.13953501</v>
      </c>
      <c r="H1842" s="2">
        <v>418823168</v>
      </c>
      <c r="I1842" s="2">
        <f t="shared" si="282"/>
        <v>-22089723.320158005</v>
      </c>
      <c r="J1842" s="2">
        <f t="shared" si="283"/>
        <v>87147470.369515002</v>
      </c>
      <c r="K1842" s="2">
        <f t="shared" si="284"/>
        <v>80148672</v>
      </c>
      <c r="L1842" s="2">
        <f t="shared" si="285"/>
        <v>104750127.13953501</v>
      </c>
      <c r="M1842" s="2">
        <f t="shared" si="286"/>
        <v>88823168</v>
      </c>
      <c r="N1842" s="2">
        <f t="shared" si="287"/>
        <v>307910276.679842</v>
      </c>
      <c r="O1842" s="2">
        <f t="shared" si="288"/>
        <v>417147470.369515</v>
      </c>
      <c r="P1842" s="2">
        <f t="shared" si="289"/>
        <v>410148672</v>
      </c>
      <c r="Q1842" s="2">
        <f t="shared" si="290"/>
        <v>434750127.13953501</v>
      </c>
      <c r="R1842" s="2">
        <f t="shared" si="291"/>
        <v>418823168</v>
      </c>
    </row>
    <row r="1843" spans="1:18" x14ac:dyDescent="0.3">
      <c r="A1843" t="s">
        <v>3646</v>
      </c>
      <c r="B1843" t="s">
        <v>3647</v>
      </c>
      <c r="C1843" s="2">
        <v>260000000</v>
      </c>
      <c r="D1843" s="2">
        <v>154181818.18181801</v>
      </c>
      <c r="E1843" s="2">
        <v>360050000</v>
      </c>
      <c r="F1843" s="2">
        <v>293019200</v>
      </c>
      <c r="G1843" s="2">
        <v>340874489.79591799</v>
      </c>
      <c r="H1843" s="2">
        <v>339436352</v>
      </c>
      <c r="I1843" s="2">
        <f t="shared" si="282"/>
        <v>-105818181.81818199</v>
      </c>
      <c r="J1843" s="2">
        <f t="shared" si="283"/>
        <v>100050000</v>
      </c>
      <c r="K1843" s="2">
        <f t="shared" si="284"/>
        <v>33019200</v>
      </c>
      <c r="L1843" s="2">
        <f t="shared" si="285"/>
        <v>80874489.795917988</v>
      </c>
      <c r="M1843" s="2">
        <f t="shared" si="286"/>
        <v>79436352</v>
      </c>
      <c r="N1843" s="2">
        <f t="shared" si="287"/>
        <v>0</v>
      </c>
      <c r="O1843" s="2">
        <f t="shared" si="288"/>
        <v>360050000</v>
      </c>
      <c r="P1843" s="2">
        <f t="shared" si="289"/>
        <v>293019200</v>
      </c>
      <c r="Q1843" s="2">
        <f t="shared" si="290"/>
        <v>340874489.79591799</v>
      </c>
      <c r="R1843" s="2">
        <f t="shared" si="291"/>
        <v>339436352</v>
      </c>
    </row>
    <row r="1844" spans="1:18" x14ac:dyDescent="0.3">
      <c r="A1844" t="s">
        <v>3648</v>
      </c>
      <c r="B1844" t="s">
        <v>3649</v>
      </c>
      <c r="C1844" s="2">
        <v>560000000</v>
      </c>
      <c r="D1844" s="2">
        <v>314785714.28571397</v>
      </c>
      <c r="E1844" s="2">
        <v>417147470.369515</v>
      </c>
      <c r="F1844" s="2">
        <v>393777056</v>
      </c>
      <c r="G1844" s="2">
        <v>434750127.13953501</v>
      </c>
      <c r="H1844" s="2">
        <v>396237568</v>
      </c>
      <c r="I1844" s="2">
        <f t="shared" si="282"/>
        <v>-245214285.71428603</v>
      </c>
      <c r="J1844" s="2">
        <f t="shared" si="283"/>
        <v>-142852529.630485</v>
      </c>
      <c r="K1844" s="2">
        <f t="shared" si="284"/>
        <v>-166222944</v>
      </c>
      <c r="L1844" s="2">
        <f t="shared" si="285"/>
        <v>-125249872.86046499</v>
      </c>
      <c r="M1844" s="2">
        <f t="shared" si="286"/>
        <v>-163762432</v>
      </c>
      <c r="N1844" s="2">
        <f t="shared" si="287"/>
        <v>0</v>
      </c>
      <c r="O1844" s="2">
        <f t="shared" si="288"/>
        <v>0</v>
      </c>
      <c r="P1844" s="2">
        <f t="shared" si="289"/>
        <v>0</v>
      </c>
      <c r="Q1844" s="2">
        <f t="shared" si="290"/>
        <v>0</v>
      </c>
      <c r="R1844" s="2">
        <f t="shared" si="291"/>
        <v>0</v>
      </c>
    </row>
    <row r="1845" spans="1:18" x14ac:dyDescent="0.3">
      <c r="A1845" t="s">
        <v>3650</v>
      </c>
      <c r="B1845" t="s">
        <v>3651</v>
      </c>
      <c r="C1845" s="2">
        <v>630000000</v>
      </c>
      <c r="D1845" s="2">
        <v>307910276.679842</v>
      </c>
      <c r="E1845" s="2">
        <v>417147470.369515</v>
      </c>
      <c r="F1845" s="2">
        <v>410148672</v>
      </c>
      <c r="G1845" s="2">
        <v>434750127.13953501</v>
      </c>
      <c r="H1845" s="2">
        <v>418823168</v>
      </c>
      <c r="I1845" s="2">
        <f t="shared" si="282"/>
        <v>-322089723.320158</v>
      </c>
      <c r="J1845" s="2">
        <f t="shared" si="283"/>
        <v>-212852529.630485</v>
      </c>
      <c r="K1845" s="2">
        <f t="shared" si="284"/>
        <v>-219851328</v>
      </c>
      <c r="L1845" s="2">
        <f t="shared" si="285"/>
        <v>-195249872.86046499</v>
      </c>
      <c r="M1845" s="2">
        <f t="shared" si="286"/>
        <v>-211176832</v>
      </c>
      <c r="N1845" s="2">
        <f t="shared" si="287"/>
        <v>0</v>
      </c>
      <c r="O1845" s="2">
        <f t="shared" si="288"/>
        <v>0</v>
      </c>
      <c r="P1845" s="2">
        <f t="shared" si="289"/>
        <v>0</v>
      </c>
      <c r="Q1845" s="2">
        <f t="shared" si="290"/>
        <v>0</v>
      </c>
      <c r="R1845" s="2">
        <f t="shared" si="291"/>
        <v>0</v>
      </c>
    </row>
    <row r="1846" spans="1:18" x14ac:dyDescent="0.3">
      <c r="A1846" t="s">
        <v>3652</v>
      </c>
      <c r="B1846" t="s">
        <v>3653</v>
      </c>
      <c r="C1846" s="2">
        <v>173000000</v>
      </c>
      <c r="D1846" s="2">
        <v>227974087.16136599</v>
      </c>
      <c r="E1846" s="2">
        <v>239809976.97111899</v>
      </c>
      <c r="F1846" s="2">
        <v>212685680</v>
      </c>
      <c r="G1846" s="2">
        <v>259139863.422131</v>
      </c>
      <c r="H1846" s="2">
        <v>204427776</v>
      </c>
      <c r="I1846" s="2">
        <f t="shared" si="282"/>
        <v>54974087.161365986</v>
      </c>
      <c r="J1846" s="2">
        <f t="shared" si="283"/>
        <v>66809976.971118987</v>
      </c>
      <c r="K1846" s="2">
        <f t="shared" si="284"/>
        <v>39685680</v>
      </c>
      <c r="L1846" s="2">
        <f t="shared" si="285"/>
        <v>86139863.422131002</v>
      </c>
      <c r="M1846" s="2">
        <f t="shared" si="286"/>
        <v>31427776</v>
      </c>
      <c r="N1846" s="2">
        <f t="shared" si="287"/>
        <v>227974087.16136599</v>
      </c>
      <c r="O1846" s="2">
        <f t="shared" si="288"/>
        <v>239809976.97111899</v>
      </c>
      <c r="P1846" s="2">
        <f t="shared" si="289"/>
        <v>212685680</v>
      </c>
      <c r="Q1846" s="2">
        <f t="shared" si="290"/>
        <v>259139863.422131</v>
      </c>
      <c r="R1846" s="2">
        <f t="shared" si="291"/>
        <v>204427776</v>
      </c>
    </row>
    <row r="1847" spans="1:18" x14ac:dyDescent="0.3">
      <c r="A1847" t="s">
        <v>3654</v>
      </c>
      <c r="B1847" t="s">
        <v>3655</v>
      </c>
      <c r="C1847" s="2">
        <v>340000000</v>
      </c>
      <c r="D1847" s="2">
        <v>245063834.058442</v>
      </c>
      <c r="E1847" s="2">
        <v>239809976.97111899</v>
      </c>
      <c r="F1847" s="2">
        <v>238633984</v>
      </c>
      <c r="G1847" s="2">
        <v>259139863.422131</v>
      </c>
      <c r="H1847" s="2">
        <v>246560832</v>
      </c>
      <c r="I1847" s="2">
        <f t="shared" si="282"/>
        <v>-94936165.941558003</v>
      </c>
      <c r="J1847" s="2">
        <f t="shared" si="283"/>
        <v>-100190023.02888101</v>
      </c>
      <c r="K1847" s="2">
        <f t="shared" si="284"/>
        <v>-101366016</v>
      </c>
      <c r="L1847" s="2">
        <f t="shared" si="285"/>
        <v>-80860136.577868998</v>
      </c>
      <c r="M1847" s="2">
        <f t="shared" si="286"/>
        <v>-93439168</v>
      </c>
      <c r="N1847" s="2">
        <f t="shared" si="287"/>
        <v>0</v>
      </c>
      <c r="O1847" s="2">
        <f t="shared" si="288"/>
        <v>0</v>
      </c>
      <c r="P1847" s="2">
        <f t="shared" si="289"/>
        <v>0</v>
      </c>
      <c r="Q1847" s="2">
        <f t="shared" si="290"/>
        <v>0</v>
      </c>
      <c r="R1847" s="2">
        <f t="shared" si="291"/>
        <v>0</v>
      </c>
    </row>
    <row r="1848" spans="1:18" x14ac:dyDescent="0.3">
      <c r="A1848" t="s">
        <v>3656</v>
      </c>
      <c r="B1848" t="s">
        <v>3657</v>
      </c>
      <c r="C1848" s="2">
        <v>390000000</v>
      </c>
      <c r="D1848" s="2">
        <v>306285714.28571397</v>
      </c>
      <c r="E1848" s="2">
        <v>360202354.90009499</v>
      </c>
      <c r="F1848" s="2">
        <v>337855680</v>
      </c>
      <c r="G1848" s="2">
        <v>259139863.422131</v>
      </c>
      <c r="H1848" s="2">
        <v>309173920</v>
      </c>
      <c r="I1848" s="2">
        <f t="shared" si="282"/>
        <v>-83714285.714286029</v>
      </c>
      <c r="J1848" s="2">
        <f t="shared" si="283"/>
        <v>-29797645.099905014</v>
      </c>
      <c r="K1848" s="2">
        <f t="shared" si="284"/>
        <v>-52144320</v>
      </c>
      <c r="L1848" s="2">
        <f t="shared" si="285"/>
        <v>-130860136.577869</v>
      </c>
      <c r="M1848" s="2">
        <f t="shared" si="286"/>
        <v>-80826080</v>
      </c>
      <c r="N1848" s="2">
        <f t="shared" si="287"/>
        <v>0</v>
      </c>
      <c r="O1848" s="2">
        <f t="shared" si="288"/>
        <v>360202354.90009499</v>
      </c>
      <c r="P1848" s="2">
        <f t="shared" si="289"/>
        <v>0</v>
      </c>
      <c r="Q1848" s="2">
        <f t="shared" si="290"/>
        <v>0</v>
      </c>
      <c r="R1848" s="2">
        <f t="shared" si="291"/>
        <v>0</v>
      </c>
    </row>
    <row r="1849" spans="1:18" x14ac:dyDescent="0.3">
      <c r="A1849" t="s">
        <v>3658</v>
      </c>
      <c r="B1849" t="s">
        <v>3659</v>
      </c>
      <c r="C1849" s="2">
        <v>800000000</v>
      </c>
      <c r="D1849" s="2">
        <v>900000000</v>
      </c>
      <c r="E1849" s="2">
        <v>746195876.56903803</v>
      </c>
      <c r="F1849" s="2">
        <v>812658816</v>
      </c>
      <c r="G1849" s="2">
        <v>728181818.18181801</v>
      </c>
      <c r="H1849" s="2">
        <v>777539328</v>
      </c>
      <c r="I1849" s="2">
        <f t="shared" si="282"/>
        <v>100000000</v>
      </c>
      <c r="J1849" s="2">
        <f t="shared" si="283"/>
        <v>-53804123.430961967</v>
      </c>
      <c r="K1849" s="2">
        <f t="shared" si="284"/>
        <v>12658816</v>
      </c>
      <c r="L1849" s="2">
        <f t="shared" si="285"/>
        <v>-71818181.818181992</v>
      </c>
      <c r="M1849" s="2">
        <f t="shared" si="286"/>
        <v>-22460672</v>
      </c>
      <c r="N1849" s="2">
        <f t="shared" si="287"/>
        <v>900000000</v>
      </c>
      <c r="O1849" s="2">
        <f t="shared" si="288"/>
        <v>0</v>
      </c>
      <c r="P1849" s="2">
        <f t="shared" si="289"/>
        <v>812658816</v>
      </c>
      <c r="Q1849" s="2">
        <f t="shared" si="290"/>
        <v>0</v>
      </c>
      <c r="R1849" s="2">
        <f t="shared" si="291"/>
        <v>777539328</v>
      </c>
    </row>
    <row r="1850" spans="1:18" x14ac:dyDescent="0.3">
      <c r="A1850" t="s">
        <v>3660</v>
      </c>
      <c r="B1850" t="s">
        <v>3661</v>
      </c>
      <c r="C1850" s="2">
        <v>235000000</v>
      </c>
      <c r="D1850" s="2">
        <v>173076923.07692301</v>
      </c>
      <c r="E1850" s="2">
        <v>217744998.15007401</v>
      </c>
      <c r="F1850" s="2">
        <v>220907376</v>
      </c>
      <c r="G1850" s="2">
        <v>201799063.13475201</v>
      </c>
      <c r="H1850" s="2">
        <v>219718000</v>
      </c>
      <c r="I1850" s="2">
        <f t="shared" si="282"/>
        <v>-61923076.923076987</v>
      </c>
      <c r="J1850" s="2">
        <f t="shared" si="283"/>
        <v>-17255001.849925995</v>
      </c>
      <c r="K1850" s="2">
        <f t="shared" si="284"/>
        <v>-14092624</v>
      </c>
      <c r="L1850" s="2">
        <f t="shared" si="285"/>
        <v>-33200936.865247995</v>
      </c>
      <c r="M1850" s="2">
        <f t="shared" si="286"/>
        <v>-15282000</v>
      </c>
      <c r="N1850" s="2">
        <f t="shared" si="287"/>
        <v>0</v>
      </c>
      <c r="O1850" s="2">
        <f t="shared" si="288"/>
        <v>217744998.15007401</v>
      </c>
      <c r="P1850" s="2">
        <f t="shared" si="289"/>
        <v>220907376</v>
      </c>
      <c r="Q1850" s="2">
        <f t="shared" si="290"/>
        <v>201799063.13475201</v>
      </c>
      <c r="R1850" s="2">
        <f t="shared" si="291"/>
        <v>219718000</v>
      </c>
    </row>
    <row r="1851" spans="1:18" x14ac:dyDescent="0.3">
      <c r="A1851" t="s">
        <v>3662</v>
      </c>
      <c r="B1851" t="s">
        <v>3663</v>
      </c>
      <c r="C1851" s="2">
        <v>350000000</v>
      </c>
      <c r="D1851" s="2">
        <v>306285714.28571397</v>
      </c>
      <c r="E1851" s="2">
        <v>360202354.90009499</v>
      </c>
      <c r="F1851" s="2">
        <v>332205088</v>
      </c>
      <c r="G1851" s="2">
        <v>259139863.422131</v>
      </c>
      <c r="H1851" s="2">
        <v>313613216</v>
      </c>
      <c r="I1851" s="2">
        <f t="shared" si="282"/>
        <v>-43714285.714286029</v>
      </c>
      <c r="J1851" s="2">
        <f t="shared" si="283"/>
        <v>10202354.900094986</v>
      </c>
      <c r="K1851" s="2">
        <f t="shared" si="284"/>
        <v>-17794912</v>
      </c>
      <c r="L1851" s="2">
        <f t="shared" si="285"/>
        <v>-90860136.577868998</v>
      </c>
      <c r="M1851" s="2">
        <f t="shared" si="286"/>
        <v>-36386784</v>
      </c>
      <c r="N1851" s="2">
        <f t="shared" si="287"/>
        <v>0</v>
      </c>
      <c r="O1851" s="2">
        <f t="shared" si="288"/>
        <v>360202354.90009499</v>
      </c>
      <c r="P1851" s="2">
        <f t="shared" si="289"/>
        <v>332205088</v>
      </c>
      <c r="Q1851" s="2">
        <f t="shared" si="290"/>
        <v>0</v>
      </c>
      <c r="R1851" s="2">
        <f t="shared" si="291"/>
        <v>313613216</v>
      </c>
    </row>
    <row r="1852" spans="1:18" x14ac:dyDescent="0.3">
      <c r="A1852" t="s">
        <v>3664</v>
      </c>
      <c r="B1852" t="s">
        <v>3665</v>
      </c>
      <c r="C1852" s="2">
        <v>196000000</v>
      </c>
      <c r="D1852" s="2">
        <v>313469251.33689803</v>
      </c>
      <c r="E1852" s="2">
        <v>290136558.321127</v>
      </c>
      <c r="F1852" s="2">
        <v>257512608</v>
      </c>
      <c r="G1852" s="2">
        <v>320454545.45454502</v>
      </c>
      <c r="H1852" s="2">
        <v>304080064</v>
      </c>
      <c r="I1852" s="2">
        <f t="shared" si="282"/>
        <v>117469251.33689803</v>
      </c>
      <c r="J1852" s="2">
        <f t="shared" si="283"/>
        <v>94136558.321126997</v>
      </c>
      <c r="K1852" s="2">
        <f t="shared" si="284"/>
        <v>61512608</v>
      </c>
      <c r="L1852" s="2">
        <f t="shared" si="285"/>
        <v>124454545.45454502</v>
      </c>
      <c r="M1852" s="2">
        <f t="shared" si="286"/>
        <v>108080064</v>
      </c>
      <c r="N1852" s="2">
        <f t="shared" si="287"/>
        <v>313469251.33689803</v>
      </c>
      <c r="O1852" s="2">
        <f t="shared" si="288"/>
        <v>290136558.321127</v>
      </c>
      <c r="P1852" s="2">
        <f t="shared" si="289"/>
        <v>257512608</v>
      </c>
      <c r="Q1852" s="2">
        <f t="shared" si="290"/>
        <v>320454545.45454502</v>
      </c>
      <c r="R1852" s="2">
        <f t="shared" si="291"/>
        <v>304080064</v>
      </c>
    </row>
    <row r="1853" spans="1:18" x14ac:dyDescent="0.3">
      <c r="A1853" t="s">
        <v>3666</v>
      </c>
      <c r="B1853" t="s">
        <v>3667</v>
      </c>
      <c r="C1853" s="2">
        <v>380000000</v>
      </c>
      <c r="D1853" s="2">
        <v>315783514.49275398</v>
      </c>
      <c r="E1853" s="2">
        <v>359351309.090909</v>
      </c>
      <c r="F1853" s="2">
        <v>346464960</v>
      </c>
      <c r="G1853" s="2">
        <v>355958333.33333302</v>
      </c>
      <c r="H1853" s="2">
        <v>364681408</v>
      </c>
      <c r="I1853" s="2">
        <f t="shared" si="282"/>
        <v>-64216485.507246017</v>
      </c>
      <c r="J1853" s="2">
        <f t="shared" si="283"/>
        <v>-20648690.909090996</v>
      </c>
      <c r="K1853" s="2">
        <f t="shared" si="284"/>
        <v>-33535040</v>
      </c>
      <c r="L1853" s="2">
        <f t="shared" si="285"/>
        <v>-24041666.666666985</v>
      </c>
      <c r="M1853" s="2">
        <f t="shared" si="286"/>
        <v>-15318592</v>
      </c>
      <c r="N1853" s="2">
        <f t="shared" si="287"/>
        <v>0</v>
      </c>
      <c r="O1853" s="2">
        <f t="shared" si="288"/>
        <v>359351309.090909</v>
      </c>
      <c r="P1853" s="2">
        <f t="shared" si="289"/>
        <v>346464960</v>
      </c>
      <c r="Q1853" s="2">
        <f t="shared" si="290"/>
        <v>355958333.33333302</v>
      </c>
      <c r="R1853" s="2">
        <f t="shared" si="291"/>
        <v>364681408</v>
      </c>
    </row>
    <row r="1854" spans="1:18" x14ac:dyDescent="0.3">
      <c r="A1854" t="s">
        <v>3668</v>
      </c>
      <c r="B1854" t="s">
        <v>3669</v>
      </c>
      <c r="C1854" s="2">
        <v>420000000</v>
      </c>
      <c r="D1854" s="2">
        <v>400000000</v>
      </c>
      <c r="E1854" s="2">
        <v>360202354.90009499</v>
      </c>
      <c r="F1854" s="2">
        <v>424948544</v>
      </c>
      <c r="G1854" s="2">
        <v>324512358.11794901</v>
      </c>
      <c r="H1854" s="2">
        <v>432670944</v>
      </c>
      <c r="I1854" s="2">
        <f t="shared" si="282"/>
        <v>-20000000</v>
      </c>
      <c r="J1854" s="2">
        <f t="shared" si="283"/>
        <v>-59797645.099905014</v>
      </c>
      <c r="K1854" s="2">
        <f t="shared" si="284"/>
        <v>4948544</v>
      </c>
      <c r="L1854" s="2">
        <f t="shared" si="285"/>
        <v>-95487641.882050991</v>
      </c>
      <c r="M1854" s="2">
        <f t="shared" si="286"/>
        <v>12670944</v>
      </c>
      <c r="N1854" s="2">
        <f t="shared" si="287"/>
        <v>400000000</v>
      </c>
      <c r="O1854" s="2">
        <f t="shared" si="288"/>
        <v>0</v>
      </c>
      <c r="P1854" s="2">
        <f t="shared" si="289"/>
        <v>424948544</v>
      </c>
      <c r="Q1854" s="2">
        <f t="shared" si="290"/>
        <v>0</v>
      </c>
      <c r="R1854" s="2">
        <f t="shared" si="291"/>
        <v>432670944</v>
      </c>
    </row>
    <row r="1855" spans="1:18" x14ac:dyDescent="0.3">
      <c r="A1855" t="s">
        <v>3670</v>
      </c>
      <c r="B1855" t="s">
        <v>3671</v>
      </c>
      <c r="C1855" s="2">
        <v>690000000</v>
      </c>
      <c r="D1855" s="2">
        <v>728378378.37837803</v>
      </c>
      <c r="E1855" s="2">
        <v>480607963.013699</v>
      </c>
      <c r="F1855" s="2">
        <v>522979168</v>
      </c>
      <c r="G1855" s="2">
        <v>484541909.57446802</v>
      </c>
      <c r="H1855" s="2">
        <v>536229760</v>
      </c>
      <c r="I1855" s="2">
        <f t="shared" si="282"/>
        <v>38378378.378378034</v>
      </c>
      <c r="J1855" s="2">
        <f t="shared" si="283"/>
        <v>-209392036.986301</v>
      </c>
      <c r="K1855" s="2">
        <f t="shared" si="284"/>
        <v>-167020832</v>
      </c>
      <c r="L1855" s="2">
        <f t="shared" si="285"/>
        <v>-205458090.42553198</v>
      </c>
      <c r="M1855" s="2">
        <f t="shared" si="286"/>
        <v>-153770240</v>
      </c>
      <c r="N1855" s="2">
        <f t="shared" si="287"/>
        <v>728378378.37837803</v>
      </c>
      <c r="O1855" s="2">
        <f t="shared" si="288"/>
        <v>0</v>
      </c>
      <c r="P1855" s="2">
        <f t="shared" si="289"/>
        <v>0</v>
      </c>
      <c r="Q1855" s="2">
        <f t="shared" si="290"/>
        <v>0</v>
      </c>
      <c r="R1855" s="2">
        <f t="shared" si="291"/>
        <v>0</v>
      </c>
    </row>
    <row r="1856" spans="1:18" x14ac:dyDescent="0.3">
      <c r="A1856" t="s">
        <v>3672</v>
      </c>
      <c r="B1856" t="s">
        <v>195</v>
      </c>
      <c r="C1856" s="2">
        <v>550000000</v>
      </c>
      <c r="D1856" s="2">
        <v>550588235.29411805</v>
      </c>
      <c r="E1856" s="2">
        <v>928875000</v>
      </c>
      <c r="F1856" s="2">
        <v>495550240</v>
      </c>
      <c r="G1856" s="2">
        <v>356963320</v>
      </c>
      <c r="H1856" s="2">
        <v>438675520</v>
      </c>
      <c r="I1856" s="2">
        <f t="shared" si="282"/>
        <v>588235.29411804676</v>
      </c>
      <c r="J1856" s="2">
        <f t="shared" si="283"/>
        <v>378875000</v>
      </c>
      <c r="K1856" s="2">
        <f t="shared" si="284"/>
        <v>-54449760</v>
      </c>
      <c r="L1856" s="2">
        <f t="shared" si="285"/>
        <v>-193036680</v>
      </c>
      <c r="M1856" s="2">
        <f t="shared" si="286"/>
        <v>-111324480</v>
      </c>
      <c r="N1856" s="2">
        <f t="shared" si="287"/>
        <v>550588235.29411805</v>
      </c>
      <c r="O1856" s="2">
        <f t="shared" si="288"/>
        <v>928875000</v>
      </c>
      <c r="P1856" s="2">
        <f t="shared" si="289"/>
        <v>0</v>
      </c>
      <c r="Q1856" s="2">
        <f t="shared" si="290"/>
        <v>0</v>
      </c>
      <c r="R1856" s="2">
        <f t="shared" si="291"/>
        <v>0</v>
      </c>
    </row>
    <row r="1857" spans="1:18" x14ac:dyDescent="0.3">
      <c r="A1857" t="s">
        <v>3673</v>
      </c>
      <c r="B1857" t="s">
        <v>3674</v>
      </c>
      <c r="C1857" s="2">
        <v>280000000</v>
      </c>
      <c r="D1857" s="2">
        <v>323000000</v>
      </c>
      <c r="E1857" s="2">
        <v>359351309.090909</v>
      </c>
      <c r="F1857" s="2">
        <v>354930016</v>
      </c>
      <c r="G1857" s="2">
        <v>378889837.70883101</v>
      </c>
      <c r="H1857" s="2">
        <v>340233824</v>
      </c>
      <c r="I1857" s="2">
        <f t="shared" si="282"/>
        <v>43000000</v>
      </c>
      <c r="J1857" s="2">
        <f t="shared" si="283"/>
        <v>79351309.090909004</v>
      </c>
      <c r="K1857" s="2">
        <f t="shared" si="284"/>
        <v>74930016</v>
      </c>
      <c r="L1857" s="2">
        <f t="shared" si="285"/>
        <v>98889837.708831012</v>
      </c>
      <c r="M1857" s="2">
        <f t="shared" si="286"/>
        <v>60233824</v>
      </c>
      <c r="N1857" s="2">
        <f t="shared" si="287"/>
        <v>323000000</v>
      </c>
      <c r="O1857" s="2">
        <f t="shared" si="288"/>
        <v>359351309.090909</v>
      </c>
      <c r="P1857" s="2">
        <f t="shared" si="289"/>
        <v>354930016</v>
      </c>
      <c r="Q1857" s="2">
        <f t="shared" si="290"/>
        <v>378889837.70883101</v>
      </c>
      <c r="R1857" s="2">
        <f t="shared" si="291"/>
        <v>340233824</v>
      </c>
    </row>
    <row r="1858" spans="1:18" x14ac:dyDescent="0.3">
      <c r="A1858" t="s">
        <v>3675</v>
      </c>
      <c r="B1858" t="s">
        <v>3676</v>
      </c>
      <c r="C1858" s="2">
        <v>330000000</v>
      </c>
      <c r="D1858" s="2">
        <v>159053030.30303001</v>
      </c>
      <c r="E1858" s="2">
        <v>327411506.17721498</v>
      </c>
      <c r="F1858" s="2">
        <v>319026720</v>
      </c>
      <c r="G1858" s="2">
        <v>229928364.74267101</v>
      </c>
      <c r="H1858" s="2">
        <v>313338048</v>
      </c>
      <c r="I1858" s="2">
        <f t="shared" si="282"/>
        <v>-170946969.69696999</v>
      </c>
      <c r="J1858" s="2">
        <f t="shared" si="283"/>
        <v>-2588493.8227850199</v>
      </c>
      <c r="K1858" s="2">
        <f t="shared" si="284"/>
        <v>-10973280</v>
      </c>
      <c r="L1858" s="2">
        <f t="shared" si="285"/>
        <v>-100071635.25732899</v>
      </c>
      <c r="M1858" s="2">
        <f t="shared" si="286"/>
        <v>-16661952</v>
      </c>
      <c r="N1858" s="2">
        <f t="shared" si="287"/>
        <v>0</v>
      </c>
      <c r="O1858" s="2">
        <f t="shared" si="288"/>
        <v>327411506.17721498</v>
      </c>
      <c r="P1858" s="2">
        <f t="shared" si="289"/>
        <v>319026720</v>
      </c>
      <c r="Q1858" s="2">
        <f t="shared" si="290"/>
        <v>0</v>
      </c>
      <c r="R1858" s="2">
        <f t="shared" si="291"/>
        <v>313338048</v>
      </c>
    </row>
    <row r="1859" spans="1:18" x14ac:dyDescent="0.3">
      <c r="A1859" t="s">
        <v>3677</v>
      </c>
      <c r="B1859" t="s">
        <v>3678</v>
      </c>
      <c r="C1859" s="2">
        <v>155000000</v>
      </c>
      <c r="D1859" s="2">
        <v>32000000</v>
      </c>
      <c r="E1859" s="2">
        <v>217744998.15007401</v>
      </c>
      <c r="F1859" s="2">
        <v>222751120</v>
      </c>
      <c r="G1859" s="2">
        <v>201799063.13475201</v>
      </c>
      <c r="H1859" s="2">
        <v>188333568</v>
      </c>
      <c r="I1859" s="2">
        <f t="shared" si="282"/>
        <v>-123000000</v>
      </c>
      <c r="J1859" s="2">
        <f t="shared" si="283"/>
        <v>62744998.150074005</v>
      </c>
      <c r="K1859" s="2">
        <f t="shared" si="284"/>
        <v>67751120</v>
      </c>
      <c r="L1859" s="2">
        <f t="shared" si="285"/>
        <v>46799063.134752005</v>
      </c>
      <c r="M1859" s="2">
        <f t="shared" si="286"/>
        <v>33333568</v>
      </c>
      <c r="N1859" s="2">
        <f t="shared" si="287"/>
        <v>0</v>
      </c>
      <c r="O1859" s="2">
        <f t="shared" si="288"/>
        <v>217744998.15007401</v>
      </c>
      <c r="P1859" s="2">
        <f t="shared" si="289"/>
        <v>222751120</v>
      </c>
      <c r="Q1859" s="2">
        <f t="shared" si="290"/>
        <v>201799063.13475201</v>
      </c>
      <c r="R1859" s="2">
        <f t="shared" si="291"/>
        <v>188333568</v>
      </c>
    </row>
    <row r="1860" spans="1:18" x14ac:dyDescent="0.3">
      <c r="A1860" t="s">
        <v>3677</v>
      </c>
      <c r="B1860" t="s">
        <v>3678</v>
      </c>
      <c r="C1860" s="2">
        <v>155000000</v>
      </c>
      <c r="D1860" s="2">
        <v>51209677.419354796</v>
      </c>
      <c r="E1860" s="2">
        <v>217744998.15007401</v>
      </c>
      <c r="F1860" s="2">
        <v>175557872</v>
      </c>
      <c r="G1860" s="2">
        <v>201799063.13475201</v>
      </c>
      <c r="H1860" s="2">
        <v>168853008</v>
      </c>
      <c r="I1860" s="2">
        <f t="shared" ref="I1860:I1923" si="292">D1860-$C1860</f>
        <v>-103790322.5806452</v>
      </c>
      <c r="J1860" s="2">
        <f t="shared" ref="J1860:J1923" si="293">E1860-$C1860</f>
        <v>62744998.150074005</v>
      </c>
      <c r="K1860" s="2">
        <f t="shared" ref="K1860:K1923" si="294">F1860-$C1860</f>
        <v>20557872</v>
      </c>
      <c r="L1860" s="2">
        <f t="shared" ref="L1860:L1923" si="295">G1860-$C1860</f>
        <v>46799063.134752005</v>
      </c>
      <c r="M1860" s="2">
        <f t="shared" ref="M1860:M1923" si="296">H1860-$C1860</f>
        <v>13853008</v>
      </c>
      <c r="N1860" s="2">
        <f t="shared" ref="N1860:N1923" si="297">IF(I1860&gt;0,D1860,IF(ABS(I1860)&gt;40000000,0,D1860))</f>
        <v>0</v>
      </c>
      <c r="O1860" s="2">
        <f t="shared" ref="O1860:O1923" si="298">IF(J1860&gt;0,E1860,IF(ABS(J1860)&gt;40000000,0,E1860))</f>
        <v>217744998.15007401</v>
      </c>
      <c r="P1860" s="2">
        <f t="shared" ref="P1860:P1923" si="299">IF(K1860&gt;0,F1860,IF(ABS(K1860)&gt;40000000,0,F1860))</f>
        <v>175557872</v>
      </c>
      <c r="Q1860" s="2">
        <f t="shared" ref="Q1860:Q1923" si="300">IF(L1860&gt;0,G1860,IF(ABS(L1860)&gt;40000000,0,G1860))</f>
        <v>201799063.13475201</v>
      </c>
      <c r="R1860" s="2">
        <f t="shared" ref="R1860:R1923" si="301">IF(M1860&gt;0,H1860,IF(ABS(M1860)&gt;40000000,0,H1860))</f>
        <v>168853008</v>
      </c>
    </row>
    <row r="1861" spans="1:18" x14ac:dyDescent="0.3">
      <c r="A1861" t="s">
        <v>3679</v>
      </c>
      <c r="B1861" t="s">
        <v>3680</v>
      </c>
      <c r="C1861" s="2">
        <v>220000000</v>
      </c>
      <c r="D1861" s="2">
        <v>177500000</v>
      </c>
      <c r="E1861" s="2">
        <v>188788299.64912301</v>
      </c>
      <c r="F1861" s="2">
        <v>181888240</v>
      </c>
      <c r="G1861" s="2">
        <v>202759349.90059599</v>
      </c>
      <c r="H1861" s="2">
        <v>169325824</v>
      </c>
      <c r="I1861" s="2">
        <f t="shared" si="292"/>
        <v>-42500000</v>
      </c>
      <c r="J1861" s="2">
        <f t="shared" si="293"/>
        <v>-31211700.350876987</v>
      </c>
      <c r="K1861" s="2">
        <f t="shared" si="294"/>
        <v>-38111760</v>
      </c>
      <c r="L1861" s="2">
        <f t="shared" si="295"/>
        <v>-17240650.099404007</v>
      </c>
      <c r="M1861" s="2">
        <f t="shared" si="296"/>
        <v>-50674176</v>
      </c>
      <c r="N1861" s="2">
        <f t="shared" si="297"/>
        <v>0</v>
      </c>
      <c r="O1861" s="2">
        <f t="shared" si="298"/>
        <v>188788299.64912301</v>
      </c>
      <c r="P1861" s="2">
        <f t="shared" si="299"/>
        <v>181888240</v>
      </c>
      <c r="Q1861" s="2">
        <f t="shared" si="300"/>
        <v>202759349.90059599</v>
      </c>
      <c r="R1861" s="2">
        <f t="shared" si="301"/>
        <v>0</v>
      </c>
    </row>
    <row r="1862" spans="1:18" x14ac:dyDescent="0.3">
      <c r="A1862" t="s">
        <v>3681</v>
      </c>
      <c r="B1862" t="s">
        <v>3682</v>
      </c>
      <c r="C1862" s="2">
        <v>162000000</v>
      </c>
      <c r="D1862" s="2">
        <v>319200000</v>
      </c>
      <c r="E1862" s="2">
        <v>417147470.369515</v>
      </c>
      <c r="F1862" s="2">
        <v>393959136</v>
      </c>
      <c r="G1862" s="2">
        <v>374872390.67055398</v>
      </c>
      <c r="H1862" s="2">
        <v>393870400</v>
      </c>
      <c r="I1862" s="2">
        <f t="shared" si="292"/>
        <v>157200000</v>
      </c>
      <c r="J1862" s="2">
        <f t="shared" si="293"/>
        <v>255147470.369515</v>
      </c>
      <c r="K1862" s="2">
        <f t="shared" si="294"/>
        <v>231959136</v>
      </c>
      <c r="L1862" s="2">
        <f t="shared" si="295"/>
        <v>212872390.67055398</v>
      </c>
      <c r="M1862" s="2">
        <f t="shared" si="296"/>
        <v>231870400</v>
      </c>
      <c r="N1862" s="2">
        <f t="shared" si="297"/>
        <v>319200000</v>
      </c>
      <c r="O1862" s="2">
        <f t="shared" si="298"/>
        <v>417147470.369515</v>
      </c>
      <c r="P1862" s="2">
        <f t="shared" si="299"/>
        <v>393959136</v>
      </c>
      <c r="Q1862" s="2">
        <f t="shared" si="300"/>
        <v>374872390.67055398</v>
      </c>
      <c r="R1862" s="2">
        <f t="shared" si="301"/>
        <v>393870400</v>
      </c>
    </row>
    <row r="1863" spans="1:18" x14ac:dyDescent="0.3">
      <c r="A1863" t="s">
        <v>3683</v>
      </c>
      <c r="B1863" t="s">
        <v>3684</v>
      </c>
      <c r="C1863" s="2">
        <v>350000000</v>
      </c>
      <c r="D1863" s="2">
        <v>330419580.41957998</v>
      </c>
      <c r="E1863" s="2">
        <v>417147470.369515</v>
      </c>
      <c r="F1863" s="2">
        <v>385232800</v>
      </c>
      <c r="G1863" s="2">
        <v>434750127.13953501</v>
      </c>
      <c r="H1863" s="2">
        <v>395351552</v>
      </c>
      <c r="I1863" s="2">
        <f t="shared" si="292"/>
        <v>-19580419.580420017</v>
      </c>
      <c r="J1863" s="2">
        <f t="shared" si="293"/>
        <v>67147470.369515002</v>
      </c>
      <c r="K1863" s="2">
        <f t="shared" si="294"/>
        <v>35232800</v>
      </c>
      <c r="L1863" s="2">
        <f t="shared" si="295"/>
        <v>84750127.13953501</v>
      </c>
      <c r="M1863" s="2">
        <f t="shared" si="296"/>
        <v>45351552</v>
      </c>
      <c r="N1863" s="2">
        <f t="shared" si="297"/>
        <v>330419580.41957998</v>
      </c>
      <c r="O1863" s="2">
        <f t="shared" si="298"/>
        <v>417147470.369515</v>
      </c>
      <c r="P1863" s="2">
        <f t="shared" si="299"/>
        <v>385232800</v>
      </c>
      <c r="Q1863" s="2">
        <f t="shared" si="300"/>
        <v>434750127.13953501</v>
      </c>
      <c r="R1863" s="2">
        <f t="shared" si="301"/>
        <v>395351552</v>
      </c>
    </row>
    <row r="1864" spans="1:18" x14ac:dyDescent="0.3">
      <c r="A1864" t="s">
        <v>3685</v>
      </c>
      <c r="B1864" t="s">
        <v>3686</v>
      </c>
      <c r="C1864" s="2">
        <v>350000000</v>
      </c>
      <c r="D1864" s="2">
        <v>340000000</v>
      </c>
      <c r="E1864" s="2">
        <v>290136558.321127</v>
      </c>
      <c r="F1864" s="2">
        <v>330321728</v>
      </c>
      <c r="G1864" s="2">
        <v>324512358.11794901</v>
      </c>
      <c r="H1864" s="2">
        <v>333223040</v>
      </c>
      <c r="I1864" s="2">
        <f t="shared" si="292"/>
        <v>-10000000</v>
      </c>
      <c r="J1864" s="2">
        <f t="shared" si="293"/>
        <v>-59863441.678873003</v>
      </c>
      <c r="K1864" s="2">
        <f t="shared" si="294"/>
        <v>-19678272</v>
      </c>
      <c r="L1864" s="2">
        <f t="shared" si="295"/>
        <v>-25487641.882050991</v>
      </c>
      <c r="M1864" s="2">
        <f t="shared" si="296"/>
        <v>-16776960</v>
      </c>
      <c r="N1864" s="2">
        <f t="shared" si="297"/>
        <v>340000000</v>
      </c>
      <c r="O1864" s="2">
        <f t="shared" si="298"/>
        <v>0</v>
      </c>
      <c r="P1864" s="2">
        <f t="shared" si="299"/>
        <v>330321728</v>
      </c>
      <c r="Q1864" s="2">
        <f t="shared" si="300"/>
        <v>324512358.11794901</v>
      </c>
      <c r="R1864" s="2">
        <f t="shared" si="301"/>
        <v>333223040</v>
      </c>
    </row>
    <row r="1865" spans="1:18" x14ac:dyDescent="0.3">
      <c r="A1865" t="s">
        <v>3687</v>
      </c>
      <c r="B1865" t="s">
        <v>3688</v>
      </c>
      <c r="C1865" s="2">
        <v>430000000</v>
      </c>
      <c r="D1865" s="2">
        <v>476092000</v>
      </c>
      <c r="E1865" s="2">
        <v>360202354.90009499</v>
      </c>
      <c r="F1865" s="2">
        <v>390758432</v>
      </c>
      <c r="G1865" s="2">
        <v>324512358.11794901</v>
      </c>
      <c r="H1865" s="2">
        <v>350881376</v>
      </c>
      <c r="I1865" s="2">
        <f t="shared" si="292"/>
        <v>46092000</v>
      </c>
      <c r="J1865" s="2">
        <f t="shared" si="293"/>
        <v>-69797645.099905014</v>
      </c>
      <c r="K1865" s="2">
        <f t="shared" si="294"/>
        <v>-39241568</v>
      </c>
      <c r="L1865" s="2">
        <f t="shared" si="295"/>
        <v>-105487641.88205099</v>
      </c>
      <c r="M1865" s="2">
        <f t="shared" si="296"/>
        <v>-79118624</v>
      </c>
      <c r="N1865" s="2">
        <f t="shared" si="297"/>
        <v>476092000</v>
      </c>
      <c r="O1865" s="2">
        <f t="shared" si="298"/>
        <v>0</v>
      </c>
      <c r="P1865" s="2">
        <f t="shared" si="299"/>
        <v>390758432</v>
      </c>
      <c r="Q1865" s="2">
        <f t="shared" si="300"/>
        <v>0</v>
      </c>
      <c r="R1865" s="2">
        <f t="shared" si="301"/>
        <v>0</v>
      </c>
    </row>
    <row r="1866" spans="1:18" x14ac:dyDescent="0.3">
      <c r="A1866" t="s">
        <v>3689</v>
      </c>
      <c r="B1866" t="s">
        <v>3690</v>
      </c>
      <c r="C1866" s="2">
        <v>170000000</v>
      </c>
      <c r="D1866" s="2">
        <v>195533906.88259101</v>
      </c>
      <c r="E1866" s="2">
        <v>291318605.03547502</v>
      </c>
      <c r="F1866" s="2">
        <v>243030480</v>
      </c>
      <c r="G1866" s="2">
        <v>201799063.13475201</v>
      </c>
      <c r="H1866" s="2">
        <v>235099952</v>
      </c>
      <c r="I1866" s="2">
        <f t="shared" si="292"/>
        <v>25533906.882591009</v>
      </c>
      <c r="J1866" s="2">
        <f t="shared" si="293"/>
        <v>121318605.03547502</v>
      </c>
      <c r="K1866" s="2">
        <f t="shared" si="294"/>
        <v>73030480</v>
      </c>
      <c r="L1866" s="2">
        <f t="shared" si="295"/>
        <v>31799063.134752005</v>
      </c>
      <c r="M1866" s="2">
        <f t="shared" si="296"/>
        <v>65099952</v>
      </c>
      <c r="N1866" s="2">
        <f t="shared" si="297"/>
        <v>195533906.88259101</v>
      </c>
      <c r="O1866" s="2">
        <f t="shared" si="298"/>
        <v>291318605.03547502</v>
      </c>
      <c r="P1866" s="2">
        <f t="shared" si="299"/>
        <v>243030480</v>
      </c>
      <c r="Q1866" s="2">
        <f t="shared" si="300"/>
        <v>201799063.13475201</v>
      </c>
      <c r="R1866" s="2">
        <f t="shared" si="301"/>
        <v>235099952</v>
      </c>
    </row>
    <row r="1867" spans="1:18" x14ac:dyDescent="0.3">
      <c r="A1867" t="s">
        <v>3691</v>
      </c>
      <c r="B1867" t="s">
        <v>3692</v>
      </c>
      <c r="C1867" s="2">
        <v>495000000</v>
      </c>
      <c r="D1867" s="2">
        <v>458333333.33333302</v>
      </c>
      <c r="E1867" s="2">
        <v>359351309.090909</v>
      </c>
      <c r="F1867" s="2">
        <v>401214240</v>
      </c>
      <c r="G1867" s="2">
        <v>349172030.56768602</v>
      </c>
      <c r="H1867" s="2">
        <v>379320768</v>
      </c>
      <c r="I1867" s="2">
        <f t="shared" si="292"/>
        <v>-36666666.666666985</v>
      </c>
      <c r="J1867" s="2">
        <f t="shared" si="293"/>
        <v>-135648690.909091</v>
      </c>
      <c r="K1867" s="2">
        <f t="shared" si="294"/>
        <v>-93785760</v>
      </c>
      <c r="L1867" s="2">
        <f t="shared" si="295"/>
        <v>-145827969.43231398</v>
      </c>
      <c r="M1867" s="2">
        <f t="shared" si="296"/>
        <v>-115679232</v>
      </c>
      <c r="N1867" s="2">
        <f t="shared" si="297"/>
        <v>458333333.33333302</v>
      </c>
      <c r="O1867" s="2">
        <f t="shared" si="298"/>
        <v>0</v>
      </c>
      <c r="P1867" s="2">
        <f t="shared" si="299"/>
        <v>0</v>
      </c>
      <c r="Q1867" s="2">
        <f t="shared" si="300"/>
        <v>0</v>
      </c>
      <c r="R1867" s="2">
        <f t="shared" si="301"/>
        <v>0</v>
      </c>
    </row>
    <row r="1868" spans="1:18" x14ac:dyDescent="0.3">
      <c r="A1868" t="s">
        <v>3693</v>
      </c>
      <c r="B1868" t="s">
        <v>3694</v>
      </c>
      <c r="C1868" s="2">
        <v>285000000</v>
      </c>
      <c r="D1868" s="2">
        <v>704000000</v>
      </c>
      <c r="E1868" s="2">
        <v>480607963.013699</v>
      </c>
      <c r="F1868" s="2">
        <v>455631232</v>
      </c>
      <c r="G1868" s="2">
        <v>434750127.13953501</v>
      </c>
      <c r="H1868" s="2">
        <v>436210208</v>
      </c>
      <c r="I1868" s="2">
        <f t="shared" si="292"/>
        <v>419000000</v>
      </c>
      <c r="J1868" s="2">
        <f t="shared" si="293"/>
        <v>195607963.013699</v>
      </c>
      <c r="K1868" s="2">
        <f t="shared" si="294"/>
        <v>170631232</v>
      </c>
      <c r="L1868" s="2">
        <f t="shared" si="295"/>
        <v>149750127.13953501</v>
      </c>
      <c r="M1868" s="2">
        <f t="shared" si="296"/>
        <v>151210208</v>
      </c>
      <c r="N1868" s="2">
        <f t="shared" si="297"/>
        <v>704000000</v>
      </c>
      <c r="O1868" s="2">
        <f t="shared" si="298"/>
        <v>480607963.013699</v>
      </c>
      <c r="P1868" s="2">
        <f t="shared" si="299"/>
        <v>455631232</v>
      </c>
      <c r="Q1868" s="2">
        <f t="shared" si="300"/>
        <v>434750127.13953501</v>
      </c>
      <c r="R1868" s="2">
        <f t="shared" si="301"/>
        <v>436210208</v>
      </c>
    </row>
    <row r="1869" spans="1:18" x14ac:dyDescent="0.3">
      <c r="A1869" t="s">
        <v>3695</v>
      </c>
      <c r="B1869" t="s">
        <v>3696</v>
      </c>
      <c r="C1869" s="2">
        <v>255000000</v>
      </c>
      <c r="D1869" s="2">
        <v>399628092.88161403</v>
      </c>
      <c r="E1869" s="2">
        <v>359351309.090909</v>
      </c>
      <c r="F1869" s="2">
        <v>352106112</v>
      </c>
      <c r="G1869" s="2">
        <v>317648069.46739101</v>
      </c>
      <c r="H1869" s="2">
        <v>314393088</v>
      </c>
      <c r="I1869" s="2">
        <f t="shared" si="292"/>
        <v>144628092.88161403</v>
      </c>
      <c r="J1869" s="2">
        <f t="shared" si="293"/>
        <v>104351309.090909</v>
      </c>
      <c r="K1869" s="2">
        <f t="shared" si="294"/>
        <v>97106112</v>
      </c>
      <c r="L1869" s="2">
        <f t="shared" si="295"/>
        <v>62648069.467391014</v>
      </c>
      <c r="M1869" s="2">
        <f t="shared" si="296"/>
        <v>59393088</v>
      </c>
      <c r="N1869" s="2">
        <f t="shared" si="297"/>
        <v>399628092.88161403</v>
      </c>
      <c r="O1869" s="2">
        <f t="shared" si="298"/>
        <v>359351309.090909</v>
      </c>
      <c r="P1869" s="2">
        <f t="shared" si="299"/>
        <v>352106112</v>
      </c>
      <c r="Q1869" s="2">
        <f t="shared" si="300"/>
        <v>317648069.46739101</v>
      </c>
      <c r="R1869" s="2">
        <f t="shared" si="301"/>
        <v>314393088</v>
      </c>
    </row>
    <row r="1870" spans="1:18" x14ac:dyDescent="0.3">
      <c r="A1870" t="s">
        <v>3697</v>
      </c>
      <c r="B1870" t="s">
        <v>3698</v>
      </c>
      <c r="C1870" s="2">
        <v>250000000</v>
      </c>
      <c r="D1870" s="2">
        <v>280823529.41176498</v>
      </c>
      <c r="E1870" s="2">
        <v>239809976.97111899</v>
      </c>
      <c r="F1870" s="2">
        <v>296729760</v>
      </c>
      <c r="G1870" s="2">
        <v>324512358.11794901</v>
      </c>
      <c r="H1870" s="2">
        <v>302490368</v>
      </c>
      <c r="I1870" s="2">
        <f t="shared" si="292"/>
        <v>30823529.411764979</v>
      </c>
      <c r="J1870" s="2">
        <f t="shared" si="293"/>
        <v>-10190023.028881013</v>
      </c>
      <c r="K1870" s="2">
        <f t="shared" si="294"/>
        <v>46729760</v>
      </c>
      <c r="L1870" s="2">
        <f t="shared" si="295"/>
        <v>74512358.117949009</v>
      </c>
      <c r="M1870" s="2">
        <f t="shared" si="296"/>
        <v>52490368</v>
      </c>
      <c r="N1870" s="2">
        <f t="shared" si="297"/>
        <v>280823529.41176498</v>
      </c>
      <c r="O1870" s="2">
        <f t="shared" si="298"/>
        <v>239809976.97111899</v>
      </c>
      <c r="P1870" s="2">
        <f t="shared" si="299"/>
        <v>296729760</v>
      </c>
      <c r="Q1870" s="2">
        <f t="shared" si="300"/>
        <v>324512358.11794901</v>
      </c>
      <c r="R1870" s="2">
        <f t="shared" si="301"/>
        <v>302490368</v>
      </c>
    </row>
    <row r="1871" spans="1:18" x14ac:dyDescent="0.3">
      <c r="A1871" t="s">
        <v>3699</v>
      </c>
      <c r="B1871" t="s">
        <v>3700</v>
      </c>
      <c r="C1871" s="2">
        <v>670000000</v>
      </c>
      <c r="D1871" s="2">
        <v>276100970.01763701</v>
      </c>
      <c r="E1871" s="2">
        <v>291318605.03547502</v>
      </c>
      <c r="F1871" s="2">
        <v>317628768</v>
      </c>
      <c r="G1871" s="2">
        <v>324512358.11794901</v>
      </c>
      <c r="H1871" s="2">
        <v>316867872</v>
      </c>
      <c r="I1871" s="2">
        <f t="shared" si="292"/>
        <v>-393899029.98236299</v>
      </c>
      <c r="J1871" s="2">
        <f t="shared" si="293"/>
        <v>-378681394.96452498</v>
      </c>
      <c r="K1871" s="2">
        <f t="shared" si="294"/>
        <v>-352371232</v>
      </c>
      <c r="L1871" s="2">
        <f t="shared" si="295"/>
        <v>-345487641.88205099</v>
      </c>
      <c r="M1871" s="2">
        <f t="shared" si="296"/>
        <v>-353132128</v>
      </c>
      <c r="N1871" s="2">
        <f t="shared" si="297"/>
        <v>0</v>
      </c>
      <c r="O1871" s="2">
        <f t="shared" si="298"/>
        <v>0</v>
      </c>
      <c r="P1871" s="2">
        <f t="shared" si="299"/>
        <v>0</v>
      </c>
      <c r="Q1871" s="2">
        <f t="shared" si="300"/>
        <v>0</v>
      </c>
      <c r="R1871" s="2">
        <f t="shared" si="301"/>
        <v>0</v>
      </c>
    </row>
    <row r="1872" spans="1:18" x14ac:dyDescent="0.3">
      <c r="A1872" t="s">
        <v>3701</v>
      </c>
      <c r="B1872" t="s">
        <v>3702</v>
      </c>
      <c r="C1872" s="2">
        <v>215000000</v>
      </c>
      <c r="D1872" s="2">
        <v>334693877.55102003</v>
      </c>
      <c r="E1872" s="2">
        <v>290136558.321127</v>
      </c>
      <c r="F1872" s="2">
        <v>276297408</v>
      </c>
      <c r="G1872" s="2">
        <v>205682105.26315799</v>
      </c>
      <c r="H1872" s="2">
        <v>281308160</v>
      </c>
      <c r="I1872" s="2">
        <f t="shared" si="292"/>
        <v>119693877.55102003</v>
      </c>
      <c r="J1872" s="2">
        <f t="shared" si="293"/>
        <v>75136558.321126997</v>
      </c>
      <c r="K1872" s="2">
        <f t="shared" si="294"/>
        <v>61297408</v>
      </c>
      <c r="L1872" s="2">
        <f t="shared" si="295"/>
        <v>-9317894.7368420064</v>
      </c>
      <c r="M1872" s="2">
        <f t="shared" si="296"/>
        <v>66308160</v>
      </c>
      <c r="N1872" s="2">
        <f t="shared" si="297"/>
        <v>334693877.55102003</v>
      </c>
      <c r="O1872" s="2">
        <f t="shared" si="298"/>
        <v>290136558.321127</v>
      </c>
      <c r="P1872" s="2">
        <f t="shared" si="299"/>
        <v>276297408</v>
      </c>
      <c r="Q1872" s="2">
        <f t="shared" si="300"/>
        <v>205682105.26315799</v>
      </c>
      <c r="R1872" s="2">
        <f t="shared" si="301"/>
        <v>281308160</v>
      </c>
    </row>
    <row r="1873" spans="1:18" x14ac:dyDescent="0.3">
      <c r="A1873" t="s">
        <v>3703</v>
      </c>
      <c r="B1873" t="s">
        <v>3704</v>
      </c>
      <c r="C1873" s="2">
        <v>108000000</v>
      </c>
      <c r="D1873" s="2">
        <v>121379310.34482799</v>
      </c>
      <c r="E1873" s="2">
        <v>207137994.058824</v>
      </c>
      <c r="F1873" s="2">
        <v>211312432</v>
      </c>
      <c r="G1873" s="2">
        <v>228798904.45934099</v>
      </c>
      <c r="H1873" s="2">
        <v>224000176</v>
      </c>
      <c r="I1873" s="2">
        <f t="shared" si="292"/>
        <v>13379310.344827995</v>
      </c>
      <c r="J1873" s="2">
        <f t="shared" si="293"/>
        <v>99137994.058824003</v>
      </c>
      <c r="K1873" s="2">
        <f t="shared" si="294"/>
        <v>103312432</v>
      </c>
      <c r="L1873" s="2">
        <f t="shared" si="295"/>
        <v>120798904.45934099</v>
      </c>
      <c r="M1873" s="2">
        <f t="shared" si="296"/>
        <v>116000176</v>
      </c>
      <c r="N1873" s="2">
        <f t="shared" si="297"/>
        <v>121379310.34482799</v>
      </c>
      <c r="O1873" s="2">
        <f t="shared" si="298"/>
        <v>207137994.058824</v>
      </c>
      <c r="P1873" s="2">
        <f t="shared" si="299"/>
        <v>211312432</v>
      </c>
      <c r="Q1873" s="2">
        <f t="shared" si="300"/>
        <v>228798904.45934099</v>
      </c>
      <c r="R1873" s="2">
        <f t="shared" si="301"/>
        <v>224000176</v>
      </c>
    </row>
    <row r="1874" spans="1:18" x14ac:dyDescent="0.3">
      <c r="A1874" t="s">
        <v>3705</v>
      </c>
      <c r="B1874" t="s">
        <v>3706</v>
      </c>
      <c r="C1874" s="2">
        <v>265000000</v>
      </c>
      <c r="D1874" s="2">
        <v>245063834.058442</v>
      </c>
      <c r="E1874" s="2">
        <v>239809976.97111899</v>
      </c>
      <c r="F1874" s="2">
        <v>230295680</v>
      </c>
      <c r="G1874" s="2">
        <v>259139863.422131</v>
      </c>
      <c r="H1874" s="2">
        <v>232215008</v>
      </c>
      <c r="I1874" s="2">
        <f t="shared" si="292"/>
        <v>-19936165.941558003</v>
      </c>
      <c r="J1874" s="2">
        <f t="shared" si="293"/>
        <v>-25190023.028881013</v>
      </c>
      <c r="K1874" s="2">
        <f t="shared" si="294"/>
        <v>-34704320</v>
      </c>
      <c r="L1874" s="2">
        <f t="shared" si="295"/>
        <v>-5860136.5778689981</v>
      </c>
      <c r="M1874" s="2">
        <f t="shared" si="296"/>
        <v>-32784992</v>
      </c>
      <c r="N1874" s="2">
        <f t="shared" si="297"/>
        <v>245063834.058442</v>
      </c>
      <c r="O1874" s="2">
        <f t="shared" si="298"/>
        <v>239809976.97111899</v>
      </c>
      <c r="P1874" s="2">
        <f t="shared" si="299"/>
        <v>230295680</v>
      </c>
      <c r="Q1874" s="2">
        <f t="shared" si="300"/>
        <v>259139863.422131</v>
      </c>
      <c r="R1874" s="2">
        <f t="shared" si="301"/>
        <v>232215008</v>
      </c>
    </row>
    <row r="1875" spans="1:18" x14ac:dyDescent="0.3">
      <c r="A1875" t="s">
        <v>3707</v>
      </c>
      <c r="B1875" t="s">
        <v>3708</v>
      </c>
      <c r="C1875" s="2">
        <v>300000000</v>
      </c>
      <c r="D1875" s="2">
        <v>180478723.404255</v>
      </c>
      <c r="E1875" s="2">
        <v>207137994.058824</v>
      </c>
      <c r="F1875" s="2">
        <v>207979456</v>
      </c>
      <c r="G1875" s="2">
        <v>205682105.26315799</v>
      </c>
      <c r="H1875" s="2">
        <v>216053264</v>
      </c>
      <c r="I1875" s="2">
        <f t="shared" si="292"/>
        <v>-119521276.595745</v>
      </c>
      <c r="J1875" s="2">
        <f t="shared" si="293"/>
        <v>-92862005.941175997</v>
      </c>
      <c r="K1875" s="2">
        <f t="shared" si="294"/>
        <v>-92020544</v>
      </c>
      <c r="L1875" s="2">
        <f t="shared" si="295"/>
        <v>-94317894.736842006</v>
      </c>
      <c r="M1875" s="2">
        <f t="shared" si="296"/>
        <v>-83946736</v>
      </c>
      <c r="N1875" s="2">
        <f t="shared" si="297"/>
        <v>0</v>
      </c>
      <c r="O1875" s="2">
        <f t="shared" si="298"/>
        <v>0</v>
      </c>
      <c r="P1875" s="2">
        <f t="shared" si="299"/>
        <v>0</v>
      </c>
      <c r="Q1875" s="2">
        <f t="shared" si="300"/>
        <v>0</v>
      </c>
      <c r="R1875" s="2">
        <f t="shared" si="301"/>
        <v>0</v>
      </c>
    </row>
    <row r="1876" spans="1:18" x14ac:dyDescent="0.3">
      <c r="A1876" t="s">
        <v>3709</v>
      </c>
      <c r="B1876" t="s">
        <v>3710</v>
      </c>
      <c r="C1876" s="2">
        <v>285000000</v>
      </c>
      <c r="D1876" s="2">
        <v>249926470.58823499</v>
      </c>
      <c r="E1876" s="2">
        <v>291318605.03547502</v>
      </c>
      <c r="F1876" s="2">
        <v>301016864</v>
      </c>
      <c r="G1876" s="2">
        <v>229928364.74267101</v>
      </c>
      <c r="H1876" s="2">
        <v>288981120</v>
      </c>
      <c r="I1876" s="2">
        <f t="shared" si="292"/>
        <v>-35073529.411765009</v>
      </c>
      <c r="J1876" s="2">
        <f t="shared" si="293"/>
        <v>6318605.0354750156</v>
      </c>
      <c r="K1876" s="2">
        <f t="shared" si="294"/>
        <v>16016864</v>
      </c>
      <c r="L1876" s="2">
        <f t="shared" si="295"/>
        <v>-55071635.257328987</v>
      </c>
      <c r="M1876" s="2">
        <f t="shared" si="296"/>
        <v>3981120</v>
      </c>
      <c r="N1876" s="2">
        <f t="shared" si="297"/>
        <v>249926470.58823499</v>
      </c>
      <c r="O1876" s="2">
        <f t="shared" si="298"/>
        <v>291318605.03547502</v>
      </c>
      <c r="P1876" s="2">
        <f t="shared" si="299"/>
        <v>301016864</v>
      </c>
      <c r="Q1876" s="2">
        <f t="shared" si="300"/>
        <v>0</v>
      </c>
      <c r="R1876" s="2">
        <f t="shared" si="301"/>
        <v>288981120</v>
      </c>
    </row>
    <row r="1877" spans="1:18" x14ac:dyDescent="0.3">
      <c r="A1877" t="s">
        <v>3711</v>
      </c>
      <c r="B1877" t="s">
        <v>3712</v>
      </c>
      <c r="C1877" s="2">
        <v>390000000</v>
      </c>
      <c r="D1877" s="2">
        <v>195533906.88259101</v>
      </c>
      <c r="E1877" s="2">
        <v>337407143.51481497</v>
      </c>
      <c r="F1877" s="2">
        <v>338835360</v>
      </c>
      <c r="G1877" s="2">
        <v>281187248.32214803</v>
      </c>
      <c r="H1877" s="2">
        <v>308596832</v>
      </c>
      <c r="I1877" s="2">
        <f t="shared" si="292"/>
        <v>-194466093.11740899</v>
      </c>
      <c r="J1877" s="2">
        <f t="shared" si="293"/>
        <v>-52592856.485185027</v>
      </c>
      <c r="K1877" s="2">
        <f t="shared" si="294"/>
        <v>-51164640</v>
      </c>
      <c r="L1877" s="2">
        <f t="shared" si="295"/>
        <v>-108812751.67785197</v>
      </c>
      <c r="M1877" s="2">
        <f t="shared" si="296"/>
        <v>-81403168</v>
      </c>
      <c r="N1877" s="2">
        <f t="shared" si="297"/>
        <v>0</v>
      </c>
      <c r="O1877" s="2">
        <f t="shared" si="298"/>
        <v>0</v>
      </c>
      <c r="P1877" s="2">
        <f t="shared" si="299"/>
        <v>0</v>
      </c>
      <c r="Q1877" s="2">
        <f t="shared" si="300"/>
        <v>0</v>
      </c>
      <c r="R1877" s="2">
        <f t="shared" si="301"/>
        <v>0</v>
      </c>
    </row>
    <row r="1878" spans="1:18" x14ac:dyDescent="0.3">
      <c r="A1878" t="s">
        <v>3713</v>
      </c>
      <c r="B1878" t="s">
        <v>3714</v>
      </c>
      <c r="C1878" s="2">
        <v>495000000</v>
      </c>
      <c r="D1878" s="2">
        <v>245063834.058442</v>
      </c>
      <c r="E1878" s="2">
        <v>291318605.03547502</v>
      </c>
      <c r="F1878" s="2">
        <v>267723632</v>
      </c>
      <c r="G1878" s="2">
        <v>259139863.422131</v>
      </c>
      <c r="H1878" s="2">
        <v>281222464</v>
      </c>
      <c r="I1878" s="2">
        <f t="shared" si="292"/>
        <v>-249936165.941558</v>
      </c>
      <c r="J1878" s="2">
        <f t="shared" si="293"/>
        <v>-203681394.96452498</v>
      </c>
      <c r="K1878" s="2">
        <f t="shared" si="294"/>
        <v>-227276368</v>
      </c>
      <c r="L1878" s="2">
        <f t="shared" si="295"/>
        <v>-235860136.577869</v>
      </c>
      <c r="M1878" s="2">
        <f t="shared" si="296"/>
        <v>-213777536</v>
      </c>
      <c r="N1878" s="2">
        <f t="shared" si="297"/>
        <v>0</v>
      </c>
      <c r="O1878" s="2">
        <f t="shared" si="298"/>
        <v>0</v>
      </c>
      <c r="P1878" s="2">
        <f t="shared" si="299"/>
        <v>0</v>
      </c>
      <c r="Q1878" s="2">
        <f t="shared" si="300"/>
        <v>0</v>
      </c>
      <c r="R1878" s="2">
        <f t="shared" si="301"/>
        <v>0</v>
      </c>
    </row>
    <row r="1879" spans="1:18" x14ac:dyDescent="0.3">
      <c r="A1879" t="s">
        <v>3715</v>
      </c>
      <c r="B1879" t="s">
        <v>3716</v>
      </c>
      <c r="C1879" s="2">
        <v>130000000</v>
      </c>
      <c r="D1879" s="2">
        <v>143000000</v>
      </c>
      <c r="E1879" s="2">
        <v>217744998.15007401</v>
      </c>
      <c r="F1879" s="2">
        <v>220764608</v>
      </c>
      <c r="G1879" s="2">
        <v>201799063.13475201</v>
      </c>
      <c r="H1879" s="2">
        <v>291419968</v>
      </c>
      <c r="I1879" s="2">
        <f t="shared" si="292"/>
        <v>13000000</v>
      </c>
      <c r="J1879" s="2">
        <f t="shared" si="293"/>
        <v>87744998.150074005</v>
      </c>
      <c r="K1879" s="2">
        <f t="shared" si="294"/>
        <v>90764608</v>
      </c>
      <c r="L1879" s="2">
        <f t="shared" si="295"/>
        <v>71799063.134752005</v>
      </c>
      <c r="M1879" s="2">
        <f t="shared" si="296"/>
        <v>161419968</v>
      </c>
      <c r="N1879" s="2">
        <f t="shared" si="297"/>
        <v>143000000</v>
      </c>
      <c r="O1879" s="2">
        <f t="shared" si="298"/>
        <v>217744998.15007401</v>
      </c>
      <c r="P1879" s="2">
        <f t="shared" si="299"/>
        <v>220764608</v>
      </c>
      <c r="Q1879" s="2">
        <f t="shared" si="300"/>
        <v>201799063.13475201</v>
      </c>
      <c r="R1879" s="2">
        <f t="shared" si="301"/>
        <v>291419968</v>
      </c>
    </row>
    <row r="1880" spans="1:18" x14ac:dyDescent="0.3">
      <c r="A1880" t="s">
        <v>3717</v>
      </c>
      <c r="B1880" t="s">
        <v>2587</v>
      </c>
      <c r="C1880" s="2">
        <v>700000000</v>
      </c>
      <c r="D1880" s="2">
        <v>265166666.66666701</v>
      </c>
      <c r="E1880" s="2">
        <v>337407143.51481497</v>
      </c>
      <c r="F1880" s="2">
        <v>340887488</v>
      </c>
      <c r="G1880" s="2">
        <v>324512358.11794901</v>
      </c>
      <c r="H1880" s="2">
        <v>345888832</v>
      </c>
      <c r="I1880" s="2">
        <f t="shared" si="292"/>
        <v>-434833333.33333302</v>
      </c>
      <c r="J1880" s="2">
        <f t="shared" si="293"/>
        <v>-362592856.48518503</v>
      </c>
      <c r="K1880" s="2">
        <f t="shared" si="294"/>
        <v>-359112512</v>
      </c>
      <c r="L1880" s="2">
        <f t="shared" si="295"/>
        <v>-375487641.88205099</v>
      </c>
      <c r="M1880" s="2">
        <f t="shared" si="296"/>
        <v>-354111168</v>
      </c>
      <c r="N1880" s="2">
        <f t="shared" si="297"/>
        <v>0</v>
      </c>
      <c r="O1880" s="2">
        <f t="shared" si="298"/>
        <v>0</v>
      </c>
      <c r="P1880" s="2">
        <f t="shared" si="299"/>
        <v>0</v>
      </c>
      <c r="Q1880" s="2">
        <f t="shared" si="300"/>
        <v>0</v>
      </c>
      <c r="R1880" s="2">
        <f t="shared" si="301"/>
        <v>0</v>
      </c>
    </row>
    <row r="1881" spans="1:18" x14ac:dyDescent="0.3">
      <c r="A1881" t="s">
        <v>3718</v>
      </c>
      <c r="B1881" t="s">
        <v>3719</v>
      </c>
      <c r="C1881" s="2">
        <v>2800000000</v>
      </c>
      <c r="D1881" s="2">
        <v>308075500.954198</v>
      </c>
      <c r="E1881" s="2">
        <v>483200000</v>
      </c>
      <c r="F1881" s="2">
        <v>606617920</v>
      </c>
      <c r="G1881" s="2">
        <v>448082246.37681198</v>
      </c>
      <c r="H1881" s="2">
        <v>632533056</v>
      </c>
      <c r="I1881" s="2">
        <f t="shared" si="292"/>
        <v>-2491924499.0458021</v>
      </c>
      <c r="J1881" s="2">
        <f t="shared" si="293"/>
        <v>-2316800000</v>
      </c>
      <c r="K1881" s="2">
        <f t="shared" si="294"/>
        <v>-2193382080</v>
      </c>
      <c r="L1881" s="2">
        <f t="shared" si="295"/>
        <v>-2351917753.623188</v>
      </c>
      <c r="M1881" s="2">
        <f t="shared" si="296"/>
        <v>-2167466944</v>
      </c>
      <c r="N1881" s="2">
        <f t="shared" si="297"/>
        <v>0</v>
      </c>
      <c r="O1881" s="2">
        <f t="shared" si="298"/>
        <v>0</v>
      </c>
      <c r="P1881" s="2">
        <f t="shared" si="299"/>
        <v>0</v>
      </c>
      <c r="Q1881" s="2">
        <f t="shared" si="300"/>
        <v>0</v>
      </c>
      <c r="R1881" s="2">
        <f t="shared" si="301"/>
        <v>0</v>
      </c>
    </row>
    <row r="1882" spans="1:18" x14ac:dyDescent="0.3">
      <c r="A1882" t="s">
        <v>3720</v>
      </c>
      <c r="B1882" t="s">
        <v>427</v>
      </c>
      <c r="C1882" s="2">
        <v>1200000000</v>
      </c>
      <c r="D1882" s="2">
        <v>298067667.19326001</v>
      </c>
      <c r="E1882" s="2">
        <v>290136558.321127</v>
      </c>
      <c r="F1882" s="2">
        <v>869844544</v>
      </c>
      <c r="G1882" s="2">
        <v>665590152.30769205</v>
      </c>
      <c r="H1882" s="2">
        <v>907077568</v>
      </c>
      <c r="I1882" s="2">
        <f t="shared" si="292"/>
        <v>-901932332.80674005</v>
      </c>
      <c r="J1882" s="2">
        <f t="shared" si="293"/>
        <v>-909863441.67887306</v>
      </c>
      <c r="K1882" s="2">
        <f t="shared" si="294"/>
        <v>-330155456</v>
      </c>
      <c r="L1882" s="2">
        <f t="shared" si="295"/>
        <v>-534409847.69230795</v>
      </c>
      <c r="M1882" s="2">
        <f t="shared" si="296"/>
        <v>-292922432</v>
      </c>
      <c r="N1882" s="2">
        <f t="shared" si="297"/>
        <v>0</v>
      </c>
      <c r="O1882" s="2">
        <f t="shared" si="298"/>
        <v>0</v>
      </c>
      <c r="P1882" s="2">
        <f t="shared" si="299"/>
        <v>0</v>
      </c>
      <c r="Q1882" s="2">
        <f t="shared" si="300"/>
        <v>0</v>
      </c>
      <c r="R1882" s="2">
        <f t="shared" si="301"/>
        <v>0</v>
      </c>
    </row>
    <row r="1883" spans="1:18" x14ac:dyDescent="0.3">
      <c r="A1883" t="s">
        <v>3721</v>
      </c>
      <c r="B1883" t="s">
        <v>2589</v>
      </c>
      <c r="C1883" s="2">
        <v>460000000</v>
      </c>
      <c r="D1883" s="2">
        <v>298067667.19326001</v>
      </c>
      <c r="E1883" s="2">
        <v>1127444444.4444399</v>
      </c>
      <c r="F1883" s="2">
        <v>1093529088</v>
      </c>
      <c r="G1883" s="2">
        <v>1076928571.42857</v>
      </c>
      <c r="H1883" s="2">
        <v>1177718016</v>
      </c>
      <c r="I1883" s="2">
        <f t="shared" si="292"/>
        <v>-161932332.80673999</v>
      </c>
      <c r="J1883" s="2">
        <f t="shared" si="293"/>
        <v>667444444.44443989</v>
      </c>
      <c r="K1883" s="2">
        <f t="shared" si="294"/>
        <v>633529088</v>
      </c>
      <c r="L1883" s="2">
        <f t="shared" si="295"/>
        <v>616928571.42857003</v>
      </c>
      <c r="M1883" s="2">
        <f t="shared" si="296"/>
        <v>717718016</v>
      </c>
      <c r="N1883" s="2">
        <f t="shared" si="297"/>
        <v>0</v>
      </c>
      <c r="O1883" s="2">
        <f t="shared" si="298"/>
        <v>1127444444.4444399</v>
      </c>
      <c r="P1883" s="2">
        <f t="shared" si="299"/>
        <v>1093529088</v>
      </c>
      <c r="Q1883" s="2">
        <f t="shared" si="300"/>
        <v>1076928571.42857</v>
      </c>
      <c r="R1883" s="2">
        <f t="shared" si="301"/>
        <v>1177718016</v>
      </c>
    </row>
    <row r="1884" spans="1:18" x14ac:dyDescent="0.3">
      <c r="A1884" t="s">
        <v>3722</v>
      </c>
      <c r="B1884" t="s">
        <v>2697</v>
      </c>
      <c r="C1884" s="2">
        <v>550000000</v>
      </c>
      <c r="D1884" s="2">
        <v>419684405.94059402</v>
      </c>
      <c r="E1884" s="2">
        <v>531932850.14005601</v>
      </c>
      <c r="F1884" s="2">
        <v>541728256</v>
      </c>
      <c r="G1884" s="2">
        <v>507111111.11111099</v>
      </c>
      <c r="H1884" s="2">
        <v>537659840</v>
      </c>
      <c r="I1884" s="2">
        <f t="shared" si="292"/>
        <v>-130315594.05940598</v>
      </c>
      <c r="J1884" s="2">
        <f t="shared" si="293"/>
        <v>-18067149.859943986</v>
      </c>
      <c r="K1884" s="2">
        <f t="shared" si="294"/>
        <v>-8271744</v>
      </c>
      <c r="L1884" s="2">
        <f t="shared" si="295"/>
        <v>-42888888.888889015</v>
      </c>
      <c r="M1884" s="2">
        <f t="shared" si="296"/>
        <v>-12340160</v>
      </c>
      <c r="N1884" s="2">
        <f t="shared" si="297"/>
        <v>0</v>
      </c>
      <c r="O1884" s="2">
        <f t="shared" si="298"/>
        <v>531932850.14005601</v>
      </c>
      <c r="P1884" s="2">
        <f t="shared" si="299"/>
        <v>541728256</v>
      </c>
      <c r="Q1884" s="2">
        <f t="shared" si="300"/>
        <v>0</v>
      </c>
      <c r="R1884" s="2">
        <f t="shared" si="301"/>
        <v>537659840</v>
      </c>
    </row>
    <row r="1885" spans="1:18" x14ac:dyDescent="0.3">
      <c r="A1885" t="s">
        <v>3723</v>
      </c>
      <c r="B1885" t="s">
        <v>3724</v>
      </c>
      <c r="C1885" s="2">
        <v>142000000</v>
      </c>
      <c r="D1885" s="2">
        <v>133175675.675676</v>
      </c>
      <c r="E1885" s="2">
        <v>217744998.15007401</v>
      </c>
      <c r="F1885" s="2">
        <v>172795856</v>
      </c>
      <c r="G1885" s="2">
        <v>165477452.01465201</v>
      </c>
      <c r="H1885" s="2">
        <v>143208176</v>
      </c>
      <c r="I1885" s="2">
        <f t="shared" si="292"/>
        <v>-8824324.3243239969</v>
      </c>
      <c r="J1885" s="2">
        <f t="shared" si="293"/>
        <v>75744998.150074005</v>
      </c>
      <c r="K1885" s="2">
        <f t="shared" si="294"/>
        <v>30795856</v>
      </c>
      <c r="L1885" s="2">
        <f t="shared" si="295"/>
        <v>23477452.014652014</v>
      </c>
      <c r="M1885" s="2">
        <f t="shared" si="296"/>
        <v>1208176</v>
      </c>
      <c r="N1885" s="2">
        <f t="shared" si="297"/>
        <v>133175675.675676</v>
      </c>
      <c r="O1885" s="2">
        <f t="shared" si="298"/>
        <v>217744998.15007401</v>
      </c>
      <c r="P1885" s="2">
        <f t="shared" si="299"/>
        <v>172795856</v>
      </c>
      <c r="Q1885" s="2">
        <f t="shared" si="300"/>
        <v>165477452.01465201</v>
      </c>
      <c r="R1885" s="2">
        <f t="shared" si="301"/>
        <v>143208176</v>
      </c>
    </row>
    <row r="1886" spans="1:18" x14ac:dyDescent="0.3">
      <c r="A1886" t="s">
        <v>3725</v>
      </c>
      <c r="B1886" t="s">
        <v>3726</v>
      </c>
      <c r="C1886" s="2">
        <v>340000000</v>
      </c>
      <c r="D1886" s="2">
        <v>260080645.16128999</v>
      </c>
      <c r="E1886" s="2">
        <v>337407143.51481497</v>
      </c>
      <c r="F1886" s="2">
        <v>327688992</v>
      </c>
      <c r="G1886" s="2">
        <v>324512358.11794901</v>
      </c>
      <c r="H1886" s="2">
        <v>330050208</v>
      </c>
      <c r="I1886" s="2">
        <f t="shared" si="292"/>
        <v>-79919354.83871001</v>
      </c>
      <c r="J1886" s="2">
        <f t="shared" si="293"/>
        <v>-2592856.4851850271</v>
      </c>
      <c r="K1886" s="2">
        <f t="shared" si="294"/>
        <v>-12311008</v>
      </c>
      <c r="L1886" s="2">
        <f t="shared" si="295"/>
        <v>-15487641.882050991</v>
      </c>
      <c r="M1886" s="2">
        <f t="shared" si="296"/>
        <v>-9949792</v>
      </c>
      <c r="N1886" s="2">
        <f t="shared" si="297"/>
        <v>0</v>
      </c>
      <c r="O1886" s="2">
        <f t="shared" si="298"/>
        <v>337407143.51481497</v>
      </c>
      <c r="P1886" s="2">
        <f t="shared" si="299"/>
        <v>327688992</v>
      </c>
      <c r="Q1886" s="2">
        <f t="shared" si="300"/>
        <v>324512358.11794901</v>
      </c>
      <c r="R1886" s="2">
        <f t="shared" si="301"/>
        <v>330050208</v>
      </c>
    </row>
    <row r="1887" spans="1:18" x14ac:dyDescent="0.3">
      <c r="A1887" t="s">
        <v>3727</v>
      </c>
      <c r="B1887" t="s">
        <v>3728</v>
      </c>
      <c r="C1887" s="2">
        <v>170000000</v>
      </c>
      <c r="D1887" s="2">
        <v>173076923.07692301</v>
      </c>
      <c r="E1887" s="2">
        <v>217744998.15007401</v>
      </c>
      <c r="F1887" s="2">
        <v>220155568</v>
      </c>
      <c r="G1887" s="2">
        <v>201799063.13475201</v>
      </c>
      <c r="H1887" s="2">
        <v>218699520</v>
      </c>
      <c r="I1887" s="2">
        <f t="shared" si="292"/>
        <v>3076923.0769230127</v>
      </c>
      <c r="J1887" s="2">
        <f t="shared" si="293"/>
        <v>47744998.150074005</v>
      </c>
      <c r="K1887" s="2">
        <f t="shared" si="294"/>
        <v>50155568</v>
      </c>
      <c r="L1887" s="2">
        <f t="shared" si="295"/>
        <v>31799063.134752005</v>
      </c>
      <c r="M1887" s="2">
        <f t="shared" si="296"/>
        <v>48699520</v>
      </c>
      <c r="N1887" s="2">
        <f t="shared" si="297"/>
        <v>173076923.07692301</v>
      </c>
      <c r="O1887" s="2">
        <f t="shared" si="298"/>
        <v>217744998.15007401</v>
      </c>
      <c r="P1887" s="2">
        <f t="shared" si="299"/>
        <v>220155568</v>
      </c>
      <c r="Q1887" s="2">
        <f t="shared" si="300"/>
        <v>201799063.13475201</v>
      </c>
      <c r="R1887" s="2">
        <f t="shared" si="301"/>
        <v>218699520</v>
      </c>
    </row>
    <row r="1888" spans="1:18" x14ac:dyDescent="0.3">
      <c r="A1888" t="s">
        <v>3729</v>
      </c>
      <c r="B1888" t="s">
        <v>3730</v>
      </c>
      <c r="C1888" s="2">
        <v>450000000</v>
      </c>
      <c r="D1888" s="2">
        <v>195533906.88259101</v>
      </c>
      <c r="E1888" s="2">
        <v>337407143.51481497</v>
      </c>
      <c r="F1888" s="2">
        <v>301224224</v>
      </c>
      <c r="G1888" s="2">
        <v>281187248.32214803</v>
      </c>
      <c r="H1888" s="2">
        <v>306534432</v>
      </c>
      <c r="I1888" s="2">
        <f t="shared" si="292"/>
        <v>-254466093.11740899</v>
      </c>
      <c r="J1888" s="2">
        <f t="shared" si="293"/>
        <v>-112592856.48518503</v>
      </c>
      <c r="K1888" s="2">
        <f t="shared" si="294"/>
        <v>-148775776</v>
      </c>
      <c r="L1888" s="2">
        <f t="shared" si="295"/>
        <v>-168812751.67785197</v>
      </c>
      <c r="M1888" s="2">
        <f t="shared" si="296"/>
        <v>-143465568</v>
      </c>
      <c r="N1888" s="2">
        <f t="shared" si="297"/>
        <v>0</v>
      </c>
      <c r="O1888" s="2">
        <f t="shared" si="298"/>
        <v>0</v>
      </c>
      <c r="P1888" s="2">
        <f t="shared" si="299"/>
        <v>0</v>
      </c>
      <c r="Q1888" s="2">
        <f t="shared" si="300"/>
        <v>0</v>
      </c>
      <c r="R1888" s="2">
        <f t="shared" si="301"/>
        <v>0</v>
      </c>
    </row>
    <row r="1889" spans="1:18" x14ac:dyDescent="0.3">
      <c r="A1889" t="s">
        <v>3731</v>
      </c>
      <c r="B1889" t="s">
        <v>3732</v>
      </c>
      <c r="C1889" s="2">
        <v>70000000</v>
      </c>
      <c r="D1889" s="2">
        <v>245063834.058442</v>
      </c>
      <c r="E1889" s="2">
        <v>239809976.97111899</v>
      </c>
      <c r="F1889" s="2">
        <v>242792000</v>
      </c>
      <c r="G1889" s="2">
        <v>259139863.422131</v>
      </c>
      <c r="H1889" s="2">
        <v>244460352</v>
      </c>
      <c r="I1889" s="2">
        <f t="shared" si="292"/>
        <v>175063834.058442</v>
      </c>
      <c r="J1889" s="2">
        <f t="shared" si="293"/>
        <v>169809976.97111899</v>
      </c>
      <c r="K1889" s="2">
        <f t="shared" si="294"/>
        <v>172792000</v>
      </c>
      <c r="L1889" s="2">
        <f t="shared" si="295"/>
        <v>189139863.422131</v>
      </c>
      <c r="M1889" s="2">
        <f t="shared" si="296"/>
        <v>174460352</v>
      </c>
      <c r="N1889" s="2">
        <f t="shared" si="297"/>
        <v>245063834.058442</v>
      </c>
      <c r="O1889" s="2">
        <f t="shared" si="298"/>
        <v>239809976.97111899</v>
      </c>
      <c r="P1889" s="2">
        <f t="shared" si="299"/>
        <v>242792000</v>
      </c>
      <c r="Q1889" s="2">
        <f t="shared" si="300"/>
        <v>259139863.422131</v>
      </c>
      <c r="R1889" s="2">
        <f t="shared" si="301"/>
        <v>244460352</v>
      </c>
    </row>
    <row r="1890" spans="1:18" x14ac:dyDescent="0.3">
      <c r="A1890" t="s">
        <v>3733</v>
      </c>
      <c r="B1890" t="s">
        <v>3734</v>
      </c>
      <c r="C1890" s="2">
        <v>400000000</v>
      </c>
      <c r="D1890" s="2">
        <v>353369230.76923102</v>
      </c>
      <c r="E1890" s="2">
        <v>417147470.369515</v>
      </c>
      <c r="F1890" s="2">
        <v>385110720</v>
      </c>
      <c r="G1890" s="2">
        <v>434750127.13953501</v>
      </c>
      <c r="H1890" s="2">
        <v>388437152</v>
      </c>
      <c r="I1890" s="2">
        <f t="shared" si="292"/>
        <v>-46630769.230768979</v>
      </c>
      <c r="J1890" s="2">
        <f t="shared" si="293"/>
        <v>17147470.369515002</v>
      </c>
      <c r="K1890" s="2">
        <f t="shared" si="294"/>
        <v>-14889280</v>
      </c>
      <c r="L1890" s="2">
        <f t="shared" si="295"/>
        <v>34750127.13953501</v>
      </c>
      <c r="M1890" s="2">
        <f t="shared" si="296"/>
        <v>-11562848</v>
      </c>
      <c r="N1890" s="2">
        <f t="shared" si="297"/>
        <v>0</v>
      </c>
      <c r="O1890" s="2">
        <f t="shared" si="298"/>
        <v>417147470.369515</v>
      </c>
      <c r="P1890" s="2">
        <f t="shared" si="299"/>
        <v>385110720</v>
      </c>
      <c r="Q1890" s="2">
        <f t="shared" si="300"/>
        <v>434750127.13953501</v>
      </c>
      <c r="R1890" s="2">
        <f t="shared" si="301"/>
        <v>388437152</v>
      </c>
    </row>
    <row r="1891" spans="1:18" x14ac:dyDescent="0.3">
      <c r="A1891" t="s">
        <v>3735</v>
      </c>
      <c r="B1891" t="s">
        <v>3736</v>
      </c>
      <c r="C1891" s="2">
        <v>325000000</v>
      </c>
      <c r="D1891" s="2">
        <v>443146067.41573</v>
      </c>
      <c r="E1891" s="2">
        <v>417147470.369515</v>
      </c>
      <c r="F1891" s="2">
        <v>444120864</v>
      </c>
      <c r="G1891" s="2">
        <v>434750127.13953501</v>
      </c>
      <c r="H1891" s="2">
        <v>441441760</v>
      </c>
      <c r="I1891" s="2">
        <f t="shared" si="292"/>
        <v>118146067.41573</v>
      </c>
      <c r="J1891" s="2">
        <f t="shared" si="293"/>
        <v>92147470.369515002</v>
      </c>
      <c r="K1891" s="2">
        <f t="shared" si="294"/>
        <v>119120864</v>
      </c>
      <c r="L1891" s="2">
        <f t="shared" si="295"/>
        <v>109750127.13953501</v>
      </c>
      <c r="M1891" s="2">
        <f t="shared" si="296"/>
        <v>116441760</v>
      </c>
      <c r="N1891" s="2">
        <f t="shared" si="297"/>
        <v>443146067.41573</v>
      </c>
      <c r="O1891" s="2">
        <f t="shared" si="298"/>
        <v>417147470.369515</v>
      </c>
      <c r="P1891" s="2">
        <f t="shared" si="299"/>
        <v>444120864</v>
      </c>
      <c r="Q1891" s="2">
        <f t="shared" si="300"/>
        <v>434750127.13953501</v>
      </c>
      <c r="R1891" s="2">
        <f t="shared" si="301"/>
        <v>441441760</v>
      </c>
    </row>
    <row r="1892" spans="1:18" x14ac:dyDescent="0.3">
      <c r="A1892" t="s">
        <v>3737</v>
      </c>
      <c r="B1892" t="s">
        <v>3738</v>
      </c>
      <c r="C1892" s="2">
        <v>1750000000</v>
      </c>
      <c r="D1892" s="2">
        <v>291897081.41320997</v>
      </c>
      <c r="E1892" s="2">
        <v>827692500</v>
      </c>
      <c r="F1892" s="2">
        <v>531015808</v>
      </c>
      <c r="G1892" s="2">
        <v>894090909.090909</v>
      </c>
      <c r="H1892" s="2">
        <v>424245984</v>
      </c>
      <c r="I1892" s="2">
        <f t="shared" si="292"/>
        <v>-1458102918.5867901</v>
      </c>
      <c r="J1892" s="2">
        <f t="shared" si="293"/>
        <v>-922307500</v>
      </c>
      <c r="K1892" s="2">
        <f t="shared" si="294"/>
        <v>-1218984192</v>
      </c>
      <c r="L1892" s="2">
        <f t="shared" si="295"/>
        <v>-855909090.909091</v>
      </c>
      <c r="M1892" s="2">
        <f t="shared" si="296"/>
        <v>-1325754016</v>
      </c>
      <c r="N1892" s="2">
        <f t="shared" si="297"/>
        <v>0</v>
      </c>
      <c r="O1892" s="2">
        <f t="shared" si="298"/>
        <v>0</v>
      </c>
      <c r="P1892" s="2">
        <f t="shared" si="299"/>
        <v>0</v>
      </c>
      <c r="Q1892" s="2">
        <f t="shared" si="300"/>
        <v>0</v>
      </c>
      <c r="R1892" s="2">
        <f t="shared" si="301"/>
        <v>0</v>
      </c>
    </row>
    <row r="1893" spans="1:18" x14ac:dyDescent="0.3">
      <c r="A1893" t="s">
        <v>3739</v>
      </c>
      <c r="B1893" t="s">
        <v>3740</v>
      </c>
      <c r="C1893" s="2">
        <v>1025000000</v>
      </c>
      <c r="D1893" s="2">
        <v>131228381.374723</v>
      </c>
      <c r="E1893" s="2">
        <v>360050000</v>
      </c>
      <c r="F1893" s="2">
        <v>610303296</v>
      </c>
      <c r="G1893" s="2">
        <v>340874489.79591799</v>
      </c>
      <c r="H1893" s="2">
        <v>735094784</v>
      </c>
      <c r="I1893" s="2">
        <f t="shared" si="292"/>
        <v>-893771618.62527704</v>
      </c>
      <c r="J1893" s="2">
        <f t="shared" si="293"/>
        <v>-664950000</v>
      </c>
      <c r="K1893" s="2">
        <f t="shared" si="294"/>
        <v>-414696704</v>
      </c>
      <c r="L1893" s="2">
        <f t="shared" si="295"/>
        <v>-684125510.20408201</v>
      </c>
      <c r="M1893" s="2">
        <f t="shared" si="296"/>
        <v>-289905216</v>
      </c>
      <c r="N1893" s="2">
        <f t="shared" si="297"/>
        <v>0</v>
      </c>
      <c r="O1893" s="2">
        <f t="shared" si="298"/>
        <v>0</v>
      </c>
      <c r="P1893" s="2">
        <f t="shared" si="299"/>
        <v>0</v>
      </c>
      <c r="Q1893" s="2">
        <f t="shared" si="300"/>
        <v>0</v>
      </c>
      <c r="R1893" s="2">
        <f t="shared" si="301"/>
        <v>0</v>
      </c>
    </row>
    <row r="1894" spans="1:18" x14ac:dyDescent="0.3">
      <c r="A1894" t="s">
        <v>3741</v>
      </c>
      <c r="B1894" t="s">
        <v>3742</v>
      </c>
      <c r="C1894" s="2">
        <v>340000000</v>
      </c>
      <c r="D1894" s="2">
        <v>306285714.28571397</v>
      </c>
      <c r="E1894" s="2">
        <v>360202354.90009499</v>
      </c>
      <c r="F1894" s="2">
        <v>342573408</v>
      </c>
      <c r="G1894" s="2">
        <v>312824928.36676198</v>
      </c>
      <c r="H1894" s="2">
        <v>327120576</v>
      </c>
      <c r="I1894" s="2">
        <f t="shared" si="292"/>
        <v>-33714285.714286029</v>
      </c>
      <c r="J1894" s="2">
        <f t="shared" si="293"/>
        <v>20202354.900094986</v>
      </c>
      <c r="K1894" s="2">
        <f t="shared" si="294"/>
        <v>2573408</v>
      </c>
      <c r="L1894" s="2">
        <f t="shared" si="295"/>
        <v>-27175071.633238018</v>
      </c>
      <c r="M1894" s="2">
        <f t="shared" si="296"/>
        <v>-12879424</v>
      </c>
      <c r="N1894" s="2">
        <f t="shared" si="297"/>
        <v>306285714.28571397</v>
      </c>
      <c r="O1894" s="2">
        <f t="shared" si="298"/>
        <v>360202354.90009499</v>
      </c>
      <c r="P1894" s="2">
        <f t="shared" si="299"/>
        <v>342573408</v>
      </c>
      <c r="Q1894" s="2">
        <f t="shared" si="300"/>
        <v>312824928.36676198</v>
      </c>
      <c r="R1894" s="2">
        <f t="shared" si="301"/>
        <v>327120576</v>
      </c>
    </row>
    <row r="1895" spans="1:18" x14ac:dyDescent="0.3">
      <c r="A1895" t="s">
        <v>3743</v>
      </c>
      <c r="B1895" t="s">
        <v>3744</v>
      </c>
      <c r="C1895" s="2">
        <v>192000000</v>
      </c>
      <c r="D1895" s="2">
        <v>171982758.62068999</v>
      </c>
      <c r="E1895" s="2">
        <v>217744998.15007401</v>
      </c>
      <c r="F1895" s="2">
        <v>229804864</v>
      </c>
      <c r="G1895" s="2">
        <v>201799063.13475201</v>
      </c>
      <c r="H1895" s="2">
        <v>214355536</v>
      </c>
      <c r="I1895" s="2">
        <f t="shared" si="292"/>
        <v>-20017241.379310012</v>
      </c>
      <c r="J1895" s="2">
        <f t="shared" si="293"/>
        <v>25744998.150074005</v>
      </c>
      <c r="K1895" s="2">
        <f t="shared" si="294"/>
        <v>37804864</v>
      </c>
      <c r="L1895" s="2">
        <f t="shared" si="295"/>
        <v>9799063.1347520053</v>
      </c>
      <c r="M1895" s="2">
        <f t="shared" si="296"/>
        <v>22355536</v>
      </c>
      <c r="N1895" s="2">
        <f t="shared" si="297"/>
        <v>171982758.62068999</v>
      </c>
      <c r="O1895" s="2">
        <f t="shared" si="298"/>
        <v>217744998.15007401</v>
      </c>
      <c r="P1895" s="2">
        <f t="shared" si="299"/>
        <v>229804864</v>
      </c>
      <c r="Q1895" s="2">
        <f t="shared" si="300"/>
        <v>201799063.13475201</v>
      </c>
      <c r="R1895" s="2">
        <f t="shared" si="301"/>
        <v>214355536</v>
      </c>
    </row>
    <row r="1896" spans="1:18" x14ac:dyDescent="0.3">
      <c r="A1896" t="s">
        <v>3745</v>
      </c>
      <c r="B1896" t="s">
        <v>3746</v>
      </c>
      <c r="C1896" s="2">
        <v>470000000</v>
      </c>
      <c r="D1896" s="2">
        <v>805131578.94736803</v>
      </c>
      <c r="E1896" s="2">
        <v>544350324.44986498</v>
      </c>
      <c r="F1896" s="2">
        <v>541411712</v>
      </c>
      <c r="G1896" s="2">
        <v>484541909.57446802</v>
      </c>
      <c r="H1896" s="2">
        <v>529308128</v>
      </c>
      <c r="I1896" s="2">
        <f t="shared" si="292"/>
        <v>335131578.94736803</v>
      </c>
      <c r="J1896" s="2">
        <f t="shared" si="293"/>
        <v>74350324.449864984</v>
      </c>
      <c r="K1896" s="2">
        <f t="shared" si="294"/>
        <v>71411712</v>
      </c>
      <c r="L1896" s="2">
        <f t="shared" si="295"/>
        <v>14541909.574468017</v>
      </c>
      <c r="M1896" s="2">
        <f t="shared" si="296"/>
        <v>59308128</v>
      </c>
      <c r="N1896" s="2">
        <f t="shared" si="297"/>
        <v>805131578.94736803</v>
      </c>
      <c r="O1896" s="2">
        <f t="shared" si="298"/>
        <v>544350324.44986498</v>
      </c>
      <c r="P1896" s="2">
        <f t="shared" si="299"/>
        <v>541411712</v>
      </c>
      <c r="Q1896" s="2">
        <f t="shared" si="300"/>
        <v>484541909.57446802</v>
      </c>
      <c r="R1896" s="2">
        <f t="shared" si="301"/>
        <v>529308128</v>
      </c>
    </row>
    <row r="1897" spans="1:18" x14ac:dyDescent="0.3">
      <c r="A1897" t="s">
        <v>3747</v>
      </c>
      <c r="B1897" t="s">
        <v>3748</v>
      </c>
      <c r="C1897" s="2">
        <v>320000000</v>
      </c>
      <c r="D1897" s="2">
        <v>241232468.443198</v>
      </c>
      <c r="E1897" s="2">
        <v>291318605.03547502</v>
      </c>
      <c r="F1897" s="2">
        <v>287400256</v>
      </c>
      <c r="G1897" s="2">
        <v>229928364.74267101</v>
      </c>
      <c r="H1897" s="2">
        <v>294768288</v>
      </c>
      <c r="I1897" s="2">
        <f t="shared" si="292"/>
        <v>-78767531.556802005</v>
      </c>
      <c r="J1897" s="2">
        <f t="shared" si="293"/>
        <v>-28681394.964524984</v>
      </c>
      <c r="K1897" s="2">
        <f t="shared" si="294"/>
        <v>-32599744</v>
      </c>
      <c r="L1897" s="2">
        <f t="shared" si="295"/>
        <v>-90071635.257328987</v>
      </c>
      <c r="M1897" s="2">
        <f t="shared" si="296"/>
        <v>-25231712</v>
      </c>
      <c r="N1897" s="2">
        <f t="shared" si="297"/>
        <v>0</v>
      </c>
      <c r="O1897" s="2">
        <f t="shared" si="298"/>
        <v>291318605.03547502</v>
      </c>
      <c r="P1897" s="2">
        <f t="shared" si="299"/>
        <v>287400256</v>
      </c>
      <c r="Q1897" s="2">
        <f t="shared" si="300"/>
        <v>0</v>
      </c>
      <c r="R1897" s="2">
        <f t="shared" si="301"/>
        <v>294768288</v>
      </c>
    </row>
    <row r="1898" spans="1:18" x14ac:dyDescent="0.3">
      <c r="A1898" t="s">
        <v>3749</v>
      </c>
      <c r="B1898" t="s">
        <v>3750</v>
      </c>
      <c r="C1898" s="2">
        <v>250000000</v>
      </c>
      <c r="D1898" s="2">
        <v>104934210.526316</v>
      </c>
      <c r="E1898" s="2">
        <v>217744998.15007401</v>
      </c>
      <c r="F1898" s="2">
        <v>180937392</v>
      </c>
      <c r="G1898" s="2">
        <v>201799063.13475201</v>
      </c>
      <c r="H1898" s="2">
        <v>165473744</v>
      </c>
      <c r="I1898" s="2">
        <f t="shared" si="292"/>
        <v>-145065789.47368401</v>
      </c>
      <c r="J1898" s="2">
        <f t="shared" si="293"/>
        <v>-32255001.849925995</v>
      </c>
      <c r="K1898" s="2">
        <f t="shared" si="294"/>
        <v>-69062608</v>
      </c>
      <c r="L1898" s="2">
        <f t="shared" si="295"/>
        <v>-48200936.865247995</v>
      </c>
      <c r="M1898" s="2">
        <f t="shared" si="296"/>
        <v>-84526256</v>
      </c>
      <c r="N1898" s="2">
        <f t="shared" si="297"/>
        <v>0</v>
      </c>
      <c r="O1898" s="2">
        <f t="shared" si="298"/>
        <v>217744998.15007401</v>
      </c>
      <c r="P1898" s="2">
        <f t="shared" si="299"/>
        <v>0</v>
      </c>
      <c r="Q1898" s="2">
        <f t="shared" si="300"/>
        <v>0</v>
      </c>
      <c r="R1898" s="2">
        <f t="shared" si="301"/>
        <v>0</v>
      </c>
    </row>
    <row r="1899" spans="1:18" x14ac:dyDescent="0.3">
      <c r="A1899" t="s">
        <v>3751</v>
      </c>
      <c r="B1899" t="s">
        <v>3752</v>
      </c>
      <c r="C1899" s="2">
        <v>265000000</v>
      </c>
      <c r="D1899" s="2">
        <v>185000000</v>
      </c>
      <c r="E1899" s="2">
        <v>327411506.17721498</v>
      </c>
      <c r="F1899" s="2">
        <v>278758496</v>
      </c>
      <c r="G1899" s="2">
        <v>349857142.85714298</v>
      </c>
      <c r="H1899" s="2">
        <v>284033440</v>
      </c>
      <c r="I1899" s="2">
        <f t="shared" si="292"/>
        <v>-80000000</v>
      </c>
      <c r="J1899" s="2">
        <f t="shared" si="293"/>
        <v>62411506.17721498</v>
      </c>
      <c r="K1899" s="2">
        <f t="shared" si="294"/>
        <v>13758496</v>
      </c>
      <c r="L1899" s="2">
        <f t="shared" si="295"/>
        <v>84857142.857142985</v>
      </c>
      <c r="M1899" s="2">
        <f t="shared" si="296"/>
        <v>19033440</v>
      </c>
      <c r="N1899" s="2">
        <f t="shared" si="297"/>
        <v>0</v>
      </c>
      <c r="O1899" s="2">
        <f t="shared" si="298"/>
        <v>327411506.17721498</v>
      </c>
      <c r="P1899" s="2">
        <f t="shared" si="299"/>
        <v>278758496</v>
      </c>
      <c r="Q1899" s="2">
        <f t="shared" si="300"/>
        <v>349857142.85714298</v>
      </c>
      <c r="R1899" s="2">
        <f t="shared" si="301"/>
        <v>284033440</v>
      </c>
    </row>
    <row r="1900" spans="1:18" x14ac:dyDescent="0.3">
      <c r="A1900" t="s">
        <v>3753</v>
      </c>
      <c r="B1900" t="s">
        <v>3754</v>
      </c>
      <c r="C1900" s="2">
        <v>545000000</v>
      </c>
      <c r="D1900" s="2">
        <v>434904661.016949</v>
      </c>
      <c r="E1900" s="2">
        <v>417147470.369515</v>
      </c>
      <c r="F1900" s="2">
        <v>422481504</v>
      </c>
      <c r="G1900" s="2">
        <v>434750127.13953501</v>
      </c>
      <c r="H1900" s="2">
        <v>427346624</v>
      </c>
      <c r="I1900" s="2">
        <f t="shared" si="292"/>
        <v>-110095338.983051</v>
      </c>
      <c r="J1900" s="2">
        <f t="shared" si="293"/>
        <v>-127852529.630485</v>
      </c>
      <c r="K1900" s="2">
        <f t="shared" si="294"/>
        <v>-122518496</v>
      </c>
      <c r="L1900" s="2">
        <f t="shared" si="295"/>
        <v>-110249872.86046499</v>
      </c>
      <c r="M1900" s="2">
        <f t="shared" si="296"/>
        <v>-117653376</v>
      </c>
      <c r="N1900" s="2">
        <f t="shared" si="297"/>
        <v>0</v>
      </c>
      <c r="O1900" s="2">
        <f t="shared" si="298"/>
        <v>0</v>
      </c>
      <c r="P1900" s="2">
        <f t="shared" si="299"/>
        <v>0</v>
      </c>
      <c r="Q1900" s="2">
        <f t="shared" si="300"/>
        <v>0</v>
      </c>
      <c r="R1900" s="2">
        <f t="shared" si="301"/>
        <v>0</v>
      </c>
    </row>
    <row r="1901" spans="1:18" x14ac:dyDescent="0.3">
      <c r="A1901" t="s">
        <v>3755</v>
      </c>
      <c r="B1901" t="s">
        <v>3756</v>
      </c>
      <c r="C1901" s="2">
        <v>620000000</v>
      </c>
      <c r="D1901" s="2">
        <v>245000000</v>
      </c>
      <c r="E1901" s="2">
        <v>337407143.51481497</v>
      </c>
      <c r="F1901" s="2">
        <v>332434720</v>
      </c>
      <c r="G1901" s="2">
        <v>324512358.11794901</v>
      </c>
      <c r="H1901" s="2">
        <v>379442464</v>
      </c>
      <c r="I1901" s="2">
        <f t="shared" si="292"/>
        <v>-375000000</v>
      </c>
      <c r="J1901" s="2">
        <f t="shared" si="293"/>
        <v>-282592856.48518503</v>
      </c>
      <c r="K1901" s="2">
        <f t="shared" si="294"/>
        <v>-287565280</v>
      </c>
      <c r="L1901" s="2">
        <f t="shared" si="295"/>
        <v>-295487641.88205099</v>
      </c>
      <c r="M1901" s="2">
        <f t="shared" si="296"/>
        <v>-240557536</v>
      </c>
      <c r="N1901" s="2">
        <f t="shared" si="297"/>
        <v>0</v>
      </c>
      <c r="O1901" s="2">
        <f t="shared" si="298"/>
        <v>0</v>
      </c>
      <c r="P1901" s="2">
        <f t="shared" si="299"/>
        <v>0</v>
      </c>
      <c r="Q1901" s="2">
        <f t="shared" si="300"/>
        <v>0</v>
      </c>
      <c r="R1901" s="2">
        <f t="shared" si="301"/>
        <v>0</v>
      </c>
    </row>
    <row r="1902" spans="1:18" x14ac:dyDescent="0.3">
      <c r="A1902" t="s">
        <v>3757</v>
      </c>
      <c r="B1902" t="s">
        <v>3758</v>
      </c>
      <c r="C1902" s="2">
        <v>180000000</v>
      </c>
      <c r="D1902" s="2">
        <v>350000000</v>
      </c>
      <c r="E1902" s="2">
        <v>340351700.68027198</v>
      </c>
      <c r="F1902" s="2">
        <v>371967712</v>
      </c>
      <c r="G1902" s="2">
        <v>360545562.13017702</v>
      </c>
      <c r="H1902" s="2">
        <v>434817440</v>
      </c>
      <c r="I1902" s="2">
        <f t="shared" si="292"/>
        <v>170000000</v>
      </c>
      <c r="J1902" s="2">
        <f t="shared" si="293"/>
        <v>160351700.68027198</v>
      </c>
      <c r="K1902" s="2">
        <f t="shared" si="294"/>
        <v>191967712</v>
      </c>
      <c r="L1902" s="2">
        <f t="shared" si="295"/>
        <v>180545562.13017702</v>
      </c>
      <c r="M1902" s="2">
        <f t="shared" si="296"/>
        <v>254817440</v>
      </c>
      <c r="N1902" s="2">
        <f t="shared" si="297"/>
        <v>350000000</v>
      </c>
      <c r="O1902" s="2">
        <f t="shared" si="298"/>
        <v>340351700.68027198</v>
      </c>
      <c r="P1902" s="2">
        <f t="shared" si="299"/>
        <v>371967712</v>
      </c>
      <c r="Q1902" s="2">
        <f t="shared" si="300"/>
        <v>360545562.13017702</v>
      </c>
      <c r="R1902" s="2">
        <f t="shared" si="301"/>
        <v>434817440</v>
      </c>
    </row>
    <row r="1903" spans="1:18" x14ac:dyDescent="0.3">
      <c r="A1903" t="s">
        <v>3759</v>
      </c>
      <c r="B1903" t="s">
        <v>3760</v>
      </c>
      <c r="C1903" s="2">
        <v>410000000</v>
      </c>
      <c r="D1903" s="2">
        <v>426708333.33333302</v>
      </c>
      <c r="E1903" s="2">
        <v>417147470.369515</v>
      </c>
      <c r="F1903" s="2">
        <v>438396256</v>
      </c>
      <c r="G1903" s="2">
        <v>434750127.13953501</v>
      </c>
      <c r="H1903" s="2">
        <v>442769472</v>
      </c>
      <c r="I1903" s="2">
        <f t="shared" si="292"/>
        <v>16708333.333333015</v>
      </c>
      <c r="J1903" s="2">
        <f t="shared" si="293"/>
        <v>7147470.3695150018</v>
      </c>
      <c r="K1903" s="2">
        <f t="shared" si="294"/>
        <v>28396256</v>
      </c>
      <c r="L1903" s="2">
        <f t="shared" si="295"/>
        <v>24750127.13953501</v>
      </c>
      <c r="M1903" s="2">
        <f t="shared" si="296"/>
        <v>32769472</v>
      </c>
      <c r="N1903" s="2">
        <f t="shared" si="297"/>
        <v>426708333.33333302</v>
      </c>
      <c r="O1903" s="2">
        <f t="shared" si="298"/>
        <v>417147470.369515</v>
      </c>
      <c r="P1903" s="2">
        <f t="shared" si="299"/>
        <v>438396256</v>
      </c>
      <c r="Q1903" s="2">
        <f t="shared" si="300"/>
        <v>434750127.13953501</v>
      </c>
      <c r="R1903" s="2">
        <f t="shared" si="301"/>
        <v>442769472</v>
      </c>
    </row>
    <row r="1904" spans="1:18" x14ac:dyDescent="0.3">
      <c r="A1904" t="s">
        <v>3761</v>
      </c>
      <c r="B1904" t="s">
        <v>3762</v>
      </c>
      <c r="C1904" s="2">
        <v>570000000</v>
      </c>
      <c r="D1904" s="2">
        <v>351063829.78723401</v>
      </c>
      <c r="E1904" s="2">
        <v>484380066.78678697</v>
      </c>
      <c r="F1904" s="2">
        <v>472448224</v>
      </c>
      <c r="G1904" s="2">
        <v>507091607.83377999</v>
      </c>
      <c r="H1904" s="2">
        <v>529005472</v>
      </c>
      <c r="I1904" s="2">
        <f t="shared" si="292"/>
        <v>-218936170.21276599</v>
      </c>
      <c r="J1904" s="2">
        <f t="shared" si="293"/>
        <v>-85619933.213213027</v>
      </c>
      <c r="K1904" s="2">
        <f t="shared" si="294"/>
        <v>-97551776</v>
      </c>
      <c r="L1904" s="2">
        <f t="shared" si="295"/>
        <v>-62908392.166220009</v>
      </c>
      <c r="M1904" s="2">
        <f t="shared" si="296"/>
        <v>-40994528</v>
      </c>
      <c r="N1904" s="2">
        <f t="shared" si="297"/>
        <v>0</v>
      </c>
      <c r="O1904" s="2">
        <f t="shared" si="298"/>
        <v>0</v>
      </c>
      <c r="P1904" s="2">
        <f t="shared" si="299"/>
        <v>0</v>
      </c>
      <c r="Q1904" s="2">
        <f t="shared" si="300"/>
        <v>0</v>
      </c>
      <c r="R1904" s="2">
        <f t="shared" si="301"/>
        <v>0</v>
      </c>
    </row>
    <row r="1905" spans="1:18" x14ac:dyDescent="0.3">
      <c r="A1905" t="s">
        <v>3763</v>
      </c>
      <c r="B1905" t="s">
        <v>3764</v>
      </c>
      <c r="C1905" s="2">
        <v>540000000</v>
      </c>
      <c r="D1905" s="2">
        <v>292600000</v>
      </c>
      <c r="E1905" s="2">
        <v>453642857.14285702</v>
      </c>
      <c r="F1905" s="2">
        <v>452106656</v>
      </c>
      <c r="G1905" s="2">
        <v>360545562.13017702</v>
      </c>
      <c r="H1905" s="2">
        <v>376564256</v>
      </c>
      <c r="I1905" s="2">
        <f t="shared" si="292"/>
        <v>-247400000</v>
      </c>
      <c r="J1905" s="2">
        <f t="shared" si="293"/>
        <v>-86357142.857142985</v>
      </c>
      <c r="K1905" s="2">
        <f t="shared" si="294"/>
        <v>-87893344</v>
      </c>
      <c r="L1905" s="2">
        <f t="shared" si="295"/>
        <v>-179454437.86982298</v>
      </c>
      <c r="M1905" s="2">
        <f t="shared" si="296"/>
        <v>-163435744</v>
      </c>
      <c r="N1905" s="2">
        <f t="shared" si="297"/>
        <v>0</v>
      </c>
      <c r="O1905" s="2">
        <f t="shared" si="298"/>
        <v>0</v>
      </c>
      <c r="P1905" s="2">
        <f t="shared" si="299"/>
        <v>0</v>
      </c>
      <c r="Q1905" s="2">
        <f t="shared" si="300"/>
        <v>0</v>
      </c>
      <c r="R1905" s="2">
        <f t="shared" si="301"/>
        <v>0</v>
      </c>
    </row>
    <row r="1906" spans="1:18" x14ac:dyDescent="0.3">
      <c r="A1906" t="s">
        <v>3765</v>
      </c>
      <c r="B1906" t="s">
        <v>3766</v>
      </c>
      <c r="C1906" s="2">
        <v>130000000</v>
      </c>
      <c r="D1906" s="2">
        <v>420000000</v>
      </c>
      <c r="E1906" s="2">
        <v>290136558.321127</v>
      </c>
      <c r="F1906" s="2">
        <v>278499136</v>
      </c>
      <c r="G1906" s="2">
        <v>248214520.54794499</v>
      </c>
      <c r="H1906" s="2">
        <v>307941120</v>
      </c>
      <c r="I1906" s="2">
        <f t="shared" si="292"/>
        <v>290000000</v>
      </c>
      <c r="J1906" s="2">
        <f t="shared" si="293"/>
        <v>160136558.321127</v>
      </c>
      <c r="K1906" s="2">
        <f t="shared" si="294"/>
        <v>148499136</v>
      </c>
      <c r="L1906" s="2">
        <f t="shared" si="295"/>
        <v>118214520.54794499</v>
      </c>
      <c r="M1906" s="2">
        <f t="shared" si="296"/>
        <v>177941120</v>
      </c>
      <c r="N1906" s="2">
        <f t="shared" si="297"/>
        <v>420000000</v>
      </c>
      <c r="O1906" s="2">
        <f t="shared" si="298"/>
        <v>290136558.321127</v>
      </c>
      <c r="P1906" s="2">
        <f t="shared" si="299"/>
        <v>278499136</v>
      </c>
      <c r="Q1906" s="2">
        <f t="shared" si="300"/>
        <v>248214520.54794499</v>
      </c>
      <c r="R1906" s="2">
        <f t="shared" si="301"/>
        <v>307941120</v>
      </c>
    </row>
    <row r="1907" spans="1:18" x14ac:dyDescent="0.3">
      <c r="A1907" t="s">
        <v>3767</v>
      </c>
      <c r="B1907" t="s">
        <v>3768</v>
      </c>
      <c r="C1907" s="2">
        <v>260000000</v>
      </c>
      <c r="D1907" s="2">
        <v>223977272.72727299</v>
      </c>
      <c r="E1907" s="2">
        <v>291318605.03547502</v>
      </c>
      <c r="F1907" s="2">
        <v>265041296</v>
      </c>
      <c r="G1907" s="2">
        <v>244679310.34482801</v>
      </c>
      <c r="H1907" s="2">
        <v>272901856</v>
      </c>
      <c r="I1907" s="2">
        <f t="shared" si="292"/>
        <v>-36022727.272727013</v>
      </c>
      <c r="J1907" s="2">
        <f t="shared" si="293"/>
        <v>31318605.035475016</v>
      </c>
      <c r="K1907" s="2">
        <f t="shared" si="294"/>
        <v>5041296</v>
      </c>
      <c r="L1907" s="2">
        <f t="shared" si="295"/>
        <v>-15320689.65517199</v>
      </c>
      <c r="M1907" s="2">
        <f t="shared" si="296"/>
        <v>12901856</v>
      </c>
      <c r="N1907" s="2">
        <f t="shared" si="297"/>
        <v>223977272.72727299</v>
      </c>
      <c r="O1907" s="2">
        <f t="shared" si="298"/>
        <v>291318605.03547502</v>
      </c>
      <c r="P1907" s="2">
        <f t="shared" si="299"/>
        <v>265041296</v>
      </c>
      <c r="Q1907" s="2">
        <f t="shared" si="300"/>
        <v>244679310.34482801</v>
      </c>
      <c r="R1907" s="2">
        <f t="shared" si="301"/>
        <v>272901856</v>
      </c>
    </row>
    <row r="1908" spans="1:18" x14ac:dyDescent="0.3">
      <c r="A1908" t="s">
        <v>3769</v>
      </c>
      <c r="B1908" t="s">
        <v>3770</v>
      </c>
      <c r="C1908" s="2">
        <v>135000000</v>
      </c>
      <c r="D1908" s="2">
        <v>130000000</v>
      </c>
      <c r="E1908" s="2">
        <v>216329436.842105</v>
      </c>
      <c r="F1908" s="2">
        <v>229364784</v>
      </c>
      <c r="G1908" s="2">
        <v>229928364.74267101</v>
      </c>
      <c r="H1908" s="2">
        <v>242605616</v>
      </c>
      <c r="I1908" s="2">
        <f t="shared" si="292"/>
        <v>-5000000</v>
      </c>
      <c r="J1908" s="2">
        <f t="shared" si="293"/>
        <v>81329436.842105001</v>
      </c>
      <c r="K1908" s="2">
        <f t="shared" si="294"/>
        <v>94364784</v>
      </c>
      <c r="L1908" s="2">
        <f t="shared" si="295"/>
        <v>94928364.742671013</v>
      </c>
      <c r="M1908" s="2">
        <f t="shared" si="296"/>
        <v>107605616</v>
      </c>
      <c r="N1908" s="2">
        <f t="shared" si="297"/>
        <v>130000000</v>
      </c>
      <c r="O1908" s="2">
        <f t="shared" si="298"/>
        <v>216329436.842105</v>
      </c>
      <c r="P1908" s="2">
        <f t="shared" si="299"/>
        <v>229364784</v>
      </c>
      <c r="Q1908" s="2">
        <f t="shared" si="300"/>
        <v>229928364.74267101</v>
      </c>
      <c r="R1908" s="2">
        <f t="shared" si="301"/>
        <v>242605616</v>
      </c>
    </row>
    <row r="1909" spans="1:18" x14ac:dyDescent="0.3">
      <c r="A1909" t="s">
        <v>3771</v>
      </c>
      <c r="B1909" t="s">
        <v>3772</v>
      </c>
      <c r="C1909" s="2">
        <v>350000000</v>
      </c>
      <c r="D1909" s="2">
        <v>219595588.23529401</v>
      </c>
      <c r="E1909" s="2">
        <v>413005838.32035899</v>
      </c>
      <c r="F1909" s="2">
        <v>798081152</v>
      </c>
      <c r="G1909" s="2">
        <v>384663858.91869903</v>
      </c>
      <c r="H1909" s="2">
        <v>787776896</v>
      </c>
      <c r="I1909" s="2">
        <f t="shared" si="292"/>
        <v>-130404411.76470599</v>
      </c>
      <c r="J1909" s="2">
        <f t="shared" si="293"/>
        <v>63005838.320358992</v>
      </c>
      <c r="K1909" s="2">
        <f t="shared" si="294"/>
        <v>448081152</v>
      </c>
      <c r="L1909" s="2">
        <f t="shared" si="295"/>
        <v>34663858.918699026</v>
      </c>
      <c r="M1909" s="2">
        <f t="shared" si="296"/>
        <v>437776896</v>
      </c>
      <c r="N1909" s="2">
        <f t="shared" si="297"/>
        <v>0</v>
      </c>
      <c r="O1909" s="2">
        <f t="shared" si="298"/>
        <v>413005838.32035899</v>
      </c>
      <c r="P1909" s="2">
        <f t="shared" si="299"/>
        <v>798081152</v>
      </c>
      <c r="Q1909" s="2">
        <f t="shared" si="300"/>
        <v>384663858.91869903</v>
      </c>
      <c r="R1909" s="2">
        <f t="shared" si="301"/>
        <v>787776896</v>
      </c>
    </row>
    <row r="1910" spans="1:18" x14ac:dyDescent="0.3">
      <c r="A1910" t="s">
        <v>3773</v>
      </c>
      <c r="B1910" t="s">
        <v>3774</v>
      </c>
      <c r="C1910" s="2">
        <v>200000000</v>
      </c>
      <c r="D1910" s="2">
        <v>143828554.44578299</v>
      </c>
      <c r="E1910" s="2">
        <v>217744998.15007401</v>
      </c>
      <c r="F1910" s="2">
        <v>217854400</v>
      </c>
      <c r="G1910" s="2">
        <v>193780487.804878</v>
      </c>
      <c r="H1910" s="2">
        <v>223186992</v>
      </c>
      <c r="I1910" s="2">
        <f t="shared" si="292"/>
        <v>-56171445.554217011</v>
      </c>
      <c r="J1910" s="2">
        <f t="shared" si="293"/>
        <v>17744998.150074005</v>
      </c>
      <c r="K1910" s="2">
        <f t="shared" si="294"/>
        <v>17854400</v>
      </c>
      <c r="L1910" s="2">
        <f t="shared" si="295"/>
        <v>-6219512.1951220036</v>
      </c>
      <c r="M1910" s="2">
        <f t="shared" si="296"/>
        <v>23186992</v>
      </c>
      <c r="N1910" s="2">
        <f t="shared" si="297"/>
        <v>0</v>
      </c>
      <c r="O1910" s="2">
        <f t="shared" si="298"/>
        <v>217744998.15007401</v>
      </c>
      <c r="P1910" s="2">
        <f t="shared" si="299"/>
        <v>217854400</v>
      </c>
      <c r="Q1910" s="2">
        <f t="shared" si="300"/>
        <v>193780487.804878</v>
      </c>
      <c r="R1910" s="2">
        <f t="shared" si="301"/>
        <v>223186992</v>
      </c>
    </row>
    <row r="1911" spans="1:18" x14ac:dyDescent="0.3">
      <c r="A1911" t="s">
        <v>3775</v>
      </c>
      <c r="B1911" t="s">
        <v>3776</v>
      </c>
      <c r="C1911" s="2">
        <v>255000000</v>
      </c>
      <c r="D1911" s="2">
        <v>249926470.58823499</v>
      </c>
      <c r="E1911" s="2">
        <v>291318605.03547502</v>
      </c>
      <c r="F1911" s="2">
        <v>281657344</v>
      </c>
      <c r="G1911" s="2">
        <v>229928364.74267101</v>
      </c>
      <c r="H1911" s="2">
        <v>281221632</v>
      </c>
      <c r="I1911" s="2">
        <f t="shared" si="292"/>
        <v>-5073529.4117650092</v>
      </c>
      <c r="J1911" s="2">
        <f t="shared" si="293"/>
        <v>36318605.035475016</v>
      </c>
      <c r="K1911" s="2">
        <f t="shared" si="294"/>
        <v>26657344</v>
      </c>
      <c r="L1911" s="2">
        <f t="shared" si="295"/>
        <v>-25071635.257328987</v>
      </c>
      <c r="M1911" s="2">
        <f t="shared" si="296"/>
        <v>26221632</v>
      </c>
      <c r="N1911" s="2">
        <f t="shared" si="297"/>
        <v>249926470.58823499</v>
      </c>
      <c r="O1911" s="2">
        <f t="shared" si="298"/>
        <v>291318605.03547502</v>
      </c>
      <c r="P1911" s="2">
        <f t="shared" si="299"/>
        <v>281657344</v>
      </c>
      <c r="Q1911" s="2">
        <f t="shared" si="300"/>
        <v>229928364.74267101</v>
      </c>
      <c r="R1911" s="2">
        <f t="shared" si="301"/>
        <v>281221632</v>
      </c>
    </row>
    <row r="1912" spans="1:18" x14ac:dyDescent="0.3">
      <c r="A1912" t="s">
        <v>3777</v>
      </c>
      <c r="B1912" t="s">
        <v>3778</v>
      </c>
      <c r="C1912" s="2">
        <v>600000000</v>
      </c>
      <c r="D1912" s="2">
        <v>207083333.33333299</v>
      </c>
      <c r="E1912" s="2">
        <v>413005838.32035899</v>
      </c>
      <c r="F1912" s="2">
        <v>387053408</v>
      </c>
      <c r="G1912" s="2">
        <v>473705555.555556</v>
      </c>
      <c r="H1912" s="2">
        <v>420418272</v>
      </c>
      <c r="I1912" s="2">
        <f t="shared" si="292"/>
        <v>-392916666.66666698</v>
      </c>
      <c r="J1912" s="2">
        <f t="shared" si="293"/>
        <v>-186994161.67964101</v>
      </c>
      <c r="K1912" s="2">
        <f t="shared" si="294"/>
        <v>-212946592</v>
      </c>
      <c r="L1912" s="2">
        <f t="shared" si="295"/>
        <v>-126294444.444444</v>
      </c>
      <c r="M1912" s="2">
        <f t="shared" si="296"/>
        <v>-179581728</v>
      </c>
      <c r="N1912" s="2">
        <f t="shared" si="297"/>
        <v>0</v>
      </c>
      <c r="O1912" s="2">
        <f t="shared" si="298"/>
        <v>0</v>
      </c>
      <c r="P1912" s="2">
        <f t="shared" si="299"/>
        <v>0</v>
      </c>
      <c r="Q1912" s="2">
        <f t="shared" si="300"/>
        <v>0</v>
      </c>
      <c r="R1912" s="2">
        <f t="shared" si="301"/>
        <v>0</v>
      </c>
    </row>
    <row r="1913" spans="1:18" x14ac:dyDescent="0.3">
      <c r="A1913" t="s">
        <v>3779</v>
      </c>
      <c r="B1913" t="s">
        <v>3780</v>
      </c>
      <c r="C1913" s="2">
        <v>230000000</v>
      </c>
      <c r="D1913" s="2">
        <v>188860307.74935099</v>
      </c>
      <c r="E1913" s="2">
        <v>302437050.359712</v>
      </c>
      <c r="F1913" s="2">
        <v>383770528</v>
      </c>
      <c r="G1913" s="2">
        <v>995142857.14285696</v>
      </c>
      <c r="H1913" s="2">
        <v>378218624</v>
      </c>
      <c r="I1913" s="2">
        <f t="shared" si="292"/>
        <v>-41139692.250649005</v>
      </c>
      <c r="J1913" s="2">
        <f t="shared" si="293"/>
        <v>72437050.359712005</v>
      </c>
      <c r="K1913" s="2">
        <f t="shared" si="294"/>
        <v>153770528</v>
      </c>
      <c r="L1913" s="2">
        <f t="shared" si="295"/>
        <v>765142857.14285696</v>
      </c>
      <c r="M1913" s="2">
        <f t="shared" si="296"/>
        <v>148218624</v>
      </c>
      <c r="N1913" s="2">
        <f t="shared" si="297"/>
        <v>0</v>
      </c>
      <c r="O1913" s="2">
        <f t="shared" si="298"/>
        <v>302437050.359712</v>
      </c>
      <c r="P1913" s="2">
        <f t="shared" si="299"/>
        <v>383770528</v>
      </c>
      <c r="Q1913" s="2">
        <f t="shared" si="300"/>
        <v>995142857.14285696</v>
      </c>
      <c r="R1913" s="2">
        <f t="shared" si="301"/>
        <v>378218624</v>
      </c>
    </row>
    <row r="1914" spans="1:18" x14ac:dyDescent="0.3">
      <c r="A1914" t="s">
        <v>3781</v>
      </c>
      <c r="B1914" t="s">
        <v>3782</v>
      </c>
      <c r="C1914" s="2">
        <v>420000000</v>
      </c>
      <c r="D1914" s="2">
        <v>320000000</v>
      </c>
      <c r="E1914" s="2">
        <v>360202354.90009499</v>
      </c>
      <c r="F1914" s="2">
        <v>377976480</v>
      </c>
      <c r="G1914" s="2">
        <v>324512358.11794901</v>
      </c>
      <c r="H1914" s="2">
        <v>372277856</v>
      </c>
      <c r="I1914" s="2">
        <f t="shared" si="292"/>
        <v>-100000000</v>
      </c>
      <c r="J1914" s="2">
        <f t="shared" si="293"/>
        <v>-59797645.099905014</v>
      </c>
      <c r="K1914" s="2">
        <f t="shared" si="294"/>
        <v>-42023520</v>
      </c>
      <c r="L1914" s="2">
        <f t="shared" si="295"/>
        <v>-95487641.882050991</v>
      </c>
      <c r="M1914" s="2">
        <f t="shared" si="296"/>
        <v>-47722144</v>
      </c>
      <c r="N1914" s="2">
        <f t="shared" si="297"/>
        <v>0</v>
      </c>
      <c r="O1914" s="2">
        <f t="shared" si="298"/>
        <v>0</v>
      </c>
      <c r="P1914" s="2">
        <f t="shared" si="299"/>
        <v>0</v>
      </c>
      <c r="Q1914" s="2">
        <f t="shared" si="300"/>
        <v>0</v>
      </c>
      <c r="R1914" s="2">
        <f t="shared" si="301"/>
        <v>0</v>
      </c>
    </row>
    <row r="1915" spans="1:18" x14ac:dyDescent="0.3">
      <c r="A1915" t="s">
        <v>3783</v>
      </c>
      <c r="B1915" t="s">
        <v>3784</v>
      </c>
      <c r="C1915" s="2">
        <v>430000000</v>
      </c>
      <c r="D1915" s="2">
        <v>260000000</v>
      </c>
      <c r="E1915" s="2">
        <v>291318605.03547502</v>
      </c>
      <c r="F1915" s="2">
        <v>322153760</v>
      </c>
      <c r="G1915" s="2">
        <v>324512358.11794901</v>
      </c>
      <c r="H1915" s="2">
        <v>325543072</v>
      </c>
      <c r="I1915" s="2">
        <f t="shared" si="292"/>
        <v>-170000000</v>
      </c>
      <c r="J1915" s="2">
        <f t="shared" si="293"/>
        <v>-138681394.96452498</v>
      </c>
      <c r="K1915" s="2">
        <f t="shared" si="294"/>
        <v>-107846240</v>
      </c>
      <c r="L1915" s="2">
        <f t="shared" si="295"/>
        <v>-105487641.88205099</v>
      </c>
      <c r="M1915" s="2">
        <f t="shared" si="296"/>
        <v>-104456928</v>
      </c>
      <c r="N1915" s="2">
        <f t="shared" si="297"/>
        <v>0</v>
      </c>
      <c r="O1915" s="2">
        <f t="shared" si="298"/>
        <v>0</v>
      </c>
      <c r="P1915" s="2">
        <f t="shared" si="299"/>
        <v>0</v>
      </c>
      <c r="Q1915" s="2">
        <f t="shared" si="300"/>
        <v>0</v>
      </c>
      <c r="R1915" s="2">
        <f t="shared" si="301"/>
        <v>0</v>
      </c>
    </row>
    <row r="1916" spans="1:18" x14ac:dyDescent="0.3">
      <c r="A1916" t="s">
        <v>3785</v>
      </c>
      <c r="B1916" t="s">
        <v>3786</v>
      </c>
      <c r="C1916" s="2">
        <v>330000000</v>
      </c>
      <c r="D1916" s="2">
        <v>395433070.86614197</v>
      </c>
      <c r="E1916" s="2">
        <v>359351309.090909</v>
      </c>
      <c r="F1916" s="2">
        <v>373412928</v>
      </c>
      <c r="G1916" s="2">
        <v>349172030.56768602</v>
      </c>
      <c r="H1916" s="2">
        <v>360778112</v>
      </c>
      <c r="I1916" s="2">
        <f t="shared" si="292"/>
        <v>65433070.866141975</v>
      </c>
      <c r="J1916" s="2">
        <f t="shared" si="293"/>
        <v>29351309.090909004</v>
      </c>
      <c r="K1916" s="2">
        <f t="shared" si="294"/>
        <v>43412928</v>
      </c>
      <c r="L1916" s="2">
        <f t="shared" si="295"/>
        <v>19172030.567686021</v>
      </c>
      <c r="M1916" s="2">
        <f t="shared" si="296"/>
        <v>30778112</v>
      </c>
      <c r="N1916" s="2">
        <f t="shared" si="297"/>
        <v>395433070.86614197</v>
      </c>
      <c r="O1916" s="2">
        <f t="shared" si="298"/>
        <v>359351309.090909</v>
      </c>
      <c r="P1916" s="2">
        <f t="shared" si="299"/>
        <v>373412928</v>
      </c>
      <c r="Q1916" s="2">
        <f t="shared" si="300"/>
        <v>349172030.56768602</v>
      </c>
      <c r="R1916" s="2">
        <f t="shared" si="301"/>
        <v>360778112</v>
      </c>
    </row>
    <row r="1917" spans="1:18" x14ac:dyDescent="0.3">
      <c r="A1917" t="s">
        <v>3787</v>
      </c>
      <c r="B1917" t="s">
        <v>3788</v>
      </c>
      <c r="C1917" s="2">
        <v>400000000</v>
      </c>
      <c r="D1917" s="2">
        <v>347864035.08771902</v>
      </c>
      <c r="E1917" s="2">
        <v>360202354.90009499</v>
      </c>
      <c r="F1917" s="2">
        <v>407674688</v>
      </c>
      <c r="G1917" s="2">
        <v>374872390.67055398</v>
      </c>
      <c r="H1917" s="2">
        <v>427396992</v>
      </c>
      <c r="I1917" s="2">
        <f t="shared" si="292"/>
        <v>-52135964.912280977</v>
      </c>
      <c r="J1917" s="2">
        <f t="shared" si="293"/>
        <v>-39797645.099905014</v>
      </c>
      <c r="K1917" s="2">
        <f t="shared" si="294"/>
        <v>7674688</v>
      </c>
      <c r="L1917" s="2">
        <f t="shared" si="295"/>
        <v>-25127609.329446018</v>
      </c>
      <c r="M1917" s="2">
        <f t="shared" si="296"/>
        <v>27396992</v>
      </c>
      <c r="N1917" s="2">
        <f t="shared" si="297"/>
        <v>0</v>
      </c>
      <c r="O1917" s="2">
        <f t="shared" si="298"/>
        <v>360202354.90009499</v>
      </c>
      <c r="P1917" s="2">
        <f t="shared" si="299"/>
        <v>407674688</v>
      </c>
      <c r="Q1917" s="2">
        <f t="shared" si="300"/>
        <v>374872390.67055398</v>
      </c>
      <c r="R1917" s="2">
        <f t="shared" si="301"/>
        <v>427396992</v>
      </c>
    </row>
    <row r="1918" spans="1:18" x14ac:dyDescent="0.3">
      <c r="A1918" t="s">
        <v>3789</v>
      </c>
      <c r="B1918" t="s">
        <v>3790</v>
      </c>
      <c r="C1918" s="2">
        <v>300000000</v>
      </c>
      <c r="D1918" s="2">
        <v>353369230.76923102</v>
      </c>
      <c r="E1918" s="2">
        <v>417147470.369515</v>
      </c>
      <c r="F1918" s="2">
        <v>386766368</v>
      </c>
      <c r="G1918" s="2">
        <v>434750127.13953501</v>
      </c>
      <c r="H1918" s="2">
        <v>392114208</v>
      </c>
      <c r="I1918" s="2">
        <f t="shared" si="292"/>
        <v>53369230.769231021</v>
      </c>
      <c r="J1918" s="2">
        <f t="shared" si="293"/>
        <v>117147470.369515</v>
      </c>
      <c r="K1918" s="2">
        <f t="shared" si="294"/>
        <v>86766368</v>
      </c>
      <c r="L1918" s="2">
        <f t="shared" si="295"/>
        <v>134750127.13953501</v>
      </c>
      <c r="M1918" s="2">
        <f t="shared" si="296"/>
        <v>92114208</v>
      </c>
      <c r="N1918" s="2">
        <f t="shared" si="297"/>
        <v>353369230.76923102</v>
      </c>
      <c r="O1918" s="2">
        <f t="shared" si="298"/>
        <v>417147470.369515</v>
      </c>
      <c r="P1918" s="2">
        <f t="shared" si="299"/>
        <v>386766368</v>
      </c>
      <c r="Q1918" s="2">
        <f t="shared" si="300"/>
        <v>434750127.13953501</v>
      </c>
      <c r="R1918" s="2">
        <f t="shared" si="301"/>
        <v>392114208</v>
      </c>
    </row>
    <row r="1919" spans="1:18" x14ac:dyDescent="0.3">
      <c r="A1919" t="s">
        <v>3791</v>
      </c>
      <c r="B1919" t="s">
        <v>3792</v>
      </c>
      <c r="C1919" s="2">
        <v>185000000</v>
      </c>
      <c r="D1919" s="2">
        <v>105000000</v>
      </c>
      <c r="E1919" s="2">
        <v>217744998.15007401</v>
      </c>
      <c r="F1919" s="2">
        <v>168003584</v>
      </c>
      <c r="G1919" s="2">
        <v>201799063.13475201</v>
      </c>
      <c r="H1919" s="2">
        <v>174092064</v>
      </c>
      <c r="I1919" s="2">
        <f t="shared" si="292"/>
        <v>-80000000</v>
      </c>
      <c r="J1919" s="2">
        <f t="shared" si="293"/>
        <v>32744998.150074005</v>
      </c>
      <c r="K1919" s="2">
        <f t="shared" si="294"/>
        <v>-16996416</v>
      </c>
      <c r="L1919" s="2">
        <f t="shared" si="295"/>
        <v>16799063.134752005</v>
      </c>
      <c r="M1919" s="2">
        <f t="shared" si="296"/>
        <v>-10907936</v>
      </c>
      <c r="N1919" s="2">
        <f t="shared" si="297"/>
        <v>0</v>
      </c>
      <c r="O1919" s="2">
        <f t="shared" si="298"/>
        <v>217744998.15007401</v>
      </c>
      <c r="P1919" s="2">
        <f t="shared" si="299"/>
        <v>168003584</v>
      </c>
      <c r="Q1919" s="2">
        <f t="shared" si="300"/>
        <v>201799063.13475201</v>
      </c>
      <c r="R1919" s="2">
        <f t="shared" si="301"/>
        <v>174092064</v>
      </c>
    </row>
    <row r="1920" spans="1:18" x14ac:dyDescent="0.3">
      <c r="A1920" t="s">
        <v>3793</v>
      </c>
      <c r="B1920" t="s">
        <v>3794</v>
      </c>
      <c r="C1920" s="2">
        <v>375000000</v>
      </c>
      <c r="D1920" s="2">
        <v>320833333.33333302</v>
      </c>
      <c r="E1920" s="2">
        <v>417147470.369515</v>
      </c>
      <c r="F1920" s="2">
        <v>387524800</v>
      </c>
      <c r="G1920" s="2">
        <v>434750127.13953501</v>
      </c>
      <c r="H1920" s="2">
        <v>394558656</v>
      </c>
      <c r="I1920" s="2">
        <f t="shared" si="292"/>
        <v>-54166666.666666985</v>
      </c>
      <c r="J1920" s="2">
        <f t="shared" si="293"/>
        <v>42147470.369515002</v>
      </c>
      <c r="K1920" s="2">
        <f t="shared" si="294"/>
        <v>12524800</v>
      </c>
      <c r="L1920" s="2">
        <f t="shared" si="295"/>
        <v>59750127.13953501</v>
      </c>
      <c r="M1920" s="2">
        <f t="shared" si="296"/>
        <v>19558656</v>
      </c>
      <c r="N1920" s="2">
        <f t="shared" si="297"/>
        <v>0</v>
      </c>
      <c r="O1920" s="2">
        <f t="shared" si="298"/>
        <v>417147470.369515</v>
      </c>
      <c r="P1920" s="2">
        <f t="shared" si="299"/>
        <v>387524800</v>
      </c>
      <c r="Q1920" s="2">
        <f t="shared" si="300"/>
        <v>434750127.13953501</v>
      </c>
      <c r="R1920" s="2">
        <f t="shared" si="301"/>
        <v>394558656</v>
      </c>
    </row>
    <row r="1921" spans="1:18" x14ac:dyDescent="0.3">
      <c r="A1921" t="s">
        <v>3795</v>
      </c>
      <c r="B1921" t="s">
        <v>3796</v>
      </c>
      <c r="C1921" s="2">
        <v>155000000</v>
      </c>
      <c r="D1921" s="2">
        <v>417882352.941176</v>
      </c>
      <c r="E1921" s="2">
        <v>290136558.321127</v>
      </c>
      <c r="F1921" s="2">
        <v>315267328</v>
      </c>
      <c r="G1921" s="2">
        <v>270562500</v>
      </c>
      <c r="H1921" s="2">
        <v>310725824</v>
      </c>
      <c r="I1921" s="2">
        <f t="shared" si="292"/>
        <v>262882352.941176</v>
      </c>
      <c r="J1921" s="2">
        <f t="shared" si="293"/>
        <v>135136558.321127</v>
      </c>
      <c r="K1921" s="2">
        <f t="shared" si="294"/>
        <v>160267328</v>
      </c>
      <c r="L1921" s="2">
        <f t="shared" si="295"/>
        <v>115562500</v>
      </c>
      <c r="M1921" s="2">
        <f t="shared" si="296"/>
        <v>155725824</v>
      </c>
      <c r="N1921" s="2">
        <f t="shared" si="297"/>
        <v>417882352.941176</v>
      </c>
      <c r="O1921" s="2">
        <f t="shared" si="298"/>
        <v>290136558.321127</v>
      </c>
      <c r="P1921" s="2">
        <f t="shared" si="299"/>
        <v>315267328</v>
      </c>
      <c r="Q1921" s="2">
        <f t="shared" si="300"/>
        <v>270562500</v>
      </c>
      <c r="R1921" s="2">
        <f t="shared" si="301"/>
        <v>310725824</v>
      </c>
    </row>
    <row r="1922" spans="1:18" x14ac:dyDescent="0.3">
      <c r="A1922" t="s">
        <v>3797</v>
      </c>
      <c r="B1922" t="s">
        <v>3798</v>
      </c>
      <c r="C1922" s="2">
        <v>415000000</v>
      </c>
      <c r="D1922" s="2">
        <v>547363486.84210503</v>
      </c>
      <c r="E1922" s="2">
        <v>410059605.13291103</v>
      </c>
      <c r="F1922" s="2">
        <v>365453024</v>
      </c>
      <c r="G1922" s="2">
        <v>248214520.54794499</v>
      </c>
      <c r="H1922" s="2">
        <v>307238944</v>
      </c>
      <c r="I1922" s="2">
        <f t="shared" si="292"/>
        <v>132363486.84210503</v>
      </c>
      <c r="J1922" s="2">
        <f t="shared" si="293"/>
        <v>-4940394.8670889735</v>
      </c>
      <c r="K1922" s="2">
        <f t="shared" si="294"/>
        <v>-49546976</v>
      </c>
      <c r="L1922" s="2">
        <f t="shared" si="295"/>
        <v>-166785479.45205501</v>
      </c>
      <c r="M1922" s="2">
        <f t="shared" si="296"/>
        <v>-107761056</v>
      </c>
      <c r="N1922" s="2">
        <f t="shared" si="297"/>
        <v>547363486.84210503</v>
      </c>
      <c r="O1922" s="2">
        <f t="shared" si="298"/>
        <v>410059605.13291103</v>
      </c>
      <c r="P1922" s="2">
        <f t="shared" si="299"/>
        <v>0</v>
      </c>
      <c r="Q1922" s="2">
        <f t="shared" si="300"/>
        <v>0</v>
      </c>
      <c r="R1922" s="2">
        <f t="shared" si="301"/>
        <v>0</v>
      </c>
    </row>
    <row r="1923" spans="1:18" x14ac:dyDescent="0.3">
      <c r="A1923" t="s">
        <v>3799</v>
      </c>
      <c r="B1923" t="s">
        <v>3800</v>
      </c>
      <c r="C1923" s="2">
        <v>225000000</v>
      </c>
      <c r="D1923" s="2">
        <v>265166666.66666701</v>
      </c>
      <c r="E1923" s="2">
        <v>239809976.97111899</v>
      </c>
      <c r="F1923" s="2">
        <v>289769856</v>
      </c>
      <c r="G1923" s="2">
        <v>324512358.11794901</v>
      </c>
      <c r="H1923" s="2">
        <v>292272768</v>
      </c>
      <c r="I1923" s="2">
        <f t="shared" si="292"/>
        <v>40166666.666667014</v>
      </c>
      <c r="J1923" s="2">
        <f t="shared" si="293"/>
        <v>14809976.971118987</v>
      </c>
      <c r="K1923" s="2">
        <f t="shared" si="294"/>
        <v>64769856</v>
      </c>
      <c r="L1923" s="2">
        <f t="shared" si="295"/>
        <v>99512358.117949009</v>
      </c>
      <c r="M1923" s="2">
        <f t="shared" si="296"/>
        <v>67272768</v>
      </c>
      <c r="N1923" s="2">
        <f t="shared" si="297"/>
        <v>265166666.66666701</v>
      </c>
      <c r="O1923" s="2">
        <f t="shared" si="298"/>
        <v>239809976.97111899</v>
      </c>
      <c r="P1923" s="2">
        <f t="shared" si="299"/>
        <v>289769856</v>
      </c>
      <c r="Q1923" s="2">
        <f t="shared" si="300"/>
        <v>324512358.11794901</v>
      </c>
      <c r="R1923" s="2">
        <f t="shared" si="301"/>
        <v>292272768</v>
      </c>
    </row>
    <row r="1924" spans="1:18" x14ac:dyDescent="0.3">
      <c r="A1924" t="s">
        <v>3801</v>
      </c>
      <c r="B1924" t="s">
        <v>3802</v>
      </c>
      <c r="C1924" s="2">
        <v>300000000</v>
      </c>
      <c r="D1924" s="2">
        <v>695220018.885741</v>
      </c>
      <c r="E1924" s="2">
        <v>312426381.66666698</v>
      </c>
      <c r="F1924" s="2">
        <v>305248608</v>
      </c>
      <c r="G1924" s="2">
        <v>383699042.35135102</v>
      </c>
      <c r="H1924" s="2">
        <v>338777760</v>
      </c>
      <c r="I1924" s="2">
        <f t="shared" ref="I1924:I1987" si="302">D1924-$C1924</f>
        <v>395220018.885741</v>
      </c>
      <c r="J1924" s="2">
        <f t="shared" ref="J1924:J1987" si="303">E1924-$C1924</f>
        <v>12426381.666666985</v>
      </c>
      <c r="K1924" s="2">
        <f t="shared" ref="K1924:K1987" si="304">F1924-$C1924</f>
        <v>5248608</v>
      </c>
      <c r="L1924" s="2">
        <f t="shared" ref="L1924:L1987" si="305">G1924-$C1924</f>
        <v>83699042.351351023</v>
      </c>
      <c r="M1924" s="2">
        <f t="shared" ref="M1924:M1987" si="306">H1924-$C1924</f>
        <v>38777760</v>
      </c>
      <c r="N1924" s="2">
        <f t="shared" ref="N1924:N1987" si="307">IF(I1924&gt;0,D1924,IF(ABS(I1924)&gt;40000000,0,D1924))</f>
        <v>695220018.885741</v>
      </c>
      <c r="O1924" s="2">
        <f t="shared" ref="O1924:O1987" si="308">IF(J1924&gt;0,E1924,IF(ABS(J1924)&gt;40000000,0,E1924))</f>
        <v>312426381.66666698</v>
      </c>
      <c r="P1924" s="2">
        <f t="shared" ref="P1924:P1987" si="309">IF(K1924&gt;0,F1924,IF(ABS(K1924)&gt;40000000,0,F1924))</f>
        <v>305248608</v>
      </c>
      <c r="Q1924" s="2">
        <f t="shared" ref="Q1924:Q1987" si="310">IF(L1924&gt;0,G1924,IF(ABS(L1924)&gt;40000000,0,G1924))</f>
        <v>383699042.35135102</v>
      </c>
      <c r="R1924" s="2">
        <f t="shared" ref="R1924:R1987" si="311">IF(M1924&gt;0,H1924,IF(ABS(M1924)&gt;40000000,0,H1924))</f>
        <v>338777760</v>
      </c>
    </row>
    <row r="1925" spans="1:18" x14ac:dyDescent="0.3">
      <c r="A1925" t="s">
        <v>3803</v>
      </c>
      <c r="B1925" t="s">
        <v>3804</v>
      </c>
      <c r="C1925" s="2">
        <v>240000000</v>
      </c>
      <c r="D1925" s="2">
        <v>376961184.88253301</v>
      </c>
      <c r="E1925" s="2">
        <v>359351309.090909</v>
      </c>
      <c r="F1925" s="2">
        <v>367432800</v>
      </c>
      <c r="G1925" s="2">
        <v>300456790.11111099</v>
      </c>
      <c r="H1925" s="2">
        <v>359287232</v>
      </c>
      <c r="I1925" s="2">
        <f t="shared" si="302"/>
        <v>136961184.88253301</v>
      </c>
      <c r="J1925" s="2">
        <f t="shared" si="303"/>
        <v>119351309.090909</v>
      </c>
      <c r="K1925" s="2">
        <f t="shared" si="304"/>
        <v>127432800</v>
      </c>
      <c r="L1925" s="2">
        <f t="shared" si="305"/>
        <v>60456790.111110985</v>
      </c>
      <c r="M1925" s="2">
        <f t="shared" si="306"/>
        <v>119287232</v>
      </c>
      <c r="N1925" s="2">
        <f t="shared" si="307"/>
        <v>376961184.88253301</v>
      </c>
      <c r="O1925" s="2">
        <f t="shared" si="308"/>
        <v>359351309.090909</v>
      </c>
      <c r="P1925" s="2">
        <f t="shared" si="309"/>
        <v>367432800</v>
      </c>
      <c r="Q1925" s="2">
        <f t="shared" si="310"/>
        <v>300456790.11111099</v>
      </c>
      <c r="R1925" s="2">
        <f t="shared" si="311"/>
        <v>359287232</v>
      </c>
    </row>
    <row r="1926" spans="1:18" x14ac:dyDescent="0.3">
      <c r="A1926" t="s">
        <v>3805</v>
      </c>
      <c r="B1926" t="s">
        <v>3806</v>
      </c>
      <c r="C1926" s="2">
        <v>750000000</v>
      </c>
      <c r="D1926" s="2">
        <v>350927835.05154598</v>
      </c>
      <c r="E1926" s="2">
        <v>359351309.090909</v>
      </c>
      <c r="F1926" s="2">
        <v>389379200</v>
      </c>
      <c r="G1926" s="2">
        <v>349172030.56768602</v>
      </c>
      <c r="H1926" s="2">
        <v>392035296</v>
      </c>
      <c r="I1926" s="2">
        <f t="shared" si="302"/>
        <v>-399072164.94845402</v>
      </c>
      <c r="J1926" s="2">
        <f t="shared" si="303"/>
        <v>-390648690.909091</v>
      </c>
      <c r="K1926" s="2">
        <f t="shared" si="304"/>
        <v>-360620800</v>
      </c>
      <c r="L1926" s="2">
        <f t="shared" si="305"/>
        <v>-400827969.43231398</v>
      </c>
      <c r="M1926" s="2">
        <f t="shared" si="306"/>
        <v>-357964704</v>
      </c>
      <c r="N1926" s="2">
        <f t="shared" si="307"/>
        <v>0</v>
      </c>
      <c r="O1926" s="2">
        <f t="shared" si="308"/>
        <v>0</v>
      </c>
      <c r="P1926" s="2">
        <f t="shared" si="309"/>
        <v>0</v>
      </c>
      <c r="Q1926" s="2">
        <f t="shared" si="310"/>
        <v>0</v>
      </c>
      <c r="R1926" s="2">
        <f t="shared" si="311"/>
        <v>0</v>
      </c>
    </row>
    <row r="1927" spans="1:18" x14ac:dyDescent="0.3">
      <c r="A1927" t="s">
        <v>3807</v>
      </c>
      <c r="B1927" t="s">
        <v>3808</v>
      </c>
      <c r="C1927" s="2">
        <v>670000000</v>
      </c>
      <c r="D1927" s="2">
        <v>470000000</v>
      </c>
      <c r="E1927" s="2">
        <v>484380066.78678697</v>
      </c>
      <c r="F1927" s="2">
        <v>483801856</v>
      </c>
      <c r="G1927" s="2">
        <v>507091607.83377999</v>
      </c>
      <c r="H1927" s="2">
        <v>475234784</v>
      </c>
      <c r="I1927" s="2">
        <f t="shared" si="302"/>
        <v>-200000000</v>
      </c>
      <c r="J1927" s="2">
        <f t="shared" si="303"/>
        <v>-185619933.21321303</v>
      </c>
      <c r="K1927" s="2">
        <f t="shared" si="304"/>
        <v>-186198144</v>
      </c>
      <c r="L1927" s="2">
        <f t="shared" si="305"/>
        <v>-162908392.16622001</v>
      </c>
      <c r="M1927" s="2">
        <f t="shared" si="306"/>
        <v>-194765216</v>
      </c>
      <c r="N1927" s="2">
        <f t="shared" si="307"/>
        <v>0</v>
      </c>
      <c r="O1927" s="2">
        <f t="shared" si="308"/>
        <v>0</v>
      </c>
      <c r="P1927" s="2">
        <f t="shared" si="309"/>
        <v>0</v>
      </c>
      <c r="Q1927" s="2">
        <f t="shared" si="310"/>
        <v>0</v>
      </c>
      <c r="R1927" s="2">
        <f t="shared" si="311"/>
        <v>0</v>
      </c>
    </row>
    <row r="1928" spans="1:18" x14ac:dyDescent="0.3">
      <c r="A1928" t="s">
        <v>3809</v>
      </c>
      <c r="B1928" t="s">
        <v>3810</v>
      </c>
      <c r="C1928" s="2">
        <v>325000000</v>
      </c>
      <c r="D1928" s="2">
        <v>307000000</v>
      </c>
      <c r="E1928" s="2">
        <v>401785714.28571397</v>
      </c>
      <c r="F1928" s="2">
        <v>328688928</v>
      </c>
      <c r="G1928" s="2">
        <v>232472727.27272701</v>
      </c>
      <c r="H1928" s="2">
        <v>382491808</v>
      </c>
      <c r="I1928" s="2">
        <f t="shared" si="302"/>
        <v>-18000000</v>
      </c>
      <c r="J1928" s="2">
        <f t="shared" si="303"/>
        <v>76785714.285713971</v>
      </c>
      <c r="K1928" s="2">
        <f t="shared" si="304"/>
        <v>3688928</v>
      </c>
      <c r="L1928" s="2">
        <f t="shared" si="305"/>
        <v>-92527272.727272987</v>
      </c>
      <c r="M1928" s="2">
        <f t="shared" si="306"/>
        <v>57491808</v>
      </c>
      <c r="N1928" s="2">
        <f t="shared" si="307"/>
        <v>307000000</v>
      </c>
      <c r="O1928" s="2">
        <f t="shared" si="308"/>
        <v>401785714.28571397</v>
      </c>
      <c r="P1928" s="2">
        <f t="shared" si="309"/>
        <v>328688928</v>
      </c>
      <c r="Q1928" s="2">
        <f t="shared" si="310"/>
        <v>0</v>
      </c>
      <c r="R1928" s="2">
        <f t="shared" si="311"/>
        <v>382491808</v>
      </c>
    </row>
    <row r="1929" spans="1:18" x14ac:dyDescent="0.3">
      <c r="A1929" t="s">
        <v>3811</v>
      </c>
      <c r="B1929" t="s">
        <v>3812</v>
      </c>
      <c r="C1929" s="2">
        <v>530000000</v>
      </c>
      <c r="D1929" s="2">
        <v>538671373.55584097</v>
      </c>
      <c r="E1929" s="2">
        <v>544350324.44986498</v>
      </c>
      <c r="F1929" s="2">
        <v>498861824</v>
      </c>
      <c r="G1929" s="2">
        <v>484541909.57446802</v>
      </c>
      <c r="H1929" s="2">
        <v>486603904</v>
      </c>
      <c r="I1929" s="2">
        <f t="shared" si="302"/>
        <v>8671373.5558409691</v>
      </c>
      <c r="J1929" s="2">
        <f t="shared" si="303"/>
        <v>14350324.449864984</v>
      </c>
      <c r="K1929" s="2">
        <f t="shared" si="304"/>
        <v>-31138176</v>
      </c>
      <c r="L1929" s="2">
        <f t="shared" si="305"/>
        <v>-45458090.425531983</v>
      </c>
      <c r="M1929" s="2">
        <f t="shared" si="306"/>
        <v>-43396096</v>
      </c>
      <c r="N1929" s="2">
        <f t="shared" si="307"/>
        <v>538671373.55584097</v>
      </c>
      <c r="O1929" s="2">
        <f t="shared" si="308"/>
        <v>544350324.44986498</v>
      </c>
      <c r="P1929" s="2">
        <f t="shared" si="309"/>
        <v>498861824</v>
      </c>
      <c r="Q1929" s="2">
        <f t="shared" si="310"/>
        <v>0</v>
      </c>
      <c r="R1929" s="2">
        <f t="shared" si="311"/>
        <v>0</v>
      </c>
    </row>
    <row r="1930" spans="1:18" x14ac:dyDescent="0.3">
      <c r="A1930" t="s">
        <v>3813</v>
      </c>
      <c r="B1930" t="s">
        <v>3814</v>
      </c>
      <c r="C1930" s="2">
        <v>270000000</v>
      </c>
      <c r="D1930" s="2">
        <v>308075500.954198</v>
      </c>
      <c r="E1930" s="2">
        <v>409109428.57142901</v>
      </c>
      <c r="F1930" s="2">
        <v>424619840</v>
      </c>
      <c r="G1930" s="2">
        <v>360545562.13017702</v>
      </c>
      <c r="H1930" s="2">
        <v>410105728</v>
      </c>
      <c r="I1930" s="2">
        <f t="shared" si="302"/>
        <v>38075500.954198003</v>
      </c>
      <c r="J1930" s="2">
        <f t="shared" si="303"/>
        <v>139109428.57142901</v>
      </c>
      <c r="K1930" s="2">
        <f t="shared" si="304"/>
        <v>154619840</v>
      </c>
      <c r="L1930" s="2">
        <f t="shared" si="305"/>
        <v>90545562.130177021</v>
      </c>
      <c r="M1930" s="2">
        <f t="shared" si="306"/>
        <v>140105728</v>
      </c>
      <c r="N1930" s="2">
        <f t="shared" si="307"/>
        <v>308075500.954198</v>
      </c>
      <c r="O1930" s="2">
        <f t="shared" si="308"/>
        <v>409109428.57142901</v>
      </c>
      <c r="P1930" s="2">
        <f t="shared" si="309"/>
        <v>424619840</v>
      </c>
      <c r="Q1930" s="2">
        <f t="shared" si="310"/>
        <v>360545562.13017702</v>
      </c>
      <c r="R1930" s="2">
        <f t="shared" si="311"/>
        <v>410105728</v>
      </c>
    </row>
    <row r="1931" spans="1:18" x14ac:dyDescent="0.3">
      <c r="A1931" t="s">
        <v>3815</v>
      </c>
      <c r="B1931" t="s">
        <v>3816</v>
      </c>
      <c r="C1931" s="2">
        <v>285000000</v>
      </c>
      <c r="D1931" s="2">
        <v>340000000</v>
      </c>
      <c r="E1931" s="2">
        <v>340351700.68027198</v>
      </c>
      <c r="F1931" s="2">
        <v>359567840</v>
      </c>
      <c r="G1931" s="2">
        <v>360545562.13017702</v>
      </c>
      <c r="H1931" s="2">
        <v>391201088</v>
      </c>
      <c r="I1931" s="2">
        <f t="shared" si="302"/>
        <v>55000000</v>
      </c>
      <c r="J1931" s="2">
        <f t="shared" si="303"/>
        <v>55351700.680271983</v>
      </c>
      <c r="K1931" s="2">
        <f t="shared" si="304"/>
        <v>74567840</v>
      </c>
      <c r="L1931" s="2">
        <f t="shared" si="305"/>
        <v>75545562.130177021</v>
      </c>
      <c r="M1931" s="2">
        <f t="shared" si="306"/>
        <v>106201088</v>
      </c>
      <c r="N1931" s="2">
        <f t="shared" si="307"/>
        <v>340000000</v>
      </c>
      <c r="O1931" s="2">
        <f t="shared" si="308"/>
        <v>340351700.68027198</v>
      </c>
      <c r="P1931" s="2">
        <f t="shared" si="309"/>
        <v>359567840</v>
      </c>
      <c r="Q1931" s="2">
        <f t="shared" si="310"/>
        <v>360545562.13017702</v>
      </c>
      <c r="R1931" s="2">
        <f t="shared" si="311"/>
        <v>391201088</v>
      </c>
    </row>
    <row r="1932" spans="1:18" x14ac:dyDescent="0.3">
      <c r="A1932" t="s">
        <v>3817</v>
      </c>
      <c r="B1932" t="s">
        <v>3818</v>
      </c>
      <c r="C1932" s="2">
        <v>400000000</v>
      </c>
      <c r="D1932" s="2">
        <v>1280000000</v>
      </c>
      <c r="E1932" s="2">
        <v>480607963.013699</v>
      </c>
      <c r="F1932" s="2">
        <v>516237920</v>
      </c>
      <c r="G1932" s="2">
        <v>514255435.18518502</v>
      </c>
      <c r="H1932" s="2">
        <v>547117888</v>
      </c>
      <c r="I1932" s="2">
        <f t="shared" si="302"/>
        <v>880000000</v>
      </c>
      <c r="J1932" s="2">
        <f t="shared" si="303"/>
        <v>80607963.013698995</v>
      </c>
      <c r="K1932" s="2">
        <f t="shared" si="304"/>
        <v>116237920</v>
      </c>
      <c r="L1932" s="2">
        <f t="shared" si="305"/>
        <v>114255435.18518502</v>
      </c>
      <c r="M1932" s="2">
        <f t="shared" si="306"/>
        <v>147117888</v>
      </c>
      <c r="N1932" s="2">
        <f t="shared" si="307"/>
        <v>1280000000</v>
      </c>
      <c r="O1932" s="2">
        <f t="shared" si="308"/>
        <v>480607963.013699</v>
      </c>
      <c r="P1932" s="2">
        <f t="shared" si="309"/>
        <v>516237920</v>
      </c>
      <c r="Q1932" s="2">
        <f t="shared" si="310"/>
        <v>514255435.18518502</v>
      </c>
      <c r="R1932" s="2">
        <f t="shared" si="311"/>
        <v>547117888</v>
      </c>
    </row>
    <row r="1933" spans="1:18" x14ac:dyDescent="0.3">
      <c r="A1933" t="s">
        <v>3819</v>
      </c>
      <c r="B1933" t="s">
        <v>3820</v>
      </c>
      <c r="C1933" s="2">
        <v>180000000</v>
      </c>
      <c r="D1933" s="2">
        <v>155000000</v>
      </c>
      <c r="E1933" s="2">
        <v>217744998.15007401</v>
      </c>
      <c r="F1933" s="2">
        <v>183266224</v>
      </c>
      <c r="G1933" s="2">
        <v>193780487.804878</v>
      </c>
      <c r="H1933" s="2">
        <v>185755040</v>
      </c>
      <c r="I1933" s="2">
        <f t="shared" si="302"/>
        <v>-25000000</v>
      </c>
      <c r="J1933" s="2">
        <f t="shared" si="303"/>
        <v>37744998.150074005</v>
      </c>
      <c r="K1933" s="2">
        <f t="shared" si="304"/>
        <v>3266224</v>
      </c>
      <c r="L1933" s="2">
        <f t="shared" si="305"/>
        <v>13780487.804877996</v>
      </c>
      <c r="M1933" s="2">
        <f t="shared" si="306"/>
        <v>5755040</v>
      </c>
      <c r="N1933" s="2">
        <f t="shared" si="307"/>
        <v>155000000</v>
      </c>
      <c r="O1933" s="2">
        <f t="shared" si="308"/>
        <v>217744998.15007401</v>
      </c>
      <c r="P1933" s="2">
        <f t="shared" si="309"/>
        <v>183266224</v>
      </c>
      <c r="Q1933" s="2">
        <f t="shared" si="310"/>
        <v>193780487.804878</v>
      </c>
      <c r="R1933" s="2">
        <f t="shared" si="311"/>
        <v>185755040</v>
      </c>
    </row>
    <row r="1934" spans="1:18" x14ac:dyDescent="0.3">
      <c r="A1934" t="s">
        <v>3821</v>
      </c>
      <c r="B1934" t="s">
        <v>3822</v>
      </c>
      <c r="C1934" s="2">
        <v>558000000</v>
      </c>
      <c r="D1934" s="2">
        <v>249160305.34351099</v>
      </c>
      <c r="E1934" s="2">
        <v>1172363636.3636401</v>
      </c>
      <c r="F1934" s="2">
        <v>480308288</v>
      </c>
      <c r="G1934" s="2">
        <v>384071428.57142901</v>
      </c>
      <c r="H1934" s="2">
        <v>466660192</v>
      </c>
      <c r="I1934" s="2">
        <f t="shared" si="302"/>
        <v>-308839694.65648901</v>
      </c>
      <c r="J1934" s="2">
        <f t="shared" si="303"/>
        <v>614363636.36364007</v>
      </c>
      <c r="K1934" s="2">
        <f t="shared" si="304"/>
        <v>-77691712</v>
      </c>
      <c r="L1934" s="2">
        <f t="shared" si="305"/>
        <v>-173928571.42857099</v>
      </c>
      <c r="M1934" s="2">
        <f t="shared" si="306"/>
        <v>-91339808</v>
      </c>
      <c r="N1934" s="2">
        <f t="shared" si="307"/>
        <v>0</v>
      </c>
      <c r="O1934" s="2">
        <f t="shared" si="308"/>
        <v>1172363636.3636401</v>
      </c>
      <c r="P1934" s="2">
        <f t="shared" si="309"/>
        <v>0</v>
      </c>
      <c r="Q1934" s="2">
        <f t="shared" si="310"/>
        <v>0</v>
      </c>
      <c r="R1934" s="2">
        <f t="shared" si="311"/>
        <v>0</v>
      </c>
    </row>
    <row r="1935" spans="1:18" x14ac:dyDescent="0.3">
      <c r="A1935" t="s">
        <v>3823</v>
      </c>
      <c r="B1935" t="s">
        <v>3824</v>
      </c>
      <c r="C1935" s="2">
        <v>580000000</v>
      </c>
      <c r="D1935" s="2">
        <v>465765765.76576602</v>
      </c>
      <c r="E1935" s="2">
        <v>531932850.14005601</v>
      </c>
      <c r="F1935" s="2">
        <v>539764224</v>
      </c>
      <c r="G1935" s="2">
        <v>820000000</v>
      </c>
      <c r="H1935" s="2">
        <v>527324672</v>
      </c>
      <c r="I1935" s="2">
        <f t="shared" si="302"/>
        <v>-114234234.23423398</v>
      </c>
      <c r="J1935" s="2">
        <f t="shared" si="303"/>
        <v>-48067149.859943986</v>
      </c>
      <c r="K1935" s="2">
        <f t="shared" si="304"/>
        <v>-40235776</v>
      </c>
      <c r="L1935" s="2">
        <f t="shared" si="305"/>
        <v>240000000</v>
      </c>
      <c r="M1935" s="2">
        <f t="shared" si="306"/>
        <v>-52675328</v>
      </c>
      <c r="N1935" s="2">
        <f t="shared" si="307"/>
        <v>0</v>
      </c>
      <c r="O1935" s="2">
        <f t="shared" si="308"/>
        <v>0</v>
      </c>
      <c r="P1935" s="2">
        <f t="shared" si="309"/>
        <v>0</v>
      </c>
      <c r="Q1935" s="2">
        <f t="shared" si="310"/>
        <v>820000000</v>
      </c>
      <c r="R1935" s="2">
        <f t="shared" si="311"/>
        <v>0</v>
      </c>
    </row>
    <row r="1936" spans="1:18" x14ac:dyDescent="0.3">
      <c r="A1936" t="s">
        <v>3825</v>
      </c>
      <c r="B1936" t="s">
        <v>3826</v>
      </c>
      <c r="C1936" s="2">
        <v>490000000</v>
      </c>
      <c r="D1936" s="2">
        <v>279062500</v>
      </c>
      <c r="E1936" s="2">
        <v>413005838.32035899</v>
      </c>
      <c r="F1936" s="2">
        <v>429779264</v>
      </c>
      <c r="G1936" s="2">
        <v>470158163.265306</v>
      </c>
      <c r="H1936" s="2">
        <v>448080992</v>
      </c>
      <c r="I1936" s="2">
        <f t="shared" si="302"/>
        <v>-210937500</v>
      </c>
      <c r="J1936" s="2">
        <f t="shared" si="303"/>
        <v>-76994161.679641008</v>
      </c>
      <c r="K1936" s="2">
        <f t="shared" si="304"/>
        <v>-60220736</v>
      </c>
      <c r="L1936" s="2">
        <f t="shared" si="305"/>
        <v>-19841836.734694004</v>
      </c>
      <c r="M1936" s="2">
        <f t="shared" si="306"/>
        <v>-41919008</v>
      </c>
      <c r="N1936" s="2">
        <f t="shared" si="307"/>
        <v>0</v>
      </c>
      <c r="O1936" s="2">
        <f t="shared" si="308"/>
        <v>0</v>
      </c>
      <c r="P1936" s="2">
        <f t="shared" si="309"/>
        <v>0</v>
      </c>
      <c r="Q1936" s="2">
        <f t="shared" si="310"/>
        <v>470158163.265306</v>
      </c>
      <c r="R1936" s="2">
        <f t="shared" si="311"/>
        <v>0</v>
      </c>
    </row>
    <row r="1937" spans="1:18" x14ac:dyDescent="0.3">
      <c r="A1937" t="s">
        <v>3827</v>
      </c>
      <c r="B1937" t="s">
        <v>3828</v>
      </c>
      <c r="C1937" s="2">
        <v>160000000</v>
      </c>
      <c r="D1937" s="2">
        <v>231248663.10160401</v>
      </c>
      <c r="E1937" s="2">
        <v>677657578.94736803</v>
      </c>
      <c r="F1937" s="2">
        <v>833975680</v>
      </c>
      <c r="G1937" s="2">
        <v>741032933.33333302</v>
      </c>
      <c r="H1937" s="2">
        <v>906304960</v>
      </c>
      <c r="I1937" s="2">
        <f t="shared" si="302"/>
        <v>71248663.101604015</v>
      </c>
      <c r="J1937" s="2">
        <f t="shared" si="303"/>
        <v>517657578.94736803</v>
      </c>
      <c r="K1937" s="2">
        <f t="shared" si="304"/>
        <v>673975680</v>
      </c>
      <c r="L1937" s="2">
        <f t="shared" si="305"/>
        <v>581032933.33333302</v>
      </c>
      <c r="M1937" s="2">
        <f t="shared" si="306"/>
        <v>746304960</v>
      </c>
      <c r="N1937" s="2">
        <f t="shared" si="307"/>
        <v>231248663.10160401</v>
      </c>
      <c r="O1937" s="2">
        <f t="shared" si="308"/>
        <v>677657578.94736803</v>
      </c>
      <c r="P1937" s="2">
        <f t="shared" si="309"/>
        <v>833975680</v>
      </c>
      <c r="Q1937" s="2">
        <f t="shared" si="310"/>
        <v>741032933.33333302</v>
      </c>
      <c r="R1937" s="2">
        <f t="shared" si="311"/>
        <v>906304960</v>
      </c>
    </row>
    <row r="1938" spans="1:18" x14ac:dyDescent="0.3">
      <c r="A1938" t="s">
        <v>3829</v>
      </c>
      <c r="B1938" t="s">
        <v>3830</v>
      </c>
      <c r="C1938" s="2">
        <v>350000000</v>
      </c>
      <c r="D1938" s="2">
        <v>326845588.23529398</v>
      </c>
      <c r="E1938" s="2">
        <v>449066746.63090903</v>
      </c>
      <c r="F1938" s="2">
        <v>449287520</v>
      </c>
      <c r="G1938" s="2">
        <v>379692307.69230801</v>
      </c>
      <c r="H1938" s="2">
        <v>426518816</v>
      </c>
      <c r="I1938" s="2">
        <f t="shared" si="302"/>
        <v>-23154411.764706016</v>
      </c>
      <c r="J1938" s="2">
        <f t="shared" si="303"/>
        <v>99066746.630909026</v>
      </c>
      <c r="K1938" s="2">
        <f t="shared" si="304"/>
        <v>99287520</v>
      </c>
      <c r="L1938" s="2">
        <f t="shared" si="305"/>
        <v>29692307.692308009</v>
      </c>
      <c r="M1938" s="2">
        <f t="shared" si="306"/>
        <v>76518816</v>
      </c>
      <c r="N1938" s="2">
        <f t="shared" si="307"/>
        <v>326845588.23529398</v>
      </c>
      <c r="O1938" s="2">
        <f t="shared" si="308"/>
        <v>449066746.63090903</v>
      </c>
      <c r="P1938" s="2">
        <f t="shared" si="309"/>
        <v>449287520</v>
      </c>
      <c r="Q1938" s="2">
        <f t="shared" si="310"/>
        <v>379692307.69230801</v>
      </c>
      <c r="R1938" s="2">
        <f t="shared" si="311"/>
        <v>426518816</v>
      </c>
    </row>
    <row r="1939" spans="1:18" x14ac:dyDescent="0.3">
      <c r="A1939" t="s">
        <v>3831</v>
      </c>
      <c r="B1939" t="s">
        <v>3832</v>
      </c>
      <c r="C1939" s="2">
        <v>285000000</v>
      </c>
      <c r="D1939" s="2">
        <v>599462606.35915804</v>
      </c>
      <c r="E1939" s="2">
        <v>312426381.66666698</v>
      </c>
      <c r="F1939" s="2">
        <v>342514656</v>
      </c>
      <c r="G1939" s="2">
        <v>270562500</v>
      </c>
      <c r="H1939" s="2">
        <v>320931456</v>
      </c>
      <c r="I1939" s="2">
        <f t="shared" si="302"/>
        <v>314462606.35915804</v>
      </c>
      <c r="J1939" s="2">
        <f t="shared" si="303"/>
        <v>27426381.666666985</v>
      </c>
      <c r="K1939" s="2">
        <f t="shared" si="304"/>
        <v>57514656</v>
      </c>
      <c r="L1939" s="2">
        <f t="shared" si="305"/>
        <v>-14437500</v>
      </c>
      <c r="M1939" s="2">
        <f t="shared" si="306"/>
        <v>35931456</v>
      </c>
      <c r="N1939" s="2">
        <f t="shared" si="307"/>
        <v>599462606.35915804</v>
      </c>
      <c r="O1939" s="2">
        <f t="shared" si="308"/>
        <v>312426381.66666698</v>
      </c>
      <c r="P1939" s="2">
        <f t="shared" si="309"/>
        <v>342514656</v>
      </c>
      <c r="Q1939" s="2">
        <f t="shared" si="310"/>
        <v>270562500</v>
      </c>
      <c r="R1939" s="2">
        <f t="shared" si="311"/>
        <v>320931456</v>
      </c>
    </row>
    <row r="1940" spans="1:18" x14ac:dyDescent="0.3">
      <c r="A1940" t="s">
        <v>3833</v>
      </c>
      <c r="B1940" t="s">
        <v>3834</v>
      </c>
      <c r="C1940" s="2">
        <v>490000000</v>
      </c>
      <c r="D1940" s="2">
        <v>396190476.190476</v>
      </c>
      <c r="E1940" s="2">
        <v>417147470.369515</v>
      </c>
      <c r="F1940" s="2">
        <v>432159872</v>
      </c>
      <c r="G1940" s="2">
        <v>434750127.13953501</v>
      </c>
      <c r="H1940" s="2">
        <v>441606016</v>
      </c>
      <c r="I1940" s="2">
        <f t="shared" si="302"/>
        <v>-93809523.809524</v>
      </c>
      <c r="J1940" s="2">
        <f t="shared" si="303"/>
        <v>-72852529.630484998</v>
      </c>
      <c r="K1940" s="2">
        <f t="shared" si="304"/>
        <v>-57840128</v>
      </c>
      <c r="L1940" s="2">
        <f t="shared" si="305"/>
        <v>-55249872.86046499</v>
      </c>
      <c r="M1940" s="2">
        <f t="shared" si="306"/>
        <v>-48393984</v>
      </c>
      <c r="N1940" s="2">
        <f t="shared" si="307"/>
        <v>0</v>
      </c>
      <c r="O1940" s="2">
        <f t="shared" si="308"/>
        <v>0</v>
      </c>
      <c r="P1940" s="2">
        <f t="shared" si="309"/>
        <v>0</v>
      </c>
      <c r="Q1940" s="2">
        <f t="shared" si="310"/>
        <v>0</v>
      </c>
      <c r="R1940" s="2">
        <f t="shared" si="311"/>
        <v>0</v>
      </c>
    </row>
    <row r="1941" spans="1:18" x14ac:dyDescent="0.3">
      <c r="A1941" t="s">
        <v>3835</v>
      </c>
      <c r="B1941" t="s">
        <v>3836</v>
      </c>
      <c r="C1941" s="2">
        <v>350000000</v>
      </c>
      <c r="D1941" s="2">
        <v>357500000</v>
      </c>
      <c r="E1941" s="2">
        <v>359351309.090909</v>
      </c>
      <c r="F1941" s="2">
        <v>378492192</v>
      </c>
      <c r="G1941" s="2">
        <v>349172030.56768602</v>
      </c>
      <c r="H1941" s="2">
        <v>384813088</v>
      </c>
      <c r="I1941" s="2">
        <f t="shared" si="302"/>
        <v>7500000</v>
      </c>
      <c r="J1941" s="2">
        <f t="shared" si="303"/>
        <v>9351309.0909090042</v>
      </c>
      <c r="K1941" s="2">
        <f t="shared" si="304"/>
        <v>28492192</v>
      </c>
      <c r="L1941" s="2">
        <f t="shared" si="305"/>
        <v>-827969.43231397867</v>
      </c>
      <c r="M1941" s="2">
        <f t="shared" si="306"/>
        <v>34813088</v>
      </c>
      <c r="N1941" s="2">
        <f t="shared" si="307"/>
        <v>357500000</v>
      </c>
      <c r="O1941" s="2">
        <f t="shared" si="308"/>
        <v>359351309.090909</v>
      </c>
      <c r="P1941" s="2">
        <f t="shared" si="309"/>
        <v>378492192</v>
      </c>
      <c r="Q1941" s="2">
        <f t="shared" si="310"/>
        <v>349172030.56768602</v>
      </c>
      <c r="R1941" s="2">
        <f t="shared" si="311"/>
        <v>384813088</v>
      </c>
    </row>
    <row r="1942" spans="1:18" x14ac:dyDescent="0.3">
      <c r="A1942" t="s">
        <v>3837</v>
      </c>
      <c r="B1942" t="s">
        <v>3838</v>
      </c>
      <c r="C1942" s="2">
        <v>210000000</v>
      </c>
      <c r="D1942" s="2">
        <v>176375679.347826</v>
      </c>
      <c r="E1942" s="2">
        <v>217744998.15007401</v>
      </c>
      <c r="F1942" s="2">
        <v>250146400</v>
      </c>
      <c r="G1942" s="2">
        <v>236135676.92307699</v>
      </c>
      <c r="H1942" s="2">
        <v>275207072</v>
      </c>
      <c r="I1942" s="2">
        <f t="shared" si="302"/>
        <v>-33624320.652173996</v>
      </c>
      <c r="J1942" s="2">
        <f t="shared" si="303"/>
        <v>7744998.1500740051</v>
      </c>
      <c r="K1942" s="2">
        <f t="shared" si="304"/>
        <v>40146400</v>
      </c>
      <c r="L1942" s="2">
        <f t="shared" si="305"/>
        <v>26135676.923076987</v>
      </c>
      <c r="M1942" s="2">
        <f t="shared" si="306"/>
        <v>65207072</v>
      </c>
      <c r="N1942" s="2">
        <f t="shared" si="307"/>
        <v>176375679.347826</v>
      </c>
      <c r="O1942" s="2">
        <f t="shared" si="308"/>
        <v>217744998.15007401</v>
      </c>
      <c r="P1942" s="2">
        <f t="shared" si="309"/>
        <v>250146400</v>
      </c>
      <c r="Q1942" s="2">
        <f t="shared" si="310"/>
        <v>236135676.92307699</v>
      </c>
      <c r="R1942" s="2">
        <f t="shared" si="311"/>
        <v>275207072</v>
      </c>
    </row>
    <row r="1943" spans="1:18" x14ac:dyDescent="0.3">
      <c r="A1943" t="s">
        <v>3839</v>
      </c>
      <c r="B1943" t="s">
        <v>3840</v>
      </c>
      <c r="C1943" s="2">
        <v>335000000</v>
      </c>
      <c r="D1943" s="2">
        <v>306285714.28571397</v>
      </c>
      <c r="E1943" s="2">
        <v>360202354.90009499</v>
      </c>
      <c r="F1943" s="2">
        <v>339687200</v>
      </c>
      <c r="G1943" s="2">
        <v>312824928.36676198</v>
      </c>
      <c r="H1943" s="2">
        <v>311877568</v>
      </c>
      <c r="I1943" s="2">
        <f t="shared" si="302"/>
        <v>-28714285.714286029</v>
      </c>
      <c r="J1943" s="2">
        <f t="shared" si="303"/>
        <v>25202354.900094986</v>
      </c>
      <c r="K1943" s="2">
        <f t="shared" si="304"/>
        <v>4687200</v>
      </c>
      <c r="L1943" s="2">
        <f t="shared" si="305"/>
        <v>-22175071.633238018</v>
      </c>
      <c r="M1943" s="2">
        <f t="shared" si="306"/>
        <v>-23122432</v>
      </c>
      <c r="N1943" s="2">
        <f t="shared" si="307"/>
        <v>306285714.28571397</v>
      </c>
      <c r="O1943" s="2">
        <f t="shared" si="308"/>
        <v>360202354.90009499</v>
      </c>
      <c r="P1943" s="2">
        <f t="shared" si="309"/>
        <v>339687200</v>
      </c>
      <c r="Q1943" s="2">
        <f t="shared" si="310"/>
        <v>312824928.36676198</v>
      </c>
      <c r="R1943" s="2">
        <f t="shared" si="311"/>
        <v>311877568</v>
      </c>
    </row>
    <row r="1944" spans="1:18" x14ac:dyDescent="0.3">
      <c r="A1944" t="s">
        <v>3841</v>
      </c>
      <c r="B1944" t="s">
        <v>3842</v>
      </c>
      <c r="C1944" s="2">
        <v>170000000</v>
      </c>
      <c r="D1944" s="2">
        <v>123027950.310559</v>
      </c>
      <c r="E1944" s="2">
        <v>217744998.15007401</v>
      </c>
      <c r="F1944" s="2">
        <v>223867232</v>
      </c>
      <c r="G1944" s="2">
        <v>244679310.34482801</v>
      </c>
      <c r="H1944" s="2">
        <v>208619184</v>
      </c>
      <c r="I1944" s="2">
        <f t="shared" si="302"/>
        <v>-46972049.689440995</v>
      </c>
      <c r="J1944" s="2">
        <f t="shared" si="303"/>
        <v>47744998.150074005</v>
      </c>
      <c r="K1944" s="2">
        <f t="shared" si="304"/>
        <v>53867232</v>
      </c>
      <c r="L1944" s="2">
        <f t="shared" si="305"/>
        <v>74679310.34482801</v>
      </c>
      <c r="M1944" s="2">
        <f t="shared" si="306"/>
        <v>38619184</v>
      </c>
      <c r="N1944" s="2">
        <f t="shared" si="307"/>
        <v>0</v>
      </c>
      <c r="O1944" s="2">
        <f t="shared" si="308"/>
        <v>217744998.15007401</v>
      </c>
      <c r="P1944" s="2">
        <f t="shared" si="309"/>
        <v>223867232</v>
      </c>
      <c r="Q1944" s="2">
        <f t="shared" si="310"/>
        <v>244679310.34482801</v>
      </c>
      <c r="R1944" s="2">
        <f t="shared" si="311"/>
        <v>208619184</v>
      </c>
    </row>
    <row r="1945" spans="1:18" x14ac:dyDescent="0.3">
      <c r="A1945" t="s">
        <v>3843</v>
      </c>
      <c r="B1945" t="s">
        <v>3844</v>
      </c>
      <c r="C1945" s="2">
        <v>180000000</v>
      </c>
      <c r="D1945" s="2">
        <v>326845588.23529398</v>
      </c>
      <c r="E1945" s="2">
        <v>290136558.321127</v>
      </c>
      <c r="F1945" s="2">
        <v>255867216</v>
      </c>
      <c r="G1945" s="2">
        <v>205682105.26315799</v>
      </c>
      <c r="H1945" s="2">
        <v>250092080</v>
      </c>
      <c r="I1945" s="2">
        <f t="shared" si="302"/>
        <v>146845588.23529398</v>
      </c>
      <c r="J1945" s="2">
        <f t="shared" si="303"/>
        <v>110136558.321127</v>
      </c>
      <c r="K1945" s="2">
        <f t="shared" si="304"/>
        <v>75867216</v>
      </c>
      <c r="L1945" s="2">
        <f t="shared" si="305"/>
        <v>25682105.263157994</v>
      </c>
      <c r="M1945" s="2">
        <f t="shared" si="306"/>
        <v>70092080</v>
      </c>
      <c r="N1945" s="2">
        <f t="shared" si="307"/>
        <v>326845588.23529398</v>
      </c>
      <c r="O1945" s="2">
        <f t="shared" si="308"/>
        <v>290136558.321127</v>
      </c>
      <c r="P1945" s="2">
        <f t="shared" si="309"/>
        <v>255867216</v>
      </c>
      <c r="Q1945" s="2">
        <f t="shared" si="310"/>
        <v>205682105.26315799</v>
      </c>
      <c r="R1945" s="2">
        <f t="shared" si="311"/>
        <v>250092080</v>
      </c>
    </row>
    <row r="1946" spans="1:18" x14ac:dyDescent="0.3">
      <c r="A1946" t="s">
        <v>3845</v>
      </c>
      <c r="B1946" t="s">
        <v>3846</v>
      </c>
      <c r="C1946" s="2">
        <v>220000000</v>
      </c>
      <c r="D1946" s="2">
        <v>173076923.07692301</v>
      </c>
      <c r="E1946" s="2">
        <v>188788299.64912301</v>
      </c>
      <c r="F1946" s="2">
        <v>203060496</v>
      </c>
      <c r="G1946" s="2">
        <v>202759349.90059599</v>
      </c>
      <c r="H1946" s="2">
        <v>216048464</v>
      </c>
      <c r="I1946" s="2">
        <f t="shared" si="302"/>
        <v>-46923076.923076987</v>
      </c>
      <c r="J1946" s="2">
        <f t="shared" si="303"/>
        <v>-31211700.350876987</v>
      </c>
      <c r="K1946" s="2">
        <f t="shared" si="304"/>
        <v>-16939504</v>
      </c>
      <c r="L1946" s="2">
        <f t="shared" si="305"/>
        <v>-17240650.099404007</v>
      </c>
      <c r="M1946" s="2">
        <f t="shared" si="306"/>
        <v>-3951536</v>
      </c>
      <c r="N1946" s="2">
        <f t="shared" si="307"/>
        <v>0</v>
      </c>
      <c r="O1946" s="2">
        <f t="shared" si="308"/>
        <v>188788299.64912301</v>
      </c>
      <c r="P1946" s="2">
        <f t="shared" si="309"/>
        <v>203060496</v>
      </c>
      <c r="Q1946" s="2">
        <f t="shared" si="310"/>
        <v>202759349.90059599</v>
      </c>
      <c r="R1946" s="2">
        <f t="shared" si="311"/>
        <v>216048464</v>
      </c>
    </row>
    <row r="1947" spans="1:18" x14ac:dyDescent="0.3">
      <c r="A1947" t="s">
        <v>3847</v>
      </c>
      <c r="B1947" t="s">
        <v>3848</v>
      </c>
      <c r="C1947" s="2">
        <v>360000000</v>
      </c>
      <c r="D1947" s="2">
        <v>341251175.54858899</v>
      </c>
      <c r="E1947" s="2">
        <v>417147470.369515</v>
      </c>
      <c r="F1947" s="2">
        <v>410327168</v>
      </c>
      <c r="G1947" s="2">
        <v>484541909.57446802</v>
      </c>
      <c r="H1947" s="2">
        <v>455661632</v>
      </c>
      <c r="I1947" s="2">
        <f t="shared" si="302"/>
        <v>-18748824.451411009</v>
      </c>
      <c r="J1947" s="2">
        <f t="shared" si="303"/>
        <v>57147470.369515002</v>
      </c>
      <c r="K1947" s="2">
        <f t="shared" si="304"/>
        <v>50327168</v>
      </c>
      <c r="L1947" s="2">
        <f t="shared" si="305"/>
        <v>124541909.57446802</v>
      </c>
      <c r="M1947" s="2">
        <f t="shared" si="306"/>
        <v>95661632</v>
      </c>
      <c r="N1947" s="2">
        <f t="shared" si="307"/>
        <v>341251175.54858899</v>
      </c>
      <c r="O1947" s="2">
        <f t="shared" si="308"/>
        <v>417147470.369515</v>
      </c>
      <c r="P1947" s="2">
        <f t="shared" si="309"/>
        <v>410327168</v>
      </c>
      <c r="Q1947" s="2">
        <f t="shared" si="310"/>
        <v>484541909.57446802</v>
      </c>
      <c r="R1947" s="2">
        <f t="shared" si="311"/>
        <v>455661632</v>
      </c>
    </row>
    <row r="1948" spans="1:18" x14ac:dyDescent="0.3">
      <c r="A1948" t="s">
        <v>3849</v>
      </c>
      <c r="B1948" t="s">
        <v>3850</v>
      </c>
      <c r="C1948" s="2">
        <v>188000000</v>
      </c>
      <c r="D1948" s="2">
        <v>195533906.88259101</v>
      </c>
      <c r="E1948" s="2">
        <v>337407143.51481497</v>
      </c>
      <c r="F1948" s="2">
        <v>305304512</v>
      </c>
      <c r="G1948" s="2">
        <v>281187248.32214803</v>
      </c>
      <c r="H1948" s="2">
        <v>297607296</v>
      </c>
      <c r="I1948" s="2">
        <f t="shared" si="302"/>
        <v>7533906.8825910091</v>
      </c>
      <c r="J1948" s="2">
        <f t="shared" si="303"/>
        <v>149407143.51481497</v>
      </c>
      <c r="K1948" s="2">
        <f t="shared" si="304"/>
        <v>117304512</v>
      </c>
      <c r="L1948" s="2">
        <f t="shared" si="305"/>
        <v>93187248.322148025</v>
      </c>
      <c r="M1948" s="2">
        <f t="shared" si="306"/>
        <v>109607296</v>
      </c>
      <c r="N1948" s="2">
        <f t="shared" si="307"/>
        <v>195533906.88259101</v>
      </c>
      <c r="O1948" s="2">
        <f t="shared" si="308"/>
        <v>337407143.51481497</v>
      </c>
      <c r="P1948" s="2">
        <f t="shared" si="309"/>
        <v>305304512</v>
      </c>
      <c r="Q1948" s="2">
        <f t="shared" si="310"/>
        <v>281187248.32214803</v>
      </c>
      <c r="R1948" s="2">
        <f t="shared" si="311"/>
        <v>297607296</v>
      </c>
    </row>
    <row r="1949" spans="1:18" x14ac:dyDescent="0.3">
      <c r="A1949" t="s">
        <v>3851</v>
      </c>
      <c r="B1949" t="s">
        <v>3852</v>
      </c>
      <c r="C1949" s="2">
        <v>390000000</v>
      </c>
      <c r="D1949" s="2">
        <v>426307692.30769199</v>
      </c>
      <c r="E1949" s="2">
        <v>360202354.90009499</v>
      </c>
      <c r="F1949" s="2">
        <v>431409824</v>
      </c>
      <c r="G1949" s="2">
        <v>324512358.11794901</v>
      </c>
      <c r="H1949" s="2">
        <v>396980704</v>
      </c>
      <c r="I1949" s="2">
        <f t="shared" si="302"/>
        <v>36307692.307691991</v>
      </c>
      <c r="J1949" s="2">
        <f t="shared" si="303"/>
        <v>-29797645.099905014</v>
      </c>
      <c r="K1949" s="2">
        <f t="shared" si="304"/>
        <v>41409824</v>
      </c>
      <c r="L1949" s="2">
        <f t="shared" si="305"/>
        <v>-65487641.882050991</v>
      </c>
      <c r="M1949" s="2">
        <f t="shared" si="306"/>
        <v>6980704</v>
      </c>
      <c r="N1949" s="2">
        <f t="shared" si="307"/>
        <v>426307692.30769199</v>
      </c>
      <c r="O1949" s="2">
        <f t="shared" si="308"/>
        <v>360202354.90009499</v>
      </c>
      <c r="P1949" s="2">
        <f t="shared" si="309"/>
        <v>431409824</v>
      </c>
      <c r="Q1949" s="2">
        <f t="shared" si="310"/>
        <v>0</v>
      </c>
      <c r="R1949" s="2">
        <f t="shared" si="311"/>
        <v>396980704</v>
      </c>
    </row>
    <row r="1950" spans="1:18" x14ac:dyDescent="0.3">
      <c r="A1950" t="s">
        <v>3853</v>
      </c>
      <c r="B1950" t="s">
        <v>3854</v>
      </c>
      <c r="C1950" s="2">
        <v>590000000</v>
      </c>
      <c r="D1950" s="2">
        <v>483014150.94339597</v>
      </c>
      <c r="E1950" s="2">
        <v>417147470.369515</v>
      </c>
      <c r="F1950" s="2">
        <v>447419520</v>
      </c>
      <c r="G1950" s="2">
        <v>484541909.57446802</v>
      </c>
      <c r="H1950" s="2">
        <v>459486880</v>
      </c>
      <c r="I1950" s="2">
        <f t="shared" si="302"/>
        <v>-106985849.05660403</v>
      </c>
      <c r="J1950" s="2">
        <f t="shared" si="303"/>
        <v>-172852529.630485</v>
      </c>
      <c r="K1950" s="2">
        <f t="shared" si="304"/>
        <v>-142580480</v>
      </c>
      <c r="L1950" s="2">
        <f t="shared" si="305"/>
        <v>-105458090.42553198</v>
      </c>
      <c r="M1950" s="2">
        <f t="shared" si="306"/>
        <v>-130513120</v>
      </c>
      <c r="N1950" s="2">
        <f t="shared" si="307"/>
        <v>0</v>
      </c>
      <c r="O1950" s="2">
        <f t="shared" si="308"/>
        <v>0</v>
      </c>
      <c r="P1950" s="2">
        <f t="shared" si="309"/>
        <v>0</v>
      </c>
      <c r="Q1950" s="2">
        <f t="shared" si="310"/>
        <v>0</v>
      </c>
      <c r="R1950" s="2">
        <f t="shared" si="311"/>
        <v>0</v>
      </c>
    </row>
    <row r="1951" spans="1:18" x14ac:dyDescent="0.3">
      <c r="A1951" t="s">
        <v>3855</v>
      </c>
      <c r="B1951" t="s">
        <v>3856</v>
      </c>
      <c r="C1951" s="2">
        <v>760000000</v>
      </c>
      <c r="D1951" s="2">
        <v>422424242.42424202</v>
      </c>
      <c r="E1951" s="2">
        <v>484380066.78678697</v>
      </c>
      <c r="F1951" s="2">
        <v>469808256</v>
      </c>
      <c r="G1951" s="2">
        <v>507091607.83377999</v>
      </c>
      <c r="H1951" s="2">
        <v>463292032</v>
      </c>
      <c r="I1951" s="2">
        <f t="shared" si="302"/>
        <v>-337575757.57575798</v>
      </c>
      <c r="J1951" s="2">
        <f t="shared" si="303"/>
        <v>-275619933.21321303</v>
      </c>
      <c r="K1951" s="2">
        <f t="shared" si="304"/>
        <v>-290191744</v>
      </c>
      <c r="L1951" s="2">
        <f t="shared" si="305"/>
        <v>-252908392.16622001</v>
      </c>
      <c r="M1951" s="2">
        <f t="shared" si="306"/>
        <v>-296707968</v>
      </c>
      <c r="N1951" s="2">
        <f t="shared" si="307"/>
        <v>0</v>
      </c>
      <c r="O1951" s="2">
        <f t="shared" si="308"/>
        <v>0</v>
      </c>
      <c r="P1951" s="2">
        <f t="shared" si="309"/>
        <v>0</v>
      </c>
      <c r="Q1951" s="2">
        <f t="shared" si="310"/>
        <v>0</v>
      </c>
      <c r="R1951" s="2">
        <f t="shared" si="311"/>
        <v>0</v>
      </c>
    </row>
    <row r="1952" spans="1:18" x14ac:dyDescent="0.3">
      <c r="A1952" t="s">
        <v>3857</v>
      </c>
      <c r="B1952" t="s">
        <v>3858</v>
      </c>
      <c r="C1952" s="2">
        <v>210000000</v>
      </c>
      <c r="D1952" s="2">
        <v>224465002.69670999</v>
      </c>
      <c r="E1952" s="2">
        <v>291318605.03547502</v>
      </c>
      <c r="F1952" s="2">
        <v>325498624</v>
      </c>
      <c r="G1952" s="2">
        <v>349172030.56768602</v>
      </c>
      <c r="H1952" s="2">
        <v>384831872</v>
      </c>
      <c r="I1952" s="2">
        <f t="shared" si="302"/>
        <v>14465002.696709991</v>
      </c>
      <c r="J1952" s="2">
        <f t="shared" si="303"/>
        <v>81318605.035475016</v>
      </c>
      <c r="K1952" s="2">
        <f t="shared" si="304"/>
        <v>115498624</v>
      </c>
      <c r="L1952" s="2">
        <f t="shared" si="305"/>
        <v>139172030.56768602</v>
      </c>
      <c r="M1952" s="2">
        <f t="shared" si="306"/>
        <v>174831872</v>
      </c>
      <c r="N1952" s="2">
        <f t="shared" si="307"/>
        <v>224465002.69670999</v>
      </c>
      <c r="O1952" s="2">
        <f t="shared" si="308"/>
        <v>291318605.03547502</v>
      </c>
      <c r="P1952" s="2">
        <f t="shared" si="309"/>
        <v>325498624</v>
      </c>
      <c r="Q1952" s="2">
        <f t="shared" si="310"/>
        <v>349172030.56768602</v>
      </c>
      <c r="R1952" s="2">
        <f t="shared" si="311"/>
        <v>384831872</v>
      </c>
    </row>
    <row r="1953" spans="1:18" x14ac:dyDescent="0.3">
      <c r="A1953" t="s">
        <v>3859</v>
      </c>
      <c r="B1953" t="s">
        <v>3860</v>
      </c>
      <c r="C1953" s="2">
        <v>180000000</v>
      </c>
      <c r="D1953" s="2">
        <v>173076923.07692301</v>
      </c>
      <c r="E1953" s="2">
        <v>217744998.15007401</v>
      </c>
      <c r="F1953" s="2">
        <v>221103776</v>
      </c>
      <c r="G1953" s="2">
        <v>201799063.13475201</v>
      </c>
      <c r="H1953" s="2">
        <v>207652048</v>
      </c>
      <c r="I1953" s="2">
        <f t="shared" si="302"/>
        <v>-6923076.9230769873</v>
      </c>
      <c r="J1953" s="2">
        <f t="shared" si="303"/>
        <v>37744998.150074005</v>
      </c>
      <c r="K1953" s="2">
        <f t="shared" si="304"/>
        <v>41103776</v>
      </c>
      <c r="L1953" s="2">
        <f t="shared" si="305"/>
        <v>21799063.134752005</v>
      </c>
      <c r="M1953" s="2">
        <f t="shared" si="306"/>
        <v>27652048</v>
      </c>
      <c r="N1953" s="2">
        <f t="shared" si="307"/>
        <v>173076923.07692301</v>
      </c>
      <c r="O1953" s="2">
        <f t="shared" si="308"/>
        <v>217744998.15007401</v>
      </c>
      <c r="P1953" s="2">
        <f t="shared" si="309"/>
        <v>221103776</v>
      </c>
      <c r="Q1953" s="2">
        <f t="shared" si="310"/>
        <v>201799063.13475201</v>
      </c>
      <c r="R1953" s="2">
        <f t="shared" si="311"/>
        <v>207652048</v>
      </c>
    </row>
    <row r="1954" spans="1:18" x14ac:dyDescent="0.3">
      <c r="A1954" t="s">
        <v>3861</v>
      </c>
      <c r="B1954" t="s">
        <v>3862</v>
      </c>
      <c r="C1954" s="2">
        <v>105000000</v>
      </c>
      <c r="D1954" s="2">
        <v>89506321.112515807</v>
      </c>
      <c r="E1954" s="2">
        <v>217744998.15007401</v>
      </c>
      <c r="F1954" s="2">
        <v>225283168</v>
      </c>
      <c r="G1954" s="2">
        <v>803428571.42857099</v>
      </c>
      <c r="H1954" s="2">
        <v>241425872</v>
      </c>
      <c r="I1954" s="2">
        <f t="shared" si="302"/>
        <v>-15493678.887484193</v>
      </c>
      <c r="J1954" s="2">
        <f t="shared" si="303"/>
        <v>112744998.15007401</v>
      </c>
      <c r="K1954" s="2">
        <f t="shared" si="304"/>
        <v>120283168</v>
      </c>
      <c r="L1954" s="2">
        <f t="shared" si="305"/>
        <v>698428571.42857099</v>
      </c>
      <c r="M1954" s="2">
        <f t="shared" si="306"/>
        <v>136425872</v>
      </c>
      <c r="N1954" s="2">
        <f t="shared" si="307"/>
        <v>89506321.112515807</v>
      </c>
      <c r="O1954" s="2">
        <f t="shared" si="308"/>
        <v>217744998.15007401</v>
      </c>
      <c r="P1954" s="2">
        <f t="shared" si="309"/>
        <v>225283168</v>
      </c>
      <c r="Q1954" s="2">
        <f t="shared" si="310"/>
        <v>803428571.42857099</v>
      </c>
      <c r="R1954" s="2">
        <f t="shared" si="311"/>
        <v>241425872</v>
      </c>
    </row>
    <row r="1955" spans="1:18" x14ac:dyDescent="0.3">
      <c r="A1955" t="s">
        <v>3863</v>
      </c>
      <c r="B1955" t="s">
        <v>3864</v>
      </c>
      <c r="C1955" s="2">
        <v>380000000</v>
      </c>
      <c r="D1955" s="2">
        <v>272761363.63636398</v>
      </c>
      <c r="E1955" s="2">
        <v>291318605.03547502</v>
      </c>
      <c r="F1955" s="2">
        <v>303992800</v>
      </c>
      <c r="G1955" s="2">
        <v>249700000</v>
      </c>
      <c r="H1955" s="2">
        <v>301149312</v>
      </c>
      <c r="I1955" s="2">
        <f t="shared" si="302"/>
        <v>-107238636.36363602</v>
      </c>
      <c r="J1955" s="2">
        <f t="shared" si="303"/>
        <v>-88681394.964524984</v>
      </c>
      <c r="K1955" s="2">
        <f t="shared" si="304"/>
        <v>-76007200</v>
      </c>
      <c r="L1955" s="2">
        <f t="shared" si="305"/>
        <v>-130300000</v>
      </c>
      <c r="M1955" s="2">
        <f t="shared" si="306"/>
        <v>-78850688</v>
      </c>
      <c r="N1955" s="2">
        <f t="shared" si="307"/>
        <v>0</v>
      </c>
      <c r="O1955" s="2">
        <f t="shared" si="308"/>
        <v>0</v>
      </c>
      <c r="P1955" s="2">
        <f t="shared" si="309"/>
        <v>0</v>
      </c>
      <c r="Q1955" s="2">
        <f t="shared" si="310"/>
        <v>0</v>
      </c>
      <c r="R1955" s="2">
        <f t="shared" si="311"/>
        <v>0</v>
      </c>
    </row>
    <row r="1956" spans="1:18" x14ac:dyDescent="0.3">
      <c r="A1956" t="s">
        <v>3865</v>
      </c>
      <c r="B1956" t="s">
        <v>3866</v>
      </c>
      <c r="C1956" s="2">
        <v>124000000</v>
      </c>
      <c r="D1956" s="2">
        <v>128000000</v>
      </c>
      <c r="E1956" s="2">
        <v>217744998.15007401</v>
      </c>
      <c r="F1956" s="2">
        <v>205081744</v>
      </c>
      <c r="G1956" s="2">
        <v>246368421.052632</v>
      </c>
      <c r="H1956" s="2">
        <v>196749568</v>
      </c>
      <c r="I1956" s="2">
        <f t="shared" si="302"/>
        <v>4000000</v>
      </c>
      <c r="J1956" s="2">
        <f t="shared" si="303"/>
        <v>93744998.150074005</v>
      </c>
      <c r="K1956" s="2">
        <f t="shared" si="304"/>
        <v>81081744</v>
      </c>
      <c r="L1956" s="2">
        <f t="shared" si="305"/>
        <v>122368421.052632</v>
      </c>
      <c r="M1956" s="2">
        <f t="shared" si="306"/>
        <v>72749568</v>
      </c>
      <c r="N1956" s="2">
        <f t="shared" si="307"/>
        <v>128000000</v>
      </c>
      <c r="O1956" s="2">
        <f t="shared" si="308"/>
        <v>217744998.15007401</v>
      </c>
      <c r="P1956" s="2">
        <f t="shared" si="309"/>
        <v>205081744</v>
      </c>
      <c r="Q1956" s="2">
        <f t="shared" si="310"/>
        <v>246368421.052632</v>
      </c>
      <c r="R1956" s="2">
        <f t="shared" si="311"/>
        <v>196749568</v>
      </c>
    </row>
    <row r="1957" spans="1:18" x14ac:dyDescent="0.3">
      <c r="A1957" t="s">
        <v>3867</v>
      </c>
      <c r="B1957" t="s">
        <v>3868</v>
      </c>
      <c r="C1957" s="2">
        <v>550000000</v>
      </c>
      <c r="D1957" s="2">
        <v>391527798.42978603</v>
      </c>
      <c r="E1957" s="2">
        <v>417147470.369515</v>
      </c>
      <c r="F1957" s="2">
        <v>396976480</v>
      </c>
      <c r="G1957" s="2">
        <v>313756410.25641</v>
      </c>
      <c r="H1957" s="2">
        <v>411901280</v>
      </c>
      <c r="I1957" s="2">
        <f t="shared" si="302"/>
        <v>-158472201.57021397</v>
      </c>
      <c r="J1957" s="2">
        <f t="shared" si="303"/>
        <v>-132852529.630485</v>
      </c>
      <c r="K1957" s="2">
        <f t="shared" si="304"/>
        <v>-153023520</v>
      </c>
      <c r="L1957" s="2">
        <f t="shared" si="305"/>
        <v>-236243589.74359</v>
      </c>
      <c r="M1957" s="2">
        <f t="shared" si="306"/>
        <v>-138098720</v>
      </c>
      <c r="N1957" s="2">
        <f t="shared" si="307"/>
        <v>0</v>
      </c>
      <c r="O1957" s="2">
        <f t="shared" si="308"/>
        <v>0</v>
      </c>
      <c r="P1957" s="2">
        <f t="shared" si="309"/>
        <v>0</v>
      </c>
      <c r="Q1957" s="2">
        <f t="shared" si="310"/>
        <v>0</v>
      </c>
      <c r="R1957" s="2">
        <f t="shared" si="311"/>
        <v>0</v>
      </c>
    </row>
    <row r="1958" spans="1:18" x14ac:dyDescent="0.3">
      <c r="A1958" t="s">
        <v>3869</v>
      </c>
      <c r="B1958" t="s">
        <v>3870</v>
      </c>
      <c r="C1958" s="2">
        <v>260000000</v>
      </c>
      <c r="D1958" s="2">
        <v>173076923.07692301</v>
      </c>
      <c r="E1958" s="2">
        <v>217744998.15007401</v>
      </c>
      <c r="F1958" s="2">
        <v>221991568</v>
      </c>
      <c r="G1958" s="2">
        <v>201799063.13475201</v>
      </c>
      <c r="H1958" s="2">
        <v>233852640</v>
      </c>
      <c r="I1958" s="2">
        <f t="shared" si="302"/>
        <v>-86923076.923076987</v>
      </c>
      <c r="J1958" s="2">
        <f t="shared" si="303"/>
        <v>-42255001.849925995</v>
      </c>
      <c r="K1958" s="2">
        <f t="shared" si="304"/>
        <v>-38008432</v>
      </c>
      <c r="L1958" s="2">
        <f t="shared" si="305"/>
        <v>-58200936.865247995</v>
      </c>
      <c r="M1958" s="2">
        <f t="shared" si="306"/>
        <v>-26147360</v>
      </c>
      <c r="N1958" s="2">
        <f t="shared" si="307"/>
        <v>0</v>
      </c>
      <c r="O1958" s="2">
        <f t="shared" si="308"/>
        <v>0</v>
      </c>
      <c r="P1958" s="2">
        <f t="shared" si="309"/>
        <v>221991568</v>
      </c>
      <c r="Q1958" s="2">
        <f t="shared" si="310"/>
        <v>0</v>
      </c>
      <c r="R1958" s="2">
        <f t="shared" si="311"/>
        <v>233852640</v>
      </c>
    </row>
    <row r="1959" spans="1:18" x14ac:dyDescent="0.3">
      <c r="A1959" t="s">
        <v>3871</v>
      </c>
      <c r="B1959" t="s">
        <v>3872</v>
      </c>
      <c r="C1959" s="2">
        <v>275000000</v>
      </c>
      <c r="D1959" s="2">
        <v>280000000</v>
      </c>
      <c r="E1959" s="2">
        <v>291318605.03547502</v>
      </c>
      <c r="F1959" s="2">
        <v>316533280</v>
      </c>
      <c r="G1959" s="2">
        <v>365075000</v>
      </c>
      <c r="H1959" s="2">
        <v>310320768</v>
      </c>
      <c r="I1959" s="2">
        <f t="shared" si="302"/>
        <v>5000000</v>
      </c>
      <c r="J1959" s="2">
        <f t="shared" si="303"/>
        <v>16318605.035475016</v>
      </c>
      <c r="K1959" s="2">
        <f t="shared" si="304"/>
        <v>41533280</v>
      </c>
      <c r="L1959" s="2">
        <f t="shared" si="305"/>
        <v>90075000</v>
      </c>
      <c r="M1959" s="2">
        <f t="shared" si="306"/>
        <v>35320768</v>
      </c>
      <c r="N1959" s="2">
        <f t="shared" si="307"/>
        <v>280000000</v>
      </c>
      <c r="O1959" s="2">
        <f t="shared" si="308"/>
        <v>291318605.03547502</v>
      </c>
      <c r="P1959" s="2">
        <f t="shared" si="309"/>
        <v>316533280</v>
      </c>
      <c r="Q1959" s="2">
        <f t="shared" si="310"/>
        <v>365075000</v>
      </c>
      <c r="R1959" s="2">
        <f t="shared" si="311"/>
        <v>310320768</v>
      </c>
    </row>
    <row r="1960" spans="1:18" x14ac:dyDescent="0.3">
      <c r="A1960" t="s">
        <v>3873</v>
      </c>
      <c r="B1960" t="s">
        <v>3874</v>
      </c>
      <c r="C1960" s="2">
        <v>520000000</v>
      </c>
      <c r="D1960" s="2">
        <v>260080645.16128999</v>
      </c>
      <c r="E1960" s="2">
        <v>361975609.75609797</v>
      </c>
      <c r="F1960" s="2">
        <v>466550144</v>
      </c>
      <c r="G1960" s="2">
        <v>470158163.265306</v>
      </c>
      <c r="H1960" s="2">
        <v>478076800</v>
      </c>
      <c r="I1960" s="2">
        <f t="shared" si="302"/>
        <v>-259919354.83871001</v>
      </c>
      <c r="J1960" s="2">
        <f t="shared" si="303"/>
        <v>-158024390.24390203</v>
      </c>
      <c r="K1960" s="2">
        <f t="shared" si="304"/>
        <v>-53449856</v>
      </c>
      <c r="L1960" s="2">
        <f t="shared" si="305"/>
        <v>-49841836.734694004</v>
      </c>
      <c r="M1960" s="2">
        <f t="shared" si="306"/>
        <v>-41923200</v>
      </c>
      <c r="N1960" s="2">
        <f t="shared" si="307"/>
        <v>0</v>
      </c>
      <c r="O1960" s="2">
        <f t="shared" si="308"/>
        <v>0</v>
      </c>
      <c r="P1960" s="2">
        <f t="shared" si="309"/>
        <v>0</v>
      </c>
      <c r="Q1960" s="2">
        <f t="shared" si="310"/>
        <v>0</v>
      </c>
      <c r="R1960" s="2">
        <f t="shared" si="311"/>
        <v>0</v>
      </c>
    </row>
    <row r="1961" spans="1:18" x14ac:dyDescent="0.3">
      <c r="A1961" t="s">
        <v>3875</v>
      </c>
      <c r="B1961" t="s">
        <v>3876</v>
      </c>
      <c r="C1961" s="2">
        <v>125000000</v>
      </c>
      <c r="D1961" s="2">
        <v>190344477.72731701</v>
      </c>
      <c r="E1961" s="2">
        <v>188788299.64912301</v>
      </c>
      <c r="F1961" s="2">
        <v>167840320</v>
      </c>
      <c r="G1961" s="2">
        <v>222585567.01030901</v>
      </c>
      <c r="H1961" s="2">
        <v>155848224</v>
      </c>
      <c r="I1961" s="2">
        <f t="shared" si="302"/>
        <v>65344477.727317005</v>
      </c>
      <c r="J1961" s="2">
        <f t="shared" si="303"/>
        <v>63788299.649123013</v>
      </c>
      <c r="K1961" s="2">
        <f t="shared" si="304"/>
        <v>42840320</v>
      </c>
      <c r="L1961" s="2">
        <f t="shared" si="305"/>
        <v>97585567.010309011</v>
      </c>
      <c r="M1961" s="2">
        <f t="shared" si="306"/>
        <v>30848224</v>
      </c>
      <c r="N1961" s="2">
        <f t="shared" si="307"/>
        <v>190344477.72731701</v>
      </c>
      <c r="O1961" s="2">
        <f t="shared" si="308"/>
        <v>188788299.64912301</v>
      </c>
      <c r="P1961" s="2">
        <f t="shared" si="309"/>
        <v>167840320</v>
      </c>
      <c r="Q1961" s="2">
        <f t="shared" si="310"/>
        <v>222585567.01030901</v>
      </c>
      <c r="R1961" s="2">
        <f t="shared" si="311"/>
        <v>155848224</v>
      </c>
    </row>
    <row r="1962" spans="1:18" x14ac:dyDescent="0.3">
      <c r="A1962" t="s">
        <v>3877</v>
      </c>
      <c r="B1962" t="s">
        <v>3878</v>
      </c>
      <c r="C1962" s="2">
        <v>370000000</v>
      </c>
      <c r="D1962" s="2">
        <v>304262295.081967</v>
      </c>
      <c r="E1962" s="2">
        <v>290136558.321127</v>
      </c>
      <c r="F1962" s="2">
        <v>290391136</v>
      </c>
      <c r="G1962" s="2">
        <v>278348989.26605499</v>
      </c>
      <c r="H1962" s="2">
        <v>305965216</v>
      </c>
      <c r="I1962" s="2">
        <f t="shared" si="302"/>
        <v>-65737704.918033004</v>
      </c>
      <c r="J1962" s="2">
        <f t="shared" si="303"/>
        <v>-79863441.678873003</v>
      </c>
      <c r="K1962" s="2">
        <f t="shared" si="304"/>
        <v>-79608864</v>
      </c>
      <c r="L1962" s="2">
        <f t="shared" si="305"/>
        <v>-91651010.733945012</v>
      </c>
      <c r="M1962" s="2">
        <f t="shared" si="306"/>
        <v>-64034784</v>
      </c>
      <c r="N1962" s="2">
        <f t="shared" si="307"/>
        <v>0</v>
      </c>
      <c r="O1962" s="2">
        <f t="shared" si="308"/>
        <v>0</v>
      </c>
      <c r="P1962" s="2">
        <f t="shared" si="309"/>
        <v>0</v>
      </c>
      <c r="Q1962" s="2">
        <f t="shared" si="310"/>
        <v>0</v>
      </c>
      <c r="R1962" s="2">
        <f t="shared" si="311"/>
        <v>0</v>
      </c>
    </row>
    <row r="1963" spans="1:18" x14ac:dyDescent="0.3">
      <c r="A1963" t="s">
        <v>3879</v>
      </c>
      <c r="B1963" t="s">
        <v>3880</v>
      </c>
      <c r="C1963" s="2">
        <v>448000000</v>
      </c>
      <c r="D1963" s="2">
        <v>306555555.555556</v>
      </c>
      <c r="E1963" s="2">
        <v>360202354.90009499</v>
      </c>
      <c r="F1963" s="2">
        <v>394375296</v>
      </c>
      <c r="G1963" s="2">
        <v>374872390.67055398</v>
      </c>
      <c r="H1963" s="2">
        <v>387129408</v>
      </c>
      <c r="I1963" s="2">
        <f t="shared" si="302"/>
        <v>-141444444.444444</v>
      </c>
      <c r="J1963" s="2">
        <f t="shared" si="303"/>
        <v>-87797645.099905014</v>
      </c>
      <c r="K1963" s="2">
        <f t="shared" si="304"/>
        <v>-53624704</v>
      </c>
      <c r="L1963" s="2">
        <f t="shared" si="305"/>
        <v>-73127609.329446018</v>
      </c>
      <c r="M1963" s="2">
        <f t="shared" si="306"/>
        <v>-60870592</v>
      </c>
      <c r="N1963" s="2">
        <f t="shared" si="307"/>
        <v>0</v>
      </c>
      <c r="O1963" s="2">
        <f t="shared" si="308"/>
        <v>0</v>
      </c>
      <c r="P1963" s="2">
        <f t="shared" si="309"/>
        <v>0</v>
      </c>
      <c r="Q1963" s="2">
        <f t="shared" si="310"/>
        <v>0</v>
      </c>
      <c r="R1963" s="2">
        <f t="shared" si="311"/>
        <v>0</v>
      </c>
    </row>
    <row r="1964" spans="1:18" x14ac:dyDescent="0.3">
      <c r="A1964" t="s">
        <v>3881</v>
      </c>
      <c r="B1964" t="s">
        <v>3882</v>
      </c>
      <c r="C1964" s="2">
        <v>250000000</v>
      </c>
      <c r="D1964" s="2">
        <v>173076923.07692301</v>
      </c>
      <c r="E1964" s="2">
        <v>217744998.15007401</v>
      </c>
      <c r="F1964" s="2">
        <v>209868816</v>
      </c>
      <c r="G1964" s="2">
        <v>201799063.13475201</v>
      </c>
      <c r="H1964" s="2">
        <v>206883968</v>
      </c>
      <c r="I1964" s="2">
        <f t="shared" si="302"/>
        <v>-76923076.923076987</v>
      </c>
      <c r="J1964" s="2">
        <f t="shared" si="303"/>
        <v>-32255001.849925995</v>
      </c>
      <c r="K1964" s="2">
        <f t="shared" si="304"/>
        <v>-40131184</v>
      </c>
      <c r="L1964" s="2">
        <f t="shared" si="305"/>
        <v>-48200936.865247995</v>
      </c>
      <c r="M1964" s="2">
        <f t="shared" si="306"/>
        <v>-43116032</v>
      </c>
      <c r="N1964" s="2">
        <f t="shared" si="307"/>
        <v>0</v>
      </c>
      <c r="O1964" s="2">
        <f t="shared" si="308"/>
        <v>217744998.15007401</v>
      </c>
      <c r="P1964" s="2">
        <f t="shared" si="309"/>
        <v>0</v>
      </c>
      <c r="Q1964" s="2">
        <f t="shared" si="310"/>
        <v>0</v>
      </c>
      <c r="R1964" s="2">
        <f t="shared" si="311"/>
        <v>0</v>
      </c>
    </row>
    <row r="1965" spans="1:18" x14ac:dyDescent="0.3">
      <c r="A1965" t="s">
        <v>3883</v>
      </c>
      <c r="B1965" t="s">
        <v>3884</v>
      </c>
      <c r="C1965" s="2">
        <v>400000000</v>
      </c>
      <c r="D1965" s="2">
        <v>475369718.30985898</v>
      </c>
      <c r="E1965" s="2">
        <v>484380066.78678697</v>
      </c>
      <c r="F1965" s="2">
        <v>494077920</v>
      </c>
      <c r="G1965" s="2">
        <v>507091607.83377999</v>
      </c>
      <c r="H1965" s="2">
        <v>515284288</v>
      </c>
      <c r="I1965" s="2">
        <f t="shared" si="302"/>
        <v>75369718.309858978</v>
      </c>
      <c r="J1965" s="2">
        <f t="shared" si="303"/>
        <v>84380066.786786973</v>
      </c>
      <c r="K1965" s="2">
        <f t="shared" si="304"/>
        <v>94077920</v>
      </c>
      <c r="L1965" s="2">
        <f t="shared" si="305"/>
        <v>107091607.83377999</v>
      </c>
      <c r="M1965" s="2">
        <f t="shared" si="306"/>
        <v>115284288</v>
      </c>
      <c r="N1965" s="2">
        <f t="shared" si="307"/>
        <v>475369718.30985898</v>
      </c>
      <c r="O1965" s="2">
        <f t="shared" si="308"/>
        <v>484380066.78678697</v>
      </c>
      <c r="P1965" s="2">
        <f t="shared" si="309"/>
        <v>494077920</v>
      </c>
      <c r="Q1965" s="2">
        <f t="shared" si="310"/>
        <v>507091607.83377999</v>
      </c>
      <c r="R1965" s="2">
        <f t="shared" si="311"/>
        <v>515284288</v>
      </c>
    </row>
    <row r="1966" spans="1:18" x14ac:dyDescent="0.3">
      <c r="A1966" t="s">
        <v>3885</v>
      </c>
      <c r="B1966" t="s">
        <v>3886</v>
      </c>
      <c r="C1966" s="2">
        <v>780000000</v>
      </c>
      <c r="D1966" s="2">
        <v>365329024.349473</v>
      </c>
      <c r="E1966" s="2">
        <v>359351309.090909</v>
      </c>
      <c r="F1966" s="2">
        <v>373748320</v>
      </c>
      <c r="G1966" s="2">
        <v>378889837.70883101</v>
      </c>
      <c r="H1966" s="2">
        <v>364794656</v>
      </c>
      <c r="I1966" s="2">
        <f t="shared" si="302"/>
        <v>-414670975.650527</v>
      </c>
      <c r="J1966" s="2">
        <f t="shared" si="303"/>
        <v>-420648690.909091</v>
      </c>
      <c r="K1966" s="2">
        <f t="shared" si="304"/>
        <v>-406251680</v>
      </c>
      <c r="L1966" s="2">
        <f t="shared" si="305"/>
        <v>-401110162.29116899</v>
      </c>
      <c r="M1966" s="2">
        <f t="shared" si="306"/>
        <v>-415205344</v>
      </c>
      <c r="N1966" s="2">
        <f t="shared" si="307"/>
        <v>0</v>
      </c>
      <c r="O1966" s="2">
        <f t="shared" si="308"/>
        <v>0</v>
      </c>
      <c r="P1966" s="2">
        <f t="shared" si="309"/>
        <v>0</v>
      </c>
      <c r="Q1966" s="2">
        <f t="shared" si="310"/>
        <v>0</v>
      </c>
      <c r="R1966" s="2">
        <f t="shared" si="311"/>
        <v>0</v>
      </c>
    </row>
    <row r="1967" spans="1:18" x14ac:dyDescent="0.3">
      <c r="A1967" t="s">
        <v>3887</v>
      </c>
      <c r="B1967" t="s">
        <v>3888</v>
      </c>
      <c r="C1967" s="2">
        <v>140000000</v>
      </c>
      <c r="D1967" s="2">
        <v>319200000</v>
      </c>
      <c r="E1967" s="2">
        <v>290136558.321127</v>
      </c>
      <c r="F1967" s="2">
        <v>302592768</v>
      </c>
      <c r="G1967" s="2">
        <v>259478430.722727</v>
      </c>
      <c r="H1967" s="2">
        <v>286028192</v>
      </c>
      <c r="I1967" s="2">
        <f t="shared" si="302"/>
        <v>179200000</v>
      </c>
      <c r="J1967" s="2">
        <f t="shared" si="303"/>
        <v>150136558.321127</v>
      </c>
      <c r="K1967" s="2">
        <f t="shared" si="304"/>
        <v>162592768</v>
      </c>
      <c r="L1967" s="2">
        <f t="shared" si="305"/>
        <v>119478430.722727</v>
      </c>
      <c r="M1967" s="2">
        <f t="shared" si="306"/>
        <v>146028192</v>
      </c>
      <c r="N1967" s="2">
        <f t="shared" si="307"/>
        <v>319200000</v>
      </c>
      <c r="O1967" s="2">
        <f t="shared" si="308"/>
        <v>290136558.321127</v>
      </c>
      <c r="P1967" s="2">
        <f t="shared" si="309"/>
        <v>302592768</v>
      </c>
      <c r="Q1967" s="2">
        <f t="shared" si="310"/>
        <v>259478430.722727</v>
      </c>
      <c r="R1967" s="2">
        <f t="shared" si="311"/>
        <v>286028192</v>
      </c>
    </row>
    <row r="1968" spans="1:18" x14ac:dyDescent="0.3">
      <c r="A1968" t="s">
        <v>3889</v>
      </c>
      <c r="B1968" t="s">
        <v>3890</v>
      </c>
      <c r="C1968" s="2">
        <v>158000000</v>
      </c>
      <c r="D1968" s="2">
        <v>58000000</v>
      </c>
      <c r="E1968" s="2">
        <v>188788299.64912301</v>
      </c>
      <c r="F1968" s="2">
        <v>175285776</v>
      </c>
      <c r="G1968" s="2">
        <v>202759349.90059599</v>
      </c>
      <c r="H1968" s="2">
        <v>189755376</v>
      </c>
      <c r="I1968" s="2">
        <f t="shared" si="302"/>
        <v>-100000000</v>
      </c>
      <c r="J1968" s="2">
        <f t="shared" si="303"/>
        <v>30788299.649123013</v>
      </c>
      <c r="K1968" s="2">
        <f t="shared" si="304"/>
        <v>17285776</v>
      </c>
      <c r="L1968" s="2">
        <f t="shared" si="305"/>
        <v>44759349.900595993</v>
      </c>
      <c r="M1968" s="2">
        <f t="shared" si="306"/>
        <v>31755376</v>
      </c>
      <c r="N1968" s="2">
        <f t="shared" si="307"/>
        <v>0</v>
      </c>
      <c r="O1968" s="2">
        <f t="shared" si="308"/>
        <v>188788299.64912301</v>
      </c>
      <c r="P1968" s="2">
        <f t="shared" si="309"/>
        <v>175285776</v>
      </c>
      <c r="Q1968" s="2">
        <f t="shared" si="310"/>
        <v>202759349.90059599</v>
      </c>
      <c r="R1968" s="2">
        <f t="shared" si="311"/>
        <v>189755376</v>
      </c>
    </row>
    <row r="1969" spans="1:18" x14ac:dyDescent="0.3">
      <c r="A1969" t="s">
        <v>3891</v>
      </c>
      <c r="B1969" t="s">
        <v>3892</v>
      </c>
      <c r="C1969" s="2">
        <v>150000000</v>
      </c>
      <c r="D1969" s="2">
        <v>170000000</v>
      </c>
      <c r="E1969" s="2">
        <v>216329436.842105</v>
      </c>
      <c r="F1969" s="2">
        <v>203313472</v>
      </c>
      <c r="G1969" s="2">
        <v>165477452.01465201</v>
      </c>
      <c r="H1969" s="2">
        <v>189534400</v>
      </c>
      <c r="I1969" s="2">
        <f t="shared" si="302"/>
        <v>20000000</v>
      </c>
      <c r="J1969" s="2">
        <f t="shared" si="303"/>
        <v>66329436.842105001</v>
      </c>
      <c r="K1969" s="2">
        <f t="shared" si="304"/>
        <v>53313472</v>
      </c>
      <c r="L1969" s="2">
        <f t="shared" si="305"/>
        <v>15477452.014652014</v>
      </c>
      <c r="M1969" s="2">
        <f t="shared" si="306"/>
        <v>39534400</v>
      </c>
      <c r="N1969" s="2">
        <f t="shared" si="307"/>
        <v>170000000</v>
      </c>
      <c r="O1969" s="2">
        <f t="shared" si="308"/>
        <v>216329436.842105</v>
      </c>
      <c r="P1969" s="2">
        <f t="shared" si="309"/>
        <v>203313472</v>
      </c>
      <c r="Q1969" s="2">
        <f t="shared" si="310"/>
        <v>165477452.01465201</v>
      </c>
      <c r="R1969" s="2">
        <f t="shared" si="311"/>
        <v>189534400</v>
      </c>
    </row>
    <row r="1970" spans="1:18" x14ac:dyDescent="0.3">
      <c r="A1970" t="s">
        <v>3893</v>
      </c>
      <c r="B1970" t="s">
        <v>3894</v>
      </c>
      <c r="C1970" s="2">
        <v>255000000</v>
      </c>
      <c r="D1970" s="2">
        <v>81159722.222222194</v>
      </c>
      <c r="E1970" s="2">
        <v>217744998.15007401</v>
      </c>
      <c r="F1970" s="2">
        <v>165314016</v>
      </c>
      <c r="G1970" s="2">
        <v>165477452.01465201</v>
      </c>
      <c r="H1970" s="2">
        <v>192313952</v>
      </c>
      <c r="I1970" s="2">
        <f t="shared" si="302"/>
        <v>-173840277.77777779</v>
      </c>
      <c r="J1970" s="2">
        <f t="shared" si="303"/>
        <v>-37255001.849925995</v>
      </c>
      <c r="K1970" s="2">
        <f t="shared" si="304"/>
        <v>-89685984</v>
      </c>
      <c r="L1970" s="2">
        <f t="shared" si="305"/>
        <v>-89522547.985347986</v>
      </c>
      <c r="M1970" s="2">
        <f t="shared" si="306"/>
        <v>-62686048</v>
      </c>
      <c r="N1970" s="2">
        <f t="shared" si="307"/>
        <v>0</v>
      </c>
      <c r="O1970" s="2">
        <f t="shared" si="308"/>
        <v>217744998.15007401</v>
      </c>
      <c r="P1970" s="2">
        <f t="shared" si="309"/>
        <v>0</v>
      </c>
      <c r="Q1970" s="2">
        <f t="shared" si="310"/>
        <v>0</v>
      </c>
      <c r="R1970" s="2">
        <f t="shared" si="311"/>
        <v>0</v>
      </c>
    </row>
    <row r="1971" spans="1:18" x14ac:dyDescent="0.3">
      <c r="A1971" t="s">
        <v>3895</v>
      </c>
      <c r="B1971" t="s">
        <v>3896</v>
      </c>
      <c r="C1971" s="2">
        <v>190000000</v>
      </c>
      <c r="D1971" s="2">
        <v>81159722.222222194</v>
      </c>
      <c r="E1971" s="2">
        <v>217744998.15007401</v>
      </c>
      <c r="F1971" s="2">
        <v>165314016</v>
      </c>
      <c r="G1971" s="2">
        <v>165477452.01465201</v>
      </c>
      <c r="H1971" s="2">
        <v>192313952</v>
      </c>
      <c r="I1971" s="2">
        <f t="shared" si="302"/>
        <v>-108840277.77777781</v>
      </c>
      <c r="J1971" s="2">
        <f t="shared" si="303"/>
        <v>27744998.150074005</v>
      </c>
      <c r="K1971" s="2">
        <f t="shared" si="304"/>
        <v>-24685984</v>
      </c>
      <c r="L1971" s="2">
        <f t="shared" si="305"/>
        <v>-24522547.985347986</v>
      </c>
      <c r="M1971" s="2">
        <f t="shared" si="306"/>
        <v>2313952</v>
      </c>
      <c r="N1971" s="2">
        <f t="shared" si="307"/>
        <v>0</v>
      </c>
      <c r="O1971" s="2">
        <f t="shared" si="308"/>
        <v>217744998.15007401</v>
      </c>
      <c r="P1971" s="2">
        <f t="shared" si="309"/>
        <v>165314016</v>
      </c>
      <c r="Q1971" s="2">
        <f t="shared" si="310"/>
        <v>165477452.01465201</v>
      </c>
      <c r="R1971" s="2">
        <f t="shared" si="311"/>
        <v>192313952</v>
      </c>
    </row>
    <row r="1972" spans="1:18" x14ac:dyDescent="0.3">
      <c r="A1972" t="s">
        <v>3897</v>
      </c>
      <c r="B1972" t="s">
        <v>3898</v>
      </c>
      <c r="C1972" s="2">
        <v>165000000</v>
      </c>
      <c r="D1972" s="2">
        <v>170000000</v>
      </c>
      <c r="E1972" s="2">
        <v>216329436.842105</v>
      </c>
      <c r="F1972" s="2">
        <v>203313472</v>
      </c>
      <c r="G1972" s="2">
        <v>165477452.01465201</v>
      </c>
      <c r="H1972" s="2">
        <v>189534400</v>
      </c>
      <c r="I1972" s="2">
        <f t="shared" si="302"/>
        <v>5000000</v>
      </c>
      <c r="J1972" s="2">
        <f t="shared" si="303"/>
        <v>51329436.842105001</v>
      </c>
      <c r="K1972" s="2">
        <f t="shared" si="304"/>
        <v>38313472</v>
      </c>
      <c r="L1972" s="2">
        <f t="shared" si="305"/>
        <v>477452.01465201378</v>
      </c>
      <c r="M1972" s="2">
        <f t="shared" si="306"/>
        <v>24534400</v>
      </c>
      <c r="N1972" s="2">
        <f t="shared" si="307"/>
        <v>170000000</v>
      </c>
      <c r="O1972" s="2">
        <f t="shared" si="308"/>
        <v>216329436.842105</v>
      </c>
      <c r="P1972" s="2">
        <f t="shared" si="309"/>
        <v>203313472</v>
      </c>
      <c r="Q1972" s="2">
        <f t="shared" si="310"/>
        <v>165477452.01465201</v>
      </c>
      <c r="R1972" s="2">
        <f t="shared" si="311"/>
        <v>189534400</v>
      </c>
    </row>
    <row r="1973" spans="1:18" x14ac:dyDescent="0.3">
      <c r="A1973" t="s">
        <v>3899</v>
      </c>
      <c r="B1973" t="s">
        <v>3900</v>
      </c>
      <c r="C1973" s="2">
        <v>135000000</v>
      </c>
      <c r="D1973" s="2">
        <v>146458664.5469</v>
      </c>
      <c r="E1973" s="2">
        <v>216329436.842105</v>
      </c>
      <c r="F1973" s="2">
        <v>215678864</v>
      </c>
      <c r="G1973" s="2">
        <v>275965517.24137902</v>
      </c>
      <c r="H1973" s="2">
        <v>254634704</v>
      </c>
      <c r="I1973" s="2">
        <f t="shared" si="302"/>
        <v>11458664.546900004</v>
      </c>
      <c r="J1973" s="2">
        <f t="shared" si="303"/>
        <v>81329436.842105001</v>
      </c>
      <c r="K1973" s="2">
        <f t="shared" si="304"/>
        <v>80678864</v>
      </c>
      <c r="L1973" s="2">
        <f t="shared" si="305"/>
        <v>140965517.24137902</v>
      </c>
      <c r="M1973" s="2">
        <f t="shared" si="306"/>
        <v>119634704</v>
      </c>
      <c r="N1973" s="2">
        <f t="shared" si="307"/>
        <v>146458664.5469</v>
      </c>
      <c r="O1973" s="2">
        <f t="shared" si="308"/>
        <v>216329436.842105</v>
      </c>
      <c r="P1973" s="2">
        <f t="shared" si="309"/>
        <v>215678864</v>
      </c>
      <c r="Q1973" s="2">
        <f t="shared" si="310"/>
        <v>275965517.24137902</v>
      </c>
      <c r="R1973" s="2">
        <f t="shared" si="311"/>
        <v>254634704</v>
      </c>
    </row>
    <row r="1974" spans="1:18" x14ac:dyDescent="0.3">
      <c r="A1974" t="s">
        <v>3901</v>
      </c>
      <c r="B1974" t="s">
        <v>3902</v>
      </c>
      <c r="C1974" s="2">
        <v>185900000</v>
      </c>
      <c r="D1974" s="2">
        <v>295000000</v>
      </c>
      <c r="E1974" s="2">
        <v>827692500</v>
      </c>
      <c r="F1974" s="2">
        <v>602666752</v>
      </c>
      <c r="G1974" s="2">
        <v>667213505</v>
      </c>
      <c r="H1974" s="2">
        <v>484678048</v>
      </c>
      <c r="I1974" s="2">
        <f t="shared" si="302"/>
        <v>109100000</v>
      </c>
      <c r="J1974" s="2">
        <f t="shared" si="303"/>
        <v>641792500</v>
      </c>
      <c r="K1974" s="2">
        <f t="shared" si="304"/>
        <v>416766752</v>
      </c>
      <c r="L1974" s="2">
        <f t="shared" si="305"/>
        <v>481313505</v>
      </c>
      <c r="M1974" s="2">
        <f t="shared" si="306"/>
        <v>298778048</v>
      </c>
      <c r="N1974" s="2">
        <f t="shared" si="307"/>
        <v>295000000</v>
      </c>
      <c r="O1974" s="2">
        <f t="shared" si="308"/>
        <v>827692500</v>
      </c>
      <c r="P1974" s="2">
        <f t="shared" si="309"/>
        <v>602666752</v>
      </c>
      <c r="Q1974" s="2">
        <f t="shared" si="310"/>
        <v>667213505</v>
      </c>
      <c r="R1974" s="2">
        <f t="shared" si="311"/>
        <v>484678048</v>
      </c>
    </row>
    <row r="1975" spans="1:18" x14ac:dyDescent="0.3">
      <c r="A1975" t="s">
        <v>3903</v>
      </c>
      <c r="B1975" t="s">
        <v>3904</v>
      </c>
      <c r="C1975" s="2">
        <v>134900000</v>
      </c>
      <c r="D1975" s="2">
        <v>177777777.777778</v>
      </c>
      <c r="E1975" s="2">
        <v>217744998.15007401</v>
      </c>
      <c r="F1975" s="2">
        <v>198691696</v>
      </c>
      <c r="G1975" s="2">
        <v>193780487.804878</v>
      </c>
      <c r="H1975" s="2">
        <v>186159984</v>
      </c>
      <c r="I1975" s="2">
        <f t="shared" si="302"/>
        <v>42877777.777778</v>
      </c>
      <c r="J1975" s="2">
        <f t="shared" si="303"/>
        <v>82844998.150074005</v>
      </c>
      <c r="K1975" s="2">
        <f t="shared" si="304"/>
        <v>63791696</v>
      </c>
      <c r="L1975" s="2">
        <f t="shared" si="305"/>
        <v>58880487.804877996</v>
      </c>
      <c r="M1975" s="2">
        <f t="shared" si="306"/>
        <v>51259984</v>
      </c>
      <c r="N1975" s="2">
        <f t="shared" si="307"/>
        <v>177777777.777778</v>
      </c>
      <c r="O1975" s="2">
        <f t="shared" si="308"/>
        <v>217744998.15007401</v>
      </c>
      <c r="P1975" s="2">
        <f t="shared" si="309"/>
        <v>198691696</v>
      </c>
      <c r="Q1975" s="2">
        <f t="shared" si="310"/>
        <v>193780487.804878</v>
      </c>
      <c r="R1975" s="2">
        <f t="shared" si="311"/>
        <v>186159984</v>
      </c>
    </row>
    <row r="1976" spans="1:18" x14ac:dyDescent="0.3">
      <c r="A1976" t="s">
        <v>3905</v>
      </c>
      <c r="B1976" t="s">
        <v>3906</v>
      </c>
      <c r="C1976" s="2">
        <v>220000000</v>
      </c>
      <c r="D1976" s="2">
        <v>454785377.358491</v>
      </c>
      <c r="E1976" s="2">
        <v>290136558.321127</v>
      </c>
      <c r="F1976" s="2">
        <v>445366624</v>
      </c>
      <c r="G1976" s="2">
        <v>324512358.11794901</v>
      </c>
      <c r="H1976" s="2">
        <v>492816064</v>
      </c>
      <c r="I1976" s="2">
        <f t="shared" si="302"/>
        <v>234785377.358491</v>
      </c>
      <c r="J1976" s="2">
        <f t="shared" si="303"/>
        <v>70136558.321126997</v>
      </c>
      <c r="K1976" s="2">
        <f t="shared" si="304"/>
        <v>225366624</v>
      </c>
      <c r="L1976" s="2">
        <f t="shared" si="305"/>
        <v>104512358.11794901</v>
      </c>
      <c r="M1976" s="2">
        <f t="shared" si="306"/>
        <v>272816064</v>
      </c>
      <c r="N1976" s="2">
        <f t="shared" si="307"/>
        <v>454785377.358491</v>
      </c>
      <c r="O1976" s="2">
        <f t="shared" si="308"/>
        <v>290136558.321127</v>
      </c>
      <c r="P1976" s="2">
        <f t="shared" si="309"/>
        <v>445366624</v>
      </c>
      <c r="Q1976" s="2">
        <f t="shared" si="310"/>
        <v>324512358.11794901</v>
      </c>
      <c r="R1976" s="2">
        <f t="shared" si="311"/>
        <v>492816064</v>
      </c>
    </row>
    <row r="1977" spans="1:18" x14ac:dyDescent="0.3">
      <c r="A1977" t="s">
        <v>3907</v>
      </c>
      <c r="B1977" t="s">
        <v>3908</v>
      </c>
      <c r="C1977" s="2">
        <v>250000000</v>
      </c>
      <c r="D1977" s="2">
        <v>228353125</v>
      </c>
      <c r="E1977" s="2">
        <v>239809976.97111899</v>
      </c>
      <c r="F1977" s="2">
        <v>216605840</v>
      </c>
      <c r="G1977" s="2">
        <v>227072781.22743699</v>
      </c>
      <c r="H1977" s="2">
        <v>219760624</v>
      </c>
      <c r="I1977" s="2">
        <f t="shared" si="302"/>
        <v>-21646875</v>
      </c>
      <c r="J1977" s="2">
        <f t="shared" si="303"/>
        <v>-10190023.028881013</v>
      </c>
      <c r="K1977" s="2">
        <f t="shared" si="304"/>
        <v>-33394160</v>
      </c>
      <c r="L1977" s="2">
        <f t="shared" si="305"/>
        <v>-22927218.77256301</v>
      </c>
      <c r="M1977" s="2">
        <f t="shared" si="306"/>
        <v>-30239376</v>
      </c>
      <c r="N1977" s="2">
        <f t="shared" si="307"/>
        <v>228353125</v>
      </c>
      <c r="O1977" s="2">
        <f t="shared" si="308"/>
        <v>239809976.97111899</v>
      </c>
      <c r="P1977" s="2">
        <f t="shared" si="309"/>
        <v>216605840</v>
      </c>
      <c r="Q1977" s="2">
        <f t="shared" si="310"/>
        <v>227072781.22743699</v>
      </c>
      <c r="R1977" s="2">
        <f t="shared" si="311"/>
        <v>219760624</v>
      </c>
    </row>
    <row r="1978" spans="1:18" x14ac:dyDescent="0.3">
      <c r="A1978" t="s">
        <v>3909</v>
      </c>
      <c r="B1978" t="s">
        <v>3910</v>
      </c>
      <c r="C1978" s="2">
        <v>199000000</v>
      </c>
      <c r="D1978" s="2">
        <v>531771428.57142901</v>
      </c>
      <c r="E1978" s="2">
        <v>312426381.66666698</v>
      </c>
      <c r="F1978" s="2">
        <v>298095776</v>
      </c>
      <c r="G1978" s="2">
        <v>270562500</v>
      </c>
      <c r="H1978" s="2">
        <v>275859456</v>
      </c>
      <c r="I1978" s="2">
        <f t="shared" si="302"/>
        <v>332771428.57142901</v>
      </c>
      <c r="J1978" s="2">
        <f t="shared" si="303"/>
        <v>113426381.66666698</v>
      </c>
      <c r="K1978" s="2">
        <f t="shared" si="304"/>
        <v>99095776</v>
      </c>
      <c r="L1978" s="2">
        <f t="shared" si="305"/>
        <v>71562500</v>
      </c>
      <c r="M1978" s="2">
        <f t="shared" si="306"/>
        <v>76859456</v>
      </c>
      <c r="N1978" s="2">
        <f t="shared" si="307"/>
        <v>531771428.57142901</v>
      </c>
      <c r="O1978" s="2">
        <f t="shared" si="308"/>
        <v>312426381.66666698</v>
      </c>
      <c r="P1978" s="2">
        <f t="shared" si="309"/>
        <v>298095776</v>
      </c>
      <c r="Q1978" s="2">
        <f t="shared" si="310"/>
        <v>270562500</v>
      </c>
      <c r="R1978" s="2">
        <f t="shared" si="311"/>
        <v>275859456</v>
      </c>
    </row>
    <row r="1979" spans="1:18" x14ac:dyDescent="0.3">
      <c r="A1979" t="s">
        <v>3911</v>
      </c>
      <c r="B1979" t="s">
        <v>3912</v>
      </c>
      <c r="C1979" s="2">
        <v>310000000</v>
      </c>
      <c r="D1979" s="2">
        <v>625000000</v>
      </c>
      <c r="E1979" s="2">
        <v>312426381.66666698</v>
      </c>
      <c r="F1979" s="2">
        <v>347878560</v>
      </c>
      <c r="G1979" s="2">
        <v>365869967.86301398</v>
      </c>
      <c r="H1979" s="2">
        <v>328987040</v>
      </c>
      <c r="I1979" s="2">
        <f t="shared" si="302"/>
        <v>315000000</v>
      </c>
      <c r="J1979" s="2">
        <f t="shared" si="303"/>
        <v>2426381.6666669846</v>
      </c>
      <c r="K1979" s="2">
        <f t="shared" si="304"/>
        <v>37878560</v>
      </c>
      <c r="L1979" s="2">
        <f t="shared" si="305"/>
        <v>55869967.863013983</v>
      </c>
      <c r="M1979" s="2">
        <f t="shared" si="306"/>
        <v>18987040</v>
      </c>
      <c r="N1979" s="2">
        <f t="shared" si="307"/>
        <v>625000000</v>
      </c>
      <c r="O1979" s="2">
        <f t="shared" si="308"/>
        <v>312426381.66666698</v>
      </c>
      <c r="P1979" s="2">
        <f t="shared" si="309"/>
        <v>347878560</v>
      </c>
      <c r="Q1979" s="2">
        <f t="shared" si="310"/>
        <v>365869967.86301398</v>
      </c>
      <c r="R1979" s="2">
        <f t="shared" si="311"/>
        <v>328987040</v>
      </c>
    </row>
    <row r="1980" spans="1:18" x14ac:dyDescent="0.3">
      <c r="A1980" t="s">
        <v>3913</v>
      </c>
      <c r="B1980" t="s">
        <v>3914</v>
      </c>
      <c r="C1980" s="2">
        <v>343900000</v>
      </c>
      <c r="D1980" s="2">
        <v>485178571.42857099</v>
      </c>
      <c r="E1980" s="2">
        <v>290136558.321127</v>
      </c>
      <c r="F1980" s="2">
        <v>322423168</v>
      </c>
      <c r="G1980" s="2">
        <v>365869967.86301398</v>
      </c>
      <c r="H1980" s="2">
        <v>323691008</v>
      </c>
      <c r="I1980" s="2">
        <f t="shared" si="302"/>
        <v>141278571.42857099</v>
      </c>
      <c r="J1980" s="2">
        <f t="shared" si="303"/>
        <v>-53763441.678873003</v>
      </c>
      <c r="K1980" s="2">
        <f t="shared" si="304"/>
        <v>-21476832</v>
      </c>
      <c r="L1980" s="2">
        <f t="shared" si="305"/>
        <v>21969967.863013983</v>
      </c>
      <c r="M1980" s="2">
        <f t="shared" si="306"/>
        <v>-20208992</v>
      </c>
      <c r="N1980" s="2">
        <f t="shared" si="307"/>
        <v>485178571.42857099</v>
      </c>
      <c r="O1980" s="2">
        <f t="shared" si="308"/>
        <v>0</v>
      </c>
      <c r="P1980" s="2">
        <f t="shared" si="309"/>
        <v>322423168</v>
      </c>
      <c r="Q1980" s="2">
        <f t="shared" si="310"/>
        <v>365869967.86301398</v>
      </c>
      <c r="R1980" s="2">
        <f t="shared" si="311"/>
        <v>323691008</v>
      </c>
    </row>
    <row r="1981" spans="1:18" x14ac:dyDescent="0.3">
      <c r="A1981" t="s">
        <v>3915</v>
      </c>
      <c r="B1981" t="s">
        <v>3916</v>
      </c>
      <c r="C1981" s="2">
        <v>162000000</v>
      </c>
      <c r="D1981" s="2">
        <v>170000000</v>
      </c>
      <c r="E1981" s="2">
        <v>216329436.842105</v>
      </c>
      <c r="F1981" s="2">
        <v>203313472</v>
      </c>
      <c r="G1981" s="2">
        <v>165477452.01465201</v>
      </c>
      <c r="H1981" s="2">
        <v>189534400</v>
      </c>
      <c r="I1981" s="2">
        <f t="shared" si="302"/>
        <v>8000000</v>
      </c>
      <c r="J1981" s="2">
        <f t="shared" si="303"/>
        <v>54329436.842105001</v>
      </c>
      <c r="K1981" s="2">
        <f t="shared" si="304"/>
        <v>41313472</v>
      </c>
      <c r="L1981" s="2">
        <f t="shared" si="305"/>
        <v>3477452.0146520138</v>
      </c>
      <c r="M1981" s="2">
        <f t="shared" si="306"/>
        <v>27534400</v>
      </c>
      <c r="N1981" s="2">
        <f t="shared" si="307"/>
        <v>170000000</v>
      </c>
      <c r="O1981" s="2">
        <f t="shared" si="308"/>
        <v>216329436.842105</v>
      </c>
      <c r="P1981" s="2">
        <f t="shared" si="309"/>
        <v>203313472</v>
      </c>
      <c r="Q1981" s="2">
        <f t="shared" si="310"/>
        <v>165477452.01465201</v>
      </c>
      <c r="R1981" s="2">
        <f t="shared" si="311"/>
        <v>189534400</v>
      </c>
    </row>
    <row r="1982" spans="1:18" x14ac:dyDescent="0.3">
      <c r="A1982" t="s">
        <v>3917</v>
      </c>
      <c r="B1982" t="s">
        <v>3918</v>
      </c>
      <c r="C1982" s="2">
        <v>200000000</v>
      </c>
      <c r="D1982" s="2">
        <v>174281792.03347</v>
      </c>
      <c r="E1982" s="2">
        <v>327411506.17721498</v>
      </c>
      <c r="F1982" s="2">
        <v>264324768</v>
      </c>
      <c r="G1982" s="2">
        <v>229928364.74267101</v>
      </c>
      <c r="H1982" s="2">
        <v>270163424</v>
      </c>
      <c r="I1982" s="2">
        <f t="shared" si="302"/>
        <v>-25718207.966529995</v>
      </c>
      <c r="J1982" s="2">
        <f t="shared" si="303"/>
        <v>127411506.17721498</v>
      </c>
      <c r="K1982" s="2">
        <f t="shared" si="304"/>
        <v>64324768</v>
      </c>
      <c r="L1982" s="2">
        <f t="shared" si="305"/>
        <v>29928364.742671013</v>
      </c>
      <c r="M1982" s="2">
        <f t="shared" si="306"/>
        <v>70163424</v>
      </c>
      <c r="N1982" s="2">
        <f t="shared" si="307"/>
        <v>174281792.03347</v>
      </c>
      <c r="O1982" s="2">
        <f t="shared" si="308"/>
        <v>327411506.17721498</v>
      </c>
      <c r="P1982" s="2">
        <f t="shared" si="309"/>
        <v>264324768</v>
      </c>
      <c r="Q1982" s="2">
        <f t="shared" si="310"/>
        <v>229928364.74267101</v>
      </c>
      <c r="R1982" s="2">
        <f t="shared" si="311"/>
        <v>270163424</v>
      </c>
    </row>
    <row r="1983" spans="1:18" x14ac:dyDescent="0.3">
      <c r="A1983" t="s">
        <v>3919</v>
      </c>
      <c r="B1983" t="s">
        <v>3920</v>
      </c>
      <c r="C1983" s="2">
        <v>294900000</v>
      </c>
      <c r="D1983" s="2">
        <v>445000000</v>
      </c>
      <c r="E1983" s="2">
        <v>417147470.369515</v>
      </c>
      <c r="F1983" s="2">
        <v>454728512</v>
      </c>
      <c r="G1983" s="2">
        <v>313756410.25641</v>
      </c>
      <c r="H1983" s="2">
        <v>457980736</v>
      </c>
      <c r="I1983" s="2">
        <f t="shared" si="302"/>
        <v>150100000</v>
      </c>
      <c r="J1983" s="2">
        <f t="shared" si="303"/>
        <v>122247470.369515</v>
      </c>
      <c r="K1983" s="2">
        <f t="shared" si="304"/>
        <v>159828512</v>
      </c>
      <c r="L1983" s="2">
        <f t="shared" si="305"/>
        <v>18856410.256410003</v>
      </c>
      <c r="M1983" s="2">
        <f t="shared" si="306"/>
        <v>163080736</v>
      </c>
      <c r="N1983" s="2">
        <f t="shared" si="307"/>
        <v>445000000</v>
      </c>
      <c r="O1983" s="2">
        <f t="shared" si="308"/>
        <v>417147470.369515</v>
      </c>
      <c r="P1983" s="2">
        <f t="shared" si="309"/>
        <v>454728512</v>
      </c>
      <c r="Q1983" s="2">
        <f t="shared" si="310"/>
        <v>313756410.25641</v>
      </c>
      <c r="R1983" s="2">
        <f t="shared" si="311"/>
        <v>457980736</v>
      </c>
    </row>
    <row r="1984" spans="1:18" x14ac:dyDescent="0.3">
      <c r="A1984" t="s">
        <v>3921</v>
      </c>
      <c r="B1984" t="s">
        <v>3922</v>
      </c>
      <c r="C1984" s="2">
        <v>145000000</v>
      </c>
      <c r="D1984" s="2">
        <v>485178571.42857099</v>
      </c>
      <c r="E1984" s="2">
        <v>417147470.369515</v>
      </c>
      <c r="F1984" s="2">
        <v>423233792</v>
      </c>
      <c r="G1984" s="2">
        <v>434750127.13953501</v>
      </c>
      <c r="H1984" s="2">
        <v>425318976</v>
      </c>
      <c r="I1984" s="2">
        <f t="shared" si="302"/>
        <v>340178571.42857099</v>
      </c>
      <c r="J1984" s="2">
        <f t="shared" si="303"/>
        <v>272147470.369515</v>
      </c>
      <c r="K1984" s="2">
        <f t="shared" si="304"/>
        <v>278233792</v>
      </c>
      <c r="L1984" s="2">
        <f t="shared" si="305"/>
        <v>289750127.13953501</v>
      </c>
      <c r="M1984" s="2">
        <f t="shared" si="306"/>
        <v>280318976</v>
      </c>
      <c r="N1984" s="2">
        <f t="shared" si="307"/>
        <v>485178571.42857099</v>
      </c>
      <c r="O1984" s="2">
        <f t="shared" si="308"/>
        <v>417147470.369515</v>
      </c>
      <c r="P1984" s="2">
        <f t="shared" si="309"/>
        <v>423233792</v>
      </c>
      <c r="Q1984" s="2">
        <f t="shared" si="310"/>
        <v>434750127.13953501</v>
      </c>
      <c r="R1984" s="2">
        <f t="shared" si="311"/>
        <v>425318976</v>
      </c>
    </row>
    <row r="1985" spans="1:18" x14ac:dyDescent="0.3">
      <c r="A1985" t="s">
        <v>3923</v>
      </c>
      <c r="B1985" t="s">
        <v>3924</v>
      </c>
      <c r="C1985" s="2">
        <v>480000000</v>
      </c>
      <c r="D1985" s="2">
        <v>593814432.98969102</v>
      </c>
      <c r="E1985" s="2">
        <v>480607963.013699</v>
      </c>
      <c r="F1985" s="2">
        <v>446415456</v>
      </c>
      <c r="G1985" s="2">
        <v>434750127.13953501</v>
      </c>
      <c r="H1985" s="2">
        <v>428478464</v>
      </c>
      <c r="I1985" s="2">
        <f t="shared" si="302"/>
        <v>113814432.98969102</v>
      </c>
      <c r="J1985" s="2">
        <f t="shared" si="303"/>
        <v>607963.01369899511</v>
      </c>
      <c r="K1985" s="2">
        <f t="shared" si="304"/>
        <v>-33584544</v>
      </c>
      <c r="L1985" s="2">
        <f t="shared" si="305"/>
        <v>-45249872.86046499</v>
      </c>
      <c r="M1985" s="2">
        <f t="shared" si="306"/>
        <v>-51521536</v>
      </c>
      <c r="N1985" s="2">
        <f t="shared" si="307"/>
        <v>593814432.98969102</v>
      </c>
      <c r="O1985" s="2">
        <f t="shared" si="308"/>
        <v>480607963.013699</v>
      </c>
      <c r="P1985" s="2">
        <f t="shared" si="309"/>
        <v>446415456</v>
      </c>
      <c r="Q1985" s="2">
        <f t="shared" si="310"/>
        <v>0</v>
      </c>
      <c r="R1985" s="2">
        <f t="shared" si="311"/>
        <v>0</v>
      </c>
    </row>
    <row r="1986" spans="1:18" x14ac:dyDescent="0.3">
      <c r="A1986" t="s">
        <v>3925</v>
      </c>
      <c r="B1986" t="s">
        <v>3926</v>
      </c>
      <c r="C1986" s="2">
        <v>270000000</v>
      </c>
      <c r="D1986" s="2">
        <v>265166666.66666701</v>
      </c>
      <c r="E1986" s="2">
        <v>337407143.51481497</v>
      </c>
      <c r="F1986" s="2">
        <v>329687840</v>
      </c>
      <c r="G1986" s="2">
        <v>324512358.11794901</v>
      </c>
      <c r="H1986" s="2">
        <v>344679872</v>
      </c>
      <c r="I1986" s="2">
        <f t="shared" si="302"/>
        <v>-4833333.3333329856</v>
      </c>
      <c r="J1986" s="2">
        <f t="shared" si="303"/>
        <v>67407143.514814973</v>
      </c>
      <c r="K1986" s="2">
        <f t="shared" si="304"/>
        <v>59687840</v>
      </c>
      <c r="L1986" s="2">
        <f t="shared" si="305"/>
        <v>54512358.117949009</v>
      </c>
      <c r="M1986" s="2">
        <f t="shared" si="306"/>
        <v>74679872</v>
      </c>
      <c r="N1986" s="2">
        <f t="shared" si="307"/>
        <v>265166666.66666701</v>
      </c>
      <c r="O1986" s="2">
        <f t="shared" si="308"/>
        <v>337407143.51481497</v>
      </c>
      <c r="P1986" s="2">
        <f t="shared" si="309"/>
        <v>329687840</v>
      </c>
      <c r="Q1986" s="2">
        <f t="shared" si="310"/>
        <v>324512358.11794901</v>
      </c>
      <c r="R1986" s="2">
        <f t="shared" si="311"/>
        <v>344679872</v>
      </c>
    </row>
    <row r="1987" spans="1:18" x14ac:dyDescent="0.3">
      <c r="A1987" t="s">
        <v>3927</v>
      </c>
      <c r="B1987" t="s">
        <v>3536</v>
      </c>
      <c r="C1987" s="2">
        <v>185000000</v>
      </c>
      <c r="D1987" s="2">
        <v>445000000</v>
      </c>
      <c r="E1987" s="2">
        <v>484380066.78678697</v>
      </c>
      <c r="F1987" s="2">
        <v>396001376</v>
      </c>
      <c r="G1987" s="2">
        <v>416758241.75824201</v>
      </c>
      <c r="H1987" s="2">
        <v>382103360</v>
      </c>
      <c r="I1987" s="2">
        <f t="shared" si="302"/>
        <v>260000000</v>
      </c>
      <c r="J1987" s="2">
        <f t="shared" si="303"/>
        <v>299380066.78678697</v>
      </c>
      <c r="K1987" s="2">
        <f t="shared" si="304"/>
        <v>211001376</v>
      </c>
      <c r="L1987" s="2">
        <f t="shared" si="305"/>
        <v>231758241.75824201</v>
      </c>
      <c r="M1987" s="2">
        <f t="shared" si="306"/>
        <v>197103360</v>
      </c>
      <c r="N1987" s="2">
        <f t="shared" si="307"/>
        <v>445000000</v>
      </c>
      <c r="O1987" s="2">
        <f t="shared" si="308"/>
        <v>484380066.78678697</v>
      </c>
      <c r="P1987" s="2">
        <f t="shared" si="309"/>
        <v>396001376</v>
      </c>
      <c r="Q1987" s="2">
        <f t="shared" si="310"/>
        <v>416758241.75824201</v>
      </c>
      <c r="R1987" s="2">
        <f t="shared" si="311"/>
        <v>382103360</v>
      </c>
    </row>
    <row r="1988" spans="1:18" x14ac:dyDescent="0.3">
      <c r="A1988" t="s">
        <v>3928</v>
      </c>
      <c r="B1988" t="s">
        <v>3929</v>
      </c>
      <c r="C1988" s="2">
        <v>330000000</v>
      </c>
      <c r="D1988" s="2">
        <v>476092000</v>
      </c>
      <c r="E1988" s="2">
        <v>360202354.90009499</v>
      </c>
      <c r="F1988" s="2">
        <v>409531520</v>
      </c>
      <c r="G1988" s="2">
        <v>324512358.11794901</v>
      </c>
      <c r="H1988" s="2">
        <v>360930944</v>
      </c>
      <c r="I1988" s="2">
        <f t="shared" ref="I1988:I2051" si="312">D1988-$C1988</f>
        <v>146092000</v>
      </c>
      <c r="J1988" s="2">
        <f t="shared" ref="J1988:J2051" si="313">E1988-$C1988</f>
        <v>30202354.900094986</v>
      </c>
      <c r="K1988" s="2">
        <f t="shared" ref="K1988:K2051" si="314">F1988-$C1988</f>
        <v>79531520</v>
      </c>
      <c r="L1988" s="2">
        <f t="shared" ref="L1988:L2051" si="315">G1988-$C1988</f>
        <v>-5487641.8820509911</v>
      </c>
      <c r="M1988" s="2">
        <f t="shared" ref="M1988:M2051" si="316">H1988-$C1988</f>
        <v>30930944</v>
      </c>
      <c r="N1988" s="2">
        <f t="shared" ref="N1988:N2051" si="317">IF(I1988&gt;0,D1988,IF(ABS(I1988)&gt;40000000,0,D1988))</f>
        <v>476092000</v>
      </c>
      <c r="O1988" s="2">
        <f t="shared" ref="O1988:O2051" si="318">IF(J1988&gt;0,E1988,IF(ABS(J1988)&gt;40000000,0,E1988))</f>
        <v>360202354.90009499</v>
      </c>
      <c r="P1988" s="2">
        <f t="shared" ref="P1988:P2051" si="319">IF(K1988&gt;0,F1988,IF(ABS(K1988)&gt;40000000,0,F1988))</f>
        <v>409531520</v>
      </c>
      <c r="Q1988" s="2">
        <f t="shared" ref="Q1988:Q2051" si="320">IF(L1988&gt;0,G1988,IF(ABS(L1988)&gt;40000000,0,G1988))</f>
        <v>324512358.11794901</v>
      </c>
      <c r="R1988" s="2">
        <f t="shared" ref="R1988:R2051" si="321">IF(M1988&gt;0,H1988,IF(ABS(M1988)&gt;40000000,0,H1988))</f>
        <v>360930944</v>
      </c>
    </row>
    <row r="1989" spans="1:18" x14ac:dyDescent="0.3">
      <c r="A1989" t="s">
        <v>3930</v>
      </c>
      <c r="B1989" t="s">
        <v>3931</v>
      </c>
      <c r="C1989" s="2">
        <v>185000000</v>
      </c>
      <c r="D1989" s="2">
        <v>188860307.74935099</v>
      </c>
      <c r="E1989" s="2">
        <v>217744998.15007401</v>
      </c>
      <c r="F1989" s="2">
        <v>238299184</v>
      </c>
      <c r="G1989" s="2">
        <v>227072781.22743699</v>
      </c>
      <c r="H1989" s="2">
        <v>226185312</v>
      </c>
      <c r="I1989" s="2">
        <f t="shared" si="312"/>
        <v>3860307.7493509948</v>
      </c>
      <c r="J1989" s="2">
        <f t="shared" si="313"/>
        <v>32744998.150074005</v>
      </c>
      <c r="K1989" s="2">
        <f t="shared" si="314"/>
        <v>53299184</v>
      </c>
      <c r="L1989" s="2">
        <f t="shared" si="315"/>
        <v>42072781.22743699</v>
      </c>
      <c r="M1989" s="2">
        <f t="shared" si="316"/>
        <v>41185312</v>
      </c>
      <c r="N1989" s="2">
        <f t="shared" si="317"/>
        <v>188860307.74935099</v>
      </c>
      <c r="O1989" s="2">
        <f t="shared" si="318"/>
        <v>217744998.15007401</v>
      </c>
      <c r="P1989" s="2">
        <f t="shared" si="319"/>
        <v>238299184</v>
      </c>
      <c r="Q1989" s="2">
        <f t="shared" si="320"/>
        <v>227072781.22743699</v>
      </c>
      <c r="R1989" s="2">
        <f t="shared" si="321"/>
        <v>226185312</v>
      </c>
    </row>
    <row r="1990" spans="1:18" x14ac:dyDescent="0.3">
      <c r="A1990" t="s">
        <v>3932</v>
      </c>
      <c r="B1990" t="s">
        <v>3933</v>
      </c>
      <c r="C1990" s="2">
        <v>315000000</v>
      </c>
      <c r="D1990" s="2">
        <v>269823260.12990999</v>
      </c>
      <c r="E1990" s="2">
        <v>291318605.03547502</v>
      </c>
      <c r="F1990" s="2">
        <v>273115616</v>
      </c>
      <c r="G1990" s="2">
        <v>227072781.22743699</v>
      </c>
      <c r="H1990" s="2">
        <v>260245584</v>
      </c>
      <c r="I1990" s="2">
        <f t="shared" si="312"/>
        <v>-45176739.870090008</v>
      </c>
      <c r="J1990" s="2">
        <f t="shared" si="313"/>
        <v>-23681394.964524984</v>
      </c>
      <c r="K1990" s="2">
        <f t="shared" si="314"/>
        <v>-41884384</v>
      </c>
      <c r="L1990" s="2">
        <f t="shared" si="315"/>
        <v>-87927218.77256301</v>
      </c>
      <c r="M1990" s="2">
        <f t="shared" si="316"/>
        <v>-54754416</v>
      </c>
      <c r="N1990" s="2">
        <f t="shared" si="317"/>
        <v>0</v>
      </c>
      <c r="O1990" s="2">
        <f t="shared" si="318"/>
        <v>291318605.03547502</v>
      </c>
      <c r="P1990" s="2">
        <f t="shared" si="319"/>
        <v>0</v>
      </c>
      <c r="Q1990" s="2">
        <f t="shared" si="320"/>
        <v>0</v>
      </c>
      <c r="R1990" s="2">
        <f t="shared" si="321"/>
        <v>0</v>
      </c>
    </row>
    <row r="1991" spans="1:18" x14ac:dyDescent="0.3">
      <c r="A1991" t="s">
        <v>3934</v>
      </c>
      <c r="B1991" t="s">
        <v>3935</v>
      </c>
      <c r="C1991" s="2">
        <v>319000000</v>
      </c>
      <c r="D1991" s="2">
        <v>445000000</v>
      </c>
      <c r="E1991" s="2">
        <v>484380066.78678697</v>
      </c>
      <c r="F1991" s="2">
        <v>396001376</v>
      </c>
      <c r="G1991" s="2">
        <v>416758241.75824201</v>
      </c>
      <c r="H1991" s="2">
        <v>382103360</v>
      </c>
      <c r="I1991" s="2">
        <f t="shared" si="312"/>
        <v>126000000</v>
      </c>
      <c r="J1991" s="2">
        <f t="shared" si="313"/>
        <v>165380066.78678697</v>
      </c>
      <c r="K1991" s="2">
        <f t="shared" si="314"/>
        <v>77001376</v>
      </c>
      <c r="L1991" s="2">
        <f t="shared" si="315"/>
        <v>97758241.758242011</v>
      </c>
      <c r="M1991" s="2">
        <f t="shared" si="316"/>
        <v>63103360</v>
      </c>
      <c r="N1991" s="2">
        <f t="shared" si="317"/>
        <v>445000000</v>
      </c>
      <c r="O1991" s="2">
        <f t="shared" si="318"/>
        <v>484380066.78678697</v>
      </c>
      <c r="P1991" s="2">
        <f t="shared" si="319"/>
        <v>396001376</v>
      </c>
      <c r="Q1991" s="2">
        <f t="shared" si="320"/>
        <v>416758241.75824201</v>
      </c>
      <c r="R1991" s="2">
        <f t="shared" si="321"/>
        <v>382103360</v>
      </c>
    </row>
    <row r="1992" spans="1:18" x14ac:dyDescent="0.3">
      <c r="A1992" t="s">
        <v>3936</v>
      </c>
      <c r="B1992" t="s">
        <v>3937</v>
      </c>
      <c r="C1992" s="2">
        <v>306900000</v>
      </c>
      <c r="D1992" s="2">
        <v>485178571.42857099</v>
      </c>
      <c r="E1992" s="2">
        <v>417147470.369515</v>
      </c>
      <c r="F1992" s="2">
        <v>423233792</v>
      </c>
      <c r="G1992" s="2">
        <v>434750127.13953501</v>
      </c>
      <c r="H1992" s="2">
        <v>425318976</v>
      </c>
      <c r="I1992" s="2">
        <f t="shared" si="312"/>
        <v>178278571.42857099</v>
      </c>
      <c r="J1992" s="2">
        <f t="shared" si="313"/>
        <v>110247470.369515</v>
      </c>
      <c r="K1992" s="2">
        <f t="shared" si="314"/>
        <v>116333792</v>
      </c>
      <c r="L1992" s="2">
        <f t="shared" si="315"/>
        <v>127850127.13953501</v>
      </c>
      <c r="M1992" s="2">
        <f t="shared" si="316"/>
        <v>118418976</v>
      </c>
      <c r="N1992" s="2">
        <f t="shared" si="317"/>
        <v>485178571.42857099</v>
      </c>
      <c r="O1992" s="2">
        <f t="shared" si="318"/>
        <v>417147470.369515</v>
      </c>
      <c r="P1992" s="2">
        <f t="shared" si="319"/>
        <v>423233792</v>
      </c>
      <c r="Q1992" s="2">
        <f t="shared" si="320"/>
        <v>434750127.13953501</v>
      </c>
      <c r="R1992" s="2">
        <f t="shared" si="321"/>
        <v>425318976</v>
      </c>
    </row>
    <row r="1993" spans="1:18" x14ac:dyDescent="0.3">
      <c r="A1993" t="s">
        <v>3938</v>
      </c>
      <c r="B1993" t="s">
        <v>3939</v>
      </c>
      <c r="C1993" s="2">
        <v>305000000</v>
      </c>
      <c r="D1993" s="2">
        <v>121379310.34482799</v>
      </c>
      <c r="E1993" s="2">
        <v>368642857.14285702</v>
      </c>
      <c r="F1993" s="2">
        <v>343853472</v>
      </c>
      <c r="G1993" s="2">
        <v>334920779.220779</v>
      </c>
      <c r="H1993" s="2">
        <v>336276608</v>
      </c>
      <c r="I1993" s="2">
        <f t="shared" si="312"/>
        <v>-183620689.65517199</v>
      </c>
      <c r="J1993" s="2">
        <f t="shared" si="313"/>
        <v>63642857.142857015</v>
      </c>
      <c r="K1993" s="2">
        <f t="shared" si="314"/>
        <v>38853472</v>
      </c>
      <c r="L1993" s="2">
        <f t="shared" si="315"/>
        <v>29920779.220779002</v>
      </c>
      <c r="M1993" s="2">
        <f t="shared" si="316"/>
        <v>31276608</v>
      </c>
      <c r="N1993" s="2">
        <f t="shared" si="317"/>
        <v>0</v>
      </c>
      <c r="O1993" s="2">
        <f t="shared" si="318"/>
        <v>368642857.14285702</v>
      </c>
      <c r="P1993" s="2">
        <f t="shared" si="319"/>
        <v>343853472</v>
      </c>
      <c r="Q1993" s="2">
        <f t="shared" si="320"/>
        <v>334920779.220779</v>
      </c>
      <c r="R1993" s="2">
        <f t="shared" si="321"/>
        <v>336276608</v>
      </c>
    </row>
    <row r="1994" spans="1:18" x14ac:dyDescent="0.3">
      <c r="A1994" t="s">
        <v>3940</v>
      </c>
      <c r="B1994" t="s">
        <v>3941</v>
      </c>
      <c r="C1994" s="2">
        <v>166900000</v>
      </c>
      <c r="D1994" s="2">
        <v>58000000</v>
      </c>
      <c r="E1994" s="2">
        <v>217744998.15007401</v>
      </c>
      <c r="F1994" s="2">
        <v>237112736</v>
      </c>
      <c r="G1994" s="2">
        <v>201799063.13475201</v>
      </c>
      <c r="H1994" s="2">
        <v>244696080</v>
      </c>
      <c r="I1994" s="2">
        <f t="shared" si="312"/>
        <v>-108900000</v>
      </c>
      <c r="J1994" s="2">
        <f t="shared" si="313"/>
        <v>50844998.150074005</v>
      </c>
      <c r="K1994" s="2">
        <f t="shared" si="314"/>
        <v>70212736</v>
      </c>
      <c r="L1994" s="2">
        <f t="shared" si="315"/>
        <v>34899063.134752005</v>
      </c>
      <c r="M1994" s="2">
        <f t="shared" si="316"/>
        <v>77796080</v>
      </c>
      <c r="N1994" s="2">
        <f t="shared" si="317"/>
        <v>0</v>
      </c>
      <c r="O1994" s="2">
        <f t="shared" si="318"/>
        <v>217744998.15007401</v>
      </c>
      <c r="P1994" s="2">
        <f t="shared" si="319"/>
        <v>237112736</v>
      </c>
      <c r="Q1994" s="2">
        <f t="shared" si="320"/>
        <v>201799063.13475201</v>
      </c>
      <c r="R1994" s="2">
        <f t="shared" si="321"/>
        <v>244696080</v>
      </c>
    </row>
    <row r="1995" spans="1:18" x14ac:dyDescent="0.3">
      <c r="A1995" t="s">
        <v>3942</v>
      </c>
      <c r="B1995" t="s">
        <v>3943</v>
      </c>
      <c r="C1995" s="2">
        <v>440000000</v>
      </c>
      <c r="D1995" s="2">
        <v>75000000</v>
      </c>
      <c r="E1995" s="2">
        <v>217744998.15007401</v>
      </c>
      <c r="F1995" s="2">
        <v>316060576</v>
      </c>
      <c r="G1995" s="2">
        <v>246368421.052632</v>
      </c>
      <c r="H1995" s="2">
        <v>321465088</v>
      </c>
      <c r="I1995" s="2">
        <f t="shared" si="312"/>
        <v>-365000000</v>
      </c>
      <c r="J1995" s="2">
        <f t="shared" si="313"/>
        <v>-222255001.84992599</v>
      </c>
      <c r="K1995" s="2">
        <f t="shared" si="314"/>
        <v>-123939424</v>
      </c>
      <c r="L1995" s="2">
        <f t="shared" si="315"/>
        <v>-193631578.947368</v>
      </c>
      <c r="M1995" s="2">
        <f t="shared" si="316"/>
        <v>-118534912</v>
      </c>
      <c r="N1995" s="2">
        <f t="shared" si="317"/>
        <v>0</v>
      </c>
      <c r="O1995" s="2">
        <f t="shared" si="318"/>
        <v>0</v>
      </c>
      <c r="P1995" s="2">
        <f t="shared" si="319"/>
        <v>0</v>
      </c>
      <c r="Q1995" s="2">
        <f t="shared" si="320"/>
        <v>0</v>
      </c>
      <c r="R1995" s="2">
        <f t="shared" si="321"/>
        <v>0</v>
      </c>
    </row>
    <row r="1996" spans="1:18" x14ac:dyDescent="0.3">
      <c r="A1996" t="s">
        <v>3944</v>
      </c>
      <c r="B1996" t="s">
        <v>3945</v>
      </c>
      <c r="C1996" s="2">
        <v>400000000</v>
      </c>
      <c r="D1996" s="2">
        <v>423529411.76470602</v>
      </c>
      <c r="E1996" s="2">
        <v>417147470.369515</v>
      </c>
      <c r="F1996" s="2">
        <v>441622048</v>
      </c>
      <c r="G1996" s="2">
        <v>434750127.13953501</v>
      </c>
      <c r="H1996" s="2">
        <v>432135680</v>
      </c>
      <c r="I1996" s="2">
        <f t="shared" si="312"/>
        <v>23529411.764706016</v>
      </c>
      <c r="J1996" s="2">
        <f t="shared" si="313"/>
        <v>17147470.369515002</v>
      </c>
      <c r="K1996" s="2">
        <f t="shared" si="314"/>
        <v>41622048</v>
      </c>
      <c r="L1996" s="2">
        <f t="shared" si="315"/>
        <v>34750127.13953501</v>
      </c>
      <c r="M1996" s="2">
        <f t="shared" si="316"/>
        <v>32135680</v>
      </c>
      <c r="N1996" s="2">
        <f t="shared" si="317"/>
        <v>423529411.76470602</v>
      </c>
      <c r="O1996" s="2">
        <f t="shared" si="318"/>
        <v>417147470.369515</v>
      </c>
      <c r="P1996" s="2">
        <f t="shared" si="319"/>
        <v>441622048</v>
      </c>
      <c r="Q1996" s="2">
        <f t="shared" si="320"/>
        <v>434750127.13953501</v>
      </c>
      <c r="R1996" s="2">
        <f t="shared" si="321"/>
        <v>432135680</v>
      </c>
    </row>
    <row r="1997" spans="1:18" x14ac:dyDescent="0.3">
      <c r="A1997" t="s">
        <v>3946</v>
      </c>
      <c r="B1997" t="s">
        <v>3947</v>
      </c>
      <c r="C1997" s="2">
        <v>385000000</v>
      </c>
      <c r="D1997" s="2">
        <v>531771428.57142901</v>
      </c>
      <c r="E1997" s="2">
        <v>600059113.300493</v>
      </c>
      <c r="F1997" s="2">
        <v>503258656</v>
      </c>
      <c r="G1997" s="2">
        <v>447183809.52381003</v>
      </c>
      <c r="H1997" s="2">
        <v>488499296</v>
      </c>
      <c r="I1997" s="2">
        <f t="shared" si="312"/>
        <v>146771428.57142901</v>
      </c>
      <c r="J1997" s="2">
        <f t="shared" si="313"/>
        <v>215059113.300493</v>
      </c>
      <c r="K1997" s="2">
        <f t="shared" si="314"/>
        <v>118258656</v>
      </c>
      <c r="L1997" s="2">
        <f t="shared" si="315"/>
        <v>62183809.523810029</v>
      </c>
      <c r="M1997" s="2">
        <f t="shared" si="316"/>
        <v>103499296</v>
      </c>
      <c r="N1997" s="2">
        <f t="shared" si="317"/>
        <v>531771428.57142901</v>
      </c>
      <c r="O1997" s="2">
        <f t="shared" si="318"/>
        <v>600059113.300493</v>
      </c>
      <c r="P1997" s="2">
        <f t="shared" si="319"/>
        <v>503258656</v>
      </c>
      <c r="Q1997" s="2">
        <f t="shared" si="320"/>
        <v>447183809.52381003</v>
      </c>
      <c r="R1997" s="2">
        <f t="shared" si="321"/>
        <v>488499296</v>
      </c>
    </row>
    <row r="1998" spans="1:18" x14ac:dyDescent="0.3">
      <c r="A1998" t="s">
        <v>3948</v>
      </c>
      <c r="B1998" t="s">
        <v>3949</v>
      </c>
      <c r="C1998" s="2">
        <v>290000000</v>
      </c>
      <c r="D1998" s="2">
        <v>304404705.03940803</v>
      </c>
      <c r="E1998" s="2">
        <v>483200000</v>
      </c>
      <c r="F1998" s="2">
        <v>417605024</v>
      </c>
      <c r="G1998" s="2">
        <v>384272727.27272701</v>
      </c>
      <c r="H1998" s="2">
        <v>415557056</v>
      </c>
      <c r="I1998" s="2">
        <f t="shared" si="312"/>
        <v>14404705.039408028</v>
      </c>
      <c r="J1998" s="2">
        <f t="shared" si="313"/>
        <v>193200000</v>
      </c>
      <c r="K1998" s="2">
        <f t="shared" si="314"/>
        <v>127605024</v>
      </c>
      <c r="L1998" s="2">
        <f t="shared" si="315"/>
        <v>94272727.272727013</v>
      </c>
      <c r="M1998" s="2">
        <f t="shared" si="316"/>
        <v>125557056</v>
      </c>
      <c r="N1998" s="2">
        <f t="shared" si="317"/>
        <v>304404705.03940803</v>
      </c>
      <c r="O1998" s="2">
        <f t="shared" si="318"/>
        <v>483200000</v>
      </c>
      <c r="P1998" s="2">
        <f t="shared" si="319"/>
        <v>417605024</v>
      </c>
      <c r="Q1998" s="2">
        <f t="shared" si="320"/>
        <v>384272727.27272701</v>
      </c>
      <c r="R1998" s="2">
        <f t="shared" si="321"/>
        <v>415557056</v>
      </c>
    </row>
    <row r="1999" spans="1:18" x14ac:dyDescent="0.3">
      <c r="A1999" t="s">
        <v>3950</v>
      </c>
      <c r="B1999" t="s">
        <v>3951</v>
      </c>
      <c r="C1999" s="2">
        <v>185000000</v>
      </c>
      <c r="D1999" s="2">
        <v>190000000</v>
      </c>
      <c r="E1999" s="2">
        <v>302437050.359712</v>
      </c>
      <c r="F1999" s="2">
        <v>367036544</v>
      </c>
      <c r="G1999" s="2">
        <v>633461538.46153796</v>
      </c>
      <c r="H1999" s="2">
        <v>392260544</v>
      </c>
      <c r="I1999" s="2">
        <f t="shared" si="312"/>
        <v>5000000</v>
      </c>
      <c r="J1999" s="2">
        <f t="shared" si="313"/>
        <v>117437050.359712</v>
      </c>
      <c r="K1999" s="2">
        <f t="shared" si="314"/>
        <v>182036544</v>
      </c>
      <c r="L1999" s="2">
        <f t="shared" si="315"/>
        <v>448461538.46153796</v>
      </c>
      <c r="M1999" s="2">
        <f t="shared" si="316"/>
        <v>207260544</v>
      </c>
      <c r="N1999" s="2">
        <f t="shared" si="317"/>
        <v>190000000</v>
      </c>
      <c r="O1999" s="2">
        <f t="shared" si="318"/>
        <v>302437050.359712</v>
      </c>
      <c r="P1999" s="2">
        <f t="shared" si="319"/>
        <v>367036544</v>
      </c>
      <c r="Q1999" s="2">
        <f t="shared" si="320"/>
        <v>633461538.46153796</v>
      </c>
      <c r="R1999" s="2">
        <f t="shared" si="321"/>
        <v>392260544</v>
      </c>
    </row>
    <row r="2000" spans="1:18" x14ac:dyDescent="0.3">
      <c r="A2000" t="s">
        <v>3952</v>
      </c>
      <c r="B2000" t="s">
        <v>3953</v>
      </c>
      <c r="C2000" s="2">
        <v>370000000</v>
      </c>
      <c r="D2000" s="2">
        <v>1136121583.3498001</v>
      </c>
      <c r="E2000" s="2">
        <v>746195876.56903803</v>
      </c>
      <c r="F2000" s="2">
        <v>684634240</v>
      </c>
      <c r="G2000" s="2">
        <v>780020454.54545498</v>
      </c>
      <c r="H2000" s="2">
        <v>736035200</v>
      </c>
      <c r="I2000" s="2">
        <f t="shared" si="312"/>
        <v>766121583.34980011</v>
      </c>
      <c r="J2000" s="2">
        <f t="shared" si="313"/>
        <v>376195876.56903803</v>
      </c>
      <c r="K2000" s="2">
        <f t="shared" si="314"/>
        <v>314634240</v>
      </c>
      <c r="L2000" s="2">
        <f t="shared" si="315"/>
        <v>410020454.54545498</v>
      </c>
      <c r="M2000" s="2">
        <f t="shared" si="316"/>
        <v>366035200</v>
      </c>
      <c r="N2000" s="2">
        <f t="shared" si="317"/>
        <v>1136121583.3498001</v>
      </c>
      <c r="O2000" s="2">
        <f t="shared" si="318"/>
        <v>746195876.56903803</v>
      </c>
      <c r="P2000" s="2">
        <f t="shared" si="319"/>
        <v>684634240</v>
      </c>
      <c r="Q2000" s="2">
        <f t="shared" si="320"/>
        <v>780020454.54545498</v>
      </c>
      <c r="R2000" s="2">
        <f t="shared" si="321"/>
        <v>736035200</v>
      </c>
    </row>
    <row r="2001" spans="1:18" x14ac:dyDescent="0.3">
      <c r="A2001" t="s">
        <v>3954</v>
      </c>
      <c r="B2001" t="s">
        <v>3955</v>
      </c>
      <c r="C2001" s="2">
        <v>240000000</v>
      </c>
      <c r="D2001" s="2">
        <v>209008183.30605599</v>
      </c>
      <c r="E2001" s="2">
        <v>413005838.32035899</v>
      </c>
      <c r="F2001" s="2">
        <v>365444736</v>
      </c>
      <c r="G2001" s="2">
        <v>384663858.91869903</v>
      </c>
      <c r="H2001" s="2">
        <v>401403040</v>
      </c>
      <c r="I2001" s="2">
        <f t="shared" si="312"/>
        <v>-30991816.693944007</v>
      </c>
      <c r="J2001" s="2">
        <f t="shared" si="313"/>
        <v>173005838.32035899</v>
      </c>
      <c r="K2001" s="2">
        <f t="shared" si="314"/>
        <v>125444736</v>
      </c>
      <c r="L2001" s="2">
        <f t="shared" si="315"/>
        <v>144663858.91869903</v>
      </c>
      <c r="M2001" s="2">
        <f t="shared" si="316"/>
        <v>161403040</v>
      </c>
      <c r="N2001" s="2">
        <f t="shared" si="317"/>
        <v>209008183.30605599</v>
      </c>
      <c r="O2001" s="2">
        <f t="shared" si="318"/>
        <v>413005838.32035899</v>
      </c>
      <c r="P2001" s="2">
        <f t="shared" si="319"/>
        <v>365444736</v>
      </c>
      <c r="Q2001" s="2">
        <f t="shared" si="320"/>
        <v>384663858.91869903</v>
      </c>
      <c r="R2001" s="2">
        <f t="shared" si="321"/>
        <v>401403040</v>
      </c>
    </row>
    <row r="2002" spans="1:18" x14ac:dyDescent="0.3">
      <c r="A2002" t="s">
        <v>3956</v>
      </c>
      <c r="B2002" t="s">
        <v>3957</v>
      </c>
      <c r="C2002" s="2">
        <v>418000000</v>
      </c>
      <c r="D2002" s="2">
        <v>50000000</v>
      </c>
      <c r="E2002" s="2">
        <v>892400000</v>
      </c>
      <c r="F2002" s="2">
        <v>996263040</v>
      </c>
      <c r="G2002" s="2">
        <v>703285714.28571403</v>
      </c>
      <c r="H2002" s="2">
        <v>859443776</v>
      </c>
      <c r="I2002" s="2">
        <f t="shared" si="312"/>
        <v>-368000000</v>
      </c>
      <c r="J2002" s="2">
        <f t="shared" si="313"/>
        <v>474400000</v>
      </c>
      <c r="K2002" s="2">
        <f t="shared" si="314"/>
        <v>578263040</v>
      </c>
      <c r="L2002" s="2">
        <f t="shared" si="315"/>
        <v>285285714.28571403</v>
      </c>
      <c r="M2002" s="2">
        <f t="shared" si="316"/>
        <v>441443776</v>
      </c>
      <c r="N2002" s="2">
        <f t="shared" si="317"/>
        <v>0</v>
      </c>
      <c r="O2002" s="2">
        <f t="shared" si="318"/>
        <v>892400000</v>
      </c>
      <c r="P2002" s="2">
        <f t="shared" si="319"/>
        <v>996263040</v>
      </c>
      <c r="Q2002" s="2">
        <f t="shared" si="320"/>
        <v>703285714.28571403</v>
      </c>
      <c r="R2002" s="2">
        <f t="shared" si="321"/>
        <v>859443776</v>
      </c>
    </row>
    <row r="2003" spans="1:18" x14ac:dyDescent="0.3">
      <c r="A2003" t="s">
        <v>3958</v>
      </c>
      <c r="B2003" t="s">
        <v>3959</v>
      </c>
      <c r="C2003" s="2">
        <v>448000000</v>
      </c>
      <c r="D2003" s="2">
        <v>423529411.76470602</v>
      </c>
      <c r="E2003" s="2">
        <v>1040500000</v>
      </c>
      <c r="F2003" s="2">
        <v>699608640</v>
      </c>
      <c r="G2003" s="2">
        <v>571142857.14285696</v>
      </c>
      <c r="H2003" s="2">
        <v>684911104</v>
      </c>
      <c r="I2003" s="2">
        <f t="shared" si="312"/>
        <v>-24470588.235293984</v>
      </c>
      <c r="J2003" s="2">
        <f t="shared" si="313"/>
        <v>592500000</v>
      </c>
      <c r="K2003" s="2">
        <f t="shared" si="314"/>
        <v>251608640</v>
      </c>
      <c r="L2003" s="2">
        <f t="shared" si="315"/>
        <v>123142857.14285696</v>
      </c>
      <c r="M2003" s="2">
        <f t="shared" si="316"/>
        <v>236911104</v>
      </c>
      <c r="N2003" s="2">
        <f t="shared" si="317"/>
        <v>423529411.76470602</v>
      </c>
      <c r="O2003" s="2">
        <f t="shared" si="318"/>
        <v>1040500000</v>
      </c>
      <c r="P2003" s="2">
        <f t="shared" si="319"/>
        <v>699608640</v>
      </c>
      <c r="Q2003" s="2">
        <f t="shared" si="320"/>
        <v>571142857.14285696</v>
      </c>
      <c r="R2003" s="2">
        <f t="shared" si="321"/>
        <v>684911104</v>
      </c>
    </row>
    <row r="2004" spans="1:18" x14ac:dyDescent="0.3">
      <c r="A2004" t="s">
        <v>3960</v>
      </c>
      <c r="B2004" t="s">
        <v>3961</v>
      </c>
      <c r="C2004" s="2">
        <v>180000000</v>
      </c>
      <c r="D2004" s="2">
        <v>198000000</v>
      </c>
      <c r="E2004" s="2">
        <v>1171875000</v>
      </c>
      <c r="F2004" s="2">
        <v>467161024</v>
      </c>
      <c r="G2004" s="2">
        <v>1171875000</v>
      </c>
      <c r="H2004" s="2">
        <v>512264448</v>
      </c>
      <c r="I2004" s="2">
        <f t="shared" si="312"/>
        <v>18000000</v>
      </c>
      <c r="J2004" s="2">
        <f t="shared" si="313"/>
        <v>991875000</v>
      </c>
      <c r="K2004" s="2">
        <f t="shared" si="314"/>
        <v>287161024</v>
      </c>
      <c r="L2004" s="2">
        <f t="shared" si="315"/>
        <v>991875000</v>
      </c>
      <c r="M2004" s="2">
        <f t="shared" si="316"/>
        <v>332264448</v>
      </c>
      <c r="N2004" s="2">
        <f t="shared" si="317"/>
        <v>198000000</v>
      </c>
      <c r="O2004" s="2">
        <f t="shared" si="318"/>
        <v>1171875000</v>
      </c>
      <c r="P2004" s="2">
        <f t="shared" si="319"/>
        <v>467161024</v>
      </c>
      <c r="Q2004" s="2">
        <f t="shared" si="320"/>
        <v>1171875000</v>
      </c>
      <c r="R2004" s="2">
        <f t="shared" si="321"/>
        <v>512264448</v>
      </c>
    </row>
    <row r="2005" spans="1:18" x14ac:dyDescent="0.3">
      <c r="A2005" t="s">
        <v>3962</v>
      </c>
      <c r="B2005" t="s">
        <v>3963</v>
      </c>
      <c r="C2005" s="2">
        <v>460000000</v>
      </c>
      <c r="D2005" s="2">
        <v>452215277.77777803</v>
      </c>
      <c r="E2005" s="2">
        <v>417147470.369515</v>
      </c>
      <c r="F2005" s="2">
        <v>440678240</v>
      </c>
      <c r="G2005" s="2">
        <v>434750127.13953501</v>
      </c>
      <c r="H2005" s="2">
        <v>417940448</v>
      </c>
      <c r="I2005" s="2">
        <f t="shared" si="312"/>
        <v>-7784722.2222219706</v>
      </c>
      <c r="J2005" s="2">
        <f t="shared" si="313"/>
        <v>-42852529.630484998</v>
      </c>
      <c r="K2005" s="2">
        <f t="shared" si="314"/>
        <v>-19321760</v>
      </c>
      <c r="L2005" s="2">
        <f t="shared" si="315"/>
        <v>-25249872.86046499</v>
      </c>
      <c r="M2005" s="2">
        <f t="shared" si="316"/>
        <v>-42059552</v>
      </c>
      <c r="N2005" s="2">
        <f t="shared" si="317"/>
        <v>452215277.77777803</v>
      </c>
      <c r="O2005" s="2">
        <f t="shared" si="318"/>
        <v>0</v>
      </c>
      <c r="P2005" s="2">
        <f t="shared" si="319"/>
        <v>440678240</v>
      </c>
      <c r="Q2005" s="2">
        <f t="shared" si="320"/>
        <v>434750127.13953501</v>
      </c>
      <c r="R2005" s="2">
        <f t="shared" si="321"/>
        <v>0</v>
      </c>
    </row>
    <row r="2006" spans="1:18" x14ac:dyDescent="0.3">
      <c r="A2006" t="s">
        <v>3964</v>
      </c>
      <c r="B2006" t="s">
        <v>3965</v>
      </c>
      <c r="C2006" s="2">
        <v>465000000</v>
      </c>
      <c r="D2006" s="2">
        <v>50000000</v>
      </c>
      <c r="E2006" s="2">
        <v>217744998.15007401</v>
      </c>
      <c r="F2006" s="2">
        <v>455877024</v>
      </c>
      <c r="G2006" s="2">
        <v>244679310.34482801</v>
      </c>
      <c r="H2006" s="2">
        <v>437712672</v>
      </c>
      <c r="I2006" s="2">
        <f t="shared" si="312"/>
        <v>-415000000</v>
      </c>
      <c r="J2006" s="2">
        <f t="shared" si="313"/>
        <v>-247255001.84992599</v>
      </c>
      <c r="K2006" s="2">
        <f t="shared" si="314"/>
        <v>-9122976</v>
      </c>
      <c r="L2006" s="2">
        <f t="shared" si="315"/>
        <v>-220320689.65517199</v>
      </c>
      <c r="M2006" s="2">
        <f t="shared" si="316"/>
        <v>-27287328</v>
      </c>
      <c r="N2006" s="2">
        <f t="shared" si="317"/>
        <v>0</v>
      </c>
      <c r="O2006" s="2">
        <f t="shared" si="318"/>
        <v>0</v>
      </c>
      <c r="P2006" s="2">
        <f t="shared" si="319"/>
        <v>455877024</v>
      </c>
      <c r="Q2006" s="2">
        <f t="shared" si="320"/>
        <v>0</v>
      </c>
      <c r="R2006" s="2">
        <f t="shared" si="321"/>
        <v>437712672</v>
      </c>
    </row>
    <row r="2007" spans="1:18" x14ac:dyDescent="0.3">
      <c r="A2007" t="s">
        <v>3966</v>
      </c>
      <c r="B2007" t="s">
        <v>3967</v>
      </c>
      <c r="C2007" s="2">
        <v>360000000</v>
      </c>
      <c r="D2007" s="2">
        <v>216720685.11198899</v>
      </c>
      <c r="E2007" s="2">
        <v>267901190.47619</v>
      </c>
      <c r="F2007" s="2">
        <v>291236224</v>
      </c>
      <c r="G2007" s="2">
        <v>384272727.27272701</v>
      </c>
      <c r="H2007" s="2">
        <v>330898656</v>
      </c>
      <c r="I2007" s="2">
        <f t="shared" si="312"/>
        <v>-143279314.88801101</v>
      </c>
      <c r="J2007" s="2">
        <f t="shared" si="313"/>
        <v>-92098809.523809999</v>
      </c>
      <c r="K2007" s="2">
        <f t="shared" si="314"/>
        <v>-68763776</v>
      </c>
      <c r="L2007" s="2">
        <f t="shared" si="315"/>
        <v>24272727.272727013</v>
      </c>
      <c r="M2007" s="2">
        <f t="shared" si="316"/>
        <v>-29101344</v>
      </c>
      <c r="N2007" s="2">
        <f t="shared" si="317"/>
        <v>0</v>
      </c>
      <c r="O2007" s="2">
        <f t="shared" si="318"/>
        <v>0</v>
      </c>
      <c r="P2007" s="2">
        <f t="shared" si="319"/>
        <v>0</v>
      </c>
      <c r="Q2007" s="2">
        <f t="shared" si="320"/>
        <v>384272727.27272701</v>
      </c>
      <c r="R2007" s="2">
        <f t="shared" si="321"/>
        <v>330898656</v>
      </c>
    </row>
    <row r="2008" spans="1:18" x14ac:dyDescent="0.3">
      <c r="A2008" t="s">
        <v>3968</v>
      </c>
      <c r="B2008" t="s">
        <v>3969</v>
      </c>
      <c r="C2008" s="2">
        <v>450000000</v>
      </c>
      <c r="D2008" s="2">
        <v>611889612.356148</v>
      </c>
      <c r="E2008" s="2">
        <v>531932850.14005601</v>
      </c>
      <c r="F2008" s="2">
        <v>560233344</v>
      </c>
      <c r="G2008" s="2">
        <v>447183809.52381003</v>
      </c>
      <c r="H2008" s="2">
        <v>569333184</v>
      </c>
      <c r="I2008" s="2">
        <f t="shared" si="312"/>
        <v>161889612.356148</v>
      </c>
      <c r="J2008" s="2">
        <f t="shared" si="313"/>
        <v>81932850.140056014</v>
      </c>
      <c r="K2008" s="2">
        <f t="shared" si="314"/>
        <v>110233344</v>
      </c>
      <c r="L2008" s="2">
        <f t="shared" si="315"/>
        <v>-2816190.476189971</v>
      </c>
      <c r="M2008" s="2">
        <f t="shared" si="316"/>
        <v>119333184</v>
      </c>
      <c r="N2008" s="2">
        <f t="shared" si="317"/>
        <v>611889612.356148</v>
      </c>
      <c r="O2008" s="2">
        <f t="shared" si="318"/>
        <v>531932850.14005601</v>
      </c>
      <c r="P2008" s="2">
        <f t="shared" si="319"/>
        <v>560233344</v>
      </c>
      <c r="Q2008" s="2">
        <f t="shared" si="320"/>
        <v>447183809.52381003</v>
      </c>
      <c r="R2008" s="2">
        <f t="shared" si="321"/>
        <v>569333184</v>
      </c>
    </row>
    <row r="2009" spans="1:18" x14ac:dyDescent="0.3">
      <c r="A2009" t="s">
        <v>3970</v>
      </c>
      <c r="B2009" t="s">
        <v>3971</v>
      </c>
      <c r="C2009" s="2">
        <v>278000000</v>
      </c>
      <c r="D2009" s="2">
        <v>445000000</v>
      </c>
      <c r="E2009" s="2">
        <v>620526315.78947401</v>
      </c>
      <c r="F2009" s="2">
        <v>497686048</v>
      </c>
      <c r="G2009" s="2">
        <v>865000000</v>
      </c>
      <c r="H2009" s="2">
        <v>501123040</v>
      </c>
      <c r="I2009" s="2">
        <f t="shared" si="312"/>
        <v>167000000</v>
      </c>
      <c r="J2009" s="2">
        <f t="shared" si="313"/>
        <v>342526315.78947401</v>
      </c>
      <c r="K2009" s="2">
        <f t="shared" si="314"/>
        <v>219686048</v>
      </c>
      <c r="L2009" s="2">
        <f t="shared" si="315"/>
        <v>587000000</v>
      </c>
      <c r="M2009" s="2">
        <f t="shared" si="316"/>
        <v>223123040</v>
      </c>
      <c r="N2009" s="2">
        <f t="shared" si="317"/>
        <v>445000000</v>
      </c>
      <c r="O2009" s="2">
        <f t="shared" si="318"/>
        <v>620526315.78947401</v>
      </c>
      <c r="P2009" s="2">
        <f t="shared" si="319"/>
        <v>497686048</v>
      </c>
      <c r="Q2009" s="2">
        <f t="shared" si="320"/>
        <v>865000000</v>
      </c>
      <c r="R2009" s="2">
        <f t="shared" si="321"/>
        <v>501123040</v>
      </c>
    </row>
    <row r="2010" spans="1:18" x14ac:dyDescent="0.3">
      <c r="A2010" t="s">
        <v>3972</v>
      </c>
      <c r="B2010" t="s">
        <v>3973</v>
      </c>
      <c r="C2010" s="2">
        <v>490000000</v>
      </c>
      <c r="D2010" s="2">
        <v>422424242.42424202</v>
      </c>
      <c r="E2010" s="2">
        <v>531932850.14005601</v>
      </c>
      <c r="F2010" s="2">
        <v>546340608</v>
      </c>
      <c r="G2010" s="2">
        <v>507111111.11111099</v>
      </c>
      <c r="H2010" s="2">
        <v>537664320</v>
      </c>
      <c r="I2010" s="2">
        <f t="shared" si="312"/>
        <v>-67575757.57575798</v>
      </c>
      <c r="J2010" s="2">
        <f t="shared" si="313"/>
        <v>41932850.140056014</v>
      </c>
      <c r="K2010" s="2">
        <f t="shared" si="314"/>
        <v>56340608</v>
      </c>
      <c r="L2010" s="2">
        <f t="shared" si="315"/>
        <v>17111111.111110985</v>
      </c>
      <c r="M2010" s="2">
        <f t="shared" si="316"/>
        <v>47664320</v>
      </c>
      <c r="N2010" s="2">
        <f t="shared" si="317"/>
        <v>0</v>
      </c>
      <c r="O2010" s="2">
        <f t="shared" si="318"/>
        <v>531932850.14005601</v>
      </c>
      <c r="P2010" s="2">
        <f t="shared" si="319"/>
        <v>546340608</v>
      </c>
      <c r="Q2010" s="2">
        <f t="shared" si="320"/>
        <v>507111111.11111099</v>
      </c>
      <c r="R2010" s="2">
        <f t="shared" si="321"/>
        <v>537664320</v>
      </c>
    </row>
    <row r="2011" spans="1:18" x14ac:dyDescent="0.3">
      <c r="A2011" t="s">
        <v>3974</v>
      </c>
      <c r="B2011" t="s">
        <v>3975</v>
      </c>
      <c r="C2011" s="2">
        <v>325000000</v>
      </c>
      <c r="D2011" s="2">
        <v>172552209.44309899</v>
      </c>
      <c r="E2011" s="2">
        <v>413005838.32035899</v>
      </c>
      <c r="F2011" s="2">
        <v>444924288</v>
      </c>
      <c r="G2011" s="2">
        <v>493125000</v>
      </c>
      <c r="H2011" s="2">
        <v>403843680</v>
      </c>
      <c r="I2011" s="2">
        <f t="shared" si="312"/>
        <v>-152447790.55690101</v>
      </c>
      <c r="J2011" s="2">
        <f t="shared" si="313"/>
        <v>88005838.320358992</v>
      </c>
      <c r="K2011" s="2">
        <f t="shared" si="314"/>
        <v>119924288</v>
      </c>
      <c r="L2011" s="2">
        <f t="shared" si="315"/>
        <v>168125000</v>
      </c>
      <c r="M2011" s="2">
        <f t="shared" si="316"/>
        <v>78843680</v>
      </c>
      <c r="N2011" s="2">
        <f t="shared" si="317"/>
        <v>0</v>
      </c>
      <c r="O2011" s="2">
        <f t="shared" si="318"/>
        <v>413005838.32035899</v>
      </c>
      <c r="P2011" s="2">
        <f t="shared" si="319"/>
        <v>444924288</v>
      </c>
      <c r="Q2011" s="2">
        <f t="shared" si="320"/>
        <v>493125000</v>
      </c>
      <c r="R2011" s="2">
        <f t="shared" si="321"/>
        <v>403843680</v>
      </c>
    </row>
    <row r="2012" spans="1:18" x14ac:dyDescent="0.3">
      <c r="A2012" t="s">
        <v>3976</v>
      </c>
      <c r="B2012" t="s">
        <v>3977</v>
      </c>
      <c r="C2012" s="2">
        <v>205000000</v>
      </c>
      <c r="D2012" s="2">
        <v>170000000</v>
      </c>
      <c r="E2012" s="2">
        <v>267901190.47619</v>
      </c>
      <c r="F2012" s="2">
        <v>243302704</v>
      </c>
      <c r="G2012" s="2">
        <v>238595945.94594601</v>
      </c>
      <c r="H2012" s="2">
        <v>229190576</v>
      </c>
      <c r="I2012" s="2">
        <f t="shared" si="312"/>
        <v>-35000000</v>
      </c>
      <c r="J2012" s="2">
        <f t="shared" si="313"/>
        <v>62901190.476190001</v>
      </c>
      <c r="K2012" s="2">
        <f t="shared" si="314"/>
        <v>38302704</v>
      </c>
      <c r="L2012" s="2">
        <f t="shared" si="315"/>
        <v>33595945.945946008</v>
      </c>
      <c r="M2012" s="2">
        <f t="shared" si="316"/>
        <v>24190576</v>
      </c>
      <c r="N2012" s="2">
        <f t="shared" si="317"/>
        <v>170000000</v>
      </c>
      <c r="O2012" s="2">
        <f t="shared" si="318"/>
        <v>267901190.47619</v>
      </c>
      <c r="P2012" s="2">
        <f t="shared" si="319"/>
        <v>243302704</v>
      </c>
      <c r="Q2012" s="2">
        <f t="shared" si="320"/>
        <v>238595945.94594601</v>
      </c>
      <c r="R2012" s="2">
        <f t="shared" si="321"/>
        <v>229190576</v>
      </c>
    </row>
    <row r="2013" spans="1:18" x14ac:dyDescent="0.3">
      <c r="A2013" t="s">
        <v>3978</v>
      </c>
      <c r="B2013" t="s">
        <v>3979</v>
      </c>
      <c r="C2013" s="2">
        <v>700000000</v>
      </c>
      <c r="D2013" s="2">
        <v>853389830.50847495</v>
      </c>
      <c r="E2013" s="2">
        <v>410059605.13291103</v>
      </c>
      <c r="F2013" s="2">
        <v>501944160</v>
      </c>
      <c r="G2013" s="2">
        <v>365869967.86301398</v>
      </c>
      <c r="H2013" s="2">
        <v>447639776</v>
      </c>
      <c r="I2013" s="2">
        <f t="shared" si="312"/>
        <v>153389830.50847495</v>
      </c>
      <c r="J2013" s="2">
        <f t="shared" si="313"/>
        <v>-289940394.86708897</v>
      </c>
      <c r="K2013" s="2">
        <f t="shared" si="314"/>
        <v>-198055840</v>
      </c>
      <c r="L2013" s="2">
        <f t="shared" si="315"/>
        <v>-334130032.13698602</v>
      </c>
      <c r="M2013" s="2">
        <f t="shared" si="316"/>
        <v>-252360224</v>
      </c>
      <c r="N2013" s="2">
        <f t="shared" si="317"/>
        <v>853389830.50847495</v>
      </c>
      <c r="O2013" s="2">
        <f t="shared" si="318"/>
        <v>0</v>
      </c>
      <c r="P2013" s="2">
        <f t="shared" si="319"/>
        <v>0</v>
      </c>
      <c r="Q2013" s="2">
        <f t="shared" si="320"/>
        <v>0</v>
      </c>
      <c r="R2013" s="2">
        <f t="shared" si="321"/>
        <v>0</v>
      </c>
    </row>
    <row r="2014" spans="1:18" x14ac:dyDescent="0.3">
      <c r="A2014" t="s">
        <v>3980</v>
      </c>
      <c r="B2014" t="s">
        <v>3981</v>
      </c>
      <c r="C2014" s="2">
        <v>830000000</v>
      </c>
      <c r="D2014" s="2">
        <v>423529411.76470602</v>
      </c>
      <c r="E2014" s="2">
        <v>290136558.321127</v>
      </c>
      <c r="F2014" s="2">
        <v>356892384</v>
      </c>
      <c r="G2014" s="2">
        <v>365869967.86301398</v>
      </c>
      <c r="H2014" s="2">
        <v>367707712</v>
      </c>
      <c r="I2014" s="2">
        <f t="shared" si="312"/>
        <v>-406470588.23529398</v>
      </c>
      <c r="J2014" s="2">
        <f t="shared" si="313"/>
        <v>-539863441.67887306</v>
      </c>
      <c r="K2014" s="2">
        <f t="shared" si="314"/>
        <v>-473107616</v>
      </c>
      <c r="L2014" s="2">
        <f t="shared" si="315"/>
        <v>-464130032.13698602</v>
      </c>
      <c r="M2014" s="2">
        <f t="shared" si="316"/>
        <v>-462292288</v>
      </c>
      <c r="N2014" s="2">
        <f t="shared" si="317"/>
        <v>0</v>
      </c>
      <c r="O2014" s="2">
        <f t="shared" si="318"/>
        <v>0</v>
      </c>
      <c r="P2014" s="2">
        <f t="shared" si="319"/>
        <v>0</v>
      </c>
      <c r="Q2014" s="2">
        <f t="shared" si="320"/>
        <v>0</v>
      </c>
      <c r="R2014" s="2">
        <f t="shared" si="321"/>
        <v>0</v>
      </c>
    </row>
    <row r="2015" spans="1:18" x14ac:dyDescent="0.3">
      <c r="A2015" t="s">
        <v>3982</v>
      </c>
      <c r="B2015" t="s">
        <v>3983</v>
      </c>
      <c r="C2015" s="2">
        <v>120000000</v>
      </c>
      <c r="D2015" s="2">
        <v>109770491.803279</v>
      </c>
      <c r="E2015" s="2">
        <v>217744998.15007401</v>
      </c>
      <c r="F2015" s="2">
        <v>205861456</v>
      </c>
      <c r="G2015" s="2">
        <v>165477452.01465201</v>
      </c>
      <c r="H2015" s="2">
        <v>188156272</v>
      </c>
      <c r="I2015" s="2">
        <f t="shared" si="312"/>
        <v>-10229508.196721002</v>
      </c>
      <c r="J2015" s="2">
        <f t="shared" si="313"/>
        <v>97744998.150074005</v>
      </c>
      <c r="K2015" s="2">
        <f t="shared" si="314"/>
        <v>85861456</v>
      </c>
      <c r="L2015" s="2">
        <f t="shared" si="315"/>
        <v>45477452.014652014</v>
      </c>
      <c r="M2015" s="2">
        <f t="shared" si="316"/>
        <v>68156272</v>
      </c>
      <c r="N2015" s="2">
        <f t="shared" si="317"/>
        <v>109770491.803279</v>
      </c>
      <c r="O2015" s="2">
        <f t="shared" si="318"/>
        <v>217744998.15007401</v>
      </c>
      <c r="P2015" s="2">
        <f t="shared" si="319"/>
        <v>205861456</v>
      </c>
      <c r="Q2015" s="2">
        <f t="shared" si="320"/>
        <v>165477452.01465201</v>
      </c>
      <c r="R2015" s="2">
        <f t="shared" si="321"/>
        <v>188156272</v>
      </c>
    </row>
    <row r="2016" spans="1:18" x14ac:dyDescent="0.3">
      <c r="A2016" t="s">
        <v>3984</v>
      </c>
      <c r="C2016" s="2">
        <v>485000000</v>
      </c>
      <c r="D2016" s="2">
        <v>531771428.57142901</v>
      </c>
      <c r="E2016" s="2">
        <v>367351351.35135102</v>
      </c>
      <c r="F2016" s="2">
        <v>379277440</v>
      </c>
      <c r="G2016" s="2">
        <v>374872390.67055398</v>
      </c>
      <c r="H2016" s="2">
        <v>365592256</v>
      </c>
      <c r="I2016" s="2">
        <f t="shared" si="312"/>
        <v>46771428.571429014</v>
      </c>
      <c r="J2016" s="2">
        <f t="shared" si="313"/>
        <v>-117648648.64864898</v>
      </c>
      <c r="K2016" s="2">
        <f t="shared" si="314"/>
        <v>-105722560</v>
      </c>
      <c r="L2016" s="2">
        <f t="shared" si="315"/>
        <v>-110127609.32944602</v>
      </c>
      <c r="M2016" s="2">
        <f t="shared" si="316"/>
        <v>-119407744</v>
      </c>
      <c r="N2016" s="2">
        <f t="shared" si="317"/>
        <v>531771428.57142901</v>
      </c>
      <c r="O2016" s="2">
        <f t="shared" si="318"/>
        <v>0</v>
      </c>
      <c r="P2016" s="2">
        <f t="shared" si="319"/>
        <v>0</v>
      </c>
      <c r="Q2016" s="2">
        <f t="shared" si="320"/>
        <v>0</v>
      </c>
      <c r="R2016" s="2">
        <f t="shared" si="321"/>
        <v>0</v>
      </c>
    </row>
    <row r="2017" spans="1:18" x14ac:dyDescent="0.3">
      <c r="A2017" t="s">
        <v>3985</v>
      </c>
      <c r="C2017" s="2">
        <v>243000000</v>
      </c>
      <c r="D2017" s="2">
        <v>531771428.57142901</v>
      </c>
      <c r="E2017" s="2">
        <v>367351351.35135102</v>
      </c>
      <c r="F2017" s="2">
        <v>379277440</v>
      </c>
      <c r="G2017" s="2">
        <v>374872390.67055398</v>
      </c>
      <c r="H2017" s="2">
        <v>365592256</v>
      </c>
      <c r="I2017" s="2">
        <f t="shared" si="312"/>
        <v>288771428.57142901</v>
      </c>
      <c r="J2017" s="2">
        <f t="shared" si="313"/>
        <v>124351351.35135102</v>
      </c>
      <c r="K2017" s="2">
        <f t="shared" si="314"/>
        <v>136277440</v>
      </c>
      <c r="L2017" s="2">
        <f t="shared" si="315"/>
        <v>131872390.67055398</v>
      </c>
      <c r="M2017" s="2">
        <f t="shared" si="316"/>
        <v>122592256</v>
      </c>
      <c r="N2017" s="2">
        <f t="shared" si="317"/>
        <v>531771428.57142901</v>
      </c>
      <c r="O2017" s="2">
        <f t="shared" si="318"/>
        <v>367351351.35135102</v>
      </c>
      <c r="P2017" s="2">
        <f t="shared" si="319"/>
        <v>379277440</v>
      </c>
      <c r="Q2017" s="2">
        <f t="shared" si="320"/>
        <v>374872390.67055398</v>
      </c>
      <c r="R2017" s="2">
        <f t="shared" si="321"/>
        <v>365592256</v>
      </c>
    </row>
    <row r="2018" spans="1:18" x14ac:dyDescent="0.3">
      <c r="A2018" t="s">
        <v>3986</v>
      </c>
      <c r="B2018" t="s">
        <v>3987</v>
      </c>
      <c r="C2018" s="2">
        <v>339000000</v>
      </c>
      <c r="D2018" s="2">
        <v>421170212.765957</v>
      </c>
      <c r="E2018" s="2">
        <v>600059113.300493</v>
      </c>
      <c r="F2018" s="2">
        <v>544952320</v>
      </c>
      <c r="G2018" s="2">
        <v>539541279.569893</v>
      </c>
      <c r="H2018" s="2">
        <v>544290112</v>
      </c>
      <c r="I2018" s="2">
        <f t="shared" si="312"/>
        <v>82170212.765956998</v>
      </c>
      <c r="J2018" s="2">
        <f t="shared" si="313"/>
        <v>261059113.300493</v>
      </c>
      <c r="K2018" s="2">
        <f t="shared" si="314"/>
        <v>205952320</v>
      </c>
      <c r="L2018" s="2">
        <f t="shared" si="315"/>
        <v>200541279.569893</v>
      </c>
      <c r="M2018" s="2">
        <f t="shared" si="316"/>
        <v>205290112</v>
      </c>
      <c r="N2018" s="2">
        <f t="shared" si="317"/>
        <v>421170212.765957</v>
      </c>
      <c r="O2018" s="2">
        <f t="shared" si="318"/>
        <v>600059113.300493</v>
      </c>
      <c r="P2018" s="2">
        <f t="shared" si="319"/>
        <v>544952320</v>
      </c>
      <c r="Q2018" s="2">
        <f t="shared" si="320"/>
        <v>539541279.569893</v>
      </c>
      <c r="R2018" s="2">
        <f t="shared" si="321"/>
        <v>544290112</v>
      </c>
    </row>
    <row r="2019" spans="1:18" x14ac:dyDescent="0.3">
      <c r="A2019" t="s">
        <v>3988</v>
      </c>
      <c r="B2019" t="s">
        <v>3989</v>
      </c>
      <c r="C2019" s="2">
        <v>900000000</v>
      </c>
      <c r="D2019" s="2">
        <v>437976190.47618997</v>
      </c>
      <c r="E2019" s="2">
        <v>659000000</v>
      </c>
      <c r="F2019" s="2">
        <v>623768128</v>
      </c>
      <c r="G2019" s="2">
        <v>400666666.66666698</v>
      </c>
      <c r="H2019" s="2">
        <v>626009792</v>
      </c>
      <c r="I2019" s="2">
        <f t="shared" si="312"/>
        <v>-462023809.52381003</v>
      </c>
      <c r="J2019" s="2">
        <f t="shared" si="313"/>
        <v>-241000000</v>
      </c>
      <c r="K2019" s="2">
        <f t="shared" si="314"/>
        <v>-276231872</v>
      </c>
      <c r="L2019" s="2">
        <f t="shared" si="315"/>
        <v>-499333333.33333302</v>
      </c>
      <c r="M2019" s="2">
        <f t="shared" si="316"/>
        <v>-273990208</v>
      </c>
      <c r="N2019" s="2">
        <f t="shared" si="317"/>
        <v>0</v>
      </c>
      <c r="O2019" s="2">
        <f t="shared" si="318"/>
        <v>0</v>
      </c>
      <c r="P2019" s="2">
        <f t="shared" si="319"/>
        <v>0</v>
      </c>
      <c r="Q2019" s="2">
        <f t="shared" si="320"/>
        <v>0</v>
      </c>
      <c r="R2019" s="2">
        <f t="shared" si="321"/>
        <v>0</v>
      </c>
    </row>
    <row r="2020" spans="1:18" x14ac:dyDescent="0.3">
      <c r="A2020" t="s">
        <v>3990</v>
      </c>
      <c r="B2020" t="s">
        <v>3991</v>
      </c>
      <c r="C2020" s="2">
        <v>570000000</v>
      </c>
      <c r="D2020" s="2">
        <v>298067667.19326001</v>
      </c>
      <c r="E2020" s="2">
        <v>1127444444.4444399</v>
      </c>
      <c r="F2020" s="2">
        <v>1093529088</v>
      </c>
      <c r="G2020" s="2">
        <v>1076928571.42857</v>
      </c>
      <c r="H2020" s="2">
        <v>1177718016</v>
      </c>
      <c r="I2020" s="2">
        <f t="shared" si="312"/>
        <v>-271932332.80673999</v>
      </c>
      <c r="J2020" s="2">
        <f t="shared" si="313"/>
        <v>557444444.44443989</v>
      </c>
      <c r="K2020" s="2">
        <f t="shared" si="314"/>
        <v>523529088</v>
      </c>
      <c r="L2020" s="2">
        <f t="shared" si="315"/>
        <v>506928571.42857003</v>
      </c>
      <c r="M2020" s="2">
        <f t="shared" si="316"/>
        <v>607718016</v>
      </c>
      <c r="N2020" s="2">
        <f t="shared" si="317"/>
        <v>0</v>
      </c>
      <c r="O2020" s="2">
        <f t="shared" si="318"/>
        <v>1127444444.4444399</v>
      </c>
      <c r="P2020" s="2">
        <f t="shared" si="319"/>
        <v>1093529088</v>
      </c>
      <c r="Q2020" s="2">
        <f t="shared" si="320"/>
        <v>1076928571.42857</v>
      </c>
      <c r="R2020" s="2">
        <f t="shared" si="321"/>
        <v>1177718016</v>
      </c>
    </row>
    <row r="2021" spans="1:18" x14ac:dyDescent="0.3">
      <c r="A2021" t="s">
        <v>3992</v>
      </c>
      <c r="B2021" t="s">
        <v>3993</v>
      </c>
      <c r="C2021" s="2">
        <v>340000000</v>
      </c>
      <c r="D2021" s="2">
        <v>306285714.28571397</v>
      </c>
      <c r="E2021" s="2">
        <v>360202354.90009499</v>
      </c>
      <c r="F2021" s="2">
        <v>334393856</v>
      </c>
      <c r="G2021" s="2">
        <v>259139863.422131</v>
      </c>
      <c r="H2021" s="2">
        <v>311771360</v>
      </c>
      <c r="I2021" s="2">
        <f t="shared" si="312"/>
        <v>-33714285.714286029</v>
      </c>
      <c r="J2021" s="2">
        <f t="shared" si="313"/>
        <v>20202354.900094986</v>
      </c>
      <c r="K2021" s="2">
        <f t="shared" si="314"/>
        <v>-5606144</v>
      </c>
      <c r="L2021" s="2">
        <f t="shared" si="315"/>
        <v>-80860136.577868998</v>
      </c>
      <c r="M2021" s="2">
        <f t="shared" si="316"/>
        <v>-28228640</v>
      </c>
      <c r="N2021" s="2">
        <f t="shared" si="317"/>
        <v>306285714.28571397</v>
      </c>
      <c r="O2021" s="2">
        <f t="shared" si="318"/>
        <v>360202354.90009499</v>
      </c>
      <c r="P2021" s="2">
        <f t="shared" si="319"/>
        <v>334393856</v>
      </c>
      <c r="Q2021" s="2">
        <f t="shared" si="320"/>
        <v>0</v>
      </c>
      <c r="R2021" s="2">
        <f t="shared" si="321"/>
        <v>311771360</v>
      </c>
    </row>
    <row r="2022" spans="1:18" x14ac:dyDescent="0.3">
      <c r="A2022" t="s">
        <v>3994</v>
      </c>
      <c r="B2022" t="s">
        <v>3995</v>
      </c>
      <c r="C2022" s="2">
        <v>460000000</v>
      </c>
      <c r="D2022" s="2">
        <v>314785714.28571397</v>
      </c>
      <c r="E2022" s="2">
        <v>600059113.300493</v>
      </c>
      <c r="F2022" s="2">
        <v>493124576</v>
      </c>
      <c r="G2022" s="2">
        <v>539541279.569893</v>
      </c>
      <c r="H2022" s="2">
        <v>496564256</v>
      </c>
      <c r="I2022" s="2">
        <f t="shared" si="312"/>
        <v>-145214285.71428603</v>
      </c>
      <c r="J2022" s="2">
        <f t="shared" si="313"/>
        <v>140059113.300493</v>
      </c>
      <c r="K2022" s="2">
        <f t="shared" si="314"/>
        <v>33124576</v>
      </c>
      <c r="L2022" s="2">
        <f t="shared" si="315"/>
        <v>79541279.569893003</v>
      </c>
      <c r="M2022" s="2">
        <f t="shared" si="316"/>
        <v>36564256</v>
      </c>
      <c r="N2022" s="2">
        <f t="shared" si="317"/>
        <v>0</v>
      </c>
      <c r="O2022" s="2">
        <f t="shared" si="318"/>
        <v>600059113.300493</v>
      </c>
      <c r="P2022" s="2">
        <f t="shared" si="319"/>
        <v>493124576</v>
      </c>
      <c r="Q2022" s="2">
        <f t="shared" si="320"/>
        <v>539541279.569893</v>
      </c>
      <c r="R2022" s="2">
        <f t="shared" si="321"/>
        <v>496564256</v>
      </c>
    </row>
    <row r="2023" spans="1:18" x14ac:dyDescent="0.3">
      <c r="A2023" t="s">
        <v>3996</v>
      </c>
      <c r="B2023" t="s">
        <v>3997</v>
      </c>
      <c r="C2023" s="2">
        <v>140000000</v>
      </c>
      <c r="D2023" s="2">
        <v>177777777.777778</v>
      </c>
      <c r="E2023" s="2">
        <v>188788299.64912301</v>
      </c>
      <c r="F2023" s="2">
        <v>172484032</v>
      </c>
      <c r="G2023" s="2">
        <v>193780487.804878</v>
      </c>
      <c r="H2023" s="2">
        <v>153127552</v>
      </c>
      <c r="I2023" s="2">
        <f t="shared" si="312"/>
        <v>37777777.777778</v>
      </c>
      <c r="J2023" s="2">
        <f t="shared" si="313"/>
        <v>48788299.649123013</v>
      </c>
      <c r="K2023" s="2">
        <f t="shared" si="314"/>
        <v>32484032</v>
      </c>
      <c r="L2023" s="2">
        <f t="shared" si="315"/>
        <v>53780487.804877996</v>
      </c>
      <c r="M2023" s="2">
        <f t="shared" si="316"/>
        <v>13127552</v>
      </c>
      <c r="N2023" s="2">
        <f t="shared" si="317"/>
        <v>177777777.777778</v>
      </c>
      <c r="O2023" s="2">
        <f t="shared" si="318"/>
        <v>188788299.64912301</v>
      </c>
      <c r="P2023" s="2">
        <f t="shared" si="319"/>
        <v>172484032</v>
      </c>
      <c r="Q2023" s="2">
        <f t="shared" si="320"/>
        <v>193780487.804878</v>
      </c>
      <c r="R2023" s="2">
        <f t="shared" si="321"/>
        <v>153127552</v>
      </c>
    </row>
    <row r="2024" spans="1:18" x14ac:dyDescent="0.3">
      <c r="A2024" t="s">
        <v>3998</v>
      </c>
      <c r="B2024" t="s">
        <v>3999</v>
      </c>
      <c r="C2024" s="2">
        <v>185000000</v>
      </c>
      <c r="D2024" s="2">
        <v>180000000</v>
      </c>
      <c r="E2024" s="2">
        <v>217744998.15007401</v>
      </c>
      <c r="F2024" s="2">
        <v>208903184</v>
      </c>
      <c r="G2024" s="2">
        <v>201799063.13475201</v>
      </c>
      <c r="H2024" s="2">
        <v>208935600</v>
      </c>
      <c r="I2024" s="2">
        <f t="shared" si="312"/>
        <v>-5000000</v>
      </c>
      <c r="J2024" s="2">
        <f t="shared" si="313"/>
        <v>32744998.150074005</v>
      </c>
      <c r="K2024" s="2">
        <f t="shared" si="314"/>
        <v>23903184</v>
      </c>
      <c r="L2024" s="2">
        <f t="shared" si="315"/>
        <v>16799063.134752005</v>
      </c>
      <c r="M2024" s="2">
        <f t="shared" si="316"/>
        <v>23935600</v>
      </c>
      <c r="N2024" s="2">
        <f t="shared" si="317"/>
        <v>180000000</v>
      </c>
      <c r="O2024" s="2">
        <f t="shared" si="318"/>
        <v>217744998.15007401</v>
      </c>
      <c r="P2024" s="2">
        <f t="shared" si="319"/>
        <v>208903184</v>
      </c>
      <c r="Q2024" s="2">
        <f t="shared" si="320"/>
        <v>201799063.13475201</v>
      </c>
      <c r="R2024" s="2">
        <f t="shared" si="321"/>
        <v>208935600</v>
      </c>
    </row>
    <row r="2025" spans="1:18" x14ac:dyDescent="0.3">
      <c r="A2025" t="s">
        <v>4000</v>
      </c>
      <c r="B2025" t="s">
        <v>4001</v>
      </c>
      <c r="C2025" s="2">
        <v>380000000</v>
      </c>
      <c r="D2025" s="2">
        <v>421170212.765957</v>
      </c>
      <c r="E2025" s="2">
        <v>359351309.090909</v>
      </c>
      <c r="F2025" s="2">
        <v>390381216</v>
      </c>
      <c r="G2025" s="2">
        <v>378889837.70883101</v>
      </c>
      <c r="H2025" s="2">
        <v>364383968</v>
      </c>
      <c r="I2025" s="2">
        <f t="shared" si="312"/>
        <v>41170212.765956998</v>
      </c>
      <c r="J2025" s="2">
        <f t="shared" si="313"/>
        <v>-20648690.909090996</v>
      </c>
      <c r="K2025" s="2">
        <f t="shared" si="314"/>
        <v>10381216</v>
      </c>
      <c r="L2025" s="2">
        <f t="shared" si="315"/>
        <v>-1110162.2911689878</v>
      </c>
      <c r="M2025" s="2">
        <f t="shared" si="316"/>
        <v>-15616032</v>
      </c>
      <c r="N2025" s="2">
        <f t="shared" si="317"/>
        <v>421170212.765957</v>
      </c>
      <c r="O2025" s="2">
        <f t="shared" si="318"/>
        <v>359351309.090909</v>
      </c>
      <c r="P2025" s="2">
        <f t="shared" si="319"/>
        <v>390381216</v>
      </c>
      <c r="Q2025" s="2">
        <f t="shared" si="320"/>
        <v>378889837.70883101</v>
      </c>
      <c r="R2025" s="2">
        <f t="shared" si="321"/>
        <v>364383968</v>
      </c>
    </row>
    <row r="2026" spans="1:18" x14ac:dyDescent="0.3">
      <c r="A2026" t="s">
        <v>4002</v>
      </c>
      <c r="B2026" t="s">
        <v>4003</v>
      </c>
      <c r="C2026" s="2">
        <v>440000000</v>
      </c>
      <c r="D2026" s="2">
        <v>357500000</v>
      </c>
      <c r="E2026" s="2">
        <v>359351309.090909</v>
      </c>
      <c r="F2026" s="2">
        <v>378492192</v>
      </c>
      <c r="G2026" s="2">
        <v>349172030.56768602</v>
      </c>
      <c r="H2026" s="2">
        <v>384813088</v>
      </c>
      <c r="I2026" s="2">
        <f t="shared" si="312"/>
        <v>-82500000</v>
      </c>
      <c r="J2026" s="2">
        <f t="shared" si="313"/>
        <v>-80648690.909090996</v>
      </c>
      <c r="K2026" s="2">
        <f t="shared" si="314"/>
        <v>-61507808</v>
      </c>
      <c r="L2026" s="2">
        <f t="shared" si="315"/>
        <v>-90827969.432313979</v>
      </c>
      <c r="M2026" s="2">
        <f t="shared" si="316"/>
        <v>-55186912</v>
      </c>
      <c r="N2026" s="2">
        <f t="shared" si="317"/>
        <v>0</v>
      </c>
      <c r="O2026" s="2">
        <f t="shared" si="318"/>
        <v>0</v>
      </c>
      <c r="P2026" s="2">
        <f t="shared" si="319"/>
        <v>0</v>
      </c>
      <c r="Q2026" s="2">
        <f t="shared" si="320"/>
        <v>0</v>
      </c>
      <c r="R2026" s="2">
        <f t="shared" si="321"/>
        <v>0</v>
      </c>
    </row>
    <row r="2027" spans="1:18" x14ac:dyDescent="0.3">
      <c r="A2027" t="s">
        <v>4004</v>
      </c>
      <c r="B2027" t="s">
        <v>4005</v>
      </c>
      <c r="C2027" s="2">
        <v>415000000</v>
      </c>
      <c r="D2027" s="2">
        <v>426475409.83606601</v>
      </c>
      <c r="E2027" s="2">
        <v>531932850.14005601</v>
      </c>
      <c r="F2027" s="2">
        <v>441407776</v>
      </c>
      <c r="G2027" s="2">
        <v>447183809.52381003</v>
      </c>
      <c r="H2027" s="2">
        <v>434971552</v>
      </c>
      <c r="I2027" s="2">
        <f t="shared" si="312"/>
        <v>11475409.836066008</v>
      </c>
      <c r="J2027" s="2">
        <f t="shared" si="313"/>
        <v>116932850.14005601</v>
      </c>
      <c r="K2027" s="2">
        <f t="shared" si="314"/>
        <v>26407776</v>
      </c>
      <c r="L2027" s="2">
        <f t="shared" si="315"/>
        <v>32183809.523810029</v>
      </c>
      <c r="M2027" s="2">
        <f t="shared" si="316"/>
        <v>19971552</v>
      </c>
      <c r="N2027" s="2">
        <f t="shared" si="317"/>
        <v>426475409.83606601</v>
      </c>
      <c r="O2027" s="2">
        <f t="shared" si="318"/>
        <v>531932850.14005601</v>
      </c>
      <c r="P2027" s="2">
        <f t="shared" si="319"/>
        <v>441407776</v>
      </c>
      <c r="Q2027" s="2">
        <f t="shared" si="320"/>
        <v>447183809.52381003</v>
      </c>
      <c r="R2027" s="2">
        <f t="shared" si="321"/>
        <v>434971552</v>
      </c>
    </row>
    <row r="2028" spans="1:18" x14ac:dyDescent="0.3">
      <c r="A2028" t="s">
        <v>4006</v>
      </c>
      <c r="B2028" t="s">
        <v>4007</v>
      </c>
      <c r="C2028" s="2">
        <v>160000000</v>
      </c>
      <c r="D2028" s="2">
        <v>310748663.10160398</v>
      </c>
      <c r="E2028" s="2">
        <v>290136558.321127</v>
      </c>
      <c r="F2028" s="2">
        <v>233608256</v>
      </c>
      <c r="G2028" s="2">
        <v>259478430.722727</v>
      </c>
      <c r="H2028" s="2">
        <v>222072064</v>
      </c>
      <c r="I2028" s="2">
        <f t="shared" si="312"/>
        <v>150748663.10160398</v>
      </c>
      <c r="J2028" s="2">
        <f t="shared" si="313"/>
        <v>130136558.321127</v>
      </c>
      <c r="K2028" s="2">
        <f t="shared" si="314"/>
        <v>73608256</v>
      </c>
      <c r="L2028" s="2">
        <f t="shared" si="315"/>
        <v>99478430.722727001</v>
      </c>
      <c r="M2028" s="2">
        <f t="shared" si="316"/>
        <v>62072064</v>
      </c>
      <c r="N2028" s="2">
        <f t="shared" si="317"/>
        <v>310748663.10160398</v>
      </c>
      <c r="O2028" s="2">
        <f t="shared" si="318"/>
        <v>290136558.321127</v>
      </c>
      <c r="P2028" s="2">
        <f t="shared" si="319"/>
        <v>233608256</v>
      </c>
      <c r="Q2028" s="2">
        <f t="shared" si="320"/>
        <v>259478430.722727</v>
      </c>
      <c r="R2028" s="2">
        <f t="shared" si="321"/>
        <v>222072064</v>
      </c>
    </row>
    <row r="2029" spans="1:18" x14ac:dyDescent="0.3">
      <c r="A2029" t="s">
        <v>4008</v>
      </c>
      <c r="B2029" t="s">
        <v>4009</v>
      </c>
      <c r="C2029" s="2">
        <v>142000000</v>
      </c>
      <c r="D2029" s="2">
        <v>255167678.058128</v>
      </c>
      <c r="E2029" s="2">
        <v>239809976.97111899</v>
      </c>
      <c r="F2029" s="2">
        <v>207575200</v>
      </c>
      <c r="G2029" s="2">
        <v>228798904.45934099</v>
      </c>
      <c r="H2029" s="2">
        <v>205185168</v>
      </c>
      <c r="I2029" s="2">
        <f t="shared" si="312"/>
        <v>113167678.058128</v>
      </c>
      <c r="J2029" s="2">
        <f t="shared" si="313"/>
        <v>97809976.971118987</v>
      </c>
      <c r="K2029" s="2">
        <f t="shared" si="314"/>
        <v>65575200</v>
      </c>
      <c r="L2029" s="2">
        <f t="shared" si="315"/>
        <v>86798904.45934099</v>
      </c>
      <c r="M2029" s="2">
        <f t="shared" si="316"/>
        <v>63185168</v>
      </c>
      <c r="N2029" s="2">
        <f t="shared" si="317"/>
        <v>255167678.058128</v>
      </c>
      <c r="O2029" s="2">
        <f t="shared" si="318"/>
        <v>239809976.97111899</v>
      </c>
      <c r="P2029" s="2">
        <f t="shared" si="319"/>
        <v>207575200</v>
      </c>
      <c r="Q2029" s="2">
        <f t="shared" si="320"/>
        <v>228798904.45934099</v>
      </c>
      <c r="R2029" s="2">
        <f t="shared" si="321"/>
        <v>205185168</v>
      </c>
    </row>
    <row r="2030" spans="1:18" x14ac:dyDescent="0.3">
      <c r="A2030" t="s">
        <v>4010</v>
      </c>
      <c r="B2030" t="s">
        <v>4011</v>
      </c>
      <c r="C2030" s="2">
        <v>230000000</v>
      </c>
      <c r="D2030" s="2">
        <v>226918604.65116301</v>
      </c>
      <c r="E2030" s="2">
        <v>239809976.97111899</v>
      </c>
      <c r="F2030" s="2">
        <v>233609184</v>
      </c>
      <c r="G2030" s="2">
        <v>202759349.90059599</v>
      </c>
      <c r="H2030" s="2">
        <v>219803600</v>
      </c>
      <c r="I2030" s="2">
        <f t="shared" si="312"/>
        <v>-3081395.3488369882</v>
      </c>
      <c r="J2030" s="2">
        <f t="shared" si="313"/>
        <v>9809976.9711189866</v>
      </c>
      <c r="K2030" s="2">
        <f t="shared" si="314"/>
        <v>3609184</v>
      </c>
      <c r="L2030" s="2">
        <f t="shared" si="315"/>
        <v>-27240650.099404007</v>
      </c>
      <c r="M2030" s="2">
        <f t="shared" si="316"/>
        <v>-10196400</v>
      </c>
      <c r="N2030" s="2">
        <f t="shared" si="317"/>
        <v>226918604.65116301</v>
      </c>
      <c r="O2030" s="2">
        <f t="shared" si="318"/>
        <v>239809976.97111899</v>
      </c>
      <c r="P2030" s="2">
        <f t="shared" si="319"/>
        <v>233609184</v>
      </c>
      <c r="Q2030" s="2">
        <f t="shared" si="320"/>
        <v>202759349.90059599</v>
      </c>
      <c r="R2030" s="2">
        <f t="shared" si="321"/>
        <v>219803600</v>
      </c>
    </row>
    <row r="2031" spans="1:18" x14ac:dyDescent="0.3">
      <c r="A2031" t="s">
        <v>4012</v>
      </c>
      <c r="B2031" t="s">
        <v>4013</v>
      </c>
      <c r="C2031" s="2">
        <v>270000000</v>
      </c>
      <c r="D2031" s="2">
        <v>448332194.45529097</v>
      </c>
      <c r="E2031" s="2">
        <v>290136558.321127</v>
      </c>
      <c r="F2031" s="2">
        <v>334749184</v>
      </c>
      <c r="G2031" s="2">
        <v>365869967.86301398</v>
      </c>
      <c r="H2031" s="2">
        <v>365726944</v>
      </c>
      <c r="I2031" s="2">
        <f t="shared" si="312"/>
        <v>178332194.45529097</v>
      </c>
      <c r="J2031" s="2">
        <f t="shared" si="313"/>
        <v>20136558.321126997</v>
      </c>
      <c r="K2031" s="2">
        <f t="shared" si="314"/>
        <v>64749184</v>
      </c>
      <c r="L2031" s="2">
        <f t="shared" si="315"/>
        <v>95869967.863013983</v>
      </c>
      <c r="M2031" s="2">
        <f t="shared" si="316"/>
        <v>95726944</v>
      </c>
      <c r="N2031" s="2">
        <f t="shared" si="317"/>
        <v>448332194.45529097</v>
      </c>
      <c r="O2031" s="2">
        <f t="shared" si="318"/>
        <v>290136558.321127</v>
      </c>
      <c r="P2031" s="2">
        <f t="shared" si="319"/>
        <v>334749184</v>
      </c>
      <c r="Q2031" s="2">
        <f t="shared" si="320"/>
        <v>365869967.86301398</v>
      </c>
      <c r="R2031" s="2">
        <f t="shared" si="321"/>
        <v>365726944</v>
      </c>
    </row>
    <row r="2032" spans="1:18" x14ac:dyDescent="0.3">
      <c r="A2032" t="s">
        <v>4014</v>
      </c>
      <c r="B2032" t="s">
        <v>4015</v>
      </c>
      <c r="C2032" s="2">
        <v>230000000</v>
      </c>
      <c r="D2032" s="2">
        <v>226918604.65116301</v>
      </c>
      <c r="E2032" s="2">
        <v>239809976.97111899</v>
      </c>
      <c r="F2032" s="2">
        <v>233609184</v>
      </c>
      <c r="G2032" s="2">
        <v>202759349.90059599</v>
      </c>
      <c r="H2032" s="2">
        <v>219803600</v>
      </c>
      <c r="I2032" s="2">
        <f t="shared" si="312"/>
        <v>-3081395.3488369882</v>
      </c>
      <c r="J2032" s="2">
        <f t="shared" si="313"/>
        <v>9809976.9711189866</v>
      </c>
      <c r="K2032" s="2">
        <f t="shared" si="314"/>
        <v>3609184</v>
      </c>
      <c r="L2032" s="2">
        <f t="shared" si="315"/>
        <v>-27240650.099404007</v>
      </c>
      <c r="M2032" s="2">
        <f t="shared" si="316"/>
        <v>-10196400</v>
      </c>
      <c r="N2032" s="2">
        <f t="shared" si="317"/>
        <v>226918604.65116301</v>
      </c>
      <c r="O2032" s="2">
        <f t="shared" si="318"/>
        <v>239809976.97111899</v>
      </c>
      <c r="P2032" s="2">
        <f t="shared" si="319"/>
        <v>233609184</v>
      </c>
      <c r="Q2032" s="2">
        <f t="shared" si="320"/>
        <v>202759349.90059599</v>
      </c>
      <c r="R2032" s="2">
        <f t="shared" si="321"/>
        <v>219803600</v>
      </c>
    </row>
    <row r="2033" spans="1:18" x14ac:dyDescent="0.3">
      <c r="A2033" t="s">
        <v>4016</v>
      </c>
      <c r="B2033" t="s">
        <v>4017</v>
      </c>
      <c r="C2033" s="2">
        <v>220000000</v>
      </c>
      <c r="D2033" s="2">
        <v>269823260.12990999</v>
      </c>
      <c r="E2033" s="2">
        <v>239809976.97111899</v>
      </c>
      <c r="F2033" s="2">
        <v>230449328</v>
      </c>
      <c r="G2033" s="2">
        <v>227072781.22743699</v>
      </c>
      <c r="H2033" s="2">
        <v>211163168</v>
      </c>
      <c r="I2033" s="2">
        <f t="shared" si="312"/>
        <v>49823260.129909992</v>
      </c>
      <c r="J2033" s="2">
        <f t="shared" si="313"/>
        <v>19809976.971118987</v>
      </c>
      <c r="K2033" s="2">
        <f t="shared" si="314"/>
        <v>10449328</v>
      </c>
      <c r="L2033" s="2">
        <f t="shared" si="315"/>
        <v>7072781.2274369895</v>
      </c>
      <c r="M2033" s="2">
        <f t="shared" si="316"/>
        <v>-8836832</v>
      </c>
      <c r="N2033" s="2">
        <f t="shared" si="317"/>
        <v>269823260.12990999</v>
      </c>
      <c r="O2033" s="2">
        <f t="shared" si="318"/>
        <v>239809976.97111899</v>
      </c>
      <c r="P2033" s="2">
        <f t="shared" si="319"/>
        <v>230449328</v>
      </c>
      <c r="Q2033" s="2">
        <f t="shared" si="320"/>
        <v>227072781.22743699</v>
      </c>
      <c r="R2033" s="2">
        <f t="shared" si="321"/>
        <v>211163168</v>
      </c>
    </row>
    <row r="2034" spans="1:18" x14ac:dyDescent="0.3">
      <c r="A2034" t="s">
        <v>4018</v>
      </c>
      <c r="B2034" t="s">
        <v>4019</v>
      </c>
      <c r="C2034" s="2">
        <v>225000000</v>
      </c>
      <c r="D2034" s="2">
        <v>121379310.34482799</v>
      </c>
      <c r="E2034" s="2">
        <v>207137994.058824</v>
      </c>
      <c r="F2034" s="2">
        <v>183096848</v>
      </c>
      <c r="G2034" s="2">
        <v>228798904.45934099</v>
      </c>
      <c r="H2034" s="2">
        <v>191173920</v>
      </c>
      <c r="I2034" s="2">
        <f t="shared" si="312"/>
        <v>-103620689.65517201</v>
      </c>
      <c r="J2034" s="2">
        <f t="shared" si="313"/>
        <v>-17862005.941175997</v>
      </c>
      <c r="K2034" s="2">
        <f t="shared" si="314"/>
        <v>-41903152</v>
      </c>
      <c r="L2034" s="2">
        <f t="shared" si="315"/>
        <v>3798904.4593409896</v>
      </c>
      <c r="M2034" s="2">
        <f t="shared" si="316"/>
        <v>-33826080</v>
      </c>
      <c r="N2034" s="2">
        <f t="shared" si="317"/>
        <v>0</v>
      </c>
      <c r="O2034" s="2">
        <f t="shared" si="318"/>
        <v>207137994.058824</v>
      </c>
      <c r="P2034" s="2">
        <f t="shared" si="319"/>
        <v>0</v>
      </c>
      <c r="Q2034" s="2">
        <f t="shared" si="320"/>
        <v>228798904.45934099</v>
      </c>
      <c r="R2034" s="2">
        <f t="shared" si="321"/>
        <v>191173920</v>
      </c>
    </row>
    <row r="2035" spans="1:18" x14ac:dyDescent="0.3">
      <c r="A2035" t="s">
        <v>4020</v>
      </c>
      <c r="B2035" t="s">
        <v>4021</v>
      </c>
      <c r="C2035" s="2">
        <v>450000000</v>
      </c>
      <c r="D2035" s="2">
        <v>166325636.94267499</v>
      </c>
      <c r="E2035" s="2">
        <v>327411506.17721498</v>
      </c>
      <c r="F2035" s="2">
        <v>293912736</v>
      </c>
      <c r="G2035" s="2">
        <v>229928364.74267101</v>
      </c>
      <c r="H2035" s="2">
        <v>313972768</v>
      </c>
      <c r="I2035" s="2">
        <f t="shared" si="312"/>
        <v>-283674363.05732501</v>
      </c>
      <c r="J2035" s="2">
        <f t="shared" si="313"/>
        <v>-122588493.82278502</v>
      </c>
      <c r="K2035" s="2">
        <f t="shared" si="314"/>
        <v>-156087264</v>
      </c>
      <c r="L2035" s="2">
        <f t="shared" si="315"/>
        <v>-220071635.25732899</v>
      </c>
      <c r="M2035" s="2">
        <f t="shared" si="316"/>
        <v>-136027232</v>
      </c>
      <c r="N2035" s="2">
        <f t="shared" si="317"/>
        <v>0</v>
      </c>
      <c r="O2035" s="2">
        <f t="shared" si="318"/>
        <v>0</v>
      </c>
      <c r="P2035" s="2">
        <f t="shared" si="319"/>
        <v>0</v>
      </c>
      <c r="Q2035" s="2">
        <f t="shared" si="320"/>
        <v>0</v>
      </c>
      <c r="R2035" s="2">
        <f t="shared" si="321"/>
        <v>0</v>
      </c>
    </row>
    <row r="2036" spans="1:18" x14ac:dyDescent="0.3">
      <c r="A2036" t="s">
        <v>4022</v>
      </c>
      <c r="B2036" t="s">
        <v>4023</v>
      </c>
      <c r="C2036" s="2">
        <v>250000000</v>
      </c>
      <c r="D2036" s="2">
        <v>245063834.058442</v>
      </c>
      <c r="E2036" s="2">
        <v>291318605.03547502</v>
      </c>
      <c r="F2036" s="2">
        <v>271011808</v>
      </c>
      <c r="G2036" s="2">
        <v>259139863.422131</v>
      </c>
      <c r="H2036" s="2">
        <v>273785664</v>
      </c>
      <c r="I2036" s="2">
        <f t="shared" si="312"/>
        <v>-4936165.9415580034</v>
      </c>
      <c r="J2036" s="2">
        <f t="shared" si="313"/>
        <v>41318605.035475016</v>
      </c>
      <c r="K2036" s="2">
        <f t="shared" si="314"/>
        <v>21011808</v>
      </c>
      <c r="L2036" s="2">
        <f t="shared" si="315"/>
        <v>9139863.4221310019</v>
      </c>
      <c r="M2036" s="2">
        <f t="shared" si="316"/>
        <v>23785664</v>
      </c>
      <c r="N2036" s="2">
        <f t="shared" si="317"/>
        <v>245063834.058442</v>
      </c>
      <c r="O2036" s="2">
        <f t="shared" si="318"/>
        <v>291318605.03547502</v>
      </c>
      <c r="P2036" s="2">
        <f t="shared" si="319"/>
        <v>271011808</v>
      </c>
      <c r="Q2036" s="2">
        <f t="shared" si="320"/>
        <v>259139863.422131</v>
      </c>
      <c r="R2036" s="2">
        <f t="shared" si="321"/>
        <v>273785664</v>
      </c>
    </row>
    <row r="2037" spans="1:18" x14ac:dyDescent="0.3">
      <c r="A2037" t="s">
        <v>4024</v>
      </c>
      <c r="B2037" t="s">
        <v>4025</v>
      </c>
      <c r="C2037" s="2">
        <v>300000000</v>
      </c>
      <c r="D2037" s="2">
        <v>326205882.35294098</v>
      </c>
      <c r="E2037" s="2">
        <v>1411250000</v>
      </c>
      <c r="F2037" s="2">
        <v>476055200</v>
      </c>
      <c r="G2037" s="2">
        <v>435319444.444444</v>
      </c>
      <c r="H2037" s="2">
        <v>428990144</v>
      </c>
      <c r="I2037" s="2">
        <f t="shared" si="312"/>
        <v>26205882.352940977</v>
      </c>
      <c r="J2037" s="2">
        <f t="shared" si="313"/>
        <v>1111250000</v>
      </c>
      <c r="K2037" s="2">
        <f t="shared" si="314"/>
        <v>176055200</v>
      </c>
      <c r="L2037" s="2">
        <f t="shared" si="315"/>
        <v>135319444.444444</v>
      </c>
      <c r="M2037" s="2">
        <f t="shared" si="316"/>
        <v>128990144</v>
      </c>
      <c r="N2037" s="2">
        <f t="shared" si="317"/>
        <v>326205882.35294098</v>
      </c>
      <c r="O2037" s="2">
        <f t="shared" si="318"/>
        <v>1411250000</v>
      </c>
      <c r="P2037" s="2">
        <f t="shared" si="319"/>
        <v>476055200</v>
      </c>
      <c r="Q2037" s="2">
        <f t="shared" si="320"/>
        <v>435319444.444444</v>
      </c>
      <c r="R2037" s="2">
        <f t="shared" si="321"/>
        <v>428990144</v>
      </c>
    </row>
    <row r="2038" spans="1:18" x14ac:dyDescent="0.3">
      <c r="A2038" t="s">
        <v>4026</v>
      </c>
      <c r="B2038" t="s">
        <v>4027</v>
      </c>
      <c r="C2038" s="2">
        <v>790000000</v>
      </c>
      <c r="D2038" s="2">
        <v>408805147.058824</v>
      </c>
      <c r="E2038" s="2">
        <v>1320909090.90909</v>
      </c>
      <c r="F2038" s="2">
        <v>777147520</v>
      </c>
      <c r="G2038" s="2">
        <v>437500000</v>
      </c>
      <c r="H2038" s="2">
        <v>759002944</v>
      </c>
      <c r="I2038" s="2">
        <f t="shared" si="312"/>
        <v>-381194852.941176</v>
      </c>
      <c r="J2038" s="2">
        <f t="shared" si="313"/>
        <v>530909090.90909004</v>
      </c>
      <c r="K2038" s="2">
        <f t="shared" si="314"/>
        <v>-12852480</v>
      </c>
      <c r="L2038" s="2">
        <f t="shared" si="315"/>
        <v>-352500000</v>
      </c>
      <c r="M2038" s="2">
        <f t="shared" si="316"/>
        <v>-30997056</v>
      </c>
      <c r="N2038" s="2">
        <f t="shared" si="317"/>
        <v>0</v>
      </c>
      <c r="O2038" s="2">
        <f t="shared" si="318"/>
        <v>1320909090.90909</v>
      </c>
      <c r="P2038" s="2">
        <f t="shared" si="319"/>
        <v>777147520</v>
      </c>
      <c r="Q2038" s="2">
        <f t="shared" si="320"/>
        <v>0</v>
      </c>
      <c r="R2038" s="2">
        <f t="shared" si="321"/>
        <v>759002944</v>
      </c>
    </row>
    <row r="2039" spans="1:18" x14ac:dyDescent="0.3">
      <c r="A2039" t="s">
        <v>4028</v>
      </c>
      <c r="B2039" t="s">
        <v>4029</v>
      </c>
      <c r="C2039" s="2">
        <v>142000000</v>
      </c>
      <c r="D2039" s="2">
        <v>265132211.53846201</v>
      </c>
      <c r="E2039" s="2">
        <v>239809976.97111899</v>
      </c>
      <c r="F2039" s="2">
        <v>233531680</v>
      </c>
      <c r="G2039" s="2">
        <v>259478430.722727</v>
      </c>
      <c r="H2039" s="2">
        <v>282498912</v>
      </c>
      <c r="I2039" s="2">
        <f t="shared" si="312"/>
        <v>123132211.53846201</v>
      </c>
      <c r="J2039" s="2">
        <f t="shared" si="313"/>
        <v>97809976.971118987</v>
      </c>
      <c r="K2039" s="2">
        <f t="shared" si="314"/>
        <v>91531680</v>
      </c>
      <c r="L2039" s="2">
        <f t="shared" si="315"/>
        <v>117478430.722727</v>
      </c>
      <c r="M2039" s="2">
        <f t="shared" si="316"/>
        <v>140498912</v>
      </c>
      <c r="N2039" s="2">
        <f t="shared" si="317"/>
        <v>265132211.53846201</v>
      </c>
      <c r="O2039" s="2">
        <f t="shared" si="318"/>
        <v>239809976.97111899</v>
      </c>
      <c r="P2039" s="2">
        <f t="shared" si="319"/>
        <v>233531680</v>
      </c>
      <c r="Q2039" s="2">
        <f t="shared" si="320"/>
        <v>259478430.722727</v>
      </c>
      <c r="R2039" s="2">
        <f t="shared" si="321"/>
        <v>282498912</v>
      </c>
    </row>
    <row r="2040" spans="1:18" x14ac:dyDescent="0.3">
      <c r="A2040" t="s">
        <v>4030</v>
      </c>
      <c r="B2040" t="s">
        <v>4031</v>
      </c>
      <c r="C2040" s="2">
        <v>210000000</v>
      </c>
      <c r="D2040" s="2">
        <v>248980645.16128999</v>
      </c>
      <c r="E2040" s="2">
        <v>239809976.97111899</v>
      </c>
      <c r="F2040" s="2">
        <v>254751056</v>
      </c>
      <c r="G2040" s="2">
        <v>259139863.422131</v>
      </c>
      <c r="H2040" s="2">
        <v>272021568</v>
      </c>
      <c r="I2040" s="2">
        <f t="shared" si="312"/>
        <v>38980645.16128999</v>
      </c>
      <c r="J2040" s="2">
        <f t="shared" si="313"/>
        <v>29809976.971118987</v>
      </c>
      <c r="K2040" s="2">
        <f t="shared" si="314"/>
        <v>44751056</v>
      </c>
      <c r="L2040" s="2">
        <f t="shared" si="315"/>
        <v>49139863.422131002</v>
      </c>
      <c r="M2040" s="2">
        <f t="shared" si="316"/>
        <v>62021568</v>
      </c>
      <c r="N2040" s="2">
        <f t="shared" si="317"/>
        <v>248980645.16128999</v>
      </c>
      <c r="O2040" s="2">
        <f t="shared" si="318"/>
        <v>239809976.97111899</v>
      </c>
      <c r="P2040" s="2">
        <f t="shared" si="319"/>
        <v>254751056</v>
      </c>
      <c r="Q2040" s="2">
        <f t="shared" si="320"/>
        <v>259139863.422131</v>
      </c>
      <c r="R2040" s="2">
        <f t="shared" si="321"/>
        <v>272021568</v>
      </c>
    </row>
    <row r="2041" spans="1:18" x14ac:dyDescent="0.3">
      <c r="A2041" t="s">
        <v>4032</v>
      </c>
      <c r="B2041" t="s">
        <v>4033</v>
      </c>
      <c r="C2041" s="2">
        <v>490000000</v>
      </c>
      <c r="D2041" s="2">
        <v>400000000</v>
      </c>
      <c r="E2041" s="2">
        <v>290136558.321127</v>
      </c>
      <c r="F2041" s="2">
        <v>321369568</v>
      </c>
      <c r="G2041" s="2">
        <v>324512358.11794901</v>
      </c>
      <c r="H2041" s="2">
        <v>290456224</v>
      </c>
      <c r="I2041" s="2">
        <f t="shared" si="312"/>
        <v>-90000000</v>
      </c>
      <c r="J2041" s="2">
        <f t="shared" si="313"/>
        <v>-199863441.678873</v>
      </c>
      <c r="K2041" s="2">
        <f t="shared" si="314"/>
        <v>-168630432</v>
      </c>
      <c r="L2041" s="2">
        <f t="shared" si="315"/>
        <v>-165487641.88205099</v>
      </c>
      <c r="M2041" s="2">
        <f t="shared" si="316"/>
        <v>-199543776</v>
      </c>
      <c r="N2041" s="2">
        <f t="shared" si="317"/>
        <v>0</v>
      </c>
      <c r="O2041" s="2">
        <f t="shared" si="318"/>
        <v>0</v>
      </c>
      <c r="P2041" s="2">
        <f t="shared" si="319"/>
        <v>0</v>
      </c>
      <c r="Q2041" s="2">
        <f t="shared" si="320"/>
        <v>0</v>
      </c>
      <c r="R2041" s="2">
        <f t="shared" si="321"/>
        <v>0</v>
      </c>
    </row>
    <row r="2042" spans="1:18" x14ac:dyDescent="0.3">
      <c r="A2042" t="s">
        <v>4034</v>
      </c>
      <c r="B2042" t="s">
        <v>4035</v>
      </c>
      <c r="C2042" s="2">
        <v>370000000</v>
      </c>
      <c r="D2042" s="2">
        <v>306285714.28571397</v>
      </c>
      <c r="E2042" s="2">
        <v>290136558.321127</v>
      </c>
      <c r="F2042" s="2">
        <v>292555904</v>
      </c>
      <c r="G2042" s="2">
        <v>312824928.36676198</v>
      </c>
      <c r="H2042" s="2">
        <v>285015136</v>
      </c>
      <c r="I2042" s="2">
        <f t="shared" si="312"/>
        <v>-63714285.714286029</v>
      </c>
      <c r="J2042" s="2">
        <f t="shared" si="313"/>
        <v>-79863441.678873003</v>
      </c>
      <c r="K2042" s="2">
        <f t="shared" si="314"/>
        <v>-77444096</v>
      </c>
      <c r="L2042" s="2">
        <f t="shared" si="315"/>
        <v>-57175071.633238018</v>
      </c>
      <c r="M2042" s="2">
        <f t="shared" si="316"/>
        <v>-84984864</v>
      </c>
      <c r="N2042" s="2">
        <f t="shared" si="317"/>
        <v>0</v>
      </c>
      <c r="O2042" s="2">
        <f t="shared" si="318"/>
        <v>0</v>
      </c>
      <c r="P2042" s="2">
        <f t="shared" si="319"/>
        <v>0</v>
      </c>
      <c r="Q2042" s="2">
        <f t="shared" si="320"/>
        <v>0</v>
      </c>
      <c r="R2042" s="2">
        <f t="shared" si="321"/>
        <v>0</v>
      </c>
    </row>
    <row r="2043" spans="1:18" x14ac:dyDescent="0.3">
      <c r="A2043" t="s">
        <v>4036</v>
      </c>
      <c r="B2043" t="s">
        <v>4037</v>
      </c>
      <c r="C2043" s="2">
        <v>160000000</v>
      </c>
      <c r="D2043" s="2">
        <v>233442000.35124701</v>
      </c>
      <c r="E2043" s="2">
        <v>413005838.32035899</v>
      </c>
      <c r="F2043" s="2">
        <v>408954016</v>
      </c>
      <c r="G2043" s="2">
        <v>473705555.555556</v>
      </c>
      <c r="H2043" s="2">
        <v>409948544</v>
      </c>
      <c r="I2043" s="2">
        <f t="shared" si="312"/>
        <v>73442000.351247013</v>
      </c>
      <c r="J2043" s="2">
        <f t="shared" si="313"/>
        <v>253005838.32035899</v>
      </c>
      <c r="K2043" s="2">
        <f t="shared" si="314"/>
        <v>248954016</v>
      </c>
      <c r="L2043" s="2">
        <f t="shared" si="315"/>
        <v>313705555.555556</v>
      </c>
      <c r="M2043" s="2">
        <f t="shared" si="316"/>
        <v>249948544</v>
      </c>
      <c r="N2043" s="2">
        <f t="shared" si="317"/>
        <v>233442000.35124701</v>
      </c>
      <c r="O2043" s="2">
        <f t="shared" si="318"/>
        <v>413005838.32035899</v>
      </c>
      <c r="P2043" s="2">
        <f t="shared" si="319"/>
        <v>408954016</v>
      </c>
      <c r="Q2043" s="2">
        <f t="shared" si="320"/>
        <v>473705555.555556</v>
      </c>
      <c r="R2043" s="2">
        <f t="shared" si="321"/>
        <v>409948544</v>
      </c>
    </row>
    <row r="2044" spans="1:18" x14ac:dyDescent="0.3">
      <c r="A2044" t="s">
        <v>4038</v>
      </c>
      <c r="B2044" t="s">
        <v>4039</v>
      </c>
      <c r="C2044" s="2">
        <v>880000000</v>
      </c>
      <c r="D2044" s="2">
        <v>320000000</v>
      </c>
      <c r="E2044" s="2">
        <v>671951386.15384603</v>
      </c>
      <c r="F2044" s="2">
        <v>610828096</v>
      </c>
      <c r="G2044" s="2">
        <v>552000948.42105305</v>
      </c>
      <c r="H2044" s="2">
        <v>613265600</v>
      </c>
      <c r="I2044" s="2">
        <f t="shared" si="312"/>
        <v>-560000000</v>
      </c>
      <c r="J2044" s="2">
        <f t="shared" si="313"/>
        <v>-208048613.84615397</v>
      </c>
      <c r="K2044" s="2">
        <f t="shared" si="314"/>
        <v>-269171904</v>
      </c>
      <c r="L2044" s="2">
        <f t="shared" si="315"/>
        <v>-327999051.57894695</v>
      </c>
      <c r="M2044" s="2">
        <f t="shared" si="316"/>
        <v>-266734400</v>
      </c>
      <c r="N2044" s="2">
        <f t="shared" si="317"/>
        <v>0</v>
      </c>
      <c r="O2044" s="2">
        <f t="shared" si="318"/>
        <v>0</v>
      </c>
      <c r="P2044" s="2">
        <f t="shared" si="319"/>
        <v>0</v>
      </c>
      <c r="Q2044" s="2">
        <f t="shared" si="320"/>
        <v>0</v>
      </c>
      <c r="R2044" s="2">
        <f t="shared" si="321"/>
        <v>0</v>
      </c>
    </row>
    <row r="2045" spans="1:18" x14ac:dyDescent="0.3">
      <c r="A2045" t="s">
        <v>4040</v>
      </c>
      <c r="B2045" t="s">
        <v>4041</v>
      </c>
      <c r="C2045" s="2">
        <v>355000000</v>
      </c>
      <c r="D2045" s="2">
        <v>306285714.28571397</v>
      </c>
      <c r="E2045" s="2">
        <v>290136558.321127</v>
      </c>
      <c r="F2045" s="2">
        <v>295184352</v>
      </c>
      <c r="G2045" s="2">
        <v>312824928.36676198</v>
      </c>
      <c r="H2045" s="2">
        <v>290519712</v>
      </c>
      <c r="I2045" s="2">
        <f t="shared" si="312"/>
        <v>-48714285.714286029</v>
      </c>
      <c r="J2045" s="2">
        <f t="shared" si="313"/>
        <v>-64863441.678873003</v>
      </c>
      <c r="K2045" s="2">
        <f t="shared" si="314"/>
        <v>-59815648</v>
      </c>
      <c r="L2045" s="2">
        <f t="shared" si="315"/>
        <v>-42175071.633238018</v>
      </c>
      <c r="M2045" s="2">
        <f t="shared" si="316"/>
        <v>-64480288</v>
      </c>
      <c r="N2045" s="2">
        <f t="shared" si="317"/>
        <v>0</v>
      </c>
      <c r="O2045" s="2">
        <f t="shared" si="318"/>
        <v>0</v>
      </c>
      <c r="P2045" s="2">
        <f t="shared" si="319"/>
        <v>0</v>
      </c>
      <c r="Q2045" s="2">
        <f t="shared" si="320"/>
        <v>0</v>
      </c>
      <c r="R2045" s="2">
        <f t="shared" si="321"/>
        <v>0</v>
      </c>
    </row>
    <row r="2046" spans="1:18" x14ac:dyDescent="0.3">
      <c r="A2046" t="s">
        <v>4042</v>
      </c>
      <c r="B2046" t="s">
        <v>4043</v>
      </c>
      <c r="C2046" s="2">
        <v>200000000</v>
      </c>
      <c r="D2046" s="2">
        <v>135835152.95454499</v>
      </c>
      <c r="E2046" s="2">
        <v>217744998.15007401</v>
      </c>
      <c r="F2046" s="2">
        <v>177153472</v>
      </c>
      <c r="G2046" s="2">
        <v>201799063.13475201</v>
      </c>
      <c r="H2046" s="2">
        <v>183247872</v>
      </c>
      <c r="I2046" s="2">
        <f t="shared" si="312"/>
        <v>-64164847.045455009</v>
      </c>
      <c r="J2046" s="2">
        <f t="shared" si="313"/>
        <v>17744998.150074005</v>
      </c>
      <c r="K2046" s="2">
        <f t="shared" si="314"/>
        <v>-22846528</v>
      </c>
      <c r="L2046" s="2">
        <f t="shared" si="315"/>
        <v>1799063.1347520053</v>
      </c>
      <c r="M2046" s="2">
        <f t="shared" si="316"/>
        <v>-16752128</v>
      </c>
      <c r="N2046" s="2">
        <f t="shared" si="317"/>
        <v>0</v>
      </c>
      <c r="O2046" s="2">
        <f t="shared" si="318"/>
        <v>217744998.15007401</v>
      </c>
      <c r="P2046" s="2">
        <f t="shared" si="319"/>
        <v>177153472</v>
      </c>
      <c r="Q2046" s="2">
        <f t="shared" si="320"/>
        <v>201799063.13475201</v>
      </c>
      <c r="R2046" s="2">
        <f t="shared" si="321"/>
        <v>183247872</v>
      </c>
    </row>
    <row r="2047" spans="1:18" x14ac:dyDescent="0.3">
      <c r="A2047" t="s">
        <v>4044</v>
      </c>
      <c r="B2047" t="s">
        <v>4045</v>
      </c>
      <c r="C2047" s="2">
        <v>650000000</v>
      </c>
      <c r="D2047" s="2">
        <v>290583333.33333302</v>
      </c>
      <c r="E2047" s="2">
        <v>376775862.06896502</v>
      </c>
      <c r="F2047" s="2">
        <v>364676384</v>
      </c>
      <c r="G2047" s="2">
        <v>317648069.46739101</v>
      </c>
      <c r="H2047" s="2">
        <v>296016352</v>
      </c>
      <c r="I2047" s="2">
        <f t="shared" si="312"/>
        <v>-359416666.66666698</v>
      </c>
      <c r="J2047" s="2">
        <f t="shared" si="313"/>
        <v>-273224137.93103498</v>
      </c>
      <c r="K2047" s="2">
        <f t="shared" si="314"/>
        <v>-285323616</v>
      </c>
      <c r="L2047" s="2">
        <f t="shared" si="315"/>
        <v>-332351930.53260899</v>
      </c>
      <c r="M2047" s="2">
        <f t="shared" si="316"/>
        <v>-353983648</v>
      </c>
      <c r="N2047" s="2">
        <f t="shared" si="317"/>
        <v>0</v>
      </c>
      <c r="O2047" s="2">
        <f t="shared" si="318"/>
        <v>0</v>
      </c>
      <c r="P2047" s="2">
        <f t="shared" si="319"/>
        <v>0</v>
      </c>
      <c r="Q2047" s="2">
        <f t="shared" si="320"/>
        <v>0</v>
      </c>
      <c r="R2047" s="2">
        <f t="shared" si="321"/>
        <v>0</v>
      </c>
    </row>
    <row r="2048" spans="1:18" x14ac:dyDescent="0.3">
      <c r="A2048" t="s">
        <v>4046</v>
      </c>
      <c r="B2048" t="s">
        <v>4047</v>
      </c>
      <c r="C2048" s="2">
        <v>400000000</v>
      </c>
      <c r="D2048" s="2">
        <v>537711864.40678</v>
      </c>
      <c r="E2048" s="2">
        <v>544350324.44986498</v>
      </c>
      <c r="F2048" s="2">
        <v>498552128</v>
      </c>
      <c r="G2048" s="2">
        <v>507091607.83377999</v>
      </c>
      <c r="H2048" s="2">
        <v>501323840</v>
      </c>
      <c r="I2048" s="2">
        <f t="shared" si="312"/>
        <v>137711864.40678</v>
      </c>
      <c r="J2048" s="2">
        <f t="shared" si="313"/>
        <v>144350324.44986498</v>
      </c>
      <c r="K2048" s="2">
        <f t="shared" si="314"/>
        <v>98552128</v>
      </c>
      <c r="L2048" s="2">
        <f t="shared" si="315"/>
        <v>107091607.83377999</v>
      </c>
      <c r="M2048" s="2">
        <f t="shared" si="316"/>
        <v>101323840</v>
      </c>
      <c r="N2048" s="2">
        <f t="shared" si="317"/>
        <v>537711864.40678</v>
      </c>
      <c r="O2048" s="2">
        <f t="shared" si="318"/>
        <v>544350324.44986498</v>
      </c>
      <c r="P2048" s="2">
        <f t="shared" si="319"/>
        <v>498552128</v>
      </c>
      <c r="Q2048" s="2">
        <f t="shared" si="320"/>
        <v>507091607.83377999</v>
      </c>
      <c r="R2048" s="2">
        <f t="shared" si="321"/>
        <v>501323840</v>
      </c>
    </row>
    <row r="2049" spans="1:18" x14ac:dyDescent="0.3">
      <c r="A2049" t="s">
        <v>4048</v>
      </c>
      <c r="B2049" t="s">
        <v>4049</v>
      </c>
      <c r="C2049" s="2">
        <v>420000000</v>
      </c>
      <c r="D2049" s="2">
        <v>540000000</v>
      </c>
      <c r="E2049" s="2">
        <v>1057500001.25</v>
      </c>
      <c r="F2049" s="2">
        <v>656580736</v>
      </c>
      <c r="G2049" s="2">
        <v>693119047.619048</v>
      </c>
      <c r="H2049" s="2">
        <v>675598272</v>
      </c>
      <c r="I2049" s="2">
        <f t="shared" si="312"/>
        <v>120000000</v>
      </c>
      <c r="J2049" s="2">
        <f t="shared" si="313"/>
        <v>637500001.25</v>
      </c>
      <c r="K2049" s="2">
        <f t="shared" si="314"/>
        <v>236580736</v>
      </c>
      <c r="L2049" s="2">
        <f t="shared" si="315"/>
        <v>273119047.619048</v>
      </c>
      <c r="M2049" s="2">
        <f t="shared" si="316"/>
        <v>255598272</v>
      </c>
      <c r="N2049" s="2">
        <f t="shared" si="317"/>
        <v>540000000</v>
      </c>
      <c r="O2049" s="2">
        <f t="shared" si="318"/>
        <v>1057500001.25</v>
      </c>
      <c r="P2049" s="2">
        <f t="shared" si="319"/>
        <v>656580736</v>
      </c>
      <c r="Q2049" s="2">
        <f t="shared" si="320"/>
        <v>693119047.619048</v>
      </c>
      <c r="R2049" s="2">
        <f t="shared" si="321"/>
        <v>675598272</v>
      </c>
    </row>
    <row r="2050" spans="1:18" x14ac:dyDescent="0.3">
      <c r="A2050" t="s">
        <v>4050</v>
      </c>
      <c r="B2050" t="s">
        <v>4051</v>
      </c>
      <c r="C2050" s="2">
        <v>255000000</v>
      </c>
      <c r="D2050" s="2">
        <v>125000000</v>
      </c>
      <c r="E2050" s="2">
        <v>134680640.56563199</v>
      </c>
      <c r="F2050" s="2">
        <v>174281456</v>
      </c>
      <c r="G2050" s="2">
        <v>137628848.629545</v>
      </c>
      <c r="H2050" s="2">
        <v>163051168</v>
      </c>
      <c r="I2050" s="2">
        <f t="shared" si="312"/>
        <v>-130000000</v>
      </c>
      <c r="J2050" s="2">
        <f t="shared" si="313"/>
        <v>-120319359.43436801</v>
      </c>
      <c r="K2050" s="2">
        <f t="shared" si="314"/>
        <v>-80718544</v>
      </c>
      <c r="L2050" s="2">
        <f t="shared" si="315"/>
        <v>-117371151.370455</v>
      </c>
      <c r="M2050" s="2">
        <f t="shared" si="316"/>
        <v>-91948832</v>
      </c>
      <c r="N2050" s="2">
        <f t="shared" si="317"/>
        <v>0</v>
      </c>
      <c r="O2050" s="2">
        <f t="shared" si="318"/>
        <v>0</v>
      </c>
      <c r="P2050" s="2">
        <f t="shared" si="319"/>
        <v>0</v>
      </c>
      <c r="Q2050" s="2">
        <f t="shared" si="320"/>
        <v>0</v>
      </c>
      <c r="R2050" s="2">
        <f t="shared" si="321"/>
        <v>0</v>
      </c>
    </row>
    <row r="2051" spans="1:18" x14ac:dyDescent="0.3">
      <c r="A2051" t="s">
        <v>4052</v>
      </c>
      <c r="B2051" t="s">
        <v>4053</v>
      </c>
      <c r="C2051" s="2">
        <v>270000000</v>
      </c>
      <c r="D2051" s="2">
        <v>370000000</v>
      </c>
      <c r="E2051" s="2">
        <v>290136558.321127</v>
      </c>
      <c r="F2051" s="2">
        <v>301969120</v>
      </c>
      <c r="G2051" s="2">
        <v>259478430.722727</v>
      </c>
      <c r="H2051" s="2">
        <v>290930752</v>
      </c>
      <c r="I2051" s="2">
        <f t="shared" si="312"/>
        <v>100000000</v>
      </c>
      <c r="J2051" s="2">
        <f t="shared" si="313"/>
        <v>20136558.321126997</v>
      </c>
      <c r="K2051" s="2">
        <f t="shared" si="314"/>
        <v>31969120</v>
      </c>
      <c r="L2051" s="2">
        <f t="shared" si="315"/>
        <v>-10521569.277272999</v>
      </c>
      <c r="M2051" s="2">
        <f t="shared" si="316"/>
        <v>20930752</v>
      </c>
      <c r="N2051" s="2">
        <f t="shared" si="317"/>
        <v>370000000</v>
      </c>
      <c r="O2051" s="2">
        <f t="shared" si="318"/>
        <v>290136558.321127</v>
      </c>
      <c r="P2051" s="2">
        <f t="shared" si="319"/>
        <v>301969120</v>
      </c>
      <c r="Q2051" s="2">
        <f t="shared" si="320"/>
        <v>259478430.722727</v>
      </c>
      <c r="R2051" s="2">
        <f t="shared" si="321"/>
        <v>290930752</v>
      </c>
    </row>
    <row r="2052" spans="1:18" x14ac:dyDescent="0.3">
      <c r="A2052" t="s">
        <v>4054</v>
      </c>
      <c r="B2052" t="s">
        <v>4055</v>
      </c>
      <c r="C2052" s="2">
        <v>250000000</v>
      </c>
      <c r="D2052" s="2">
        <v>265166666.66666701</v>
      </c>
      <c r="E2052" s="2">
        <v>337407143.51481497</v>
      </c>
      <c r="F2052" s="2">
        <v>325723904</v>
      </c>
      <c r="G2052" s="2">
        <v>324512358.11794901</v>
      </c>
      <c r="H2052" s="2">
        <v>316947840</v>
      </c>
      <c r="I2052" s="2">
        <f t="shared" ref="I2052:I2115" si="322">D2052-$C2052</f>
        <v>15166666.666667014</v>
      </c>
      <c r="J2052" s="2">
        <f t="shared" ref="J2052:J2115" si="323">E2052-$C2052</f>
        <v>87407143.514814973</v>
      </c>
      <c r="K2052" s="2">
        <f t="shared" ref="K2052:K2115" si="324">F2052-$C2052</f>
        <v>75723904</v>
      </c>
      <c r="L2052" s="2">
        <f t="shared" ref="L2052:L2115" si="325">G2052-$C2052</f>
        <v>74512358.117949009</v>
      </c>
      <c r="M2052" s="2">
        <f t="shared" ref="M2052:M2115" si="326">H2052-$C2052</f>
        <v>66947840</v>
      </c>
      <c r="N2052" s="2">
        <f t="shared" ref="N2052:N2115" si="327">IF(I2052&gt;0,D2052,IF(ABS(I2052)&gt;40000000,0,D2052))</f>
        <v>265166666.66666701</v>
      </c>
      <c r="O2052" s="2">
        <f t="shared" ref="O2052:O2115" si="328">IF(J2052&gt;0,E2052,IF(ABS(J2052)&gt;40000000,0,E2052))</f>
        <v>337407143.51481497</v>
      </c>
      <c r="P2052" s="2">
        <f t="shared" ref="P2052:P2115" si="329">IF(K2052&gt;0,F2052,IF(ABS(K2052)&gt;40000000,0,F2052))</f>
        <v>325723904</v>
      </c>
      <c r="Q2052" s="2">
        <f t="shared" ref="Q2052:Q2115" si="330">IF(L2052&gt;0,G2052,IF(ABS(L2052)&gt;40000000,0,G2052))</f>
        <v>324512358.11794901</v>
      </c>
      <c r="R2052" s="2">
        <f t="shared" ref="R2052:R2115" si="331">IF(M2052&gt;0,H2052,IF(ABS(M2052)&gt;40000000,0,H2052))</f>
        <v>316947840</v>
      </c>
    </row>
    <row r="2053" spans="1:18" x14ac:dyDescent="0.3">
      <c r="A2053" t="s">
        <v>4056</v>
      </c>
      <c r="B2053" t="s">
        <v>4057</v>
      </c>
      <c r="C2053" s="2">
        <v>470000000</v>
      </c>
      <c r="D2053" s="2">
        <v>120000000</v>
      </c>
      <c r="E2053" s="2">
        <v>360050000</v>
      </c>
      <c r="F2053" s="2">
        <v>502630656</v>
      </c>
      <c r="G2053" s="2">
        <v>918846153.84615397</v>
      </c>
      <c r="H2053" s="2">
        <v>567151808</v>
      </c>
      <c r="I2053" s="2">
        <f t="shared" si="322"/>
        <v>-350000000</v>
      </c>
      <c r="J2053" s="2">
        <f t="shared" si="323"/>
        <v>-109950000</v>
      </c>
      <c r="K2053" s="2">
        <f t="shared" si="324"/>
        <v>32630656</v>
      </c>
      <c r="L2053" s="2">
        <f t="shared" si="325"/>
        <v>448846153.84615397</v>
      </c>
      <c r="M2053" s="2">
        <f t="shared" si="326"/>
        <v>97151808</v>
      </c>
      <c r="N2053" s="2">
        <f t="shared" si="327"/>
        <v>0</v>
      </c>
      <c r="O2053" s="2">
        <f t="shared" si="328"/>
        <v>0</v>
      </c>
      <c r="P2053" s="2">
        <f t="shared" si="329"/>
        <v>502630656</v>
      </c>
      <c r="Q2053" s="2">
        <f t="shared" si="330"/>
        <v>918846153.84615397</v>
      </c>
      <c r="R2053" s="2">
        <f t="shared" si="331"/>
        <v>567151808</v>
      </c>
    </row>
    <row r="2054" spans="1:18" x14ac:dyDescent="0.3">
      <c r="A2054" t="s">
        <v>4058</v>
      </c>
      <c r="B2054" t="s">
        <v>4059</v>
      </c>
      <c r="C2054" s="2">
        <v>425000000</v>
      </c>
      <c r="D2054" s="2">
        <v>332500000</v>
      </c>
      <c r="E2054" s="2">
        <v>360202354.90009499</v>
      </c>
      <c r="F2054" s="2">
        <v>370446208</v>
      </c>
      <c r="G2054" s="2">
        <v>324512358.11794901</v>
      </c>
      <c r="H2054" s="2">
        <v>349277920</v>
      </c>
      <c r="I2054" s="2">
        <f t="shared" si="322"/>
        <v>-92500000</v>
      </c>
      <c r="J2054" s="2">
        <f t="shared" si="323"/>
        <v>-64797645.099905014</v>
      </c>
      <c r="K2054" s="2">
        <f t="shared" si="324"/>
        <v>-54553792</v>
      </c>
      <c r="L2054" s="2">
        <f t="shared" si="325"/>
        <v>-100487641.88205099</v>
      </c>
      <c r="M2054" s="2">
        <f t="shared" si="326"/>
        <v>-75722080</v>
      </c>
      <c r="N2054" s="2">
        <f t="shared" si="327"/>
        <v>0</v>
      </c>
      <c r="O2054" s="2">
        <f t="shared" si="328"/>
        <v>0</v>
      </c>
      <c r="P2054" s="2">
        <f t="shared" si="329"/>
        <v>0</v>
      </c>
      <c r="Q2054" s="2">
        <f t="shared" si="330"/>
        <v>0</v>
      </c>
      <c r="R2054" s="2">
        <f t="shared" si="331"/>
        <v>0</v>
      </c>
    </row>
    <row r="2055" spans="1:18" x14ac:dyDescent="0.3">
      <c r="A2055" t="s">
        <v>4060</v>
      </c>
      <c r="B2055" t="s">
        <v>4061</v>
      </c>
      <c r="C2055" s="2">
        <v>460000000</v>
      </c>
      <c r="D2055" s="2">
        <v>387597402.59740299</v>
      </c>
      <c r="E2055" s="2">
        <v>417147470.369515</v>
      </c>
      <c r="F2055" s="2">
        <v>413240224</v>
      </c>
      <c r="G2055" s="2">
        <v>434750127.13953501</v>
      </c>
      <c r="H2055" s="2">
        <v>425184256</v>
      </c>
      <c r="I2055" s="2">
        <f t="shared" si="322"/>
        <v>-72402597.40259701</v>
      </c>
      <c r="J2055" s="2">
        <f t="shared" si="323"/>
        <v>-42852529.630484998</v>
      </c>
      <c r="K2055" s="2">
        <f t="shared" si="324"/>
        <v>-46759776</v>
      </c>
      <c r="L2055" s="2">
        <f t="shared" si="325"/>
        <v>-25249872.86046499</v>
      </c>
      <c r="M2055" s="2">
        <f t="shared" si="326"/>
        <v>-34815744</v>
      </c>
      <c r="N2055" s="2">
        <f t="shared" si="327"/>
        <v>0</v>
      </c>
      <c r="O2055" s="2">
        <f t="shared" si="328"/>
        <v>0</v>
      </c>
      <c r="P2055" s="2">
        <f t="shared" si="329"/>
        <v>0</v>
      </c>
      <c r="Q2055" s="2">
        <f t="shared" si="330"/>
        <v>434750127.13953501</v>
      </c>
      <c r="R2055" s="2">
        <f t="shared" si="331"/>
        <v>425184256</v>
      </c>
    </row>
    <row r="2056" spans="1:18" x14ac:dyDescent="0.3">
      <c r="A2056" t="s">
        <v>4062</v>
      </c>
      <c r="B2056" t="s">
        <v>4063</v>
      </c>
      <c r="C2056" s="2">
        <v>225000000</v>
      </c>
      <c r="D2056" s="2">
        <v>312258064.51612902</v>
      </c>
      <c r="E2056" s="2">
        <v>290136558.321127</v>
      </c>
      <c r="F2056" s="2">
        <v>276455232</v>
      </c>
      <c r="G2056" s="2">
        <v>205682105.26315799</v>
      </c>
      <c r="H2056" s="2">
        <v>273974240</v>
      </c>
      <c r="I2056" s="2">
        <f t="shared" si="322"/>
        <v>87258064.516129017</v>
      </c>
      <c r="J2056" s="2">
        <f t="shared" si="323"/>
        <v>65136558.321126997</v>
      </c>
      <c r="K2056" s="2">
        <f t="shared" si="324"/>
        <v>51455232</v>
      </c>
      <c r="L2056" s="2">
        <f t="shared" si="325"/>
        <v>-19317894.736842006</v>
      </c>
      <c r="M2056" s="2">
        <f t="shared" si="326"/>
        <v>48974240</v>
      </c>
      <c r="N2056" s="2">
        <f t="shared" si="327"/>
        <v>312258064.51612902</v>
      </c>
      <c r="O2056" s="2">
        <f t="shared" si="328"/>
        <v>290136558.321127</v>
      </c>
      <c r="P2056" s="2">
        <f t="shared" si="329"/>
        <v>276455232</v>
      </c>
      <c r="Q2056" s="2">
        <f t="shared" si="330"/>
        <v>205682105.26315799</v>
      </c>
      <c r="R2056" s="2">
        <f t="shared" si="331"/>
        <v>273974240</v>
      </c>
    </row>
    <row r="2057" spans="1:18" x14ac:dyDescent="0.3">
      <c r="A2057" t="s">
        <v>4064</v>
      </c>
      <c r="B2057" t="s">
        <v>4065</v>
      </c>
      <c r="C2057" s="2">
        <v>340000000</v>
      </c>
      <c r="D2057" s="2">
        <v>260407239.81900501</v>
      </c>
      <c r="E2057" s="2">
        <v>301593750</v>
      </c>
      <c r="F2057" s="2">
        <v>384237184</v>
      </c>
      <c r="G2057" s="2">
        <v>355958333.33333302</v>
      </c>
      <c r="H2057" s="2">
        <v>398085696</v>
      </c>
      <c r="I2057" s="2">
        <f t="shared" si="322"/>
        <v>-79592760.180994987</v>
      </c>
      <c r="J2057" s="2">
        <f t="shared" si="323"/>
        <v>-38406250</v>
      </c>
      <c r="K2057" s="2">
        <f t="shared" si="324"/>
        <v>44237184</v>
      </c>
      <c r="L2057" s="2">
        <f t="shared" si="325"/>
        <v>15958333.333333015</v>
      </c>
      <c r="M2057" s="2">
        <f t="shared" si="326"/>
        <v>58085696</v>
      </c>
      <c r="N2057" s="2">
        <f t="shared" si="327"/>
        <v>0</v>
      </c>
      <c r="O2057" s="2">
        <f t="shared" si="328"/>
        <v>301593750</v>
      </c>
      <c r="P2057" s="2">
        <f t="shared" si="329"/>
        <v>384237184</v>
      </c>
      <c r="Q2057" s="2">
        <f t="shared" si="330"/>
        <v>355958333.33333302</v>
      </c>
      <c r="R2057" s="2">
        <f t="shared" si="331"/>
        <v>398085696</v>
      </c>
    </row>
    <row r="2058" spans="1:18" x14ac:dyDescent="0.3">
      <c r="A2058" t="s">
        <v>4066</v>
      </c>
      <c r="B2058" t="s">
        <v>4067</v>
      </c>
      <c r="C2058" s="2">
        <v>170000000</v>
      </c>
      <c r="D2058" s="2">
        <v>188860307.74935099</v>
      </c>
      <c r="E2058" s="2">
        <v>217744998.15007401</v>
      </c>
      <c r="F2058" s="2">
        <v>225424144</v>
      </c>
      <c r="G2058" s="2">
        <v>227072781.22743699</v>
      </c>
      <c r="H2058" s="2">
        <v>223259120</v>
      </c>
      <c r="I2058" s="2">
        <f t="shared" si="322"/>
        <v>18860307.749350995</v>
      </c>
      <c r="J2058" s="2">
        <f t="shared" si="323"/>
        <v>47744998.150074005</v>
      </c>
      <c r="K2058" s="2">
        <f t="shared" si="324"/>
        <v>55424144</v>
      </c>
      <c r="L2058" s="2">
        <f t="shared" si="325"/>
        <v>57072781.22743699</v>
      </c>
      <c r="M2058" s="2">
        <f t="shared" si="326"/>
        <v>53259120</v>
      </c>
      <c r="N2058" s="2">
        <f t="shared" si="327"/>
        <v>188860307.74935099</v>
      </c>
      <c r="O2058" s="2">
        <f t="shared" si="328"/>
        <v>217744998.15007401</v>
      </c>
      <c r="P2058" s="2">
        <f t="shared" si="329"/>
        <v>225424144</v>
      </c>
      <c r="Q2058" s="2">
        <f t="shared" si="330"/>
        <v>227072781.22743699</v>
      </c>
      <c r="R2058" s="2">
        <f t="shared" si="331"/>
        <v>223259120</v>
      </c>
    </row>
    <row r="2059" spans="1:18" x14ac:dyDescent="0.3">
      <c r="A2059" t="s">
        <v>4068</v>
      </c>
      <c r="B2059" t="s">
        <v>4069</v>
      </c>
      <c r="C2059" s="2">
        <v>267800000</v>
      </c>
      <c r="D2059" s="2">
        <v>145000000</v>
      </c>
      <c r="E2059" s="2">
        <v>413005838.32035899</v>
      </c>
      <c r="F2059" s="2">
        <v>381783808</v>
      </c>
      <c r="G2059" s="2">
        <v>379692307.69230801</v>
      </c>
      <c r="H2059" s="2">
        <v>438556192</v>
      </c>
      <c r="I2059" s="2">
        <f t="shared" si="322"/>
        <v>-122800000</v>
      </c>
      <c r="J2059" s="2">
        <f t="shared" si="323"/>
        <v>145205838.32035899</v>
      </c>
      <c r="K2059" s="2">
        <f t="shared" si="324"/>
        <v>113983808</v>
      </c>
      <c r="L2059" s="2">
        <f t="shared" si="325"/>
        <v>111892307.69230801</v>
      </c>
      <c r="M2059" s="2">
        <f t="shared" si="326"/>
        <v>170756192</v>
      </c>
      <c r="N2059" s="2">
        <f t="shared" si="327"/>
        <v>0</v>
      </c>
      <c r="O2059" s="2">
        <f t="shared" si="328"/>
        <v>413005838.32035899</v>
      </c>
      <c r="P2059" s="2">
        <f t="shared" si="329"/>
        <v>381783808</v>
      </c>
      <c r="Q2059" s="2">
        <f t="shared" si="330"/>
        <v>379692307.69230801</v>
      </c>
      <c r="R2059" s="2">
        <f t="shared" si="331"/>
        <v>438556192</v>
      </c>
    </row>
    <row r="2060" spans="1:18" x14ac:dyDescent="0.3">
      <c r="A2060" t="s">
        <v>4070</v>
      </c>
      <c r="B2060" t="s">
        <v>4071</v>
      </c>
      <c r="C2060" s="2">
        <v>145000000</v>
      </c>
      <c r="D2060" s="2">
        <v>147600000</v>
      </c>
      <c r="E2060" s="2">
        <v>188788299.64912301</v>
      </c>
      <c r="F2060" s="2">
        <v>150721376</v>
      </c>
      <c r="G2060" s="2">
        <v>165477452.01465201</v>
      </c>
      <c r="H2060" s="2">
        <v>137218864</v>
      </c>
      <c r="I2060" s="2">
        <f t="shared" si="322"/>
        <v>2600000</v>
      </c>
      <c r="J2060" s="2">
        <f t="shared" si="323"/>
        <v>43788299.649123013</v>
      </c>
      <c r="K2060" s="2">
        <f t="shared" si="324"/>
        <v>5721376</v>
      </c>
      <c r="L2060" s="2">
        <f t="shared" si="325"/>
        <v>20477452.014652014</v>
      </c>
      <c r="M2060" s="2">
        <f t="shared" si="326"/>
        <v>-7781136</v>
      </c>
      <c r="N2060" s="2">
        <f t="shared" si="327"/>
        <v>147600000</v>
      </c>
      <c r="O2060" s="2">
        <f t="shared" si="328"/>
        <v>188788299.64912301</v>
      </c>
      <c r="P2060" s="2">
        <f t="shared" si="329"/>
        <v>150721376</v>
      </c>
      <c r="Q2060" s="2">
        <f t="shared" si="330"/>
        <v>165477452.01465201</v>
      </c>
      <c r="R2060" s="2">
        <f t="shared" si="331"/>
        <v>137218864</v>
      </c>
    </row>
    <row r="2061" spans="1:18" x14ac:dyDescent="0.3">
      <c r="A2061" t="s">
        <v>4072</v>
      </c>
      <c r="B2061" t="s">
        <v>4073</v>
      </c>
      <c r="C2061" s="2">
        <v>260000000</v>
      </c>
      <c r="D2061" s="2">
        <v>110000000</v>
      </c>
      <c r="E2061" s="2">
        <v>368642857.14285702</v>
      </c>
      <c r="F2061" s="2">
        <v>301466368</v>
      </c>
      <c r="G2061" s="2">
        <v>229928364.74267101</v>
      </c>
      <c r="H2061" s="2">
        <v>326580416</v>
      </c>
      <c r="I2061" s="2">
        <f t="shared" si="322"/>
        <v>-150000000</v>
      </c>
      <c r="J2061" s="2">
        <f t="shared" si="323"/>
        <v>108642857.14285702</v>
      </c>
      <c r="K2061" s="2">
        <f t="shared" si="324"/>
        <v>41466368</v>
      </c>
      <c r="L2061" s="2">
        <f t="shared" si="325"/>
        <v>-30071635.257328987</v>
      </c>
      <c r="M2061" s="2">
        <f t="shared" si="326"/>
        <v>66580416</v>
      </c>
      <c r="N2061" s="2">
        <f t="shared" si="327"/>
        <v>0</v>
      </c>
      <c r="O2061" s="2">
        <f t="shared" si="328"/>
        <v>368642857.14285702</v>
      </c>
      <c r="P2061" s="2">
        <f t="shared" si="329"/>
        <v>301466368</v>
      </c>
      <c r="Q2061" s="2">
        <f t="shared" si="330"/>
        <v>229928364.74267101</v>
      </c>
      <c r="R2061" s="2">
        <f t="shared" si="331"/>
        <v>326580416</v>
      </c>
    </row>
    <row r="2062" spans="1:18" x14ac:dyDescent="0.3">
      <c r="A2062" t="s">
        <v>4074</v>
      </c>
      <c r="B2062" t="s">
        <v>4075</v>
      </c>
      <c r="C2062" s="2">
        <v>140000000</v>
      </c>
      <c r="D2062" s="2">
        <v>331779661.016949</v>
      </c>
      <c r="E2062" s="2">
        <v>360202354.90009499</v>
      </c>
      <c r="F2062" s="2">
        <v>351359904</v>
      </c>
      <c r="G2062" s="2">
        <v>317648069.46739101</v>
      </c>
      <c r="H2062" s="2">
        <v>305971136</v>
      </c>
      <c r="I2062" s="2">
        <f t="shared" si="322"/>
        <v>191779661.016949</v>
      </c>
      <c r="J2062" s="2">
        <f t="shared" si="323"/>
        <v>220202354.90009499</v>
      </c>
      <c r="K2062" s="2">
        <f t="shared" si="324"/>
        <v>211359904</v>
      </c>
      <c r="L2062" s="2">
        <f t="shared" si="325"/>
        <v>177648069.46739101</v>
      </c>
      <c r="M2062" s="2">
        <f t="shared" si="326"/>
        <v>165971136</v>
      </c>
      <c r="N2062" s="2">
        <f t="shared" si="327"/>
        <v>331779661.016949</v>
      </c>
      <c r="O2062" s="2">
        <f t="shared" si="328"/>
        <v>360202354.90009499</v>
      </c>
      <c r="P2062" s="2">
        <f t="shared" si="329"/>
        <v>351359904</v>
      </c>
      <c r="Q2062" s="2">
        <f t="shared" si="330"/>
        <v>317648069.46739101</v>
      </c>
      <c r="R2062" s="2">
        <f t="shared" si="331"/>
        <v>305971136</v>
      </c>
    </row>
    <row r="2063" spans="1:18" x14ac:dyDescent="0.3">
      <c r="A2063" t="s">
        <v>4076</v>
      </c>
      <c r="B2063" t="s">
        <v>4077</v>
      </c>
      <c r="C2063" s="2">
        <v>375000000</v>
      </c>
      <c r="D2063" s="2">
        <v>393791044.77611899</v>
      </c>
      <c r="E2063" s="2">
        <v>417147470.369515</v>
      </c>
      <c r="F2063" s="2">
        <v>410555744</v>
      </c>
      <c r="G2063" s="2">
        <v>374872390.67055398</v>
      </c>
      <c r="H2063" s="2">
        <v>415947072</v>
      </c>
      <c r="I2063" s="2">
        <f t="shared" si="322"/>
        <v>18791044.776118994</v>
      </c>
      <c r="J2063" s="2">
        <f t="shared" si="323"/>
        <v>42147470.369515002</v>
      </c>
      <c r="K2063" s="2">
        <f t="shared" si="324"/>
        <v>35555744</v>
      </c>
      <c r="L2063" s="2">
        <f t="shared" si="325"/>
        <v>-127609.32944601774</v>
      </c>
      <c r="M2063" s="2">
        <f t="shared" si="326"/>
        <v>40947072</v>
      </c>
      <c r="N2063" s="2">
        <f t="shared" si="327"/>
        <v>393791044.77611899</v>
      </c>
      <c r="O2063" s="2">
        <f t="shared" si="328"/>
        <v>417147470.369515</v>
      </c>
      <c r="P2063" s="2">
        <f t="shared" si="329"/>
        <v>410555744</v>
      </c>
      <c r="Q2063" s="2">
        <f t="shared" si="330"/>
        <v>374872390.67055398</v>
      </c>
      <c r="R2063" s="2">
        <f t="shared" si="331"/>
        <v>415947072</v>
      </c>
    </row>
    <row r="2064" spans="1:18" x14ac:dyDescent="0.3">
      <c r="A2064" t="s">
        <v>4078</v>
      </c>
      <c r="B2064" t="s">
        <v>4079</v>
      </c>
      <c r="C2064" s="2">
        <v>699000000</v>
      </c>
      <c r="D2064" s="2">
        <v>475369718.30985898</v>
      </c>
      <c r="E2064" s="2">
        <v>715405797.10144901</v>
      </c>
      <c r="F2064" s="2">
        <v>733442176</v>
      </c>
      <c r="G2064" s="2">
        <v>938105263.15789497</v>
      </c>
      <c r="H2064" s="2">
        <v>770324416</v>
      </c>
      <c r="I2064" s="2">
        <f t="shared" si="322"/>
        <v>-223630281.69014102</v>
      </c>
      <c r="J2064" s="2">
        <f t="shared" si="323"/>
        <v>16405797.101449013</v>
      </c>
      <c r="K2064" s="2">
        <f t="shared" si="324"/>
        <v>34442176</v>
      </c>
      <c r="L2064" s="2">
        <f t="shared" si="325"/>
        <v>239105263.15789497</v>
      </c>
      <c r="M2064" s="2">
        <f t="shared" si="326"/>
        <v>71324416</v>
      </c>
      <c r="N2064" s="2">
        <f t="shared" si="327"/>
        <v>0</v>
      </c>
      <c r="O2064" s="2">
        <f t="shared" si="328"/>
        <v>715405797.10144901</v>
      </c>
      <c r="P2064" s="2">
        <f t="shared" si="329"/>
        <v>733442176</v>
      </c>
      <c r="Q2064" s="2">
        <f t="shared" si="330"/>
        <v>938105263.15789497</v>
      </c>
      <c r="R2064" s="2">
        <f t="shared" si="331"/>
        <v>770324416</v>
      </c>
    </row>
    <row r="2065" spans="1:18" x14ac:dyDescent="0.3">
      <c r="A2065" t="s">
        <v>4080</v>
      </c>
      <c r="B2065" t="s">
        <v>4081</v>
      </c>
      <c r="C2065" s="2">
        <v>464000000</v>
      </c>
      <c r="D2065" s="2">
        <v>505841569.76744199</v>
      </c>
      <c r="E2065" s="2">
        <v>544350324.44986498</v>
      </c>
      <c r="F2065" s="2">
        <v>442036480</v>
      </c>
      <c r="G2065" s="2">
        <v>434750127.13953501</v>
      </c>
      <c r="H2065" s="2">
        <v>440244288</v>
      </c>
      <c r="I2065" s="2">
        <f t="shared" si="322"/>
        <v>41841569.767441988</v>
      </c>
      <c r="J2065" s="2">
        <f t="shared" si="323"/>
        <v>80350324.449864984</v>
      </c>
      <c r="K2065" s="2">
        <f t="shared" si="324"/>
        <v>-21963520</v>
      </c>
      <c r="L2065" s="2">
        <f t="shared" si="325"/>
        <v>-29249872.86046499</v>
      </c>
      <c r="M2065" s="2">
        <f t="shared" si="326"/>
        <v>-23755712</v>
      </c>
      <c r="N2065" s="2">
        <f t="shared" si="327"/>
        <v>505841569.76744199</v>
      </c>
      <c r="O2065" s="2">
        <f t="shared" si="328"/>
        <v>544350324.44986498</v>
      </c>
      <c r="P2065" s="2">
        <f t="shared" si="329"/>
        <v>442036480</v>
      </c>
      <c r="Q2065" s="2">
        <f t="shared" si="330"/>
        <v>434750127.13953501</v>
      </c>
      <c r="R2065" s="2">
        <f t="shared" si="331"/>
        <v>440244288</v>
      </c>
    </row>
    <row r="2066" spans="1:18" x14ac:dyDescent="0.3">
      <c r="A2066" t="s">
        <v>4082</v>
      </c>
      <c r="B2066" t="s">
        <v>4083</v>
      </c>
      <c r="C2066" s="2">
        <v>215000000</v>
      </c>
      <c r="D2066" s="2">
        <v>690000000</v>
      </c>
      <c r="E2066" s="2">
        <v>544350324.44986498</v>
      </c>
      <c r="F2066" s="2">
        <v>497624128</v>
      </c>
      <c r="G2066" s="2">
        <v>484541909.57446802</v>
      </c>
      <c r="H2066" s="2">
        <v>504078944</v>
      </c>
      <c r="I2066" s="2">
        <f t="shared" si="322"/>
        <v>475000000</v>
      </c>
      <c r="J2066" s="2">
        <f t="shared" si="323"/>
        <v>329350324.44986498</v>
      </c>
      <c r="K2066" s="2">
        <f t="shared" si="324"/>
        <v>282624128</v>
      </c>
      <c r="L2066" s="2">
        <f t="shared" si="325"/>
        <v>269541909.57446802</v>
      </c>
      <c r="M2066" s="2">
        <f t="shared" si="326"/>
        <v>289078944</v>
      </c>
      <c r="N2066" s="2">
        <f t="shared" si="327"/>
        <v>690000000</v>
      </c>
      <c r="O2066" s="2">
        <f t="shared" si="328"/>
        <v>544350324.44986498</v>
      </c>
      <c r="P2066" s="2">
        <f t="shared" si="329"/>
        <v>497624128</v>
      </c>
      <c r="Q2066" s="2">
        <f t="shared" si="330"/>
        <v>484541909.57446802</v>
      </c>
      <c r="R2066" s="2">
        <f t="shared" si="331"/>
        <v>504078944</v>
      </c>
    </row>
    <row r="2067" spans="1:18" x14ac:dyDescent="0.3">
      <c r="A2067" t="s">
        <v>4084</v>
      </c>
      <c r="B2067" t="s">
        <v>4085</v>
      </c>
      <c r="C2067" s="2">
        <v>265000000</v>
      </c>
      <c r="D2067" s="2">
        <v>347864035.08771902</v>
      </c>
      <c r="E2067" s="2">
        <v>290136558.321127</v>
      </c>
      <c r="F2067" s="2">
        <v>329535424</v>
      </c>
      <c r="G2067" s="2">
        <v>278348989.26605499</v>
      </c>
      <c r="H2067" s="2">
        <v>317504544</v>
      </c>
      <c r="I2067" s="2">
        <f t="shared" si="322"/>
        <v>82864035.087719023</v>
      </c>
      <c r="J2067" s="2">
        <f t="shared" si="323"/>
        <v>25136558.321126997</v>
      </c>
      <c r="K2067" s="2">
        <f t="shared" si="324"/>
        <v>64535424</v>
      </c>
      <c r="L2067" s="2">
        <f t="shared" si="325"/>
        <v>13348989.266054988</v>
      </c>
      <c r="M2067" s="2">
        <f t="shared" si="326"/>
        <v>52504544</v>
      </c>
      <c r="N2067" s="2">
        <f t="shared" si="327"/>
        <v>347864035.08771902</v>
      </c>
      <c r="O2067" s="2">
        <f t="shared" si="328"/>
        <v>290136558.321127</v>
      </c>
      <c r="P2067" s="2">
        <f t="shared" si="329"/>
        <v>329535424</v>
      </c>
      <c r="Q2067" s="2">
        <f t="shared" si="330"/>
        <v>278348989.26605499</v>
      </c>
      <c r="R2067" s="2">
        <f t="shared" si="331"/>
        <v>317504544</v>
      </c>
    </row>
    <row r="2068" spans="1:18" x14ac:dyDescent="0.3">
      <c r="A2068" t="s">
        <v>4086</v>
      </c>
      <c r="B2068" t="s">
        <v>4087</v>
      </c>
      <c r="C2068" s="2">
        <v>410000000</v>
      </c>
      <c r="D2068" s="2">
        <v>306285714.28571397</v>
      </c>
      <c r="E2068" s="2">
        <v>290136558.321127</v>
      </c>
      <c r="F2068" s="2">
        <v>295184352</v>
      </c>
      <c r="G2068" s="2">
        <v>312824928.36676198</v>
      </c>
      <c r="H2068" s="2">
        <v>290519712</v>
      </c>
      <c r="I2068" s="2">
        <f t="shared" si="322"/>
        <v>-103714285.71428603</v>
      </c>
      <c r="J2068" s="2">
        <f t="shared" si="323"/>
        <v>-119863441.678873</v>
      </c>
      <c r="K2068" s="2">
        <f t="shared" si="324"/>
        <v>-114815648</v>
      </c>
      <c r="L2068" s="2">
        <f t="shared" si="325"/>
        <v>-97175071.633238018</v>
      </c>
      <c r="M2068" s="2">
        <f t="shared" si="326"/>
        <v>-119480288</v>
      </c>
      <c r="N2068" s="2">
        <f t="shared" si="327"/>
        <v>0</v>
      </c>
      <c r="O2068" s="2">
        <f t="shared" si="328"/>
        <v>0</v>
      </c>
      <c r="P2068" s="2">
        <f t="shared" si="329"/>
        <v>0</v>
      </c>
      <c r="Q2068" s="2">
        <f t="shared" si="330"/>
        <v>0</v>
      </c>
      <c r="R2068" s="2">
        <f t="shared" si="331"/>
        <v>0</v>
      </c>
    </row>
    <row r="2069" spans="1:18" x14ac:dyDescent="0.3">
      <c r="A2069" t="s">
        <v>4088</v>
      </c>
      <c r="B2069" t="s">
        <v>4089</v>
      </c>
      <c r="C2069" s="2">
        <v>2100000000</v>
      </c>
      <c r="D2069" s="2">
        <v>296067415.73033702</v>
      </c>
      <c r="E2069" s="2">
        <v>448111111.11111099</v>
      </c>
      <c r="F2069" s="2">
        <v>552112576</v>
      </c>
      <c r="G2069" s="2">
        <v>384663858.91869903</v>
      </c>
      <c r="H2069" s="2">
        <v>483111136</v>
      </c>
      <c r="I2069" s="2">
        <f t="shared" si="322"/>
        <v>-1803932584.2696629</v>
      </c>
      <c r="J2069" s="2">
        <f t="shared" si="323"/>
        <v>-1651888888.8888891</v>
      </c>
      <c r="K2069" s="2">
        <f t="shared" si="324"/>
        <v>-1547887424</v>
      </c>
      <c r="L2069" s="2">
        <f t="shared" si="325"/>
        <v>-1715336141.081301</v>
      </c>
      <c r="M2069" s="2">
        <f t="shared" si="326"/>
        <v>-1616888864</v>
      </c>
      <c r="N2069" s="2">
        <f t="shared" si="327"/>
        <v>0</v>
      </c>
      <c r="O2069" s="2">
        <f t="shared" si="328"/>
        <v>0</v>
      </c>
      <c r="P2069" s="2">
        <f t="shared" si="329"/>
        <v>0</v>
      </c>
      <c r="Q2069" s="2">
        <f t="shared" si="330"/>
        <v>0</v>
      </c>
      <c r="R2069" s="2">
        <f t="shared" si="331"/>
        <v>0</v>
      </c>
    </row>
    <row r="2070" spans="1:18" x14ac:dyDescent="0.3">
      <c r="A2070" t="s">
        <v>4090</v>
      </c>
      <c r="B2070" t="s">
        <v>4091</v>
      </c>
      <c r="C2070" s="2">
        <v>460000000</v>
      </c>
      <c r="D2070" s="2">
        <v>448610265.332753</v>
      </c>
      <c r="E2070" s="2">
        <v>531932850.14005601</v>
      </c>
      <c r="F2070" s="2">
        <v>601969344</v>
      </c>
      <c r="G2070" s="2">
        <v>625051282.05128205</v>
      </c>
      <c r="H2070" s="2">
        <v>640465792</v>
      </c>
      <c r="I2070" s="2">
        <f t="shared" si="322"/>
        <v>-11389734.667246997</v>
      </c>
      <c r="J2070" s="2">
        <f t="shared" si="323"/>
        <v>71932850.140056014</v>
      </c>
      <c r="K2070" s="2">
        <f t="shared" si="324"/>
        <v>141969344</v>
      </c>
      <c r="L2070" s="2">
        <f t="shared" si="325"/>
        <v>165051282.05128205</v>
      </c>
      <c r="M2070" s="2">
        <f t="shared" si="326"/>
        <v>180465792</v>
      </c>
      <c r="N2070" s="2">
        <f t="shared" si="327"/>
        <v>448610265.332753</v>
      </c>
      <c r="O2070" s="2">
        <f t="shared" si="328"/>
        <v>531932850.14005601</v>
      </c>
      <c r="P2070" s="2">
        <f t="shared" si="329"/>
        <v>601969344</v>
      </c>
      <c r="Q2070" s="2">
        <f t="shared" si="330"/>
        <v>625051282.05128205</v>
      </c>
      <c r="R2070" s="2">
        <f t="shared" si="331"/>
        <v>640465792</v>
      </c>
    </row>
    <row r="2071" spans="1:18" x14ac:dyDescent="0.3">
      <c r="A2071" t="s">
        <v>4092</v>
      </c>
      <c r="B2071" t="s">
        <v>4093</v>
      </c>
      <c r="C2071" s="2">
        <v>298000000</v>
      </c>
      <c r="D2071" s="2">
        <v>296666666.66666698</v>
      </c>
      <c r="E2071" s="2">
        <v>360202354.90009499</v>
      </c>
      <c r="F2071" s="2">
        <v>362468192</v>
      </c>
      <c r="G2071" s="2">
        <v>378889837.70883101</v>
      </c>
      <c r="H2071" s="2">
        <v>356041696</v>
      </c>
      <c r="I2071" s="2">
        <f t="shared" si="322"/>
        <v>-1333333.3333330154</v>
      </c>
      <c r="J2071" s="2">
        <f t="shared" si="323"/>
        <v>62202354.900094986</v>
      </c>
      <c r="K2071" s="2">
        <f t="shared" si="324"/>
        <v>64468192</v>
      </c>
      <c r="L2071" s="2">
        <f t="shared" si="325"/>
        <v>80889837.708831012</v>
      </c>
      <c r="M2071" s="2">
        <f t="shared" si="326"/>
        <v>58041696</v>
      </c>
      <c r="N2071" s="2">
        <f t="shared" si="327"/>
        <v>296666666.66666698</v>
      </c>
      <c r="O2071" s="2">
        <f t="shared" si="328"/>
        <v>360202354.90009499</v>
      </c>
      <c r="P2071" s="2">
        <f t="shared" si="329"/>
        <v>362468192</v>
      </c>
      <c r="Q2071" s="2">
        <f t="shared" si="330"/>
        <v>378889837.70883101</v>
      </c>
      <c r="R2071" s="2">
        <f t="shared" si="331"/>
        <v>356041696</v>
      </c>
    </row>
    <row r="2072" spans="1:18" x14ac:dyDescent="0.3">
      <c r="A2072" t="s">
        <v>4094</v>
      </c>
      <c r="B2072" t="s">
        <v>4095</v>
      </c>
      <c r="C2072" s="2">
        <v>320000000</v>
      </c>
      <c r="D2072" s="2">
        <v>75000000</v>
      </c>
      <c r="E2072" s="2">
        <v>217744998.15007401</v>
      </c>
      <c r="F2072" s="2">
        <v>152989360</v>
      </c>
      <c r="G2072" s="2">
        <v>201799063.13475201</v>
      </c>
      <c r="H2072" s="2">
        <v>160032448</v>
      </c>
      <c r="I2072" s="2">
        <f t="shared" si="322"/>
        <v>-245000000</v>
      </c>
      <c r="J2072" s="2">
        <f t="shared" si="323"/>
        <v>-102255001.84992599</v>
      </c>
      <c r="K2072" s="2">
        <f t="shared" si="324"/>
        <v>-167010640</v>
      </c>
      <c r="L2072" s="2">
        <f t="shared" si="325"/>
        <v>-118200936.86524799</v>
      </c>
      <c r="M2072" s="2">
        <f t="shared" si="326"/>
        <v>-159967552</v>
      </c>
      <c r="N2072" s="2">
        <f t="shared" si="327"/>
        <v>0</v>
      </c>
      <c r="O2072" s="2">
        <f t="shared" si="328"/>
        <v>0</v>
      </c>
      <c r="P2072" s="2">
        <f t="shared" si="329"/>
        <v>0</v>
      </c>
      <c r="Q2072" s="2">
        <f t="shared" si="330"/>
        <v>0</v>
      </c>
      <c r="R2072" s="2">
        <f t="shared" si="331"/>
        <v>0</v>
      </c>
    </row>
    <row r="2073" spans="1:18" x14ac:dyDescent="0.3">
      <c r="A2073" t="s">
        <v>4096</v>
      </c>
      <c r="B2073" t="s">
        <v>4097</v>
      </c>
      <c r="C2073" s="2">
        <v>155000000</v>
      </c>
      <c r="D2073" s="2">
        <v>370853140.91680801</v>
      </c>
      <c r="E2073" s="2">
        <v>290136558.321127</v>
      </c>
      <c r="F2073" s="2">
        <v>212819472</v>
      </c>
      <c r="G2073" s="2">
        <v>228798904.45934099</v>
      </c>
      <c r="H2073" s="2">
        <v>184592576</v>
      </c>
      <c r="I2073" s="2">
        <f t="shared" si="322"/>
        <v>215853140.91680801</v>
      </c>
      <c r="J2073" s="2">
        <f t="shared" si="323"/>
        <v>135136558.321127</v>
      </c>
      <c r="K2073" s="2">
        <f t="shared" si="324"/>
        <v>57819472</v>
      </c>
      <c r="L2073" s="2">
        <f t="shared" si="325"/>
        <v>73798904.45934099</v>
      </c>
      <c r="M2073" s="2">
        <f t="shared" si="326"/>
        <v>29592576</v>
      </c>
      <c r="N2073" s="2">
        <f t="shared" si="327"/>
        <v>370853140.91680801</v>
      </c>
      <c r="O2073" s="2">
        <f t="shared" si="328"/>
        <v>290136558.321127</v>
      </c>
      <c r="P2073" s="2">
        <f t="shared" si="329"/>
        <v>212819472</v>
      </c>
      <c r="Q2073" s="2">
        <f t="shared" si="330"/>
        <v>228798904.45934099</v>
      </c>
      <c r="R2073" s="2">
        <f t="shared" si="331"/>
        <v>184592576</v>
      </c>
    </row>
    <row r="2074" spans="1:18" x14ac:dyDescent="0.3">
      <c r="A2074" t="s">
        <v>4098</v>
      </c>
      <c r="B2074" t="s">
        <v>4099</v>
      </c>
      <c r="C2074" s="2">
        <v>535000000</v>
      </c>
      <c r="D2074" s="2">
        <v>549653303.96475804</v>
      </c>
      <c r="E2074" s="2">
        <v>928875000</v>
      </c>
      <c r="F2074" s="2">
        <v>584961024</v>
      </c>
      <c r="G2074" s="2">
        <v>432473684.21052599</v>
      </c>
      <c r="H2074" s="2">
        <v>517602080</v>
      </c>
      <c r="I2074" s="2">
        <f t="shared" si="322"/>
        <v>14653303.964758039</v>
      </c>
      <c r="J2074" s="2">
        <f t="shared" si="323"/>
        <v>393875000</v>
      </c>
      <c r="K2074" s="2">
        <f t="shared" si="324"/>
        <v>49961024</v>
      </c>
      <c r="L2074" s="2">
        <f t="shared" si="325"/>
        <v>-102526315.78947401</v>
      </c>
      <c r="M2074" s="2">
        <f t="shared" si="326"/>
        <v>-17397920</v>
      </c>
      <c r="N2074" s="2">
        <f t="shared" si="327"/>
        <v>549653303.96475804</v>
      </c>
      <c r="O2074" s="2">
        <f t="shared" si="328"/>
        <v>928875000</v>
      </c>
      <c r="P2074" s="2">
        <f t="shared" si="329"/>
        <v>584961024</v>
      </c>
      <c r="Q2074" s="2">
        <f t="shared" si="330"/>
        <v>0</v>
      </c>
      <c r="R2074" s="2">
        <f t="shared" si="331"/>
        <v>517602080</v>
      </c>
    </row>
    <row r="2075" spans="1:18" x14ac:dyDescent="0.3">
      <c r="A2075" t="s">
        <v>4100</v>
      </c>
      <c r="B2075" t="s">
        <v>4101</v>
      </c>
      <c r="C2075" s="2">
        <v>260000000</v>
      </c>
      <c r="D2075" s="2">
        <v>426475409.83606601</v>
      </c>
      <c r="E2075" s="2">
        <v>290136558.321127</v>
      </c>
      <c r="F2075" s="2">
        <v>259473136</v>
      </c>
      <c r="G2075" s="2">
        <v>270562500</v>
      </c>
      <c r="H2075" s="2">
        <v>255470800</v>
      </c>
      <c r="I2075" s="2">
        <f t="shared" si="322"/>
        <v>166475409.83606601</v>
      </c>
      <c r="J2075" s="2">
        <f t="shared" si="323"/>
        <v>30136558.321126997</v>
      </c>
      <c r="K2075" s="2">
        <f t="shared" si="324"/>
        <v>-526864</v>
      </c>
      <c r="L2075" s="2">
        <f t="shared" si="325"/>
        <v>10562500</v>
      </c>
      <c r="M2075" s="2">
        <f t="shared" si="326"/>
        <v>-4529200</v>
      </c>
      <c r="N2075" s="2">
        <f t="shared" si="327"/>
        <v>426475409.83606601</v>
      </c>
      <c r="O2075" s="2">
        <f t="shared" si="328"/>
        <v>290136558.321127</v>
      </c>
      <c r="P2075" s="2">
        <f t="shared" si="329"/>
        <v>259473136</v>
      </c>
      <c r="Q2075" s="2">
        <f t="shared" si="330"/>
        <v>270562500</v>
      </c>
      <c r="R2075" s="2">
        <f t="shared" si="331"/>
        <v>255470800</v>
      </c>
    </row>
    <row r="2076" spans="1:18" x14ac:dyDescent="0.3">
      <c r="A2076" t="s">
        <v>4102</v>
      </c>
      <c r="B2076" t="s">
        <v>4103</v>
      </c>
      <c r="C2076" s="2">
        <v>140000000</v>
      </c>
      <c r="D2076" s="2">
        <v>120000000</v>
      </c>
      <c r="E2076" s="2">
        <v>188788299.64912301</v>
      </c>
      <c r="F2076" s="2">
        <v>135341200</v>
      </c>
      <c r="G2076" s="2">
        <v>165477452.01465201</v>
      </c>
      <c r="H2076" s="2">
        <v>121733640</v>
      </c>
      <c r="I2076" s="2">
        <f t="shared" si="322"/>
        <v>-20000000</v>
      </c>
      <c r="J2076" s="2">
        <f t="shared" si="323"/>
        <v>48788299.649123013</v>
      </c>
      <c r="K2076" s="2">
        <f t="shared" si="324"/>
        <v>-4658800</v>
      </c>
      <c r="L2076" s="2">
        <f t="shared" si="325"/>
        <v>25477452.014652014</v>
      </c>
      <c r="M2076" s="2">
        <f t="shared" si="326"/>
        <v>-18266360</v>
      </c>
      <c r="N2076" s="2">
        <f t="shared" si="327"/>
        <v>120000000</v>
      </c>
      <c r="O2076" s="2">
        <f t="shared" si="328"/>
        <v>188788299.64912301</v>
      </c>
      <c r="P2076" s="2">
        <f t="shared" si="329"/>
        <v>135341200</v>
      </c>
      <c r="Q2076" s="2">
        <f t="shared" si="330"/>
        <v>165477452.01465201</v>
      </c>
      <c r="R2076" s="2">
        <f t="shared" si="331"/>
        <v>121733640</v>
      </c>
    </row>
    <row r="2077" spans="1:18" x14ac:dyDescent="0.3">
      <c r="A2077" t="s">
        <v>4104</v>
      </c>
      <c r="B2077" t="s">
        <v>4105</v>
      </c>
      <c r="C2077" s="2">
        <v>250000000</v>
      </c>
      <c r="D2077" s="2">
        <v>502681933.47552902</v>
      </c>
      <c r="E2077" s="2">
        <v>480607963.013699</v>
      </c>
      <c r="F2077" s="2">
        <v>456674368</v>
      </c>
      <c r="G2077" s="2">
        <v>484541909.57446802</v>
      </c>
      <c r="H2077" s="2">
        <v>473059104</v>
      </c>
      <c r="I2077" s="2">
        <f t="shared" si="322"/>
        <v>252681933.47552902</v>
      </c>
      <c r="J2077" s="2">
        <f t="shared" si="323"/>
        <v>230607963.013699</v>
      </c>
      <c r="K2077" s="2">
        <f t="shared" si="324"/>
        <v>206674368</v>
      </c>
      <c r="L2077" s="2">
        <f t="shared" si="325"/>
        <v>234541909.57446802</v>
      </c>
      <c r="M2077" s="2">
        <f t="shared" si="326"/>
        <v>223059104</v>
      </c>
      <c r="N2077" s="2">
        <f t="shared" si="327"/>
        <v>502681933.47552902</v>
      </c>
      <c r="O2077" s="2">
        <f t="shared" si="328"/>
        <v>480607963.013699</v>
      </c>
      <c r="P2077" s="2">
        <f t="shared" si="329"/>
        <v>456674368</v>
      </c>
      <c r="Q2077" s="2">
        <f t="shared" si="330"/>
        <v>484541909.57446802</v>
      </c>
      <c r="R2077" s="2">
        <f t="shared" si="331"/>
        <v>473059104</v>
      </c>
    </row>
    <row r="2078" spans="1:18" x14ac:dyDescent="0.3">
      <c r="A2078" t="s">
        <v>4106</v>
      </c>
      <c r="B2078" t="s">
        <v>4107</v>
      </c>
      <c r="C2078" s="2">
        <v>350000000</v>
      </c>
      <c r="D2078" s="2">
        <v>445521091.811414</v>
      </c>
      <c r="E2078" s="2">
        <v>340351700.68027198</v>
      </c>
      <c r="F2078" s="2">
        <v>379637440</v>
      </c>
      <c r="G2078" s="2">
        <v>360545562.13017702</v>
      </c>
      <c r="H2078" s="2">
        <v>367429280</v>
      </c>
      <c r="I2078" s="2">
        <f t="shared" si="322"/>
        <v>95521091.811414003</v>
      </c>
      <c r="J2078" s="2">
        <f t="shared" si="323"/>
        <v>-9648299.3197280169</v>
      </c>
      <c r="K2078" s="2">
        <f t="shared" si="324"/>
        <v>29637440</v>
      </c>
      <c r="L2078" s="2">
        <f t="shared" si="325"/>
        <v>10545562.130177021</v>
      </c>
      <c r="M2078" s="2">
        <f t="shared" si="326"/>
        <v>17429280</v>
      </c>
      <c r="N2078" s="2">
        <f t="shared" si="327"/>
        <v>445521091.811414</v>
      </c>
      <c r="O2078" s="2">
        <f t="shared" si="328"/>
        <v>340351700.68027198</v>
      </c>
      <c r="P2078" s="2">
        <f t="shared" si="329"/>
        <v>379637440</v>
      </c>
      <c r="Q2078" s="2">
        <f t="shared" si="330"/>
        <v>360545562.13017702</v>
      </c>
      <c r="R2078" s="2">
        <f t="shared" si="331"/>
        <v>367429280</v>
      </c>
    </row>
    <row r="2079" spans="1:18" x14ac:dyDescent="0.3">
      <c r="A2079" t="s">
        <v>4108</v>
      </c>
      <c r="B2079" t="s">
        <v>4109</v>
      </c>
      <c r="C2079" s="2">
        <v>241688040</v>
      </c>
      <c r="D2079" s="2">
        <v>134660194.174757</v>
      </c>
      <c r="E2079" s="2">
        <v>216329436.842105</v>
      </c>
      <c r="F2079" s="2">
        <v>220547232</v>
      </c>
      <c r="G2079" s="2">
        <v>229928364.74267101</v>
      </c>
      <c r="H2079" s="2">
        <v>226799424</v>
      </c>
      <c r="I2079" s="2">
        <f t="shared" si="322"/>
        <v>-107027845.825243</v>
      </c>
      <c r="J2079" s="2">
        <f t="shared" si="323"/>
        <v>-25358603.157894999</v>
      </c>
      <c r="K2079" s="2">
        <f t="shared" si="324"/>
        <v>-21140808</v>
      </c>
      <c r="L2079" s="2">
        <f t="shared" si="325"/>
        <v>-11759675.257328987</v>
      </c>
      <c r="M2079" s="2">
        <f t="shared" si="326"/>
        <v>-14888616</v>
      </c>
      <c r="N2079" s="2">
        <f t="shared" si="327"/>
        <v>0</v>
      </c>
      <c r="O2079" s="2">
        <f t="shared" si="328"/>
        <v>216329436.842105</v>
      </c>
      <c r="P2079" s="2">
        <f t="shared" si="329"/>
        <v>220547232</v>
      </c>
      <c r="Q2079" s="2">
        <f t="shared" si="330"/>
        <v>229928364.74267101</v>
      </c>
      <c r="R2079" s="2">
        <f t="shared" si="331"/>
        <v>226799424</v>
      </c>
    </row>
    <row r="2080" spans="1:18" x14ac:dyDescent="0.3">
      <c r="A2080" t="s">
        <v>4110</v>
      </c>
      <c r="B2080" t="s">
        <v>4111</v>
      </c>
      <c r="C2080" s="2">
        <v>255000000</v>
      </c>
      <c r="D2080" s="2">
        <v>210000000</v>
      </c>
      <c r="E2080" s="2">
        <v>228832942.33333299</v>
      </c>
      <c r="F2080" s="2">
        <v>263396928</v>
      </c>
      <c r="G2080" s="2">
        <v>312824928.36676198</v>
      </c>
      <c r="H2080" s="2">
        <v>270371232</v>
      </c>
      <c r="I2080" s="2">
        <f t="shared" si="322"/>
        <v>-45000000</v>
      </c>
      <c r="J2080" s="2">
        <f t="shared" si="323"/>
        <v>-26167057.666667014</v>
      </c>
      <c r="K2080" s="2">
        <f t="shared" si="324"/>
        <v>8396928</v>
      </c>
      <c r="L2080" s="2">
        <f t="shared" si="325"/>
        <v>57824928.366761982</v>
      </c>
      <c r="M2080" s="2">
        <f t="shared" si="326"/>
        <v>15371232</v>
      </c>
      <c r="N2080" s="2">
        <f t="shared" si="327"/>
        <v>0</v>
      </c>
      <c r="O2080" s="2">
        <f t="shared" si="328"/>
        <v>228832942.33333299</v>
      </c>
      <c r="P2080" s="2">
        <f t="shared" si="329"/>
        <v>263396928</v>
      </c>
      <c r="Q2080" s="2">
        <f t="shared" si="330"/>
        <v>312824928.36676198</v>
      </c>
      <c r="R2080" s="2">
        <f t="shared" si="331"/>
        <v>270371232</v>
      </c>
    </row>
    <row r="2081" spans="1:18" x14ac:dyDescent="0.3">
      <c r="A2081" t="s">
        <v>4112</v>
      </c>
      <c r="B2081" t="s">
        <v>4113</v>
      </c>
      <c r="C2081" s="2">
        <v>555000000</v>
      </c>
      <c r="D2081" s="2">
        <v>300000000</v>
      </c>
      <c r="E2081" s="2">
        <v>417147470.369515</v>
      </c>
      <c r="F2081" s="2">
        <v>394004224</v>
      </c>
      <c r="G2081" s="2">
        <v>374872390.67055398</v>
      </c>
      <c r="H2081" s="2">
        <v>385443776</v>
      </c>
      <c r="I2081" s="2">
        <f t="shared" si="322"/>
        <v>-255000000</v>
      </c>
      <c r="J2081" s="2">
        <f t="shared" si="323"/>
        <v>-137852529.630485</v>
      </c>
      <c r="K2081" s="2">
        <f t="shared" si="324"/>
        <v>-160995776</v>
      </c>
      <c r="L2081" s="2">
        <f t="shared" si="325"/>
        <v>-180127609.32944602</v>
      </c>
      <c r="M2081" s="2">
        <f t="shared" si="326"/>
        <v>-169556224</v>
      </c>
      <c r="N2081" s="2">
        <f t="shared" si="327"/>
        <v>0</v>
      </c>
      <c r="O2081" s="2">
        <f t="shared" si="328"/>
        <v>0</v>
      </c>
      <c r="P2081" s="2">
        <f t="shared" si="329"/>
        <v>0</v>
      </c>
      <c r="Q2081" s="2">
        <f t="shared" si="330"/>
        <v>0</v>
      </c>
      <c r="R2081" s="2">
        <f t="shared" si="331"/>
        <v>0</v>
      </c>
    </row>
    <row r="2082" spans="1:18" x14ac:dyDescent="0.3">
      <c r="A2082" t="s">
        <v>4114</v>
      </c>
      <c r="B2082" t="s">
        <v>4115</v>
      </c>
      <c r="C2082" s="2">
        <v>315000000</v>
      </c>
      <c r="D2082" s="2">
        <v>1020196500</v>
      </c>
      <c r="E2082" s="2">
        <v>480607963.013699</v>
      </c>
      <c r="F2082" s="2">
        <v>480564128</v>
      </c>
      <c r="G2082" s="2">
        <v>360545562.13017702</v>
      </c>
      <c r="H2082" s="2">
        <v>458103040</v>
      </c>
      <c r="I2082" s="2">
        <f t="shared" si="322"/>
        <v>705196500</v>
      </c>
      <c r="J2082" s="2">
        <f t="shared" si="323"/>
        <v>165607963.013699</v>
      </c>
      <c r="K2082" s="2">
        <f t="shared" si="324"/>
        <v>165564128</v>
      </c>
      <c r="L2082" s="2">
        <f t="shared" si="325"/>
        <v>45545562.130177021</v>
      </c>
      <c r="M2082" s="2">
        <f t="shared" si="326"/>
        <v>143103040</v>
      </c>
      <c r="N2082" s="2">
        <f t="shared" si="327"/>
        <v>1020196500</v>
      </c>
      <c r="O2082" s="2">
        <f t="shared" si="328"/>
        <v>480607963.013699</v>
      </c>
      <c r="P2082" s="2">
        <f t="shared" si="329"/>
        <v>480564128</v>
      </c>
      <c r="Q2082" s="2">
        <f t="shared" si="330"/>
        <v>360545562.13017702</v>
      </c>
      <c r="R2082" s="2">
        <f t="shared" si="331"/>
        <v>458103040</v>
      </c>
    </row>
    <row r="2083" spans="1:18" x14ac:dyDescent="0.3">
      <c r="A2083" t="s">
        <v>4116</v>
      </c>
      <c r="B2083" t="s">
        <v>4117</v>
      </c>
      <c r="C2083" s="2">
        <v>250000000</v>
      </c>
      <c r="D2083" s="2">
        <v>173076923.07692301</v>
      </c>
      <c r="E2083" s="2">
        <v>217744998.15007401</v>
      </c>
      <c r="F2083" s="2">
        <v>209868816</v>
      </c>
      <c r="G2083" s="2">
        <v>201799063.13475201</v>
      </c>
      <c r="H2083" s="2">
        <v>206883968</v>
      </c>
      <c r="I2083" s="2">
        <f t="shared" si="322"/>
        <v>-76923076.923076987</v>
      </c>
      <c r="J2083" s="2">
        <f t="shared" si="323"/>
        <v>-32255001.849925995</v>
      </c>
      <c r="K2083" s="2">
        <f t="shared" si="324"/>
        <v>-40131184</v>
      </c>
      <c r="L2083" s="2">
        <f t="shared" si="325"/>
        <v>-48200936.865247995</v>
      </c>
      <c r="M2083" s="2">
        <f t="shared" si="326"/>
        <v>-43116032</v>
      </c>
      <c r="N2083" s="2">
        <f t="shared" si="327"/>
        <v>0</v>
      </c>
      <c r="O2083" s="2">
        <f t="shared" si="328"/>
        <v>217744998.15007401</v>
      </c>
      <c r="P2083" s="2">
        <f t="shared" si="329"/>
        <v>0</v>
      </c>
      <c r="Q2083" s="2">
        <f t="shared" si="330"/>
        <v>0</v>
      </c>
      <c r="R2083" s="2">
        <f t="shared" si="331"/>
        <v>0</v>
      </c>
    </row>
    <row r="2084" spans="1:18" x14ac:dyDescent="0.3">
      <c r="A2084" t="s">
        <v>4118</v>
      </c>
      <c r="B2084" t="s">
        <v>4119</v>
      </c>
      <c r="C2084" s="2">
        <v>210000000</v>
      </c>
      <c r="D2084" s="2">
        <v>229210718.294052</v>
      </c>
      <c r="E2084" s="2">
        <v>228832942.33333299</v>
      </c>
      <c r="F2084" s="2">
        <v>215067520</v>
      </c>
      <c r="G2084" s="2">
        <v>229928364.74267101</v>
      </c>
      <c r="H2084" s="2">
        <v>204250128</v>
      </c>
      <c r="I2084" s="2">
        <f t="shared" si="322"/>
        <v>19210718.294052005</v>
      </c>
      <c r="J2084" s="2">
        <f t="shared" si="323"/>
        <v>18832942.333332986</v>
      </c>
      <c r="K2084" s="2">
        <f t="shared" si="324"/>
        <v>5067520</v>
      </c>
      <c r="L2084" s="2">
        <f t="shared" si="325"/>
        <v>19928364.742671013</v>
      </c>
      <c r="M2084" s="2">
        <f t="shared" si="326"/>
        <v>-5749872</v>
      </c>
      <c r="N2084" s="2">
        <f t="shared" si="327"/>
        <v>229210718.294052</v>
      </c>
      <c r="O2084" s="2">
        <f t="shared" si="328"/>
        <v>228832942.33333299</v>
      </c>
      <c r="P2084" s="2">
        <f t="shared" si="329"/>
        <v>215067520</v>
      </c>
      <c r="Q2084" s="2">
        <f t="shared" si="330"/>
        <v>229928364.74267101</v>
      </c>
      <c r="R2084" s="2">
        <f t="shared" si="331"/>
        <v>204250128</v>
      </c>
    </row>
    <row r="2085" spans="1:18" x14ac:dyDescent="0.3">
      <c r="A2085" t="s">
        <v>4120</v>
      </c>
      <c r="B2085" t="s">
        <v>4121</v>
      </c>
      <c r="C2085" s="2">
        <v>190000000</v>
      </c>
      <c r="D2085" s="2">
        <v>133175675.675676</v>
      </c>
      <c r="E2085" s="2">
        <v>217744998.15007401</v>
      </c>
      <c r="F2085" s="2">
        <v>180707888</v>
      </c>
      <c r="G2085" s="2">
        <v>165477452.01465201</v>
      </c>
      <c r="H2085" s="2">
        <v>180206192</v>
      </c>
      <c r="I2085" s="2">
        <f t="shared" si="322"/>
        <v>-56824324.324323997</v>
      </c>
      <c r="J2085" s="2">
        <f t="shared" si="323"/>
        <v>27744998.150074005</v>
      </c>
      <c r="K2085" s="2">
        <f t="shared" si="324"/>
        <v>-9292112</v>
      </c>
      <c r="L2085" s="2">
        <f t="shared" si="325"/>
        <v>-24522547.985347986</v>
      </c>
      <c r="M2085" s="2">
        <f t="shared" si="326"/>
        <v>-9793808</v>
      </c>
      <c r="N2085" s="2">
        <f t="shared" si="327"/>
        <v>0</v>
      </c>
      <c r="O2085" s="2">
        <f t="shared" si="328"/>
        <v>217744998.15007401</v>
      </c>
      <c r="P2085" s="2">
        <f t="shared" si="329"/>
        <v>180707888</v>
      </c>
      <c r="Q2085" s="2">
        <f t="shared" si="330"/>
        <v>165477452.01465201</v>
      </c>
      <c r="R2085" s="2">
        <f t="shared" si="331"/>
        <v>180206192</v>
      </c>
    </row>
    <row r="2086" spans="1:18" x14ac:dyDescent="0.3">
      <c r="A2086" t="s">
        <v>4122</v>
      </c>
      <c r="B2086" t="s">
        <v>3444</v>
      </c>
      <c r="C2086" s="2">
        <v>319000000</v>
      </c>
      <c r="D2086" s="2">
        <v>166325636.94267499</v>
      </c>
      <c r="E2086" s="2">
        <v>327411506.17721498</v>
      </c>
      <c r="F2086" s="2">
        <v>297065248</v>
      </c>
      <c r="G2086" s="2">
        <v>317648069.46739101</v>
      </c>
      <c r="H2086" s="2">
        <v>319441152</v>
      </c>
      <c r="I2086" s="2">
        <f t="shared" si="322"/>
        <v>-152674363.05732501</v>
      </c>
      <c r="J2086" s="2">
        <f t="shared" si="323"/>
        <v>8411506.1772149801</v>
      </c>
      <c r="K2086" s="2">
        <f t="shared" si="324"/>
        <v>-21934752</v>
      </c>
      <c r="L2086" s="2">
        <f t="shared" si="325"/>
        <v>-1351930.5326089859</v>
      </c>
      <c r="M2086" s="2">
        <f t="shared" si="326"/>
        <v>441152</v>
      </c>
      <c r="N2086" s="2">
        <f t="shared" si="327"/>
        <v>0</v>
      </c>
      <c r="O2086" s="2">
        <f t="shared" si="328"/>
        <v>327411506.17721498</v>
      </c>
      <c r="P2086" s="2">
        <f t="shared" si="329"/>
        <v>297065248</v>
      </c>
      <c r="Q2086" s="2">
        <f t="shared" si="330"/>
        <v>317648069.46739101</v>
      </c>
      <c r="R2086" s="2">
        <f t="shared" si="331"/>
        <v>319441152</v>
      </c>
    </row>
    <row r="2087" spans="1:18" x14ac:dyDescent="0.3">
      <c r="A2087" t="s">
        <v>4123</v>
      </c>
      <c r="B2087" t="s">
        <v>4124</v>
      </c>
      <c r="C2087" s="2">
        <v>620000000</v>
      </c>
      <c r="D2087" s="2">
        <v>260000000</v>
      </c>
      <c r="E2087" s="2">
        <v>283501262.14018703</v>
      </c>
      <c r="F2087" s="2">
        <v>336290656</v>
      </c>
      <c r="G2087" s="2">
        <v>649444444.44444394</v>
      </c>
      <c r="H2087" s="2">
        <v>434867744</v>
      </c>
      <c r="I2087" s="2">
        <f t="shared" si="322"/>
        <v>-360000000</v>
      </c>
      <c r="J2087" s="2">
        <f t="shared" si="323"/>
        <v>-336498737.85981297</v>
      </c>
      <c r="K2087" s="2">
        <f t="shared" si="324"/>
        <v>-283709344</v>
      </c>
      <c r="L2087" s="2">
        <f t="shared" si="325"/>
        <v>29444444.444443941</v>
      </c>
      <c r="M2087" s="2">
        <f t="shared" si="326"/>
        <v>-185132256</v>
      </c>
      <c r="N2087" s="2">
        <f t="shared" si="327"/>
        <v>0</v>
      </c>
      <c r="O2087" s="2">
        <f t="shared" si="328"/>
        <v>0</v>
      </c>
      <c r="P2087" s="2">
        <f t="shared" si="329"/>
        <v>0</v>
      </c>
      <c r="Q2087" s="2">
        <f t="shared" si="330"/>
        <v>649444444.44444394</v>
      </c>
      <c r="R2087" s="2">
        <f t="shared" si="331"/>
        <v>0</v>
      </c>
    </row>
    <row r="2088" spans="1:18" x14ac:dyDescent="0.3">
      <c r="A2088" t="s">
        <v>4125</v>
      </c>
      <c r="B2088" t="s">
        <v>4126</v>
      </c>
      <c r="C2088" s="2">
        <v>175000000</v>
      </c>
      <c r="D2088" s="2">
        <v>127462282.608696</v>
      </c>
      <c r="E2088" s="2">
        <v>267901190.47619</v>
      </c>
      <c r="F2088" s="2">
        <v>408862464</v>
      </c>
      <c r="G2088" s="2">
        <v>384272727.27272701</v>
      </c>
      <c r="H2088" s="2">
        <v>317504480</v>
      </c>
      <c r="I2088" s="2">
        <f t="shared" si="322"/>
        <v>-47537717.391304001</v>
      </c>
      <c r="J2088" s="2">
        <f t="shared" si="323"/>
        <v>92901190.476190001</v>
      </c>
      <c r="K2088" s="2">
        <f t="shared" si="324"/>
        <v>233862464</v>
      </c>
      <c r="L2088" s="2">
        <f t="shared" si="325"/>
        <v>209272727.27272701</v>
      </c>
      <c r="M2088" s="2">
        <f t="shared" si="326"/>
        <v>142504480</v>
      </c>
      <c r="N2088" s="2">
        <f t="shared" si="327"/>
        <v>0</v>
      </c>
      <c r="O2088" s="2">
        <f t="shared" si="328"/>
        <v>267901190.47619</v>
      </c>
      <c r="P2088" s="2">
        <f t="shared" si="329"/>
        <v>408862464</v>
      </c>
      <c r="Q2088" s="2">
        <f t="shared" si="330"/>
        <v>384272727.27272701</v>
      </c>
      <c r="R2088" s="2">
        <f t="shared" si="331"/>
        <v>317504480</v>
      </c>
    </row>
    <row r="2089" spans="1:18" x14ac:dyDescent="0.3">
      <c r="A2089" t="s">
        <v>4127</v>
      </c>
      <c r="B2089" t="s">
        <v>4128</v>
      </c>
      <c r="C2089" s="2">
        <v>660000000</v>
      </c>
      <c r="D2089" s="2">
        <v>400000000</v>
      </c>
      <c r="E2089" s="2">
        <v>449066746.63090903</v>
      </c>
      <c r="F2089" s="2">
        <v>478733344</v>
      </c>
      <c r="G2089" s="2">
        <v>470158163.265306</v>
      </c>
      <c r="H2089" s="2">
        <v>505249504</v>
      </c>
      <c r="I2089" s="2">
        <f t="shared" si="322"/>
        <v>-260000000</v>
      </c>
      <c r="J2089" s="2">
        <f t="shared" si="323"/>
        <v>-210933253.36909097</v>
      </c>
      <c r="K2089" s="2">
        <f t="shared" si="324"/>
        <v>-181266656</v>
      </c>
      <c r="L2089" s="2">
        <f t="shared" si="325"/>
        <v>-189841836.734694</v>
      </c>
      <c r="M2089" s="2">
        <f t="shared" si="326"/>
        <v>-154750496</v>
      </c>
      <c r="N2089" s="2">
        <f t="shared" si="327"/>
        <v>0</v>
      </c>
      <c r="O2089" s="2">
        <f t="shared" si="328"/>
        <v>0</v>
      </c>
      <c r="P2089" s="2">
        <f t="shared" si="329"/>
        <v>0</v>
      </c>
      <c r="Q2089" s="2">
        <f t="shared" si="330"/>
        <v>0</v>
      </c>
      <c r="R2089" s="2">
        <f t="shared" si="331"/>
        <v>0</v>
      </c>
    </row>
    <row r="2090" spans="1:18" x14ac:dyDescent="0.3">
      <c r="A2090" t="s">
        <v>4129</v>
      </c>
      <c r="B2090" t="s">
        <v>4130</v>
      </c>
      <c r="C2090" s="2">
        <v>185000000</v>
      </c>
      <c r="D2090" s="2">
        <v>331779661.016949</v>
      </c>
      <c r="E2090" s="2">
        <v>531125000</v>
      </c>
      <c r="F2090" s="2">
        <v>455321888</v>
      </c>
      <c r="G2090" s="2">
        <v>379692307.69230801</v>
      </c>
      <c r="H2090" s="2">
        <v>414970176</v>
      </c>
      <c r="I2090" s="2">
        <f t="shared" si="322"/>
        <v>146779661.016949</v>
      </c>
      <c r="J2090" s="2">
        <f t="shared" si="323"/>
        <v>346125000</v>
      </c>
      <c r="K2090" s="2">
        <f t="shared" si="324"/>
        <v>270321888</v>
      </c>
      <c r="L2090" s="2">
        <f t="shared" si="325"/>
        <v>194692307.69230801</v>
      </c>
      <c r="M2090" s="2">
        <f t="shared" si="326"/>
        <v>229970176</v>
      </c>
      <c r="N2090" s="2">
        <f t="shared" si="327"/>
        <v>331779661.016949</v>
      </c>
      <c r="O2090" s="2">
        <f t="shared" si="328"/>
        <v>531125000</v>
      </c>
      <c r="P2090" s="2">
        <f t="shared" si="329"/>
        <v>455321888</v>
      </c>
      <c r="Q2090" s="2">
        <f t="shared" si="330"/>
        <v>379692307.69230801</v>
      </c>
      <c r="R2090" s="2">
        <f t="shared" si="331"/>
        <v>414970176</v>
      </c>
    </row>
    <row r="2091" spans="1:18" x14ac:dyDescent="0.3">
      <c r="A2091" t="s">
        <v>4131</v>
      </c>
      <c r="B2091" t="s">
        <v>4132</v>
      </c>
      <c r="C2091" s="2">
        <v>215000000</v>
      </c>
      <c r="D2091" s="2">
        <v>4463525362.31884</v>
      </c>
      <c r="E2091" s="2">
        <v>1993333333.3333299</v>
      </c>
      <c r="F2091" s="2">
        <v>1250906752</v>
      </c>
      <c r="G2091" s="2">
        <v>1993333333.3333299</v>
      </c>
      <c r="H2091" s="2">
        <v>1283257984</v>
      </c>
      <c r="I2091" s="2">
        <f t="shared" si="322"/>
        <v>4248525362.31884</v>
      </c>
      <c r="J2091" s="2">
        <f t="shared" si="323"/>
        <v>1778333333.3333299</v>
      </c>
      <c r="K2091" s="2">
        <f t="shared" si="324"/>
        <v>1035906752</v>
      </c>
      <c r="L2091" s="2">
        <f t="shared" si="325"/>
        <v>1778333333.3333299</v>
      </c>
      <c r="M2091" s="2">
        <f t="shared" si="326"/>
        <v>1068257984</v>
      </c>
      <c r="N2091" s="2">
        <f t="shared" si="327"/>
        <v>4463525362.31884</v>
      </c>
      <c r="O2091" s="2">
        <f t="shared" si="328"/>
        <v>1993333333.3333299</v>
      </c>
      <c r="P2091" s="2">
        <f t="shared" si="329"/>
        <v>1250906752</v>
      </c>
      <c r="Q2091" s="2">
        <f t="shared" si="330"/>
        <v>1993333333.3333299</v>
      </c>
      <c r="R2091" s="2">
        <f t="shared" si="331"/>
        <v>1283257984</v>
      </c>
    </row>
    <row r="2092" spans="1:18" x14ac:dyDescent="0.3">
      <c r="A2092" t="s">
        <v>4133</v>
      </c>
      <c r="B2092" t="s">
        <v>4134</v>
      </c>
      <c r="C2092" s="2">
        <v>595000000</v>
      </c>
      <c r="D2092" s="2">
        <v>401250000</v>
      </c>
      <c r="E2092" s="2">
        <v>531932850.14005601</v>
      </c>
      <c r="F2092" s="2">
        <v>563246592</v>
      </c>
      <c r="G2092" s="2">
        <v>625051282.05128205</v>
      </c>
      <c r="H2092" s="2">
        <v>576456576</v>
      </c>
      <c r="I2092" s="2">
        <f t="shared" si="322"/>
        <v>-193750000</v>
      </c>
      <c r="J2092" s="2">
        <f t="shared" si="323"/>
        <v>-63067149.859943986</v>
      </c>
      <c r="K2092" s="2">
        <f t="shared" si="324"/>
        <v>-31753408</v>
      </c>
      <c r="L2092" s="2">
        <f t="shared" si="325"/>
        <v>30051282.051282048</v>
      </c>
      <c r="M2092" s="2">
        <f t="shared" si="326"/>
        <v>-18543424</v>
      </c>
      <c r="N2092" s="2">
        <f t="shared" si="327"/>
        <v>0</v>
      </c>
      <c r="O2092" s="2">
        <f t="shared" si="328"/>
        <v>0</v>
      </c>
      <c r="P2092" s="2">
        <f t="shared" si="329"/>
        <v>563246592</v>
      </c>
      <c r="Q2092" s="2">
        <f t="shared" si="330"/>
        <v>625051282.05128205</v>
      </c>
      <c r="R2092" s="2">
        <f t="shared" si="331"/>
        <v>576456576</v>
      </c>
    </row>
    <row r="2093" spans="1:18" x14ac:dyDescent="0.3">
      <c r="A2093" t="s">
        <v>4135</v>
      </c>
      <c r="B2093" t="s">
        <v>4136</v>
      </c>
      <c r="C2093" s="2">
        <v>690000000</v>
      </c>
      <c r="D2093" s="2">
        <v>876258992.80575502</v>
      </c>
      <c r="E2093" s="2">
        <v>746195876.56903803</v>
      </c>
      <c r="F2093" s="2">
        <v>704936640</v>
      </c>
      <c r="G2093" s="2">
        <v>642178571.42857099</v>
      </c>
      <c r="H2093" s="2">
        <v>676410944</v>
      </c>
      <c r="I2093" s="2">
        <f t="shared" si="322"/>
        <v>186258992.80575502</v>
      </c>
      <c r="J2093" s="2">
        <f t="shared" si="323"/>
        <v>56195876.569038033</v>
      </c>
      <c r="K2093" s="2">
        <f t="shared" si="324"/>
        <v>14936640</v>
      </c>
      <c r="L2093" s="2">
        <f t="shared" si="325"/>
        <v>-47821428.571429014</v>
      </c>
      <c r="M2093" s="2">
        <f t="shared" si="326"/>
        <v>-13589056</v>
      </c>
      <c r="N2093" s="2">
        <f t="shared" si="327"/>
        <v>876258992.80575502</v>
      </c>
      <c r="O2093" s="2">
        <f t="shared" si="328"/>
        <v>746195876.56903803</v>
      </c>
      <c r="P2093" s="2">
        <f t="shared" si="329"/>
        <v>704936640</v>
      </c>
      <c r="Q2093" s="2">
        <f t="shared" si="330"/>
        <v>0</v>
      </c>
      <c r="R2093" s="2">
        <f t="shared" si="331"/>
        <v>676410944</v>
      </c>
    </row>
    <row r="2094" spans="1:18" x14ac:dyDescent="0.3">
      <c r="A2094" t="s">
        <v>4137</v>
      </c>
      <c r="B2094" t="s">
        <v>4138</v>
      </c>
      <c r="C2094" s="2">
        <v>260000000</v>
      </c>
      <c r="D2094" s="2">
        <v>510811564.62585002</v>
      </c>
      <c r="E2094" s="2">
        <v>312426381.66666698</v>
      </c>
      <c r="F2094" s="2">
        <v>273152864</v>
      </c>
      <c r="G2094" s="2">
        <v>324512358.11794901</v>
      </c>
      <c r="H2094" s="2">
        <v>227006512</v>
      </c>
      <c r="I2094" s="2">
        <f t="shared" si="322"/>
        <v>250811564.62585002</v>
      </c>
      <c r="J2094" s="2">
        <f t="shared" si="323"/>
        <v>52426381.666666985</v>
      </c>
      <c r="K2094" s="2">
        <f t="shared" si="324"/>
        <v>13152864</v>
      </c>
      <c r="L2094" s="2">
        <f t="shared" si="325"/>
        <v>64512358.117949009</v>
      </c>
      <c r="M2094" s="2">
        <f t="shared" si="326"/>
        <v>-32993488</v>
      </c>
      <c r="N2094" s="2">
        <f t="shared" si="327"/>
        <v>510811564.62585002</v>
      </c>
      <c r="O2094" s="2">
        <f t="shared" si="328"/>
        <v>312426381.66666698</v>
      </c>
      <c r="P2094" s="2">
        <f t="shared" si="329"/>
        <v>273152864</v>
      </c>
      <c r="Q2094" s="2">
        <f t="shared" si="330"/>
        <v>324512358.11794901</v>
      </c>
      <c r="R2094" s="2">
        <f t="shared" si="331"/>
        <v>227006512</v>
      </c>
    </row>
    <row r="2095" spans="1:18" x14ac:dyDescent="0.3">
      <c r="A2095" t="s">
        <v>4139</v>
      </c>
      <c r="B2095" t="s">
        <v>4140</v>
      </c>
      <c r="C2095" s="2">
        <v>2300000000</v>
      </c>
      <c r="D2095" s="2">
        <v>363663793.10344797</v>
      </c>
      <c r="E2095" s="2">
        <v>340351700.68027198</v>
      </c>
      <c r="F2095" s="2">
        <v>374406304</v>
      </c>
      <c r="G2095" s="2">
        <v>360545562.13017702</v>
      </c>
      <c r="H2095" s="2">
        <v>368636480</v>
      </c>
      <c r="I2095" s="2">
        <f t="shared" si="322"/>
        <v>-1936336206.8965521</v>
      </c>
      <c r="J2095" s="2">
        <f t="shared" si="323"/>
        <v>-1959648299.3197279</v>
      </c>
      <c r="K2095" s="2">
        <f t="shared" si="324"/>
        <v>-1925593696</v>
      </c>
      <c r="L2095" s="2">
        <f t="shared" si="325"/>
        <v>-1939454437.869823</v>
      </c>
      <c r="M2095" s="2">
        <f t="shared" si="326"/>
        <v>-1931363520</v>
      </c>
      <c r="N2095" s="2">
        <f t="shared" si="327"/>
        <v>0</v>
      </c>
      <c r="O2095" s="2">
        <f t="shared" si="328"/>
        <v>0</v>
      </c>
      <c r="P2095" s="2">
        <f t="shared" si="329"/>
        <v>0</v>
      </c>
      <c r="Q2095" s="2">
        <f t="shared" si="330"/>
        <v>0</v>
      </c>
      <c r="R2095" s="2">
        <f t="shared" si="331"/>
        <v>0</v>
      </c>
    </row>
    <row r="2096" spans="1:18" x14ac:dyDescent="0.3">
      <c r="A2096" t="s">
        <v>4141</v>
      </c>
      <c r="B2096" t="s">
        <v>4142</v>
      </c>
      <c r="C2096" s="2">
        <v>300000000</v>
      </c>
      <c r="D2096" s="2">
        <v>260080645.16128999</v>
      </c>
      <c r="E2096" s="2">
        <v>239809976.97111899</v>
      </c>
      <c r="F2096" s="2">
        <v>284242560</v>
      </c>
      <c r="G2096" s="2">
        <v>324512358.11794901</v>
      </c>
      <c r="H2096" s="2">
        <v>291965280</v>
      </c>
      <c r="I2096" s="2">
        <f t="shared" si="322"/>
        <v>-39919354.83871001</v>
      </c>
      <c r="J2096" s="2">
        <f t="shared" si="323"/>
        <v>-60190023.028881013</v>
      </c>
      <c r="K2096" s="2">
        <f t="shared" si="324"/>
        <v>-15757440</v>
      </c>
      <c r="L2096" s="2">
        <f t="shared" si="325"/>
        <v>24512358.117949009</v>
      </c>
      <c r="M2096" s="2">
        <f t="shared" si="326"/>
        <v>-8034720</v>
      </c>
      <c r="N2096" s="2">
        <f t="shared" si="327"/>
        <v>260080645.16128999</v>
      </c>
      <c r="O2096" s="2">
        <f t="shared" si="328"/>
        <v>0</v>
      </c>
      <c r="P2096" s="2">
        <f t="shared" si="329"/>
        <v>284242560</v>
      </c>
      <c r="Q2096" s="2">
        <f t="shared" si="330"/>
        <v>324512358.11794901</v>
      </c>
      <c r="R2096" s="2">
        <f t="shared" si="331"/>
        <v>291965280</v>
      </c>
    </row>
    <row r="2097" spans="1:18" x14ac:dyDescent="0.3">
      <c r="A2097" t="s">
        <v>4143</v>
      </c>
      <c r="B2097" t="s">
        <v>4144</v>
      </c>
      <c r="C2097" s="2">
        <v>255000000</v>
      </c>
      <c r="D2097" s="2">
        <v>419684405.94059402</v>
      </c>
      <c r="E2097" s="2">
        <v>290136558.321127</v>
      </c>
      <c r="F2097" s="2">
        <v>360392768</v>
      </c>
      <c r="G2097" s="2">
        <v>365869967.86301398</v>
      </c>
      <c r="H2097" s="2">
        <v>370238880</v>
      </c>
      <c r="I2097" s="2">
        <f t="shared" si="322"/>
        <v>164684405.94059402</v>
      </c>
      <c r="J2097" s="2">
        <f t="shared" si="323"/>
        <v>35136558.321126997</v>
      </c>
      <c r="K2097" s="2">
        <f t="shared" si="324"/>
        <v>105392768</v>
      </c>
      <c r="L2097" s="2">
        <f t="shared" si="325"/>
        <v>110869967.86301398</v>
      </c>
      <c r="M2097" s="2">
        <f t="shared" si="326"/>
        <v>115238880</v>
      </c>
      <c r="N2097" s="2">
        <f t="shared" si="327"/>
        <v>419684405.94059402</v>
      </c>
      <c r="O2097" s="2">
        <f t="shared" si="328"/>
        <v>290136558.321127</v>
      </c>
      <c r="P2097" s="2">
        <f t="shared" si="329"/>
        <v>360392768</v>
      </c>
      <c r="Q2097" s="2">
        <f t="shared" si="330"/>
        <v>365869967.86301398</v>
      </c>
      <c r="R2097" s="2">
        <f t="shared" si="331"/>
        <v>370238880</v>
      </c>
    </row>
    <row r="2098" spans="1:18" x14ac:dyDescent="0.3">
      <c r="A2098" t="s">
        <v>4145</v>
      </c>
      <c r="B2098" t="s">
        <v>4146</v>
      </c>
      <c r="C2098" s="2">
        <v>490000000</v>
      </c>
      <c r="D2098" s="2">
        <v>400000000</v>
      </c>
      <c r="E2098" s="2">
        <v>290136558.321127</v>
      </c>
      <c r="F2098" s="2">
        <v>321369568</v>
      </c>
      <c r="G2098" s="2">
        <v>324512358.11794901</v>
      </c>
      <c r="H2098" s="2">
        <v>290456224</v>
      </c>
      <c r="I2098" s="2">
        <f t="shared" si="322"/>
        <v>-90000000</v>
      </c>
      <c r="J2098" s="2">
        <f t="shared" si="323"/>
        <v>-199863441.678873</v>
      </c>
      <c r="K2098" s="2">
        <f t="shared" si="324"/>
        <v>-168630432</v>
      </c>
      <c r="L2098" s="2">
        <f t="shared" si="325"/>
        <v>-165487641.88205099</v>
      </c>
      <c r="M2098" s="2">
        <f t="shared" si="326"/>
        <v>-199543776</v>
      </c>
      <c r="N2098" s="2">
        <f t="shared" si="327"/>
        <v>0</v>
      </c>
      <c r="O2098" s="2">
        <f t="shared" si="328"/>
        <v>0</v>
      </c>
      <c r="P2098" s="2">
        <f t="shared" si="329"/>
        <v>0</v>
      </c>
      <c r="Q2098" s="2">
        <f t="shared" si="330"/>
        <v>0</v>
      </c>
      <c r="R2098" s="2">
        <f t="shared" si="331"/>
        <v>0</v>
      </c>
    </row>
    <row r="2099" spans="1:18" x14ac:dyDescent="0.3">
      <c r="A2099" t="s">
        <v>4147</v>
      </c>
      <c r="B2099" t="s">
        <v>4148</v>
      </c>
      <c r="C2099" s="2">
        <v>360000000</v>
      </c>
      <c r="D2099" s="2">
        <v>360000000</v>
      </c>
      <c r="E2099" s="2">
        <v>290136558.321127</v>
      </c>
      <c r="F2099" s="2">
        <v>324671168</v>
      </c>
      <c r="G2099" s="2">
        <v>324512358.11794901</v>
      </c>
      <c r="H2099" s="2">
        <v>322678176</v>
      </c>
      <c r="I2099" s="2">
        <f t="shared" si="322"/>
        <v>0</v>
      </c>
      <c r="J2099" s="2">
        <f t="shared" si="323"/>
        <v>-69863441.678873003</v>
      </c>
      <c r="K2099" s="2">
        <f t="shared" si="324"/>
        <v>-35328832</v>
      </c>
      <c r="L2099" s="2">
        <f t="shared" si="325"/>
        <v>-35487641.882050991</v>
      </c>
      <c r="M2099" s="2">
        <f t="shared" si="326"/>
        <v>-37321824</v>
      </c>
      <c r="N2099" s="2">
        <f t="shared" si="327"/>
        <v>360000000</v>
      </c>
      <c r="O2099" s="2">
        <f t="shared" si="328"/>
        <v>0</v>
      </c>
      <c r="P2099" s="2">
        <f t="shared" si="329"/>
        <v>324671168</v>
      </c>
      <c r="Q2099" s="2">
        <f t="shared" si="330"/>
        <v>324512358.11794901</v>
      </c>
      <c r="R2099" s="2">
        <f t="shared" si="331"/>
        <v>322678176</v>
      </c>
    </row>
    <row r="2100" spans="1:18" x14ac:dyDescent="0.3">
      <c r="A2100" t="s">
        <v>4149</v>
      </c>
      <c r="B2100" t="s">
        <v>4150</v>
      </c>
      <c r="C2100" s="2">
        <v>270000000</v>
      </c>
      <c r="D2100" s="2">
        <v>834065934.06593394</v>
      </c>
      <c r="E2100" s="2">
        <v>480607963.013699</v>
      </c>
      <c r="F2100" s="2">
        <v>488438912</v>
      </c>
      <c r="G2100" s="2">
        <v>360545562.13017702</v>
      </c>
      <c r="H2100" s="2">
        <v>457994720</v>
      </c>
      <c r="I2100" s="2">
        <f t="shared" si="322"/>
        <v>564065934.06593394</v>
      </c>
      <c r="J2100" s="2">
        <f t="shared" si="323"/>
        <v>210607963.013699</v>
      </c>
      <c r="K2100" s="2">
        <f t="shared" si="324"/>
        <v>218438912</v>
      </c>
      <c r="L2100" s="2">
        <f t="shared" si="325"/>
        <v>90545562.130177021</v>
      </c>
      <c r="M2100" s="2">
        <f t="shared" si="326"/>
        <v>187994720</v>
      </c>
      <c r="N2100" s="2">
        <f t="shared" si="327"/>
        <v>834065934.06593394</v>
      </c>
      <c r="O2100" s="2">
        <f t="shared" si="328"/>
        <v>480607963.013699</v>
      </c>
      <c r="P2100" s="2">
        <f t="shared" si="329"/>
        <v>488438912</v>
      </c>
      <c r="Q2100" s="2">
        <f t="shared" si="330"/>
        <v>360545562.13017702</v>
      </c>
      <c r="R2100" s="2">
        <f t="shared" si="331"/>
        <v>457994720</v>
      </c>
    </row>
    <row r="2101" spans="1:18" x14ac:dyDescent="0.3">
      <c r="A2101" t="s">
        <v>4151</v>
      </c>
      <c r="B2101" t="s">
        <v>1055</v>
      </c>
      <c r="C2101" s="2">
        <v>260000000</v>
      </c>
      <c r="D2101" s="2">
        <v>195533906.88259101</v>
      </c>
      <c r="E2101" s="2">
        <v>337407143.51481497</v>
      </c>
      <c r="F2101" s="2">
        <v>343020384</v>
      </c>
      <c r="G2101" s="2">
        <v>281187248.32214803</v>
      </c>
      <c r="H2101" s="2">
        <v>351652224</v>
      </c>
      <c r="I2101" s="2">
        <f t="shared" si="322"/>
        <v>-64466093.117408991</v>
      </c>
      <c r="J2101" s="2">
        <f t="shared" si="323"/>
        <v>77407143.514814973</v>
      </c>
      <c r="K2101" s="2">
        <f t="shared" si="324"/>
        <v>83020384</v>
      </c>
      <c r="L2101" s="2">
        <f t="shared" si="325"/>
        <v>21187248.322148025</v>
      </c>
      <c r="M2101" s="2">
        <f t="shared" si="326"/>
        <v>91652224</v>
      </c>
      <c r="N2101" s="2">
        <f t="shared" si="327"/>
        <v>0</v>
      </c>
      <c r="O2101" s="2">
        <f t="shared" si="328"/>
        <v>337407143.51481497</v>
      </c>
      <c r="P2101" s="2">
        <f t="shared" si="329"/>
        <v>343020384</v>
      </c>
      <c r="Q2101" s="2">
        <f t="shared" si="330"/>
        <v>281187248.32214803</v>
      </c>
      <c r="R2101" s="2">
        <f t="shared" si="331"/>
        <v>351652224</v>
      </c>
    </row>
    <row r="2102" spans="1:18" x14ac:dyDescent="0.3">
      <c r="A2102" t="s">
        <v>4152</v>
      </c>
      <c r="B2102" t="s">
        <v>4153</v>
      </c>
      <c r="C2102" s="2">
        <v>365000000</v>
      </c>
      <c r="D2102" s="2">
        <v>538764445.48908997</v>
      </c>
      <c r="E2102" s="2">
        <v>524517857.14285702</v>
      </c>
      <c r="F2102" s="2">
        <v>467176256</v>
      </c>
      <c r="G2102" s="2">
        <v>484541909.57446802</v>
      </c>
      <c r="H2102" s="2">
        <v>448383072</v>
      </c>
      <c r="I2102" s="2">
        <f t="shared" si="322"/>
        <v>173764445.48908997</v>
      </c>
      <c r="J2102" s="2">
        <f t="shared" si="323"/>
        <v>159517857.14285702</v>
      </c>
      <c r="K2102" s="2">
        <f t="shared" si="324"/>
        <v>102176256</v>
      </c>
      <c r="L2102" s="2">
        <f t="shared" si="325"/>
        <v>119541909.57446802</v>
      </c>
      <c r="M2102" s="2">
        <f t="shared" si="326"/>
        <v>83383072</v>
      </c>
      <c r="N2102" s="2">
        <f t="shared" si="327"/>
        <v>538764445.48908997</v>
      </c>
      <c r="O2102" s="2">
        <f t="shared" si="328"/>
        <v>524517857.14285702</v>
      </c>
      <c r="P2102" s="2">
        <f t="shared" si="329"/>
        <v>467176256</v>
      </c>
      <c r="Q2102" s="2">
        <f t="shared" si="330"/>
        <v>484541909.57446802</v>
      </c>
      <c r="R2102" s="2">
        <f t="shared" si="331"/>
        <v>448383072</v>
      </c>
    </row>
    <row r="2103" spans="1:18" x14ac:dyDescent="0.3">
      <c r="A2103" t="s">
        <v>4154</v>
      </c>
      <c r="B2103" t="s">
        <v>4155</v>
      </c>
      <c r="C2103" s="2">
        <v>260000000</v>
      </c>
      <c r="D2103" s="2">
        <v>275000000</v>
      </c>
      <c r="E2103" s="2">
        <v>291318605.03547502</v>
      </c>
      <c r="F2103" s="2">
        <v>288820448</v>
      </c>
      <c r="G2103" s="2">
        <v>222585567.01030901</v>
      </c>
      <c r="H2103" s="2">
        <v>272561216</v>
      </c>
      <c r="I2103" s="2">
        <f t="shared" si="322"/>
        <v>15000000</v>
      </c>
      <c r="J2103" s="2">
        <f t="shared" si="323"/>
        <v>31318605.035475016</v>
      </c>
      <c r="K2103" s="2">
        <f t="shared" si="324"/>
        <v>28820448</v>
      </c>
      <c r="L2103" s="2">
        <f t="shared" si="325"/>
        <v>-37414432.989690989</v>
      </c>
      <c r="M2103" s="2">
        <f t="shared" si="326"/>
        <v>12561216</v>
      </c>
      <c r="N2103" s="2">
        <f t="shared" si="327"/>
        <v>275000000</v>
      </c>
      <c r="O2103" s="2">
        <f t="shared" si="328"/>
        <v>291318605.03547502</v>
      </c>
      <c r="P2103" s="2">
        <f t="shared" si="329"/>
        <v>288820448</v>
      </c>
      <c r="Q2103" s="2">
        <f t="shared" si="330"/>
        <v>222585567.01030901</v>
      </c>
      <c r="R2103" s="2">
        <f t="shared" si="331"/>
        <v>272561216</v>
      </c>
    </row>
    <row r="2104" spans="1:18" x14ac:dyDescent="0.3">
      <c r="A2104" t="s">
        <v>4156</v>
      </c>
      <c r="B2104" t="s">
        <v>4157</v>
      </c>
      <c r="C2104" s="2">
        <v>120000000</v>
      </c>
      <c r="D2104" s="2">
        <v>130000000</v>
      </c>
      <c r="E2104" s="2">
        <v>217744998.15007401</v>
      </c>
      <c r="F2104" s="2">
        <v>182542640</v>
      </c>
      <c r="G2104" s="2">
        <v>165477452.01465201</v>
      </c>
      <c r="H2104" s="2">
        <v>210997552</v>
      </c>
      <c r="I2104" s="2">
        <f t="shared" si="322"/>
        <v>10000000</v>
      </c>
      <c r="J2104" s="2">
        <f t="shared" si="323"/>
        <v>97744998.150074005</v>
      </c>
      <c r="K2104" s="2">
        <f t="shared" si="324"/>
        <v>62542640</v>
      </c>
      <c r="L2104" s="2">
        <f t="shared" si="325"/>
        <v>45477452.014652014</v>
      </c>
      <c r="M2104" s="2">
        <f t="shared" si="326"/>
        <v>90997552</v>
      </c>
      <c r="N2104" s="2">
        <f t="shared" si="327"/>
        <v>130000000</v>
      </c>
      <c r="O2104" s="2">
        <f t="shared" si="328"/>
        <v>217744998.15007401</v>
      </c>
      <c r="P2104" s="2">
        <f t="shared" si="329"/>
        <v>182542640</v>
      </c>
      <c r="Q2104" s="2">
        <f t="shared" si="330"/>
        <v>165477452.01465201</v>
      </c>
      <c r="R2104" s="2">
        <f t="shared" si="331"/>
        <v>210997552</v>
      </c>
    </row>
    <row r="2105" spans="1:18" x14ac:dyDescent="0.3">
      <c r="A2105" t="s">
        <v>4158</v>
      </c>
      <c r="B2105" t="s">
        <v>4159</v>
      </c>
      <c r="C2105" s="2">
        <v>265000000</v>
      </c>
      <c r="D2105" s="2">
        <v>265166666.66666701</v>
      </c>
      <c r="E2105" s="2">
        <v>337407143.51481497</v>
      </c>
      <c r="F2105" s="2">
        <v>339342400</v>
      </c>
      <c r="G2105" s="2">
        <v>324512358.11794901</v>
      </c>
      <c r="H2105" s="2">
        <v>344993344</v>
      </c>
      <c r="I2105" s="2">
        <f t="shared" si="322"/>
        <v>166666.66666701436</v>
      </c>
      <c r="J2105" s="2">
        <f t="shared" si="323"/>
        <v>72407143.514814973</v>
      </c>
      <c r="K2105" s="2">
        <f t="shared" si="324"/>
        <v>74342400</v>
      </c>
      <c r="L2105" s="2">
        <f t="shared" si="325"/>
        <v>59512358.117949009</v>
      </c>
      <c r="M2105" s="2">
        <f t="shared" si="326"/>
        <v>79993344</v>
      </c>
      <c r="N2105" s="2">
        <f t="shared" si="327"/>
        <v>265166666.66666701</v>
      </c>
      <c r="O2105" s="2">
        <f t="shared" si="328"/>
        <v>337407143.51481497</v>
      </c>
      <c r="P2105" s="2">
        <f t="shared" si="329"/>
        <v>339342400</v>
      </c>
      <c r="Q2105" s="2">
        <f t="shared" si="330"/>
        <v>324512358.11794901</v>
      </c>
      <c r="R2105" s="2">
        <f t="shared" si="331"/>
        <v>344993344</v>
      </c>
    </row>
    <row r="2106" spans="1:18" x14ac:dyDescent="0.3">
      <c r="A2106" t="s">
        <v>4160</v>
      </c>
      <c r="B2106" t="s">
        <v>4161</v>
      </c>
      <c r="C2106" s="2">
        <v>190000000</v>
      </c>
      <c r="D2106" s="2">
        <v>191978744.939271</v>
      </c>
      <c r="E2106" s="2">
        <v>291318605.03547502</v>
      </c>
      <c r="F2106" s="2">
        <v>233363920</v>
      </c>
      <c r="G2106" s="2">
        <v>201799063.13475201</v>
      </c>
      <c r="H2106" s="2">
        <v>230035136</v>
      </c>
      <c r="I2106" s="2">
        <f t="shared" si="322"/>
        <v>1978744.939271003</v>
      </c>
      <c r="J2106" s="2">
        <f t="shared" si="323"/>
        <v>101318605.03547502</v>
      </c>
      <c r="K2106" s="2">
        <f t="shared" si="324"/>
        <v>43363920</v>
      </c>
      <c r="L2106" s="2">
        <f t="shared" si="325"/>
        <v>11799063.134752005</v>
      </c>
      <c r="M2106" s="2">
        <f t="shared" si="326"/>
        <v>40035136</v>
      </c>
      <c r="N2106" s="2">
        <f t="shared" si="327"/>
        <v>191978744.939271</v>
      </c>
      <c r="O2106" s="2">
        <f t="shared" si="328"/>
        <v>291318605.03547502</v>
      </c>
      <c r="P2106" s="2">
        <f t="shared" si="329"/>
        <v>233363920</v>
      </c>
      <c r="Q2106" s="2">
        <f t="shared" si="330"/>
        <v>201799063.13475201</v>
      </c>
      <c r="R2106" s="2">
        <f t="shared" si="331"/>
        <v>230035136</v>
      </c>
    </row>
    <row r="2107" spans="1:18" x14ac:dyDescent="0.3">
      <c r="A2107" t="s">
        <v>4162</v>
      </c>
      <c r="B2107" t="s">
        <v>4163</v>
      </c>
      <c r="C2107" s="2">
        <v>535000000</v>
      </c>
      <c r="D2107" s="2">
        <v>610256410.25641</v>
      </c>
      <c r="E2107" s="2">
        <v>544350324.44986498</v>
      </c>
      <c r="F2107" s="2">
        <v>541442176</v>
      </c>
      <c r="G2107" s="2">
        <v>507091607.83377999</v>
      </c>
      <c r="H2107" s="2">
        <v>527752576</v>
      </c>
      <c r="I2107" s="2">
        <f t="shared" si="322"/>
        <v>75256410.256410003</v>
      </c>
      <c r="J2107" s="2">
        <f t="shared" si="323"/>
        <v>9350324.4498649836</v>
      </c>
      <c r="K2107" s="2">
        <f t="shared" si="324"/>
        <v>6442176</v>
      </c>
      <c r="L2107" s="2">
        <f t="shared" si="325"/>
        <v>-27908392.166220009</v>
      </c>
      <c r="M2107" s="2">
        <f t="shared" si="326"/>
        <v>-7247424</v>
      </c>
      <c r="N2107" s="2">
        <f t="shared" si="327"/>
        <v>610256410.25641</v>
      </c>
      <c r="O2107" s="2">
        <f t="shared" si="328"/>
        <v>544350324.44986498</v>
      </c>
      <c r="P2107" s="2">
        <f t="shared" si="329"/>
        <v>541442176</v>
      </c>
      <c r="Q2107" s="2">
        <f t="shared" si="330"/>
        <v>507091607.83377999</v>
      </c>
      <c r="R2107" s="2">
        <f t="shared" si="331"/>
        <v>527752576</v>
      </c>
    </row>
    <row r="2108" spans="1:18" x14ac:dyDescent="0.3">
      <c r="A2108" t="s">
        <v>4164</v>
      </c>
      <c r="B2108" t="s">
        <v>4165</v>
      </c>
      <c r="C2108" s="2">
        <v>455000000</v>
      </c>
      <c r="D2108" s="2">
        <v>269823260.12990999</v>
      </c>
      <c r="E2108" s="2">
        <v>337407143.51481497</v>
      </c>
      <c r="F2108" s="2">
        <v>316913920</v>
      </c>
      <c r="G2108" s="2">
        <v>312824928.36676198</v>
      </c>
      <c r="H2108" s="2">
        <v>322690752</v>
      </c>
      <c r="I2108" s="2">
        <f t="shared" si="322"/>
        <v>-185176739.87009001</v>
      </c>
      <c r="J2108" s="2">
        <f t="shared" si="323"/>
        <v>-117592856.48518503</v>
      </c>
      <c r="K2108" s="2">
        <f t="shared" si="324"/>
        <v>-138086080</v>
      </c>
      <c r="L2108" s="2">
        <f t="shared" si="325"/>
        <v>-142175071.63323802</v>
      </c>
      <c r="M2108" s="2">
        <f t="shared" si="326"/>
        <v>-132309248</v>
      </c>
      <c r="N2108" s="2">
        <f t="shared" si="327"/>
        <v>0</v>
      </c>
      <c r="O2108" s="2">
        <f t="shared" si="328"/>
        <v>0</v>
      </c>
      <c r="P2108" s="2">
        <f t="shared" si="329"/>
        <v>0</v>
      </c>
      <c r="Q2108" s="2">
        <f t="shared" si="330"/>
        <v>0</v>
      </c>
      <c r="R2108" s="2">
        <f t="shared" si="331"/>
        <v>0</v>
      </c>
    </row>
    <row r="2109" spans="1:18" x14ac:dyDescent="0.3">
      <c r="A2109" t="s">
        <v>4166</v>
      </c>
      <c r="B2109" t="s">
        <v>4167</v>
      </c>
      <c r="C2109" s="2">
        <v>345000000</v>
      </c>
      <c r="D2109" s="2">
        <v>326205882.35294098</v>
      </c>
      <c r="E2109" s="2">
        <v>360202354.90009499</v>
      </c>
      <c r="F2109" s="2">
        <v>370665088</v>
      </c>
      <c r="G2109" s="2">
        <v>378889837.70883101</v>
      </c>
      <c r="H2109" s="2">
        <v>364063872</v>
      </c>
      <c r="I2109" s="2">
        <f t="shared" si="322"/>
        <v>-18794117.647059023</v>
      </c>
      <c r="J2109" s="2">
        <f t="shared" si="323"/>
        <v>15202354.900094986</v>
      </c>
      <c r="K2109" s="2">
        <f t="shared" si="324"/>
        <v>25665088</v>
      </c>
      <c r="L2109" s="2">
        <f t="shared" si="325"/>
        <v>33889837.708831012</v>
      </c>
      <c r="M2109" s="2">
        <f t="shared" si="326"/>
        <v>19063872</v>
      </c>
      <c r="N2109" s="2">
        <f t="shared" si="327"/>
        <v>326205882.35294098</v>
      </c>
      <c r="O2109" s="2">
        <f t="shared" si="328"/>
        <v>360202354.90009499</v>
      </c>
      <c r="P2109" s="2">
        <f t="shared" si="329"/>
        <v>370665088</v>
      </c>
      <c r="Q2109" s="2">
        <f t="shared" si="330"/>
        <v>378889837.70883101</v>
      </c>
      <c r="R2109" s="2">
        <f t="shared" si="331"/>
        <v>364063872</v>
      </c>
    </row>
    <row r="2110" spans="1:18" x14ac:dyDescent="0.3">
      <c r="A2110" t="s">
        <v>4168</v>
      </c>
      <c r="B2110" t="s">
        <v>4169</v>
      </c>
      <c r="C2110" s="2">
        <v>162999999</v>
      </c>
      <c r="D2110" s="2">
        <v>150750000</v>
      </c>
      <c r="E2110" s="2">
        <v>217744998.15007401</v>
      </c>
      <c r="F2110" s="2">
        <v>237253648</v>
      </c>
      <c r="G2110" s="2">
        <v>227072781.22743699</v>
      </c>
      <c r="H2110" s="2">
        <v>275323008</v>
      </c>
      <c r="I2110" s="2">
        <f t="shared" si="322"/>
        <v>-12249999</v>
      </c>
      <c r="J2110" s="2">
        <f t="shared" si="323"/>
        <v>54744999.150074005</v>
      </c>
      <c r="K2110" s="2">
        <f t="shared" si="324"/>
        <v>74253649</v>
      </c>
      <c r="L2110" s="2">
        <f t="shared" si="325"/>
        <v>64072782.22743699</v>
      </c>
      <c r="M2110" s="2">
        <f t="shared" si="326"/>
        <v>112323009</v>
      </c>
      <c r="N2110" s="2">
        <f t="shared" si="327"/>
        <v>150750000</v>
      </c>
      <c r="O2110" s="2">
        <f t="shared" si="328"/>
        <v>217744998.15007401</v>
      </c>
      <c r="P2110" s="2">
        <f t="shared" si="329"/>
        <v>237253648</v>
      </c>
      <c r="Q2110" s="2">
        <f t="shared" si="330"/>
        <v>227072781.22743699</v>
      </c>
      <c r="R2110" s="2">
        <f t="shared" si="331"/>
        <v>275323008</v>
      </c>
    </row>
    <row r="2111" spans="1:18" x14ac:dyDescent="0.3">
      <c r="A2111" t="s">
        <v>4170</v>
      </c>
      <c r="B2111" t="s">
        <v>4171</v>
      </c>
      <c r="C2111" s="2">
        <v>460000000</v>
      </c>
      <c r="D2111" s="2">
        <v>300000000</v>
      </c>
      <c r="E2111" s="2">
        <v>518730769.23076898</v>
      </c>
      <c r="F2111" s="2">
        <v>633988224</v>
      </c>
      <c r="G2111" s="2">
        <v>448185185.18518502</v>
      </c>
      <c r="H2111" s="2">
        <v>678154048</v>
      </c>
      <c r="I2111" s="2">
        <f t="shared" si="322"/>
        <v>-160000000</v>
      </c>
      <c r="J2111" s="2">
        <f t="shared" si="323"/>
        <v>58730769.230768979</v>
      </c>
      <c r="K2111" s="2">
        <f t="shared" si="324"/>
        <v>173988224</v>
      </c>
      <c r="L2111" s="2">
        <f t="shared" si="325"/>
        <v>-11814814.814814985</v>
      </c>
      <c r="M2111" s="2">
        <f t="shared" si="326"/>
        <v>218154048</v>
      </c>
      <c r="N2111" s="2">
        <f t="shared" si="327"/>
        <v>0</v>
      </c>
      <c r="O2111" s="2">
        <f t="shared" si="328"/>
        <v>518730769.23076898</v>
      </c>
      <c r="P2111" s="2">
        <f t="shared" si="329"/>
        <v>633988224</v>
      </c>
      <c r="Q2111" s="2">
        <f t="shared" si="330"/>
        <v>448185185.18518502</v>
      </c>
      <c r="R2111" s="2">
        <f t="shared" si="331"/>
        <v>678154048</v>
      </c>
    </row>
    <row r="2112" spans="1:18" x14ac:dyDescent="0.3">
      <c r="A2112" t="s">
        <v>4172</v>
      </c>
      <c r="B2112" t="s">
        <v>4173</v>
      </c>
      <c r="C2112" s="2">
        <v>170000000</v>
      </c>
      <c r="D2112" s="2">
        <v>180000000</v>
      </c>
      <c r="E2112" s="2">
        <v>267901190.47619</v>
      </c>
      <c r="F2112" s="2">
        <v>275065216</v>
      </c>
      <c r="G2112" s="2">
        <v>238595945.94594601</v>
      </c>
      <c r="H2112" s="2">
        <v>275682976</v>
      </c>
      <c r="I2112" s="2">
        <f t="shared" si="322"/>
        <v>10000000</v>
      </c>
      <c r="J2112" s="2">
        <f t="shared" si="323"/>
        <v>97901190.476190001</v>
      </c>
      <c r="K2112" s="2">
        <f t="shared" si="324"/>
        <v>105065216</v>
      </c>
      <c r="L2112" s="2">
        <f t="shared" si="325"/>
        <v>68595945.945946008</v>
      </c>
      <c r="M2112" s="2">
        <f t="shared" si="326"/>
        <v>105682976</v>
      </c>
      <c r="N2112" s="2">
        <f t="shared" si="327"/>
        <v>180000000</v>
      </c>
      <c r="O2112" s="2">
        <f t="shared" si="328"/>
        <v>267901190.47619</v>
      </c>
      <c r="P2112" s="2">
        <f t="shared" si="329"/>
        <v>275065216</v>
      </c>
      <c r="Q2112" s="2">
        <f t="shared" si="330"/>
        <v>238595945.94594601</v>
      </c>
      <c r="R2112" s="2">
        <f t="shared" si="331"/>
        <v>275682976</v>
      </c>
    </row>
    <row r="2113" spans="1:18" x14ac:dyDescent="0.3">
      <c r="A2113" t="s">
        <v>4174</v>
      </c>
      <c r="B2113" t="s">
        <v>4175</v>
      </c>
      <c r="C2113" s="2">
        <v>485000000</v>
      </c>
      <c r="D2113" s="2">
        <v>417882352.941176</v>
      </c>
      <c r="E2113" s="2">
        <v>484380066.78678697</v>
      </c>
      <c r="F2113" s="2">
        <v>420131520</v>
      </c>
      <c r="G2113" s="2">
        <v>416758241.75824201</v>
      </c>
      <c r="H2113" s="2">
        <v>415208576</v>
      </c>
      <c r="I2113" s="2">
        <f t="shared" si="322"/>
        <v>-67117647.058824003</v>
      </c>
      <c r="J2113" s="2">
        <f t="shared" si="323"/>
        <v>-619933.21321302652</v>
      </c>
      <c r="K2113" s="2">
        <f t="shared" si="324"/>
        <v>-64868480</v>
      </c>
      <c r="L2113" s="2">
        <f t="shared" si="325"/>
        <v>-68241758.241757989</v>
      </c>
      <c r="M2113" s="2">
        <f t="shared" si="326"/>
        <v>-69791424</v>
      </c>
      <c r="N2113" s="2">
        <f t="shared" si="327"/>
        <v>0</v>
      </c>
      <c r="O2113" s="2">
        <f t="shared" si="328"/>
        <v>484380066.78678697</v>
      </c>
      <c r="P2113" s="2">
        <f t="shared" si="329"/>
        <v>0</v>
      </c>
      <c r="Q2113" s="2">
        <f t="shared" si="330"/>
        <v>0</v>
      </c>
      <c r="R2113" s="2">
        <f t="shared" si="331"/>
        <v>0</v>
      </c>
    </row>
    <row r="2114" spans="1:18" x14ac:dyDescent="0.3">
      <c r="A2114" t="s">
        <v>4176</v>
      </c>
      <c r="B2114" t="s">
        <v>4177</v>
      </c>
      <c r="C2114" s="2">
        <v>250000000</v>
      </c>
      <c r="D2114" s="2">
        <v>190000000</v>
      </c>
      <c r="E2114" s="2">
        <v>413005838.32035899</v>
      </c>
      <c r="F2114" s="2">
        <v>370663520</v>
      </c>
      <c r="G2114" s="2">
        <v>473705555.555556</v>
      </c>
      <c r="H2114" s="2">
        <v>403212032</v>
      </c>
      <c r="I2114" s="2">
        <f t="shared" si="322"/>
        <v>-60000000</v>
      </c>
      <c r="J2114" s="2">
        <f t="shared" si="323"/>
        <v>163005838.32035899</v>
      </c>
      <c r="K2114" s="2">
        <f t="shared" si="324"/>
        <v>120663520</v>
      </c>
      <c r="L2114" s="2">
        <f t="shared" si="325"/>
        <v>223705555.555556</v>
      </c>
      <c r="M2114" s="2">
        <f t="shared" si="326"/>
        <v>153212032</v>
      </c>
      <c r="N2114" s="2">
        <f t="shared" si="327"/>
        <v>0</v>
      </c>
      <c r="O2114" s="2">
        <f t="shared" si="328"/>
        <v>413005838.32035899</v>
      </c>
      <c r="P2114" s="2">
        <f t="shared" si="329"/>
        <v>370663520</v>
      </c>
      <c r="Q2114" s="2">
        <f t="shared" si="330"/>
        <v>473705555.555556</v>
      </c>
      <c r="R2114" s="2">
        <f t="shared" si="331"/>
        <v>403212032</v>
      </c>
    </row>
    <row r="2115" spans="1:18" x14ac:dyDescent="0.3">
      <c r="A2115" t="s">
        <v>4178</v>
      </c>
      <c r="B2115" t="s">
        <v>4179</v>
      </c>
      <c r="C2115" s="2">
        <v>700000000</v>
      </c>
      <c r="D2115" s="2">
        <v>817992863.51471901</v>
      </c>
      <c r="E2115" s="2">
        <v>749616190.45238101</v>
      </c>
      <c r="F2115" s="2">
        <v>803779456</v>
      </c>
      <c r="G2115" s="2">
        <v>842430917.29411805</v>
      </c>
      <c r="H2115" s="2">
        <v>824491776</v>
      </c>
      <c r="I2115" s="2">
        <f t="shared" si="322"/>
        <v>117992863.51471901</v>
      </c>
      <c r="J2115" s="2">
        <f t="shared" si="323"/>
        <v>49616190.452381015</v>
      </c>
      <c r="K2115" s="2">
        <f t="shared" si="324"/>
        <v>103779456</v>
      </c>
      <c r="L2115" s="2">
        <f t="shared" si="325"/>
        <v>142430917.29411805</v>
      </c>
      <c r="M2115" s="2">
        <f t="shared" si="326"/>
        <v>124491776</v>
      </c>
      <c r="N2115" s="2">
        <f t="shared" si="327"/>
        <v>817992863.51471901</v>
      </c>
      <c r="O2115" s="2">
        <f t="shared" si="328"/>
        <v>749616190.45238101</v>
      </c>
      <c r="P2115" s="2">
        <f t="shared" si="329"/>
        <v>803779456</v>
      </c>
      <c r="Q2115" s="2">
        <f t="shared" si="330"/>
        <v>842430917.29411805</v>
      </c>
      <c r="R2115" s="2">
        <f t="shared" si="331"/>
        <v>824491776</v>
      </c>
    </row>
    <row r="2116" spans="1:18" x14ac:dyDescent="0.3">
      <c r="A2116" t="s">
        <v>4180</v>
      </c>
      <c r="B2116" t="s">
        <v>4181</v>
      </c>
      <c r="C2116" s="2">
        <v>210000000</v>
      </c>
      <c r="D2116" s="2">
        <v>253445945.94594601</v>
      </c>
      <c r="E2116" s="2">
        <v>239809976.97111899</v>
      </c>
      <c r="F2116" s="2">
        <v>231180976</v>
      </c>
      <c r="G2116" s="2">
        <v>312824928.36676198</v>
      </c>
      <c r="H2116" s="2">
        <v>245704928</v>
      </c>
      <c r="I2116" s="2">
        <f t="shared" ref="I2116:I2179" si="332">D2116-$C2116</f>
        <v>43445945.945946008</v>
      </c>
      <c r="J2116" s="2">
        <f t="shared" ref="J2116:J2179" si="333">E2116-$C2116</f>
        <v>29809976.971118987</v>
      </c>
      <c r="K2116" s="2">
        <f t="shared" ref="K2116:K2179" si="334">F2116-$C2116</f>
        <v>21180976</v>
      </c>
      <c r="L2116" s="2">
        <f t="shared" ref="L2116:L2179" si="335">G2116-$C2116</f>
        <v>102824928.36676198</v>
      </c>
      <c r="M2116" s="2">
        <f t="shared" ref="M2116:M2179" si="336">H2116-$C2116</f>
        <v>35704928</v>
      </c>
      <c r="N2116" s="2">
        <f t="shared" ref="N2116:N2179" si="337">IF(I2116&gt;0,D2116,IF(ABS(I2116)&gt;40000000,0,D2116))</f>
        <v>253445945.94594601</v>
      </c>
      <c r="O2116" s="2">
        <f t="shared" ref="O2116:O2179" si="338">IF(J2116&gt;0,E2116,IF(ABS(J2116)&gt;40000000,0,E2116))</f>
        <v>239809976.97111899</v>
      </c>
      <c r="P2116" s="2">
        <f t="shared" ref="P2116:P2179" si="339">IF(K2116&gt;0,F2116,IF(ABS(K2116)&gt;40000000,0,F2116))</f>
        <v>231180976</v>
      </c>
      <c r="Q2116" s="2">
        <f t="shared" ref="Q2116:Q2179" si="340">IF(L2116&gt;0,G2116,IF(ABS(L2116)&gt;40000000,0,G2116))</f>
        <v>312824928.36676198</v>
      </c>
      <c r="R2116" s="2">
        <f t="shared" ref="R2116:R2179" si="341">IF(M2116&gt;0,H2116,IF(ABS(M2116)&gt;40000000,0,H2116))</f>
        <v>245704928</v>
      </c>
    </row>
    <row r="2117" spans="1:18" x14ac:dyDescent="0.3">
      <c r="A2117" t="s">
        <v>4182</v>
      </c>
      <c r="B2117" t="s">
        <v>4183</v>
      </c>
      <c r="C2117" s="2">
        <v>235000000</v>
      </c>
      <c r="D2117" s="2">
        <v>335000000</v>
      </c>
      <c r="E2117" s="2">
        <v>290136558.321127</v>
      </c>
      <c r="F2117" s="2">
        <v>312247424</v>
      </c>
      <c r="G2117" s="2">
        <v>365869967.86301398</v>
      </c>
      <c r="H2117" s="2">
        <v>324127616</v>
      </c>
      <c r="I2117" s="2">
        <f t="shared" si="332"/>
        <v>100000000</v>
      </c>
      <c r="J2117" s="2">
        <f t="shared" si="333"/>
        <v>55136558.321126997</v>
      </c>
      <c r="K2117" s="2">
        <f t="shared" si="334"/>
        <v>77247424</v>
      </c>
      <c r="L2117" s="2">
        <f t="shared" si="335"/>
        <v>130869967.86301398</v>
      </c>
      <c r="M2117" s="2">
        <f t="shared" si="336"/>
        <v>89127616</v>
      </c>
      <c r="N2117" s="2">
        <f t="shared" si="337"/>
        <v>335000000</v>
      </c>
      <c r="O2117" s="2">
        <f t="shared" si="338"/>
        <v>290136558.321127</v>
      </c>
      <c r="P2117" s="2">
        <f t="shared" si="339"/>
        <v>312247424</v>
      </c>
      <c r="Q2117" s="2">
        <f t="shared" si="340"/>
        <v>365869967.86301398</v>
      </c>
      <c r="R2117" s="2">
        <f t="shared" si="341"/>
        <v>324127616</v>
      </c>
    </row>
    <row r="2118" spans="1:18" x14ac:dyDescent="0.3">
      <c r="A2118" t="s">
        <v>4184</v>
      </c>
      <c r="B2118" t="s">
        <v>4185</v>
      </c>
      <c r="C2118" s="2">
        <v>200000000</v>
      </c>
      <c r="D2118" s="2">
        <v>233442000.35124701</v>
      </c>
      <c r="E2118" s="2">
        <v>291318605.03547502</v>
      </c>
      <c r="F2118" s="2">
        <v>264772960</v>
      </c>
      <c r="G2118" s="2">
        <v>229928364.74267101</v>
      </c>
      <c r="H2118" s="2">
        <v>264533872</v>
      </c>
      <c r="I2118" s="2">
        <f t="shared" si="332"/>
        <v>33442000.351247013</v>
      </c>
      <c r="J2118" s="2">
        <f t="shared" si="333"/>
        <v>91318605.035475016</v>
      </c>
      <c r="K2118" s="2">
        <f t="shared" si="334"/>
        <v>64772960</v>
      </c>
      <c r="L2118" s="2">
        <f t="shared" si="335"/>
        <v>29928364.742671013</v>
      </c>
      <c r="M2118" s="2">
        <f t="shared" si="336"/>
        <v>64533872</v>
      </c>
      <c r="N2118" s="2">
        <f t="shared" si="337"/>
        <v>233442000.35124701</v>
      </c>
      <c r="O2118" s="2">
        <f t="shared" si="338"/>
        <v>291318605.03547502</v>
      </c>
      <c r="P2118" s="2">
        <f t="shared" si="339"/>
        <v>264772960</v>
      </c>
      <c r="Q2118" s="2">
        <f t="shared" si="340"/>
        <v>229928364.74267101</v>
      </c>
      <c r="R2118" s="2">
        <f t="shared" si="341"/>
        <v>264533872</v>
      </c>
    </row>
    <row r="2119" spans="1:18" x14ac:dyDescent="0.3">
      <c r="A2119" t="s">
        <v>4186</v>
      </c>
      <c r="B2119" t="s">
        <v>4187</v>
      </c>
      <c r="C2119" s="2">
        <v>300000000</v>
      </c>
      <c r="D2119" s="2">
        <v>423529411.76470602</v>
      </c>
      <c r="E2119" s="2">
        <v>417147470.369515</v>
      </c>
      <c r="F2119" s="2">
        <v>407469536</v>
      </c>
      <c r="G2119" s="2">
        <v>434750127.13953501</v>
      </c>
      <c r="H2119" s="2">
        <v>399422432</v>
      </c>
      <c r="I2119" s="2">
        <f t="shared" si="332"/>
        <v>123529411.76470602</v>
      </c>
      <c r="J2119" s="2">
        <f t="shared" si="333"/>
        <v>117147470.369515</v>
      </c>
      <c r="K2119" s="2">
        <f t="shared" si="334"/>
        <v>107469536</v>
      </c>
      <c r="L2119" s="2">
        <f t="shared" si="335"/>
        <v>134750127.13953501</v>
      </c>
      <c r="M2119" s="2">
        <f t="shared" si="336"/>
        <v>99422432</v>
      </c>
      <c r="N2119" s="2">
        <f t="shared" si="337"/>
        <v>423529411.76470602</v>
      </c>
      <c r="O2119" s="2">
        <f t="shared" si="338"/>
        <v>417147470.369515</v>
      </c>
      <c r="P2119" s="2">
        <f t="shared" si="339"/>
        <v>407469536</v>
      </c>
      <c r="Q2119" s="2">
        <f t="shared" si="340"/>
        <v>434750127.13953501</v>
      </c>
      <c r="R2119" s="2">
        <f t="shared" si="341"/>
        <v>399422432</v>
      </c>
    </row>
    <row r="2120" spans="1:18" x14ac:dyDescent="0.3">
      <c r="A2120" t="s">
        <v>4188</v>
      </c>
      <c r="B2120" t="s">
        <v>4189</v>
      </c>
      <c r="C2120" s="2">
        <v>445000000</v>
      </c>
      <c r="D2120" s="2">
        <v>300000000</v>
      </c>
      <c r="E2120" s="2">
        <v>417147470.369515</v>
      </c>
      <c r="F2120" s="2">
        <v>404732512</v>
      </c>
      <c r="G2120" s="2">
        <v>434750127.13953501</v>
      </c>
      <c r="H2120" s="2">
        <v>433760480</v>
      </c>
      <c r="I2120" s="2">
        <f t="shared" si="332"/>
        <v>-145000000</v>
      </c>
      <c r="J2120" s="2">
        <f t="shared" si="333"/>
        <v>-27852529.630484998</v>
      </c>
      <c r="K2120" s="2">
        <f t="shared" si="334"/>
        <v>-40267488</v>
      </c>
      <c r="L2120" s="2">
        <f t="shared" si="335"/>
        <v>-10249872.86046499</v>
      </c>
      <c r="M2120" s="2">
        <f t="shared" si="336"/>
        <v>-11239520</v>
      </c>
      <c r="N2120" s="2">
        <f t="shared" si="337"/>
        <v>0</v>
      </c>
      <c r="O2120" s="2">
        <f t="shared" si="338"/>
        <v>417147470.369515</v>
      </c>
      <c r="P2120" s="2">
        <f t="shared" si="339"/>
        <v>0</v>
      </c>
      <c r="Q2120" s="2">
        <f t="shared" si="340"/>
        <v>434750127.13953501</v>
      </c>
      <c r="R2120" s="2">
        <f t="shared" si="341"/>
        <v>433760480</v>
      </c>
    </row>
    <row r="2121" spans="1:18" x14ac:dyDescent="0.3">
      <c r="A2121" t="s">
        <v>4190</v>
      </c>
      <c r="B2121" t="s">
        <v>4191</v>
      </c>
      <c r="C2121" s="2">
        <v>520000000</v>
      </c>
      <c r="D2121" s="2">
        <v>1251851851.85185</v>
      </c>
      <c r="E2121" s="2">
        <v>409130375</v>
      </c>
      <c r="F2121" s="2">
        <v>552790336</v>
      </c>
      <c r="G2121" s="2">
        <v>328071666.66666698</v>
      </c>
      <c r="H2121" s="2">
        <v>673655040</v>
      </c>
      <c r="I2121" s="2">
        <f t="shared" si="332"/>
        <v>731851851.85185003</v>
      </c>
      <c r="J2121" s="2">
        <f t="shared" si="333"/>
        <v>-110869625</v>
      </c>
      <c r="K2121" s="2">
        <f t="shared" si="334"/>
        <v>32790336</v>
      </c>
      <c r="L2121" s="2">
        <f t="shared" si="335"/>
        <v>-191928333.33333302</v>
      </c>
      <c r="M2121" s="2">
        <f t="shared" si="336"/>
        <v>153655040</v>
      </c>
      <c r="N2121" s="2">
        <f t="shared" si="337"/>
        <v>1251851851.85185</v>
      </c>
      <c r="O2121" s="2">
        <f t="shared" si="338"/>
        <v>0</v>
      </c>
      <c r="P2121" s="2">
        <f t="shared" si="339"/>
        <v>552790336</v>
      </c>
      <c r="Q2121" s="2">
        <f t="shared" si="340"/>
        <v>0</v>
      </c>
      <c r="R2121" s="2">
        <f t="shared" si="341"/>
        <v>673655040</v>
      </c>
    </row>
    <row r="2122" spans="1:18" x14ac:dyDescent="0.3">
      <c r="A2122" t="s">
        <v>4192</v>
      </c>
      <c r="B2122" t="s">
        <v>4193</v>
      </c>
      <c r="C2122" s="2">
        <v>185000000</v>
      </c>
      <c r="D2122" s="2">
        <v>150750000</v>
      </c>
      <c r="E2122" s="2">
        <v>217744998.15007401</v>
      </c>
      <c r="F2122" s="2">
        <v>228426912</v>
      </c>
      <c r="G2122" s="2">
        <v>227072781.22743699</v>
      </c>
      <c r="H2122" s="2">
        <v>250861024</v>
      </c>
      <c r="I2122" s="2">
        <f t="shared" si="332"/>
        <v>-34250000</v>
      </c>
      <c r="J2122" s="2">
        <f t="shared" si="333"/>
        <v>32744998.150074005</v>
      </c>
      <c r="K2122" s="2">
        <f t="shared" si="334"/>
        <v>43426912</v>
      </c>
      <c r="L2122" s="2">
        <f t="shared" si="335"/>
        <v>42072781.22743699</v>
      </c>
      <c r="M2122" s="2">
        <f t="shared" si="336"/>
        <v>65861024</v>
      </c>
      <c r="N2122" s="2">
        <f t="shared" si="337"/>
        <v>150750000</v>
      </c>
      <c r="O2122" s="2">
        <f t="shared" si="338"/>
        <v>217744998.15007401</v>
      </c>
      <c r="P2122" s="2">
        <f t="shared" si="339"/>
        <v>228426912</v>
      </c>
      <c r="Q2122" s="2">
        <f t="shared" si="340"/>
        <v>227072781.22743699</v>
      </c>
      <c r="R2122" s="2">
        <f t="shared" si="341"/>
        <v>250861024</v>
      </c>
    </row>
    <row r="2123" spans="1:18" x14ac:dyDescent="0.3">
      <c r="A2123" t="s">
        <v>4194</v>
      </c>
      <c r="B2123" t="s">
        <v>4195</v>
      </c>
      <c r="C2123" s="2">
        <v>265000000</v>
      </c>
      <c r="D2123" s="2">
        <v>357500000</v>
      </c>
      <c r="E2123" s="2">
        <v>359351309.090909</v>
      </c>
      <c r="F2123" s="2">
        <v>378492192</v>
      </c>
      <c r="G2123" s="2">
        <v>349172030.56768602</v>
      </c>
      <c r="H2123" s="2">
        <v>384813088</v>
      </c>
      <c r="I2123" s="2">
        <f t="shared" si="332"/>
        <v>92500000</v>
      </c>
      <c r="J2123" s="2">
        <f t="shared" si="333"/>
        <v>94351309.090909004</v>
      </c>
      <c r="K2123" s="2">
        <f t="shared" si="334"/>
        <v>113492192</v>
      </c>
      <c r="L2123" s="2">
        <f t="shared" si="335"/>
        <v>84172030.567686021</v>
      </c>
      <c r="M2123" s="2">
        <f t="shared" si="336"/>
        <v>119813088</v>
      </c>
      <c r="N2123" s="2">
        <f t="shared" si="337"/>
        <v>357500000</v>
      </c>
      <c r="O2123" s="2">
        <f t="shared" si="338"/>
        <v>359351309.090909</v>
      </c>
      <c r="P2123" s="2">
        <f t="shared" si="339"/>
        <v>378492192</v>
      </c>
      <c r="Q2123" s="2">
        <f t="shared" si="340"/>
        <v>349172030.56768602</v>
      </c>
      <c r="R2123" s="2">
        <f t="shared" si="341"/>
        <v>384813088</v>
      </c>
    </row>
    <row r="2124" spans="1:18" x14ac:dyDescent="0.3">
      <c r="A2124" t="s">
        <v>4196</v>
      </c>
      <c r="B2124" t="s">
        <v>4197</v>
      </c>
      <c r="C2124" s="2">
        <v>250000000</v>
      </c>
      <c r="D2124" s="2">
        <v>306285714.28571397</v>
      </c>
      <c r="E2124" s="2">
        <v>360202354.90009499</v>
      </c>
      <c r="F2124" s="2">
        <v>333429728</v>
      </c>
      <c r="G2124" s="2">
        <v>259139863.422131</v>
      </c>
      <c r="H2124" s="2">
        <v>313413696</v>
      </c>
      <c r="I2124" s="2">
        <f t="shared" si="332"/>
        <v>56285714.285713971</v>
      </c>
      <c r="J2124" s="2">
        <f t="shared" si="333"/>
        <v>110202354.90009499</v>
      </c>
      <c r="K2124" s="2">
        <f t="shared" si="334"/>
        <v>83429728</v>
      </c>
      <c r="L2124" s="2">
        <f t="shared" si="335"/>
        <v>9139863.4221310019</v>
      </c>
      <c r="M2124" s="2">
        <f t="shared" si="336"/>
        <v>63413696</v>
      </c>
      <c r="N2124" s="2">
        <f t="shared" si="337"/>
        <v>306285714.28571397</v>
      </c>
      <c r="O2124" s="2">
        <f t="shared" si="338"/>
        <v>360202354.90009499</v>
      </c>
      <c r="P2124" s="2">
        <f t="shared" si="339"/>
        <v>333429728</v>
      </c>
      <c r="Q2124" s="2">
        <f t="shared" si="340"/>
        <v>259139863.422131</v>
      </c>
      <c r="R2124" s="2">
        <f t="shared" si="341"/>
        <v>313413696</v>
      </c>
    </row>
    <row r="2125" spans="1:18" x14ac:dyDescent="0.3">
      <c r="A2125" t="s">
        <v>4198</v>
      </c>
      <c r="B2125" t="s">
        <v>4199</v>
      </c>
      <c r="C2125" s="2">
        <v>145000000</v>
      </c>
      <c r="D2125" s="2">
        <v>200000000</v>
      </c>
      <c r="E2125" s="2">
        <v>239809976.97111899</v>
      </c>
      <c r="F2125" s="2">
        <v>220053984</v>
      </c>
      <c r="G2125" s="2">
        <v>228798904.45934099</v>
      </c>
      <c r="H2125" s="2">
        <v>217399168</v>
      </c>
      <c r="I2125" s="2">
        <f t="shared" si="332"/>
        <v>55000000</v>
      </c>
      <c r="J2125" s="2">
        <f t="shared" si="333"/>
        <v>94809976.971118987</v>
      </c>
      <c r="K2125" s="2">
        <f t="shared" si="334"/>
        <v>75053984</v>
      </c>
      <c r="L2125" s="2">
        <f t="shared" si="335"/>
        <v>83798904.45934099</v>
      </c>
      <c r="M2125" s="2">
        <f t="shared" si="336"/>
        <v>72399168</v>
      </c>
      <c r="N2125" s="2">
        <f t="shared" si="337"/>
        <v>200000000</v>
      </c>
      <c r="O2125" s="2">
        <f t="shared" si="338"/>
        <v>239809976.97111899</v>
      </c>
      <c r="P2125" s="2">
        <f t="shared" si="339"/>
        <v>220053984</v>
      </c>
      <c r="Q2125" s="2">
        <f t="shared" si="340"/>
        <v>228798904.45934099</v>
      </c>
      <c r="R2125" s="2">
        <f t="shared" si="341"/>
        <v>217399168</v>
      </c>
    </row>
    <row r="2126" spans="1:18" x14ac:dyDescent="0.3">
      <c r="A2126" t="s">
        <v>4200</v>
      </c>
      <c r="B2126" t="s">
        <v>4201</v>
      </c>
      <c r="C2126" s="2">
        <v>149000000</v>
      </c>
      <c r="D2126" s="2">
        <v>117000000</v>
      </c>
      <c r="E2126" s="2">
        <v>188788299.64912301</v>
      </c>
      <c r="F2126" s="2">
        <v>166208048</v>
      </c>
      <c r="G2126" s="2">
        <v>202759349.90059599</v>
      </c>
      <c r="H2126" s="2">
        <v>168313888</v>
      </c>
      <c r="I2126" s="2">
        <f t="shared" si="332"/>
        <v>-32000000</v>
      </c>
      <c r="J2126" s="2">
        <f t="shared" si="333"/>
        <v>39788299.649123013</v>
      </c>
      <c r="K2126" s="2">
        <f t="shared" si="334"/>
        <v>17208048</v>
      </c>
      <c r="L2126" s="2">
        <f t="shared" si="335"/>
        <v>53759349.900595993</v>
      </c>
      <c r="M2126" s="2">
        <f t="shared" si="336"/>
        <v>19313888</v>
      </c>
      <c r="N2126" s="2">
        <f t="shared" si="337"/>
        <v>117000000</v>
      </c>
      <c r="O2126" s="2">
        <f t="shared" si="338"/>
        <v>188788299.64912301</v>
      </c>
      <c r="P2126" s="2">
        <f t="shared" si="339"/>
        <v>166208048</v>
      </c>
      <c r="Q2126" s="2">
        <f t="shared" si="340"/>
        <v>202759349.90059599</v>
      </c>
      <c r="R2126" s="2">
        <f t="shared" si="341"/>
        <v>168313888</v>
      </c>
    </row>
    <row r="2127" spans="1:18" x14ac:dyDescent="0.3">
      <c r="A2127" t="s">
        <v>4202</v>
      </c>
      <c r="B2127" t="s">
        <v>4203</v>
      </c>
      <c r="C2127" s="2">
        <v>350000000</v>
      </c>
      <c r="D2127" s="2">
        <v>287537681.15942001</v>
      </c>
      <c r="E2127" s="2">
        <v>884752857.14285696</v>
      </c>
      <c r="F2127" s="2">
        <v>534675488</v>
      </c>
      <c r="G2127" s="2">
        <v>493125000</v>
      </c>
      <c r="H2127" s="2">
        <v>445666240</v>
      </c>
      <c r="I2127" s="2">
        <f t="shared" si="332"/>
        <v>-62462318.840579987</v>
      </c>
      <c r="J2127" s="2">
        <f t="shared" si="333"/>
        <v>534752857.14285696</v>
      </c>
      <c r="K2127" s="2">
        <f t="shared" si="334"/>
        <v>184675488</v>
      </c>
      <c r="L2127" s="2">
        <f t="shared" si="335"/>
        <v>143125000</v>
      </c>
      <c r="M2127" s="2">
        <f t="shared" si="336"/>
        <v>95666240</v>
      </c>
      <c r="N2127" s="2">
        <f t="shared" si="337"/>
        <v>0</v>
      </c>
      <c r="O2127" s="2">
        <f t="shared" si="338"/>
        <v>884752857.14285696</v>
      </c>
      <c r="P2127" s="2">
        <f t="shared" si="339"/>
        <v>534675488</v>
      </c>
      <c r="Q2127" s="2">
        <f t="shared" si="340"/>
        <v>493125000</v>
      </c>
      <c r="R2127" s="2">
        <f t="shared" si="341"/>
        <v>445666240</v>
      </c>
    </row>
    <row r="2128" spans="1:18" x14ac:dyDescent="0.3">
      <c r="A2128" t="s">
        <v>4204</v>
      </c>
      <c r="B2128" t="s">
        <v>4205</v>
      </c>
      <c r="C2128" s="2">
        <v>115000000</v>
      </c>
      <c r="D2128" s="2">
        <v>175389610.38960999</v>
      </c>
      <c r="E2128" s="2">
        <v>217744998.15007401</v>
      </c>
      <c r="F2128" s="2">
        <v>247951744</v>
      </c>
      <c r="G2128" s="2">
        <v>227072781.22743699</v>
      </c>
      <c r="H2128" s="2">
        <v>266437536</v>
      </c>
      <c r="I2128" s="2">
        <f t="shared" si="332"/>
        <v>60389610.389609993</v>
      </c>
      <c r="J2128" s="2">
        <f t="shared" si="333"/>
        <v>102744998.15007401</v>
      </c>
      <c r="K2128" s="2">
        <f t="shared" si="334"/>
        <v>132951744</v>
      </c>
      <c r="L2128" s="2">
        <f t="shared" si="335"/>
        <v>112072781.22743699</v>
      </c>
      <c r="M2128" s="2">
        <f t="shared" si="336"/>
        <v>151437536</v>
      </c>
      <c r="N2128" s="2">
        <f t="shared" si="337"/>
        <v>175389610.38960999</v>
      </c>
      <c r="O2128" s="2">
        <f t="shared" si="338"/>
        <v>217744998.15007401</v>
      </c>
      <c r="P2128" s="2">
        <f t="shared" si="339"/>
        <v>247951744</v>
      </c>
      <c r="Q2128" s="2">
        <f t="shared" si="340"/>
        <v>227072781.22743699</v>
      </c>
      <c r="R2128" s="2">
        <f t="shared" si="341"/>
        <v>266437536</v>
      </c>
    </row>
    <row r="2129" spans="1:18" x14ac:dyDescent="0.3">
      <c r="A2129" t="s">
        <v>4206</v>
      </c>
      <c r="B2129" t="s">
        <v>4207</v>
      </c>
      <c r="C2129" s="2">
        <v>390000000</v>
      </c>
      <c r="D2129" s="2">
        <v>320833333.33333302</v>
      </c>
      <c r="E2129" s="2">
        <v>417147470.369515</v>
      </c>
      <c r="F2129" s="2">
        <v>392170848</v>
      </c>
      <c r="G2129" s="2">
        <v>434750127.13953501</v>
      </c>
      <c r="H2129" s="2">
        <v>409821312</v>
      </c>
      <c r="I2129" s="2">
        <f t="shared" si="332"/>
        <v>-69166666.666666985</v>
      </c>
      <c r="J2129" s="2">
        <f t="shared" si="333"/>
        <v>27147470.369515002</v>
      </c>
      <c r="K2129" s="2">
        <f t="shared" si="334"/>
        <v>2170848</v>
      </c>
      <c r="L2129" s="2">
        <f t="shared" si="335"/>
        <v>44750127.13953501</v>
      </c>
      <c r="M2129" s="2">
        <f t="shared" si="336"/>
        <v>19821312</v>
      </c>
      <c r="N2129" s="2">
        <f t="shared" si="337"/>
        <v>0</v>
      </c>
      <c r="O2129" s="2">
        <f t="shared" si="338"/>
        <v>417147470.369515</v>
      </c>
      <c r="P2129" s="2">
        <f t="shared" si="339"/>
        <v>392170848</v>
      </c>
      <c r="Q2129" s="2">
        <f t="shared" si="340"/>
        <v>434750127.13953501</v>
      </c>
      <c r="R2129" s="2">
        <f t="shared" si="341"/>
        <v>409821312</v>
      </c>
    </row>
    <row r="2130" spans="1:18" x14ac:dyDescent="0.3">
      <c r="A2130" t="s">
        <v>4208</v>
      </c>
      <c r="B2130" t="s">
        <v>4209</v>
      </c>
      <c r="C2130" s="2">
        <v>170000000</v>
      </c>
      <c r="D2130" s="2">
        <v>188860307.74935099</v>
      </c>
      <c r="E2130" s="2">
        <v>217744998.15007401</v>
      </c>
      <c r="F2130" s="2">
        <v>289485440</v>
      </c>
      <c r="G2130" s="2">
        <v>259139863.422131</v>
      </c>
      <c r="H2130" s="2">
        <v>301061120</v>
      </c>
      <c r="I2130" s="2">
        <f t="shared" si="332"/>
        <v>18860307.749350995</v>
      </c>
      <c r="J2130" s="2">
        <f t="shared" si="333"/>
        <v>47744998.150074005</v>
      </c>
      <c r="K2130" s="2">
        <f t="shared" si="334"/>
        <v>119485440</v>
      </c>
      <c r="L2130" s="2">
        <f t="shared" si="335"/>
        <v>89139863.422131002</v>
      </c>
      <c r="M2130" s="2">
        <f t="shared" si="336"/>
        <v>131061120</v>
      </c>
      <c r="N2130" s="2">
        <f t="shared" si="337"/>
        <v>188860307.74935099</v>
      </c>
      <c r="O2130" s="2">
        <f t="shared" si="338"/>
        <v>217744998.15007401</v>
      </c>
      <c r="P2130" s="2">
        <f t="shared" si="339"/>
        <v>289485440</v>
      </c>
      <c r="Q2130" s="2">
        <f t="shared" si="340"/>
        <v>259139863.422131</v>
      </c>
      <c r="R2130" s="2">
        <f t="shared" si="341"/>
        <v>301061120</v>
      </c>
    </row>
    <row r="2131" spans="1:18" x14ac:dyDescent="0.3">
      <c r="A2131" t="s">
        <v>4210</v>
      </c>
      <c r="B2131" t="s">
        <v>4209</v>
      </c>
      <c r="C2131" s="2">
        <v>170000000</v>
      </c>
      <c r="D2131" s="2">
        <v>188860307.74935099</v>
      </c>
      <c r="E2131" s="2">
        <v>217744998.15007401</v>
      </c>
      <c r="F2131" s="2">
        <v>289485440</v>
      </c>
      <c r="G2131" s="2">
        <v>259139863.422131</v>
      </c>
      <c r="H2131" s="2">
        <v>301061120</v>
      </c>
      <c r="I2131" s="2">
        <f t="shared" si="332"/>
        <v>18860307.749350995</v>
      </c>
      <c r="J2131" s="2">
        <f t="shared" si="333"/>
        <v>47744998.150074005</v>
      </c>
      <c r="K2131" s="2">
        <f t="shared" si="334"/>
        <v>119485440</v>
      </c>
      <c r="L2131" s="2">
        <f t="shared" si="335"/>
        <v>89139863.422131002</v>
      </c>
      <c r="M2131" s="2">
        <f t="shared" si="336"/>
        <v>131061120</v>
      </c>
      <c r="N2131" s="2">
        <f t="shared" si="337"/>
        <v>188860307.74935099</v>
      </c>
      <c r="O2131" s="2">
        <f t="shared" si="338"/>
        <v>217744998.15007401</v>
      </c>
      <c r="P2131" s="2">
        <f t="shared" si="339"/>
        <v>289485440</v>
      </c>
      <c r="Q2131" s="2">
        <f t="shared" si="340"/>
        <v>259139863.422131</v>
      </c>
      <c r="R2131" s="2">
        <f t="shared" si="341"/>
        <v>301061120</v>
      </c>
    </row>
    <row r="2132" spans="1:18" x14ac:dyDescent="0.3">
      <c r="A2132" t="s">
        <v>4211</v>
      </c>
      <c r="B2132" t="s">
        <v>4212</v>
      </c>
      <c r="C2132" s="2">
        <v>3300000000</v>
      </c>
      <c r="D2132" s="2">
        <v>730000000</v>
      </c>
      <c r="E2132" s="2">
        <v>480607963.013699</v>
      </c>
      <c r="F2132" s="2">
        <v>527800480</v>
      </c>
      <c r="G2132" s="2">
        <v>484541909.57446802</v>
      </c>
      <c r="H2132" s="2">
        <v>596631872</v>
      </c>
      <c r="I2132" s="2">
        <f t="shared" si="332"/>
        <v>-2570000000</v>
      </c>
      <c r="J2132" s="2">
        <f t="shared" si="333"/>
        <v>-2819392036.9863009</v>
      </c>
      <c r="K2132" s="2">
        <f t="shared" si="334"/>
        <v>-2772199520</v>
      </c>
      <c r="L2132" s="2">
        <f t="shared" si="335"/>
        <v>-2815458090.4255319</v>
      </c>
      <c r="M2132" s="2">
        <f t="shared" si="336"/>
        <v>-2703368128</v>
      </c>
      <c r="N2132" s="2">
        <f t="shared" si="337"/>
        <v>0</v>
      </c>
      <c r="O2132" s="2">
        <f t="shared" si="338"/>
        <v>0</v>
      </c>
      <c r="P2132" s="2">
        <f t="shared" si="339"/>
        <v>0</v>
      </c>
      <c r="Q2132" s="2">
        <f t="shared" si="340"/>
        <v>0</v>
      </c>
      <c r="R2132" s="2">
        <f t="shared" si="341"/>
        <v>0</v>
      </c>
    </row>
    <row r="2133" spans="1:18" x14ac:dyDescent="0.3">
      <c r="A2133" t="s">
        <v>4213</v>
      </c>
      <c r="B2133" t="s">
        <v>4214</v>
      </c>
      <c r="C2133" s="2">
        <v>415000000</v>
      </c>
      <c r="D2133" s="2">
        <v>340000000</v>
      </c>
      <c r="E2133" s="2">
        <v>360202354.90009499</v>
      </c>
      <c r="F2133" s="2">
        <v>412452640</v>
      </c>
      <c r="G2133" s="2">
        <v>324512358.11794901</v>
      </c>
      <c r="H2133" s="2">
        <v>409243264</v>
      </c>
      <c r="I2133" s="2">
        <f t="shared" si="332"/>
        <v>-75000000</v>
      </c>
      <c r="J2133" s="2">
        <f t="shared" si="333"/>
        <v>-54797645.099905014</v>
      </c>
      <c r="K2133" s="2">
        <f t="shared" si="334"/>
        <v>-2547360</v>
      </c>
      <c r="L2133" s="2">
        <f t="shared" si="335"/>
        <v>-90487641.882050991</v>
      </c>
      <c r="M2133" s="2">
        <f t="shared" si="336"/>
        <v>-5756736</v>
      </c>
      <c r="N2133" s="2">
        <f t="shared" si="337"/>
        <v>0</v>
      </c>
      <c r="O2133" s="2">
        <f t="shared" si="338"/>
        <v>0</v>
      </c>
      <c r="P2133" s="2">
        <f t="shared" si="339"/>
        <v>412452640</v>
      </c>
      <c r="Q2133" s="2">
        <f t="shared" si="340"/>
        <v>0</v>
      </c>
      <c r="R2133" s="2">
        <f t="shared" si="341"/>
        <v>409243264</v>
      </c>
    </row>
    <row r="2134" spans="1:18" x14ac:dyDescent="0.3">
      <c r="A2134" t="s">
        <v>4215</v>
      </c>
      <c r="B2134" t="s">
        <v>3265</v>
      </c>
      <c r="C2134" s="2">
        <v>320000000</v>
      </c>
      <c r="D2134" s="2">
        <v>515290322.58064502</v>
      </c>
      <c r="E2134" s="2">
        <v>480607963.013699</v>
      </c>
      <c r="F2134" s="2">
        <v>473802176</v>
      </c>
      <c r="G2134" s="2">
        <v>484541909.57446802</v>
      </c>
      <c r="H2134" s="2">
        <v>465169088</v>
      </c>
      <c r="I2134" s="2">
        <f t="shared" si="332"/>
        <v>195290322.58064502</v>
      </c>
      <c r="J2134" s="2">
        <f t="shared" si="333"/>
        <v>160607963.013699</v>
      </c>
      <c r="K2134" s="2">
        <f t="shared" si="334"/>
        <v>153802176</v>
      </c>
      <c r="L2134" s="2">
        <f t="shared" si="335"/>
        <v>164541909.57446802</v>
      </c>
      <c r="M2134" s="2">
        <f t="shared" si="336"/>
        <v>145169088</v>
      </c>
      <c r="N2134" s="2">
        <f t="shared" si="337"/>
        <v>515290322.58064502</v>
      </c>
      <c r="O2134" s="2">
        <f t="shared" si="338"/>
        <v>480607963.013699</v>
      </c>
      <c r="P2134" s="2">
        <f t="shared" si="339"/>
        <v>473802176</v>
      </c>
      <c r="Q2134" s="2">
        <f t="shared" si="340"/>
        <v>484541909.57446802</v>
      </c>
      <c r="R2134" s="2">
        <f t="shared" si="341"/>
        <v>465169088</v>
      </c>
    </row>
    <row r="2135" spans="1:18" x14ac:dyDescent="0.3">
      <c r="A2135" t="s">
        <v>4216</v>
      </c>
      <c r="B2135" t="s">
        <v>4217</v>
      </c>
      <c r="C2135" s="2">
        <v>138000000</v>
      </c>
      <c r="D2135" s="2">
        <v>255167678.058128</v>
      </c>
      <c r="E2135" s="2">
        <v>239809976.97111899</v>
      </c>
      <c r="F2135" s="2">
        <v>180995120</v>
      </c>
      <c r="G2135" s="2">
        <v>228798904.45934099</v>
      </c>
      <c r="H2135" s="2">
        <v>183120176</v>
      </c>
      <c r="I2135" s="2">
        <f t="shared" si="332"/>
        <v>117167678.058128</v>
      </c>
      <c r="J2135" s="2">
        <f t="shared" si="333"/>
        <v>101809976.97111899</v>
      </c>
      <c r="K2135" s="2">
        <f t="shared" si="334"/>
        <v>42995120</v>
      </c>
      <c r="L2135" s="2">
        <f t="shared" si="335"/>
        <v>90798904.45934099</v>
      </c>
      <c r="M2135" s="2">
        <f t="shared" si="336"/>
        <v>45120176</v>
      </c>
      <c r="N2135" s="2">
        <f t="shared" si="337"/>
        <v>255167678.058128</v>
      </c>
      <c r="O2135" s="2">
        <f t="shared" si="338"/>
        <v>239809976.97111899</v>
      </c>
      <c r="P2135" s="2">
        <f t="shared" si="339"/>
        <v>180995120</v>
      </c>
      <c r="Q2135" s="2">
        <f t="shared" si="340"/>
        <v>228798904.45934099</v>
      </c>
      <c r="R2135" s="2">
        <f t="shared" si="341"/>
        <v>183120176</v>
      </c>
    </row>
    <row r="2136" spans="1:18" x14ac:dyDescent="0.3">
      <c r="A2136" t="s">
        <v>4218</v>
      </c>
      <c r="B2136" t="s">
        <v>4219</v>
      </c>
      <c r="C2136" s="2">
        <v>175000000</v>
      </c>
      <c r="D2136" s="2">
        <v>278481012.65822798</v>
      </c>
      <c r="E2136" s="2">
        <v>239809976.97111899</v>
      </c>
      <c r="F2136" s="2">
        <v>263310816</v>
      </c>
      <c r="G2136" s="2">
        <v>278348989.26605499</v>
      </c>
      <c r="H2136" s="2">
        <v>289680288</v>
      </c>
      <c r="I2136" s="2">
        <f t="shared" si="332"/>
        <v>103481012.65822798</v>
      </c>
      <c r="J2136" s="2">
        <f t="shared" si="333"/>
        <v>64809976.971118987</v>
      </c>
      <c r="K2136" s="2">
        <f t="shared" si="334"/>
        <v>88310816</v>
      </c>
      <c r="L2136" s="2">
        <f t="shared" si="335"/>
        <v>103348989.26605499</v>
      </c>
      <c r="M2136" s="2">
        <f t="shared" si="336"/>
        <v>114680288</v>
      </c>
      <c r="N2136" s="2">
        <f t="shared" si="337"/>
        <v>278481012.65822798</v>
      </c>
      <c r="O2136" s="2">
        <f t="shared" si="338"/>
        <v>239809976.97111899</v>
      </c>
      <c r="P2136" s="2">
        <f t="shared" si="339"/>
        <v>263310816</v>
      </c>
      <c r="Q2136" s="2">
        <f t="shared" si="340"/>
        <v>278348989.26605499</v>
      </c>
      <c r="R2136" s="2">
        <f t="shared" si="341"/>
        <v>289680288</v>
      </c>
    </row>
    <row r="2137" spans="1:18" x14ac:dyDescent="0.3">
      <c r="A2137" t="s">
        <v>4220</v>
      </c>
      <c r="B2137" t="s">
        <v>4221</v>
      </c>
      <c r="C2137" s="2">
        <v>350000000</v>
      </c>
      <c r="D2137" s="2">
        <v>326205882.35294098</v>
      </c>
      <c r="E2137" s="2">
        <v>360202354.90009499</v>
      </c>
      <c r="F2137" s="2">
        <v>356417184</v>
      </c>
      <c r="G2137" s="2">
        <v>378889837.70883101</v>
      </c>
      <c r="H2137" s="2">
        <v>348850176</v>
      </c>
      <c r="I2137" s="2">
        <f t="shared" si="332"/>
        <v>-23794117.647059023</v>
      </c>
      <c r="J2137" s="2">
        <f t="shared" si="333"/>
        <v>10202354.900094986</v>
      </c>
      <c r="K2137" s="2">
        <f t="shared" si="334"/>
        <v>6417184</v>
      </c>
      <c r="L2137" s="2">
        <f t="shared" si="335"/>
        <v>28889837.708831012</v>
      </c>
      <c r="M2137" s="2">
        <f t="shared" si="336"/>
        <v>-1149824</v>
      </c>
      <c r="N2137" s="2">
        <f t="shared" si="337"/>
        <v>326205882.35294098</v>
      </c>
      <c r="O2137" s="2">
        <f t="shared" si="338"/>
        <v>360202354.90009499</v>
      </c>
      <c r="P2137" s="2">
        <f t="shared" si="339"/>
        <v>356417184</v>
      </c>
      <c r="Q2137" s="2">
        <f t="shared" si="340"/>
        <v>378889837.70883101</v>
      </c>
      <c r="R2137" s="2">
        <f t="shared" si="341"/>
        <v>348850176</v>
      </c>
    </row>
    <row r="2138" spans="1:18" x14ac:dyDescent="0.3">
      <c r="A2138" t="s">
        <v>4222</v>
      </c>
      <c r="B2138" t="s">
        <v>4223</v>
      </c>
      <c r="C2138" s="2">
        <v>220000000</v>
      </c>
      <c r="D2138" s="2">
        <v>155000000</v>
      </c>
      <c r="E2138" s="2">
        <v>217744998.15007401</v>
      </c>
      <c r="F2138" s="2">
        <v>227340480</v>
      </c>
      <c r="G2138" s="2">
        <v>193780487.804878</v>
      </c>
      <c r="H2138" s="2">
        <v>245167632</v>
      </c>
      <c r="I2138" s="2">
        <f t="shared" si="332"/>
        <v>-65000000</v>
      </c>
      <c r="J2138" s="2">
        <f t="shared" si="333"/>
        <v>-2255001.8499259949</v>
      </c>
      <c r="K2138" s="2">
        <f t="shared" si="334"/>
        <v>7340480</v>
      </c>
      <c r="L2138" s="2">
        <f t="shared" si="335"/>
        <v>-26219512.195122004</v>
      </c>
      <c r="M2138" s="2">
        <f t="shared" si="336"/>
        <v>25167632</v>
      </c>
      <c r="N2138" s="2">
        <f t="shared" si="337"/>
        <v>0</v>
      </c>
      <c r="O2138" s="2">
        <f t="shared" si="338"/>
        <v>217744998.15007401</v>
      </c>
      <c r="P2138" s="2">
        <f t="shared" si="339"/>
        <v>227340480</v>
      </c>
      <c r="Q2138" s="2">
        <f t="shared" si="340"/>
        <v>193780487.804878</v>
      </c>
      <c r="R2138" s="2">
        <f t="shared" si="341"/>
        <v>245167632</v>
      </c>
    </row>
    <row r="2139" spans="1:18" x14ac:dyDescent="0.3">
      <c r="A2139" t="s">
        <v>4224</v>
      </c>
      <c r="B2139" t="s">
        <v>4225</v>
      </c>
      <c r="C2139" s="2">
        <v>145000000</v>
      </c>
      <c r="D2139" s="2">
        <v>268493150.68493199</v>
      </c>
      <c r="E2139" s="2">
        <v>239809976.97111899</v>
      </c>
      <c r="F2139" s="2">
        <v>167540800</v>
      </c>
      <c r="G2139" s="2">
        <v>228798904.45934099</v>
      </c>
      <c r="H2139" s="2">
        <v>161075936</v>
      </c>
      <c r="I2139" s="2">
        <f t="shared" si="332"/>
        <v>123493150.68493199</v>
      </c>
      <c r="J2139" s="2">
        <f t="shared" si="333"/>
        <v>94809976.971118987</v>
      </c>
      <c r="K2139" s="2">
        <f t="shared" si="334"/>
        <v>22540800</v>
      </c>
      <c r="L2139" s="2">
        <f t="shared" si="335"/>
        <v>83798904.45934099</v>
      </c>
      <c r="M2139" s="2">
        <f t="shared" si="336"/>
        <v>16075936</v>
      </c>
      <c r="N2139" s="2">
        <f t="shared" si="337"/>
        <v>268493150.68493199</v>
      </c>
      <c r="O2139" s="2">
        <f t="shared" si="338"/>
        <v>239809976.97111899</v>
      </c>
      <c r="P2139" s="2">
        <f t="shared" si="339"/>
        <v>167540800</v>
      </c>
      <c r="Q2139" s="2">
        <f t="shared" si="340"/>
        <v>228798904.45934099</v>
      </c>
      <c r="R2139" s="2">
        <f t="shared" si="341"/>
        <v>161075936</v>
      </c>
    </row>
    <row r="2140" spans="1:18" x14ac:dyDescent="0.3">
      <c r="A2140" t="s">
        <v>4226</v>
      </c>
      <c r="B2140" t="s">
        <v>4227</v>
      </c>
      <c r="C2140" s="2">
        <v>245000000</v>
      </c>
      <c r="D2140" s="2">
        <v>376796313.71878201</v>
      </c>
      <c r="E2140" s="2">
        <v>290136558.321127</v>
      </c>
      <c r="F2140" s="2">
        <v>290128096</v>
      </c>
      <c r="G2140" s="2">
        <v>270562500</v>
      </c>
      <c r="H2140" s="2">
        <v>308366304</v>
      </c>
      <c r="I2140" s="2">
        <f t="shared" si="332"/>
        <v>131796313.71878201</v>
      </c>
      <c r="J2140" s="2">
        <f t="shared" si="333"/>
        <v>45136558.321126997</v>
      </c>
      <c r="K2140" s="2">
        <f t="shared" si="334"/>
        <v>45128096</v>
      </c>
      <c r="L2140" s="2">
        <f t="shared" si="335"/>
        <v>25562500</v>
      </c>
      <c r="M2140" s="2">
        <f t="shared" si="336"/>
        <v>63366304</v>
      </c>
      <c r="N2140" s="2">
        <f t="shared" si="337"/>
        <v>376796313.71878201</v>
      </c>
      <c r="O2140" s="2">
        <f t="shared" si="338"/>
        <v>290136558.321127</v>
      </c>
      <c r="P2140" s="2">
        <f t="shared" si="339"/>
        <v>290128096</v>
      </c>
      <c r="Q2140" s="2">
        <f t="shared" si="340"/>
        <v>270562500</v>
      </c>
      <c r="R2140" s="2">
        <f t="shared" si="341"/>
        <v>308366304</v>
      </c>
    </row>
    <row r="2141" spans="1:18" x14ac:dyDescent="0.3">
      <c r="A2141" t="s">
        <v>4228</v>
      </c>
      <c r="B2141" t="s">
        <v>4229</v>
      </c>
      <c r="C2141" s="2">
        <v>150000000</v>
      </c>
      <c r="D2141" s="2">
        <v>331779661.016949</v>
      </c>
      <c r="E2141" s="2">
        <v>290136558.321127</v>
      </c>
      <c r="F2141" s="2">
        <v>274529728</v>
      </c>
      <c r="G2141" s="2">
        <v>228798904.45934099</v>
      </c>
      <c r="H2141" s="2">
        <v>263024112</v>
      </c>
      <c r="I2141" s="2">
        <f t="shared" si="332"/>
        <v>181779661.016949</v>
      </c>
      <c r="J2141" s="2">
        <f t="shared" si="333"/>
        <v>140136558.321127</v>
      </c>
      <c r="K2141" s="2">
        <f t="shared" si="334"/>
        <v>124529728</v>
      </c>
      <c r="L2141" s="2">
        <f t="shared" si="335"/>
        <v>78798904.45934099</v>
      </c>
      <c r="M2141" s="2">
        <f t="shared" si="336"/>
        <v>113024112</v>
      </c>
      <c r="N2141" s="2">
        <f t="shared" si="337"/>
        <v>331779661.016949</v>
      </c>
      <c r="O2141" s="2">
        <f t="shared" si="338"/>
        <v>290136558.321127</v>
      </c>
      <c r="P2141" s="2">
        <f t="shared" si="339"/>
        <v>274529728</v>
      </c>
      <c r="Q2141" s="2">
        <f t="shared" si="340"/>
        <v>228798904.45934099</v>
      </c>
      <c r="R2141" s="2">
        <f t="shared" si="341"/>
        <v>263024112</v>
      </c>
    </row>
    <row r="2142" spans="1:18" x14ac:dyDescent="0.3">
      <c r="A2142" t="s">
        <v>4230</v>
      </c>
      <c r="B2142" t="s">
        <v>4231</v>
      </c>
      <c r="C2142" s="2">
        <v>280000000</v>
      </c>
      <c r="D2142" s="2">
        <v>304404705.03940803</v>
      </c>
      <c r="E2142" s="2">
        <v>290136558.321127</v>
      </c>
      <c r="F2142" s="2">
        <v>244653536</v>
      </c>
      <c r="G2142" s="2">
        <v>228798904.45934099</v>
      </c>
      <c r="H2142" s="2">
        <v>243369552</v>
      </c>
      <c r="I2142" s="2">
        <f t="shared" si="332"/>
        <v>24404705.039408028</v>
      </c>
      <c r="J2142" s="2">
        <f t="shared" si="333"/>
        <v>10136558.321126997</v>
      </c>
      <c r="K2142" s="2">
        <f t="shared" si="334"/>
        <v>-35346464</v>
      </c>
      <c r="L2142" s="2">
        <f t="shared" si="335"/>
        <v>-51201095.54065901</v>
      </c>
      <c r="M2142" s="2">
        <f t="shared" si="336"/>
        <v>-36630448</v>
      </c>
      <c r="N2142" s="2">
        <f t="shared" si="337"/>
        <v>304404705.03940803</v>
      </c>
      <c r="O2142" s="2">
        <f t="shared" si="338"/>
        <v>290136558.321127</v>
      </c>
      <c r="P2142" s="2">
        <f t="shared" si="339"/>
        <v>244653536</v>
      </c>
      <c r="Q2142" s="2">
        <f t="shared" si="340"/>
        <v>0</v>
      </c>
      <c r="R2142" s="2">
        <f t="shared" si="341"/>
        <v>243369552</v>
      </c>
    </row>
    <row r="2143" spans="1:18" x14ac:dyDescent="0.3">
      <c r="A2143" t="s">
        <v>4232</v>
      </c>
      <c r="B2143" t="s">
        <v>4233</v>
      </c>
      <c r="C2143" s="2">
        <v>495000000</v>
      </c>
      <c r="D2143" s="2">
        <v>245063834.058442</v>
      </c>
      <c r="E2143" s="2">
        <v>239809976.97111899</v>
      </c>
      <c r="F2143" s="2">
        <v>240617424</v>
      </c>
      <c r="G2143" s="2">
        <v>259139863.422131</v>
      </c>
      <c r="H2143" s="2">
        <v>237495600</v>
      </c>
      <c r="I2143" s="2">
        <f t="shared" si="332"/>
        <v>-249936165.941558</v>
      </c>
      <c r="J2143" s="2">
        <f t="shared" si="333"/>
        <v>-255190023.02888101</v>
      </c>
      <c r="K2143" s="2">
        <f t="shared" si="334"/>
        <v>-254382576</v>
      </c>
      <c r="L2143" s="2">
        <f t="shared" si="335"/>
        <v>-235860136.577869</v>
      </c>
      <c r="M2143" s="2">
        <f t="shared" si="336"/>
        <v>-257504400</v>
      </c>
      <c r="N2143" s="2">
        <f t="shared" si="337"/>
        <v>0</v>
      </c>
      <c r="O2143" s="2">
        <f t="shared" si="338"/>
        <v>0</v>
      </c>
      <c r="P2143" s="2">
        <f t="shared" si="339"/>
        <v>0</v>
      </c>
      <c r="Q2143" s="2">
        <f t="shared" si="340"/>
        <v>0</v>
      </c>
      <c r="R2143" s="2">
        <f t="shared" si="341"/>
        <v>0</v>
      </c>
    </row>
    <row r="2144" spans="1:18" x14ac:dyDescent="0.3">
      <c r="A2144" t="s">
        <v>4234</v>
      </c>
      <c r="B2144" t="s">
        <v>4235</v>
      </c>
      <c r="C2144" s="2">
        <v>182000000</v>
      </c>
      <c r="D2144" s="2">
        <v>81159722.222222194</v>
      </c>
      <c r="E2144" s="2">
        <v>217744998.15007401</v>
      </c>
      <c r="F2144" s="2">
        <v>161608672</v>
      </c>
      <c r="G2144" s="2">
        <v>165477452.01465201</v>
      </c>
      <c r="H2144" s="2">
        <v>180347472</v>
      </c>
      <c r="I2144" s="2">
        <f t="shared" si="332"/>
        <v>-100840277.77777781</v>
      </c>
      <c r="J2144" s="2">
        <f t="shared" si="333"/>
        <v>35744998.150074005</v>
      </c>
      <c r="K2144" s="2">
        <f t="shared" si="334"/>
        <v>-20391328</v>
      </c>
      <c r="L2144" s="2">
        <f t="shared" si="335"/>
        <v>-16522547.985347986</v>
      </c>
      <c r="M2144" s="2">
        <f t="shared" si="336"/>
        <v>-1652528</v>
      </c>
      <c r="N2144" s="2">
        <f t="shared" si="337"/>
        <v>0</v>
      </c>
      <c r="O2144" s="2">
        <f t="shared" si="338"/>
        <v>217744998.15007401</v>
      </c>
      <c r="P2144" s="2">
        <f t="shared" si="339"/>
        <v>161608672</v>
      </c>
      <c r="Q2144" s="2">
        <f t="shared" si="340"/>
        <v>165477452.01465201</v>
      </c>
      <c r="R2144" s="2">
        <f t="shared" si="341"/>
        <v>180347472</v>
      </c>
    </row>
    <row r="2145" spans="1:18" x14ac:dyDescent="0.3">
      <c r="A2145" t="s">
        <v>4236</v>
      </c>
      <c r="B2145" t="s">
        <v>4237</v>
      </c>
      <c r="C2145" s="2">
        <v>460000000</v>
      </c>
      <c r="D2145" s="2">
        <v>326205882.35294098</v>
      </c>
      <c r="E2145" s="2">
        <v>360202354.90009499</v>
      </c>
      <c r="F2145" s="2">
        <v>356417184</v>
      </c>
      <c r="G2145" s="2">
        <v>378889837.70883101</v>
      </c>
      <c r="H2145" s="2">
        <v>348850176</v>
      </c>
      <c r="I2145" s="2">
        <f t="shared" si="332"/>
        <v>-133794117.64705902</v>
      </c>
      <c r="J2145" s="2">
        <f t="shared" si="333"/>
        <v>-99797645.099905014</v>
      </c>
      <c r="K2145" s="2">
        <f t="shared" si="334"/>
        <v>-103582816</v>
      </c>
      <c r="L2145" s="2">
        <f t="shared" si="335"/>
        <v>-81110162.291168988</v>
      </c>
      <c r="M2145" s="2">
        <f t="shared" si="336"/>
        <v>-111149824</v>
      </c>
      <c r="N2145" s="2">
        <f t="shared" si="337"/>
        <v>0</v>
      </c>
      <c r="O2145" s="2">
        <f t="shared" si="338"/>
        <v>0</v>
      </c>
      <c r="P2145" s="2">
        <f t="shared" si="339"/>
        <v>0</v>
      </c>
      <c r="Q2145" s="2">
        <f t="shared" si="340"/>
        <v>0</v>
      </c>
      <c r="R2145" s="2">
        <f t="shared" si="341"/>
        <v>0</v>
      </c>
    </row>
    <row r="2146" spans="1:18" x14ac:dyDescent="0.3">
      <c r="A2146" t="s">
        <v>4238</v>
      </c>
      <c r="B2146" t="s">
        <v>4239</v>
      </c>
      <c r="C2146" s="2">
        <v>570000000</v>
      </c>
      <c r="D2146" s="2">
        <v>582352941.17647099</v>
      </c>
      <c r="E2146" s="2">
        <v>544350324.44986498</v>
      </c>
      <c r="F2146" s="2">
        <v>574376960</v>
      </c>
      <c r="G2146" s="2">
        <v>631214185.85365903</v>
      </c>
      <c r="H2146" s="2">
        <v>562620864</v>
      </c>
      <c r="I2146" s="2">
        <f t="shared" si="332"/>
        <v>12352941.176470995</v>
      </c>
      <c r="J2146" s="2">
        <f t="shared" si="333"/>
        <v>-25649675.550135016</v>
      </c>
      <c r="K2146" s="2">
        <f t="shared" si="334"/>
        <v>4376960</v>
      </c>
      <c r="L2146" s="2">
        <f t="shared" si="335"/>
        <v>61214185.853659034</v>
      </c>
      <c r="M2146" s="2">
        <f t="shared" si="336"/>
        <v>-7379136</v>
      </c>
      <c r="N2146" s="2">
        <f t="shared" si="337"/>
        <v>582352941.17647099</v>
      </c>
      <c r="O2146" s="2">
        <f t="shared" si="338"/>
        <v>544350324.44986498</v>
      </c>
      <c r="P2146" s="2">
        <f t="shared" si="339"/>
        <v>574376960</v>
      </c>
      <c r="Q2146" s="2">
        <f t="shared" si="340"/>
        <v>631214185.85365903</v>
      </c>
      <c r="R2146" s="2">
        <f t="shared" si="341"/>
        <v>562620864</v>
      </c>
    </row>
    <row r="2147" spans="1:18" x14ac:dyDescent="0.3">
      <c r="A2147" t="s">
        <v>4240</v>
      </c>
      <c r="B2147" t="s">
        <v>4241</v>
      </c>
      <c r="C2147" s="2">
        <v>320000000</v>
      </c>
      <c r="D2147" s="2">
        <v>295000000</v>
      </c>
      <c r="E2147" s="2">
        <v>366814141.414141</v>
      </c>
      <c r="F2147" s="2">
        <v>452558784</v>
      </c>
      <c r="G2147" s="2">
        <v>327250000</v>
      </c>
      <c r="H2147" s="2">
        <v>439692256</v>
      </c>
      <c r="I2147" s="2">
        <f t="shared" si="332"/>
        <v>-25000000</v>
      </c>
      <c r="J2147" s="2">
        <f t="shared" si="333"/>
        <v>46814141.414140999</v>
      </c>
      <c r="K2147" s="2">
        <f t="shared" si="334"/>
        <v>132558784</v>
      </c>
      <c r="L2147" s="2">
        <f t="shared" si="335"/>
        <v>7250000</v>
      </c>
      <c r="M2147" s="2">
        <f t="shared" si="336"/>
        <v>119692256</v>
      </c>
      <c r="N2147" s="2">
        <f t="shared" si="337"/>
        <v>295000000</v>
      </c>
      <c r="O2147" s="2">
        <f t="shared" si="338"/>
        <v>366814141.414141</v>
      </c>
      <c r="P2147" s="2">
        <f t="shared" si="339"/>
        <v>452558784</v>
      </c>
      <c r="Q2147" s="2">
        <f t="shared" si="340"/>
        <v>327250000</v>
      </c>
      <c r="R2147" s="2">
        <f t="shared" si="341"/>
        <v>439692256</v>
      </c>
    </row>
    <row r="2148" spans="1:18" x14ac:dyDescent="0.3">
      <c r="A2148" t="s">
        <v>4242</v>
      </c>
      <c r="B2148" t="s">
        <v>4243</v>
      </c>
      <c r="C2148" s="2">
        <v>490000000</v>
      </c>
      <c r="D2148" s="2">
        <v>311898734.17721498</v>
      </c>
      <c r="E2148" s="2">
        <v>449066746.63090903</v>
      </c>
      <c r="F2148" s="2">
        <v>454546336</v>
      </c>
      <c r="G2148" s="2">
        <v>473705555.555556</v>
      </c>
      <c r="H2148" s="2">
        <v>464890688</v>
      </c>
      <c r="I2148" s="2">
        <f t="shared" si="332"/>
        <v>-178101265.82278502</v>
      </c>
      <c r="J2148" s="2">
        <f t="shared" si="333"/>
        <v>-40933253.369090974</v>
      </c>
      <c r="K2148" s="2">
        <f t="shared" si="334"/>
        <v>-35453664</v>
      </c>
      <c r="L2148" s="2">
        <f t="shared" si="335"/>
        <v>-16294444.444444001</v>
      </c>
      <c r="M2148" s="2">
        <f t="shared" si="336"/>
        <v>-25109312</v>
      </c>
      <c r="N2148" s="2">
        <f t="shared" si="337"/>
        <v>0</v>
      </c>
      <c r="O2148" s="2">
        <f t="shared" si="338"/>
        <v>0</v>
      </c>
      <c r="P2148" s="2">
        <f t="shared" si="339"/>
        <v>454546336</v>
      </c>
      <c r="Q2148" s="2">
        <f t="shared" si="340"/>
        <v>473705555.555556</v>
      </c>
      <c r="R2148" s="2">
        <f t="shared" si="341"/>
        <v>464890688</v>
      </c>
    </row>
    <row r="2149" spans="1:18" x14ac:dyDescent="0.3">
      <c r="A2149" t="s">
        <v>4244</v>
      </c>
      <c r="B2149" t="s">
        <v>4245</v>
      </c>
      <c r="C2149" s="2">
        <v>230000000</v>
      </c>
      <c r="D2149" s="2">
        <v>348218181.81818199</v>
      </c>
      <c r="E2149" s="2">
        <v>290136558.321127</v>
      </c>
      <c r="F2149" s="2">
        <v>258152640</v>
      </c>
      <c r="G2149" s="2">
        <v>320454545.45454502</v>
      </c>
      <c r="H2149" s="2">
        <v>248290560</v>
      </c>
      <c r="I2149" s="2">
        <f t="shared" si="332"/>
        <v>118218181.81818199</v>
      </c>
      <c r="J2149" s="2">
        <f t="shared" si="333"/>
        <v>60136558.321126997</v>
      </c>
      <c r="K2149" s="2">
        <f t="shared" si="334"/>
        <v>28152640</v>
      </c>
      <c r="L2149" s="2">
        <f t="shared" si="335"/>
        <v>90454545.454545021</v>
      </c>
      <c r="M2149" s="2">
        <f t="shared" si="336"/>
        <v>18290560</v>
      </c>
      <c r="N2149" s="2">
        <f t="shared" si="337"/>
        <v>348218181.81818199</v>
      </c>
      <c r="O2149" s="2">
        <f t="shared" si="338"/>
        <v>290136558.321127</v>
      </c>
      <c r="P2149" s="2">
        <f t="shared" si="339"/>
        <v>258152640</v>
      </c>
      <c r="Q2149" s="2">
        <f t="shared" si="340"/>
        <v>320454545.45454502</v>
      </c>
      <c r="R2149" s="2">
        <f t="shared" si="341"/>
        <v>248290560</v>
      </c>
    </row>
    <row r="2150" spans="1:18" x14ac:dyDescent="0.3">
      <c r="A2150" t="s">
        <v>4246</v>
      </c>
      <c r="B2150" t="s">
        <v>4247</v>
      </c>
      <c r="C2150" s="2">
        <v>230000000</v>
      </c>
      <c r="D2150" s="2">
        <v>173076923.07692301</v>
      </c>
      <c r="E2150" s="2">
        <v>217744998.15007401</v>
      </c>
      <c r="F2150" s="2">
        <v>221192416</v>
      </c>
      <c r="G2150" s="2">
        <v>201799063.13475201</v>
      </c>
      <c r="H2150" s="2">
        <v>221945280</v>
      </c>
      <c r="I2150" s="2">
        <f t="shared" si="332"/>
        <v>-56923076.923076987</v>
      </c>
      <c r="J2150" s="2">
        <f t="shared" si="333"/>
        <v>-12255001.849925995</v>
      </c>
      <c r="K2150" s="2">
        <f t="shared" si="334"/>
        <v>-8807584</v>
      </c>
      <c r="L2150" s="2">
        <f t="shared" si="335"/>
        <v>-28200936.865247995</v>
      </c>
      <c r="M2150" s="2">
        <f t="shared" si="336"/>
        <v>-8054720</v>
      </c>
      <c r="N2150" s="2">
        <f t="shared" si="337"/>
        <v>0</v>
      </c>
      <c r="O2150" s="2">
        <f t="shared" si="338"/>
        <v>217744998.15007401</v>
      </c>
      <c r="P2150" s="2">
        <f t="shared" si="339"/>
        <v>221192416</v>
      </c>
      <c r="Q2150" s="2">
        <f t="shared" si="340"/>
        <v>201799063.13475201</v>
      </c>
      <c r="R2150" s="2">
        <f t="shared" si="341"/>
        <v>221945280</v>
      </c>
    </row>
    <row r="2151" spans="1:18" x14ac:dyDescent="0.3">
      <c r="A2151" t="s">
        <v>4248</v>
      </c>
      <c r="B2151" t="s">
        <v>4249</v>
      </c>
      <c r="C2151" s="2">
        <v>276000000</v>
      </c>
      <c r="D2151" s="2">
        <v>357500000</v>
      </c>
      <c r="E2151" s="2">
        <v>359351309.090909</v>
      </c>
      <c r="F2151" s="2">
        <v>378492192</v>
      </c>
      <c r="G2151" s="2">
        <v>349172030.56768602</v>
      </c>
      <c r="H2151" s="2">
        <v>384813088</v>
      </c>
      <c r="I2151" s="2">
        <f t="shared" si="332"/>
        <v>81500000</v>
      </c>
      <c r="J2151" s="2">
        <f t="shared" si="333"/>
        <v>83351309.090909004</v>
      </c>
      <c r="K2151" s="2">
        <f t="shared" si="334"/>
        <v>102492192</v>
      </c>
      <c r="L2151" s="2">
        <f t="shared" si="335"/>
        <v>73172030.567686021</v>
      </c>
      <c r="M2151" s="2">
        <f t="shared" si="336"/>
        <v>108813088</v>
      </c>
      <c r="N2151" s="2">
        <f t="shared" si="337"/>
        <v>357500000</v>
      </c>
      <c r="O2151" s="2">
        <f t="shared" si="338"/>
        <v>359351309.090909</v>
      </c>
      <c r="P2151" s="2">
        <f t="shared" si="339"/>
        <v>378492192</v>
      </c>
      <c r="Q2151" s="2">
        <f t="shared" si="340"/>
        <v>349172030.56768602</v>
      </c>
      <c r="R2151" s="2">
        <f t="shared" si="341"/>
        <v>384813088</v>
      </c>
    </row>
    <row r="2152" spans="1:18" x14ac:dyDescent="0.3">
      <c r="A2152" t="s">
        <v>4250</v>
      </c>
      <c r="B2152" t="s">
        <v>4251</v>
      </c>
      <c r="C2152" s="2">
        <v>570000000</v>
      </c>
      <c r="D2152" s="2">
        <v>671052631.57894695</v>
      </c>
      <c r="E2152" s="2">
        <v>480607963.013699</v>
      </c>
      <c r="F2152" s="2">
        <v>516882336</v>
      </c>
      <c r="G2152" s="2">
        <v>514255435.18518502</v>
      </c>
      <c r="H2152" s="2">
        <v>513776128</v>
      </c>
      <c r="I2152" s="2">
        <f t="shared" si="332"/>
        <v>101052631.57894695</v>
      </c>
      <c r="J2152" s="2">
        <f t="shared" si="333"/>
        <v>-89392036.986301005</v>
      </c>
      <c r="K2152" s="2">
        <f t="shared" si="334"/>
        <v>-53117664</v>
      </c>
      <c r="L2152" s="2">
        <f t="shared" si="335"/>
        <v>-55744564.814814985</v>
      </c>
      <c r="M2152" s="2">
        <f t="shared" si="336"/>
        <v>-56223872</v>
      </c>
      <c r="N2152" s="2">
        <f t="shared" si="337"/>
        <v>671052631.57894695</v>
      </c>
      <c r="O2152" s="2">
        <f t="shared" si="338"/>
        <v>0</v>
      </c>
      <c r="P2152" s="2">
        <f t="shared" si="339"/>
        <v>0</v>
      </c>
      <c r="Q2152" s="2">
        <f t="shared" si="340"/>
        <v>0</v>
      </c>
      <c r="R2152" s="2">
        <f t="shared" si="341"/>
        <v>0</v>
      </c>
    </row>
    <row r="2153" spans="1:18" x14ac:dyDescent="0.3">
      <c r="A2153" t="s">
        <v>4252</v>
      </c>
      <c r="B2153" t="s">
        <v>4253</v>
      </c>
      <c r="C2153" s="2">
        <v>165000000</v>
      </c>
      <c r="D2153" s="2">
        <v>166325636.94267499</v>
      </c>
      <c r="E2153" s="2">
        <v>327411506.17721498</v>
      </c>
      <c r="F2153" s="2">
        <v>286903360</v>
      </c>
      <c r="G2153" s="2">
        <v>229928364.74267101</v>
      </c>
      <c r="H2153" s="2">
        <v>309670176</v>
      </c>
      <c r="I2153" s="2">
        <f t="shared" si="332"/>
        <v>1325636.9426749945</v>
      </c>
      <c r="J2153" s="2">
        <f t="shared" si="333"/>
        <v>162411506.17721498</v>
      </c>
      <c r="K2153" s="2">
        <f t="shared" si="334"/>
        <v>121903360</v>
      </c>
      <c r="L2153" s="2">
        <f t="shared" si="335"/>
        <v>64928364.742671013</v>
      </c>
      <c r="M2153" s="2">
        <f t="shared" si="336"/>
        <v>144670176</v>
      </c>
      <c r="N2153" s="2">
        <f t="shared" si="337"/>
        <v>166325636.94267499</v>
      </c>
      <c r="O2153" s="2">
        <f t="shared" si="338"/>
        <v>327411506.17721498</v>
      </c>
      <c r="P2153" s="2">
        <f t="shared" si="339"/>
        <v>286903360</v>
      </c>
      <c r="Q2153" s="2">
        <f t="shared" si="340"/>
        <v>229928364.74267101</v>
      </c>
      <c r="R2153" s="2">
        <f t="shared" si="341"/>
        <v>309670176</v>
      </c>
    </row>
    <row r="2154" spans="1:18" x14ac:dyDescent="0.3">
      <c r="A2154" t="s">
        <v>4254</v>
      </c>
      <c r="B2154" t="s">
        <v>4255</v>
      </c>
      <c r="C2154" s="2">
        <v>390000000</v>
      </c>
      <c r="D2154" s="2">
        <v>853389830.50847495</v>
      </c>
      <c r="E2154" s="2">
        <v>544350324.44986498</v>
      </c>
      <c r="F2154" s="2">
        <v>571666368</v>
      </c>
      <c r="G2154" s="2">
        <v>484541909.57446802</v>
      </c>
      <c r="H2154" s="2">
        <v>524653184</v>
      </c>
      <c r="I2154" s="2">
        <f t="shared" si="332"/>
        <v>463389830.50847495</v>
      </c>
      <c r="J2154" s="2">
        <f t="shared" si="333"/>
        <v>154350324.44986498</v>
      </c>
      <c r="K2154" s="2">
        <f t="shared" si="334"/>
        <v>181666368</v>
      </c>
      <c r="L2154" s="2">
        <f t="shared" si="335"/>
        <v>94541909.574468017</v>
      </c>
      <c r="M2154" s="2">
        <f t="shared" si="336"/>
        <v>134653184</v>
      </c>
      <c r="N2154" s="2">
        <f t="shared" si="337"/>
        <v>853389830.50847495</v>
      </c>
      <c r="O2154" s="2">
        <f t="shared" si="338"/>
        <v>544350324.44986498</v>
      </c>
      <c r="P2154" s="2">
        <f t="shared" si="339"/>
        <v>571666368</v>
      </c>
      <c r="Q2154" s="2">
        <f t="shared" si="340"/>
        <v>484541909.57446802</v>
      </c>
      <c r="R2154" s="2">
        <f t="shared" si="341"/>
        <v>524653184</v>
      </c>
    </row>
    <row r="2155" spans="1:18" x14ac:dyDescent="0.3">
      <c r="A2155" t="s">
        <v>4256</v>
      </c>
      <c r="B2155" t="s">
        <v>4257</v>
      </c>
      <c r="C2155" s="2">
        <v>115000000</v>
      </c>
      <c r="D2155" s="2">
        <v>80718246.869409695</v>
      </c>
      <c r="E2155" s="2">
        <v>134680640.56563199</v>
      </c>
      <c r="F2155" s="2">
        <v>166429200</v>
      </c>
      <c r="G2155" s="2">
        <v>137628848.629545</v>
      </c>
      <c r="H2155" s="2">
        <v>172689808</v>
      </c>
      <c r="I2155" s="2">
        <f t="shared" si="332"/>
        <v>-34281753.130590305</v>
      </c>
      <c r="J2155" s="2">
        <f t="shared" si="333"/>
        <v>19680640.565631986</v>
      </c>
      <c r="K2155" s="2">
        <f t="shared" si="334"/>
        <v>51429200</v>
      </c>
      <c r="L2155" s="2">
        <f t="shared" si="335"/>
        <v>22628848.629545003</v>
      </c>
      <c r="M2155" s="2">
        <f t="shared" si="336"/>
        <v>57689808</v>
      </c>
      <c r="N2155" s="2">
        <f t="shared" si="337"/>
        <v>80718246.869409695</v>
      </c>
      <c r="O2155" s="2">
        <f t="shared" si="338"/>
        <v>134680640.56563199</v>
      </c>
      <c r="P2155" s="2">
        <f t="shared" si="339"/>
        <v>166429200</v>
      </c>
      <c r="Q2155" s="2">
        <f t="shared" si="340"/>
        <v>137628848.629545</v>
      </c>
      <c r="R2155" s="2">
        <f t="shared" si="341"/>
        <v>172689808</v>
      </c>
    </row>
    <row r="2156" spans="1:18" x14ac:dyDescent="0.3">
      <c r="A2156" t="s">
        <v>4258</v>
      </c>
      <c r="B2156" t="s">
        <v>4259</v>
      </c>
      <c r="C2156" s="2">
        <v>100000000</v>
      </c>
      <c r="D2156" s="2">
        <v>70906862.745097995</v>
      </c>
      <c r="E2156" s="2">
        <v>217744998.15007401</v>
      </c>
      <c r="F2156" s="2">
        <v>395472960</v>
      </c>
      <c r="G2156" s="2">
        <v>227072781.22743699</v>
      </c>
      <c r="H2156" s="2">
        <v>349357280</v>
      </c>
      <c r="I2156" s="2">
        <f t="shared" si="332"/>
        <v>-29093137.254902005</v>
      </c>
      <c r="J2156" s="2">
        <f t="shared" si="333"/>
        <v>117744998.15007401</v>
      </c>
      <c r="K2156" s="2">
        <f t="shared" si="334"/>
        <v>295472960</v>
      </c>
      <c r="L2156" s="2">
        <f t="shared" si="335"/>
        <v>127072781.22743699</v>
      </c>
      <c r="M2156" s="2">
        <f t="shared" si="336"/>
        <v>249357280</v>
      </c>
      <c r="N2156" s="2">
        <f t="shared" si="337"/>
        <v>70906862.745097995</v>
      </c>
      <c r="O2156" s="2">
        <f t="shared" si="338"/>
        <v>217744998.15007401</v>
      </c>
      <c r="P2156" s="2">
        <f t="shared" si="339"/>
        <v>395472960</v>
      </c>
      <c r="Q2156" s="2">
        <f t="shared" si="340"/>
        <v>227072781.22743699</v>
      </c>
      <c r="R2156" s="2">
        <f t="shared" si="341"/>
        <v>349357280</v>
      </c>
    </row>
    <row r="2157" spans="1:18" x14ac:dyDescent="0.3">
      <c r="A2157" t="s">
        <v>4260</v>
      </c>
      <c r="B2157" t="s">
        <v>4261</v>
      </c>
      <c r="C2157" s="2">
        <v>175000000</v>
      </c>
      <c r="D2157" s="2">
        <v>150000000</v>
      </c>
      <c r="E2157" s="2">
        <v>327411506.17721498</v>
      </c>
      <c r="F2157" s="2">
        <v>279530144</v>
      </c>
      <c r="G2157" s="2">
        <v>229928364.74267101</v>
      </c>
      <c r="H2157" s="2">
        <v>304987712</v>
      </c>
      <c r="I2157" s="2">
        <f t="shared" si="332"/>
        <v>-25000000</v>
      </c>
      <c r="J2157" s="2">
        <f t="shared" si="333"/>
        <v>152411506.17721498</v>
      </c>
      <c r="K2157" s="2">
        <f t="shared" si="334"/>
        <v>104530144</v>
      </c>
      <c r="L2157" s="2">
        <f t="shared" si="335"/>
        <v>54928364.742671013</v>
      </c>
      <c r="M2157" s="2">
        <f t="shared" si="336"/>
        <v>129987712</v>
      </c>
      <c r="N2157" s="2">
        <f t="shared" si="337"/>
        <v>150000000</v>
      </c>
      <c r="O2157" s="2">
        <f t="shared" si="338"/>
        <v>327411506.17721498</v>
      </c>
      <c r="P2157" s="2">
        <f t="shared" si="339"/>
        <v>279530144</v>
      </c>
      <c r="Q2157" s="2">
        <f t="shared" si="340"/>
        <v>229928364.74267101</v>
      </c>
      <c r="R2157" s="2">
        <f t="shared" si="341"/>
        <v>304987712</v>
      </c>
    </row>
    <row r="2158" spans="1:18" x14ac:dyDescent="0.3">
      <c r="A2158" t="s">
        <v>4262</v>
      </c>
      <c r="B2158" t="s">
        <v>4263</v>
      </c>
      <c r="C2158" s="2">
        <v>130000000</v>
      </c>
      <c r="D2158" s="2">
        <v>304404705.03940803</v>
      </c>
      <c r="E2158" s="2">
        <v>290136558.321127</v>
      </c>
      <c r="F2158" s="2">
        <v>200999600</v>
      </c>
      <c r="G2158" s="2">
        <v>228798904.45934099</v>
      </c>
      <c r="H2158" s="2">
        <v>198723744</v>
      </c>
      <c r="I2158" s="2">
        <f t="shared" si="332"/>
        <v>174404705.03940803</v>
      </c>
      <c r="J2158" s="2">
        <f t="shared" si="333"/>
        <v>160136558.321127</v>
      </c>
      <c r="K2158" s="2">
        <f t="shared" si="334"/>
        <v>70999600</v>
      </c>
      <c r="L2158" s="2">
        <f t="shared" si="335"/>
        <v>98798904.45934099</v>
      </c>
      <c r="M2158" s="2">
        <f t="shared" si="336"/>
        <v>68723744</v>
      </c>
      <c r="N2158" s="2">
        <f t="shared" si="337"/>
        <v>304404705.03940803</v>
      </c>
      <c r="O2158" s="2">
        <f t="shared" si="338"/>
        <v>290136558.321127</v>
      </c>
      <c r="P2158" s="2">
        <f t="shared" si="339"/>
        <v>200999600</v>
      </c>
      <c r="Q2158" s="2">
        <f t="shared" si="340"/>
        <v>228798904.45934099</v>
      </c>
      <c r="R2158" s="2">
        <f t="shared" si="341"/>
        <v>198723744</v>
      </c>
    </row>
    <row r="2159" spans="1:18" x14ac:dyDescent="0.3">
      <c r="A2159" t="s">
        <v>4264</v>
      </c>
      <c r="B2159" t="s">
        <v>4265</v>
      </c>
      <c r="C2159" s="2">
        <v>280000000</v>
      </c>
      <c r="D2159" s="2">
        <v>394854545.45454502</v>
      </c>
      <c r="E2159" s="2">
        <v>290136558.321127</v>
      </c>
      <c r="F2159" s="2">
        <v>314220416</v>
      </c>
      <c r="G2159" s="2">
        <v>270562500</v>
      </c>
      <c r="H2159" s="2">
        <v>334920192</v>
      </c>
      <c r="I2159" s="2">
        <f t="shared" si="332"/>
        <v>114854545.45454502</v>
      </c>
      <c r="J2159" s="2">
        <f t="shared" si="333"/>
        <v>10136558.321126997</v>
      </c>
      <c r="K2159" s="2">
        <f t="shared" si="334"/>
        <v>34220416</v>
      </c>
      <c r="L2159" s="2">
        <f t="shared" si="335"/>
        <v>-9437500</v>
      </c>
      <c r="M2159" s="2">
        <f t="shared" si="336"/>
        <v>54920192</v>
      </c>
      <c r="N2159" s="2">
        <f t="shared" si="337"/>
        <v>394854545.45454502</v>
      </c>
      <c r="O2159" s="2">
        <f t="shared" si="338"/>
        <v>290136558.321127</v>
      </c>
      <c r="P2159" s="2">
        <f t="shared" si="339"/>
        <v>314220416</v>
      </c>
      <c r="Q2159" s="2">
        <f t="shared" si="340"/>
        <v>270562500</v>
      </c>
      <c r="R2159" s="2">
        <f t="shared" si="341"/>
        <v>334920192</v>
      </c>
    </row>
    <row r="2160" spans="1:18" x14ac:dyDescent="0.3">
      <c r="A2160" t="s">
        <v>4266</v>
      </c>
      <c r="B2160" t="s">
        <v>4267</v>
      </c>
      <c r="C2160" s="2">
        <v>355000000</v>
      </c>
      <c r="D2160" s="2">
        <v>306285714.28571397</v>
      </c>
      <c r="E2160" s="2">
        <v>360202354.90009499</v>
      </c>
      <c r="F2160" s="2">
        <v>345171488</v>
      </c>
      <c r="G2160" s="2">
        <v>312824928.36676198</v>
      </c>
      <c r="H2160" s="2">
        <v>328305856</v>
      </c>
      <c r="I2160" s="2">
        <f t="shared" si="332"/>
        <v>-48714285.714286029</v>
      </c>
      <c r="J2160" s="2">
        <f t="shared" si="333"/>
        <v>5202354.900094986</v>
      </c>
      <c r="K2160" s="2">
        <f t="shared" si="334"/>
        <v>-9828512</v>
      </c>
      <c r="L2160" s="2">
        <f t="shared" si="335"/>
        <v>-42175071.633238018</v>
      </c>
      <c r="M2160" s="2">
        <f t="shared" si="336"/>
        <v>-26694144</v>
      </c>
      <c r="N2160" s="2">
        <f t="shared" si="337"/>
        <v>0</v>
      </c>
      <c r="O2160" s="2">
        <f t="shared" si="338"/>
        <v>360202354.90009499</v>
      </c>
      <c r="P2160" s="2">
        <f t="shared" si="339"/>
        <v>345171488</v>
      </c>
      <c r="Q2160" s="2">
        <f t="shared" si="340"/>
        <v>0</v>
      </c>
      <c r="R2160" s="2">
        <f t="shared" si="341"/>
        <v>328305856</v>
      </c>
    </row>
    <row r="2161" spans="1:18" x14ac:dyDescent="0.3">
      <c r="A2161" t="s">
        <v>4268</v>
      </c>
      <c r="B2161" t="s">
        <v>4269</v>
      </c>
      <c r="C2161" s="2">
        <v>190000000</v>
      </c>
      <c r="D2161" s="2">
        <v>280000000</v>
      </c>
      <c r="E2161" s="2">
        <v>677657578.94736803</v>
      </c>
      <c r="F2161" s="2">
        <v>349989344</v>
      </c>
      <c r="G2161" s="2">
        <v>741032933.33333302</v>
      </c>
      <c r="H2161" s="2">
        <v>350115488</v>
      </c>
      <c r="I2161" s="2">
        <f t="shared" si="332"/>
        <v>90000000</v>
      </c>
      <c r="J2161" s="2">
        <f t="shared" si="333"/>
        <v>487657578.94736803</v>
      </c>
      <c r="K2161" s="2">
        <f t="shared" si="334"/>
        <v>159989344</v>
      </c>
      <c r="L2161" s="2">
        <f t="shared" si="335"/>
        <v>551032933.33333302</v>
      </c>
      <c r="M2161" s="2">
        <f t="shared" si="336"/>
        <v>160115488</v>
      </c>
      <c r="N2161" s="2">
        <f t="shared" si="337"/>
        <v>280000000</v>
      </c>
      <c r="O2161" s="2">
        <f t="shared" si="338"/>
        <v>677657578.94736803</v>
      </c>
      <c r="P2161" s="2">
        <f t="shared" si="339"/>
        <v>349989344</v>
      </c>
      <c r="Q2161" s="2">
        <f t="shared" si="340"/>
        <v>741032933.33333302</v>
      </c>
      <c r="R2161" s="2">
        <f t="shared" si="341"/>
        <v>350115488</v>
      </c>
    </row>
    <row r="2162" spans="1:18" x14ac:dyDescent="0.3">
      <c r="A2162" t="s">
        <v>4270</v>
      </c>
      <c r="B2162" t="s">
        <v>4271</v>
      </c>
      <c r="C2162" s="2">
        <v>350000000</v>
      </c>
      <c r="D2162" s="2">
        <v>280823529.41176498</v>
      </c>
      <c r="E2162" s="2">
        <v>337407143.51481497</v>
      </c>
      <c r="F2162" s="2">
        <v>329024416</v>
      </c>
      <c r="G2162" s="2">
        <v>324512358.11794901</v>
      </c>
      <c r="H2162" s="2">
        <v>331280960</v>
      </c>
      <c r="I2162" s="2">
        <f t="shared" si="332"/>
        <v>-69176470.588235021</v>
      </c>
      <c r="J2162" s="2">
        <f t="shared" si="333"/>
        <v>-12592856.485185027</v>
      </c>
      <c r="K2162" s="2">
        <f t="shared" si="334"/>
        <v>-20975584</v>
      </c>
      <c r="L2162" s="2">
        <f t="shared" si="335"/>
        <v>-25487641.882050991</v>
      </c>
      <c r="M2162" s="2">
        <f t="shared" si="336"/>
        <v>-18719040</v>
      </c>
      <c r="N2162" s="2">
        <f t="shared" si="337"/>
        <v>0</v>
      </c>
      <c r="O2162" s="2">
        <f t="shared" si="338"/>
        <v>337407143.51481497</v>
      </c>
      <c r="P2162" s="2">
        <f t="shared" si="339"/>
        <v>329024416</v>
      </c>
      <c r="Q2162" s="2">
        <f t="shared" si="340"/>
        <v>324512358.11794901</v>
      </c>
      <c r="R2162" s="2">
        <f t="shared" si="341"/>
        <v>331280960</v>
      </c>
    </row>
    <row r="2163" spans="1:18" x14ac:dyDescent="0.3">
      <c r="A2163" t="s">
        <v>4272</v>
      </c>
      <c r="B2163" t="s">
        <v>4273</v>
      </c>
      <c r="C2163" s="2">
        <v>130000000</v>
      </c>
      <c r="D2163" s="2">
        <v>128000000</v>
      </c>
      <c r="E2163" s="2">
        <v>134680640.56563199</v>
      </c>
      <c r="F2163" s="2">
        <v>128028328</v>
      </c>
      <c r="G2163" s="2">
        <v>137628848.629545</v>
      </c>
      <c r="H2163" s="2">
        <v>131551088</v>
      </c>
      <c r="I2163" s="2">
        <f t="shared" si="332"/>
        <v>-2000000</v>
      </c>
      <c r="J2163" s="2">
        <f t="shared" si="333"/>
        <v>4680640.5656319857</v>
      </c>
      <c r="K2163" s="2">
        <f t="shared" si="334"/>
        <v>-1971672</v>
      </c>
      <c r="L2163" s="2">
        <f t="shared" si="335"/>
        <v>7628848.6295450032</v>
      </c>
      <c r="M2163" s="2">
        <f t="shared" si="336"/>
        <v>1551088</v>
      </c>
      <c r="N2163" s="2">
        <f t="shared" si="337"/>
        <v>128000000</v>
      </c>
      <c r="O2163" s="2">
        <f t="shared" si="338"/>
        <v>134680640.56563199</v>
      </c>
      <c r="P2163" s="2">
        <f t="shared" si="339"/>
        <v>128028328</v>
      </c>
      <c r="Q2163" s="2">
        <f t="shared" si="340"/>
        <v>137628848.629545</v>
      </c>
      <c r="R2163" s="2">
        <f t="shared" si="341"/>
        <v>131551088</v>
      </c>
    </row>
    <row r="2164" spans="1:18" x14ac:dyDescent="0.3">
      <c r="A2164" t="s">
        <v>4274</v>
      </c>
      <c r="B2164" t="s">
        <v>4275</v>
      </c>
      <c r="C2164" s="2">
        <v>130000000</v>
      </c>
      <c r="D2164" s="2">
        <v>179478260.86956501</v>
      </c>
      <c r="E2164" s="2">
        <v>188788299.64912301</v>
      </c>
      <c r="F2164" s="2">
        <v>193470784</v>
      </c>
      <c r="G2164" s="2">
        <v>227072781.22743699</v>
      </c>
      <c r="H2164" s="2">
        <v>195916848</v>
      </c>
      <c r="I2164" s="2">
        <f t="shared" si="332"/>
        <v>49478260.86956501</v>
      </c>
      <c r="J2164" s="2">
        <f t="shared" si="333"/>
        <v>58788299.649123013</v>
      </c>
      <c r="K2164" s="2">
        <f t="shared" si="334"/>
        <v>63470784</v>
      </c>
      <c r="L2164" s="2">
        <f t="shared" si="335"/>
        <v>97072781.22743699</v>
      </c>
      <c r="M2164" s="2">
        <f t="shared" si="336"/>
        <v>65916848</v>
      </c>
      <c r="N2164" s="2">
        <f t="shared" si="337"/>
        <v>179478260.86956501</v>
      </c>
      <c r="O2164" s="2">
        <f t="shared" si="338"/>
        <v>188788299.64912301</v>
      </c>
      <c r="P2164" s="2">
        <f t="shared" si="339"/>
        <v>193470784</v>
      </c>
      <c r="Q2164" s="2">
        <f t="shared" si="340"/>
        <v>227072781.22743699</v>
      </c>
      <c r="R2164" s="2">
        <f t="shared" si="341"/>
        <v>195916848</v>
      </c>
    </row>
    <row r="2165" spans="1:18" x14ac:dyDescent="0.3">
      <c r="A2165" t="s">
        <v>4276</v>
      </c>
      <c r="B2165" t="s">
        <v>4277</v>
      </c>
      <c r="C2165" s="2">
        <v>1200000000</v>
      </c>
      <c r="D2165" s="2">
        <v>478500000</v>
      </c>
      <c r="E2165" s="2">
        <v>484380066.78678697</v>
      </c>
      <c r="F2165" s="2">
        <v>492931264</v>
      </c>
      <c r="G2165" s="2">
        <v>514255435.18518502</v>
      </c>
      <c r="H2165" s="2">
        <v>501291552</v>
      </c>
      <c r="I2165" s="2">
        <f t="shared" si="332"/>
        <v>-721500000</v>
      </c>
      <c r="J2165" s="2">
        <f t="shared" si="333"/>
        <v>-715619933.21321297</v>
      </c>
      <c r="K2165" s="2">
        <f t="shared" si="334"/>
        <v>-707068736</v>
      </c>
      <c r="L2165" s="2">
        <f t="shared" si="335"/>
        <v>-685744564.81481504</v>
      </c>
      <c r="M2165" s="2">
        <f t="shared" si="336"/>
        <v>-698708448</v>
      </c>
      <c r="N2165" s="2">
        <f t="shared" si="337"/>
        <v>0</v>
      </c>
      <c r="O2165" s="2">
        <f t="shared" si="338"/>
        <v>0</v>
      </c>
      <c r="P2165" s="2">
        <f t="shared" si="339"/>
        <v>0</v>
      </c>
      <c r="Q2165" s="2">
        <f t="shared" si="340"/>
        <v>0</v>
      </c>
      <c r="R2165" s="2">
        <f t="shared" si="341"/>
        <v>0</v>
      </c>
    </row>
    <row r="2166" spans="1:18" x14ac:dyDescent="0.3">
      <c r="A2166" t="s">
        <v>4278</v>
      </c>
      <c r="B2166" t="s">
        <v>4279</v>
      </c>
      <c r="C2166" s="2">
        <v>850000000</v>
      </c>
      <c r="D2166" s="2">
        <v>537711864.40678</v>
      </c>
      <c r="E2166" s="2">
        <v>544350324.44986498</v>
      </c>
      <c r="F2166" s="2">
        <v>501892800</v>
      </c>
      <c r="G2166" s="2">
        <v>507091607.83377999</v>
      </c>
      <c r="H2166" s="2">
        <v>503370272</v>
      </c>
      <c r="I2166" s="2">
        <f t="shared" si="332"/>
        <v>-312288135.59322</v>
      </c>
      <c r="J2166" s="2">
        <f t="shared" si="333"/>
        <v>-305649675.55013502</v>
      </c>
      <c r="K2166" s="2">
        <f t="shared" si="334"/>
        <v>-348107200</v>
      </c>
      <c r="L2166" s="2">
        <f t="shared" si="335"/>
        <v>-342908392.16622001</v>
      </c>
      <c r="M2166" s="2">
        <f t="shared" si="336"/>
        <v>-346629728</v>
      </c>
      <c r="N2166" s="2">
        <f t="shared" si="337"/>
        <v>0</v>
      </c>
      <c r="O2166" s="2">
        <f t="shared" si="338"/>
        <v>0</v>
      </c>
      <c r="P2166" s="2">
        <f t="shared" si="339"/>
        <v>0</v>
      </c>
      <c r="Q2166" s="2">
        <f t="shared" si="340"/>
        <v>0</v>
      </c>
      <c r="R2166" s="2">
        <f t="shared" si="341"/>
        <v>0</v>
      </c>
    </row>
    <row r="2167" spans="1:18" x14ac:dyDescent="0.3">
      <c r="A2167" t="s">
        <v>4280</v>
      </c>
      <c r="B2167" t="s">
        <v>4281</v>
      </c>
      <c r="C2167" s="2">
        <v>398000000</v>
      </c>
      <c r="D2167" s="2">
        <v>403898550.72463799</v>
      </c>
      <c r="E2167" s="2">
        <v>359351309.090909</v>
      </c>
      <c r="F2167" s="2">
        <v>376599744</v>
      </c>
      <c r="G2167" s="2">
        <v>378889837.70883101</v>
      </c>
      <c r="H2167" s="2">
        <v>379898016</v>
      </c>
      <c r="I2167" s="2">
        <f t="shared" si="332"/>
        <v>5898550.7246379852</v>
      </c>
      <c r="J2167" s="2">
        <f t="shared" si="333"/>
        <v>-38648690.909090996</v>
      </c>
      <c r="K2167" s="2">
        <f t="shared" si="334"/>
        <v>-21400256</v>
      </c>
      <c r="L2167" s="2">
        <f t="shared" si="335"/>
        <v>-19110162.291168988</v>
      </c>
      <c r="M2167" s="2">
        <f t="shared" si="336"/>
        <v>-18101984</v>
      </c>
      <c r="N2167" s="2">
        <f t="shared" si="337"/>
        <v>403898550.72463799</v>
      </c>
      <c r="O2167" s="2">
        <f t="shared" si="338"/>
        <v>359351309.090909</v>
      </c>
      <c r="P2167" s="2">
        <f t="shared" si="339"/>
        <v>376599744</v>
      </c>
      <c r="Q2167" s="2">
        <f t="shared" si="340"/>
        <v>378889837.70883101</v>
      </c>
      <c r="R2167" s="2">
        <f t="shared" si="341"/>
        <v>379898016</v>
      </c>
    </row>
    <row r="2168" spans="1:18" x14ac:dyDescent="0.3">
      <c r="A2168" t="s">
        <v>4282</v>
      </c>
      <c r="B2168" t="s">
        <v>4283</v>
      </c>
      <c r="C2168" s="2">
        <v>440000000</v>
      </c>
      <c r="D2168" s="2">
        <v>380000000</v>
      </c>
      <c r="E2168" s="2">
        <v>360202354.90009499</v>
      </c>
      <c r="F2168" s="2">
        <v>355007680</v>
      </c>
      <c r="G2168" s="2">
        <v>324512358.11794901</v>
      </c>
      <c r="H2168" s="2">
        <v>332084928</v>
      </c>
      <c r="I2168" s="2">
        <f t="shared" si="332"/>
        <v>-60000000</v>
      </c>
      <c r="J2168" s="2">
        <f t="shared" si="333"/>
        <v>-79797645.099905014</v>
      </c>
      <c r="K2168" s="2">
        <f t="shared" si="334"/>
        <v>-84992320</v>
      </c>
      <c r="L2168" s="2">
        <f t="shared" si="335"/>
        <v>-115487641.88205099</v>
      </c>
      <c r="M2168" s="2">
        <f t="shared" si="336"/>
        <v>-107915072</v>
      </c>
      <c r="N2168" s="2">
        <f t="shared" si="337"/>
        <v>0</v>
      </c>
      <c r="O2168" s="2">
        <f t="shared" si="338"/>
        <v>0</v>
      </c>
      <c r="P2168" s="2">
        <f t="shared" si="339"/>
        <v>0</v>
      </c>
      <c r="Q2168" s="2">
        <f t="shared" si="340"/>
        <v>0</v>
      </c>
      <c r="R2168" s="2">
        <f t="shared" si="341"/>
        <v>0</v>
      </c>
    </row>
    <row r="2169" spans="1:18" x14ac:dyDescent="0.3">
      <c r="A2169" t="s">
        <v>4284</v>
      </c>
      <c r="B2169" t="s">
        <v>4285</v>
      </c>
      <c r="C2169" s="2">
        <v>280000000</v>
      </c>
      <c r="D2169" s="2">
        <v>360000000</v>
      </c>
      <c r="E2169" s="2">
        <v>449066746.63090903</v>
      </c>
      <c r="F2169" s="2">
        <v>463222336</v>
      </c>
      <c r="G2169" s="2">
        <v>473705555.555556</v>
      </c>
      <c r="H2169" s="2">
        <v>412382688</v>
      </c>
      <c r="I2169" s="2">
        <f t="shared" si="332"/>
        <v>80000000</v>
      </c>
      <c r="J2169" s="2">
        <f t="shared" si="333"/>
        <v>169066746.63090903</v>
      </c>
      <c r="K2169" s="2">
        <f t="shared" si="334"/>
        <v>183222336</v>
      </c>
      <c r="L2169" s="2">
        <f t="shared" si="335"/>
        <v>193705555.555556</v>
      </c>
      <c r="M2169" s="2">
        <f t="shared" si="336"/>
        <v>132382688</v>
      </c>
      <c r="N2169" s="2">
        <f t="shared" si="337"/>
        <v>360000000</v>
      </c>
      <c r="O2169" s="2">
        <f t="shared" si="338"/>
        <v>449066746.63090903</v>
      </c>
      <c r="P2169" s="2">
        <f t="shared" si="339"/>
        <v>463222336</v>
      </c>
      <c r="Q2169" s="2">
        <f t="shared" si="340"/>
        <v>473705555.555556</v>
      </c>
      <c r="R2169" s="2">
        <f t="shared" si="341"/>
        <v>412382688</v>
      </c>
    </row>
    <row r="2170" spans="1:18" x14ac:dyDescent="0.3">
      <c r="A2170" t="s">
        <v>4286</v>
      </c>
      <c r="B2170" t="s">
        <v>4287</v>
      </c>
      <c r="C2170" s="2">
        <v>190000000</v>
      </c>
      <c r="D2170" s="2">
        <v>350000000</v>
      </c>
      <c r="E2170" s="2">
        <v>290136558.321127</v>
      </c>
      <c r="F2170" s="2">
        <v>185747696</v>
      </c>
      <c r="G2170" s="2">
        <v>228798904.45934099</v>
      </c>
      <c r="H2170" s="2">
        <v>257791520</v>
      </c>
      <c r="I2170" s="2">
        <f t="shared" si="332"/>
        <v>160000000</v>
      </c>
      <c r="J2170" s="2">
        <f t="shared" si="333"/>
        <v>100136558.321127</v>
      </c>
      <c r="K2170" s="2">
        <f t="shared" si="334"/>
        <v>-4252304</v>
      </c>
      <c r="L2170" s="2">
        <f t="shared" si="335"/>
        <v>38798904.45934099</v>
      </c>
      <c r="M2170" s="2">
        <f t="shared" si="336"/>
        <v>67791520</v>
      </c>
      <c r="N2170" s="2">
        <f t="shared" si="337"/>
        <v>350000000</v>
      </c>
      <c r="O2170" s="2">
        <f t="shared" si="338"/>
        <v>290136558.321127</v>
      </c>
      <c r="P2170" s="2">
        <f t="shared" si="339"/>
        <v>185747696</v>
      </c>
      <c r="Q2170" s="2">
        <f t="shared" si="340"/>
        <v>228798904.45934099</v>
      </c>
      <c r="R2170" s="2">
        <f t="shared" si="341"/>
        <v>257791520</v>
      </c>
    </row>
    <row r="2171" spans="1:18" x14ac:dyDescent="0.3">
      <c r="A2171" t="s">
        <v>4288</v>
      </c>
      <c r="B2171" t="s">
        <v>4289</v>
      </c>
      <c r="C2171" s="2">
        <v>145000000</v>
      </c>
      <c r="D2171" s="2">
        <v>677305029.82546604</v>
      </c>
      <c r="E2171" s="2">
        <v>312426381.66666698</v>
      </c>
      <c r="F2171" s="2">
        <v>349862336</v>
      </c>
      <c r="G2171" s="2">
        <v>205682105.26315799</v>
      </c>
      <c r="H2171" s="2">
        <v>329211936</v>
      </c>
      <c r="I2171" s="2">
        <f t="shared" si="332"/>
        <v>532305029.82546604</v>
      </c>
      <c r="J2171" s="2">
        <f t="shared" si="333"/>
        <v>167426381.66666698</v>
      </c>
      <c r="K2171" s="2">
        <f t="shared" si="334"/>
        <v>204862336</v>
      </c>
      <c r="L2171" s="2">
        <f t="shared" si="335"/>
        <v>60682105.263157994</v>
      </c>
      <c r="M2171" s="2">
        <f t="shared" si="336"/>
        <v>184211936</v>
      </c>
      <c r="N2171" s="2">
        <f t="shared" si="337"/>
        <v>677305029.82546604</v>
      </c>
      <c r="O2171" s="2">
        <f t="shared" si="338"/>
        <v>312426381.66666698</v>
      </c>
      <c r="P2171" s="2">
        <f t="shared" si="339"/>
        <v>349862336</v>
      </c>
      <c r="Q2171" s="2">
        <f t="shared" si="340"/>
        <v>205682105.26315799</v>
      </c>
      <c r="R2171" s="2">
        <f t="shared" si="341"/>
        <v>329211936</v>
      </c>
    </row>
    <row r="2172" spans="1:18" x14ac:dyDescent="0.3">
      <c r="A2172" t="s">
        <v>4290</v>
      </c>
      <c r="B2172" t="s">
        <v>4291</v>
      </c>
      <c r="C2172" s="2">
        <v>415000000</v>
      </c>
      <c r="D2172" s="2">
        <v>443146067.41573</v>
      </c>
      <c r="E2172" s="2">
        <v>417147470.369515</v>
      </c>
      <c r="F2172" s="2">
        <v>429401152</v>
      </c>
      <c r="G2172" s="2">
        <v>434750127.13953501</v>
      </c>
      <c r="H2172" s="2">
        <v>430388704</v>
      </c>
      <c r="I2172" s="2">
        <f t="shared" si="332"/>
        <v>28146067.41573</v>
      </c>
      <c r="J2172" s="2">
        <f t="shared" si="333"/>
        <v>2147470.3695150018</v>
      </c>
      <c r="K2172" s="2">
        <f t="shared" si="334"/>
        <v>14401152</v>
      </c>
      <c r="L2172" s="2">
        <f t="shared" si="335"/>
        <v>19750127.13953501</v>
      </c>
      <c r="M2172" s="2">
        <f t="shared" si="336"/>
        <v>15388704</v>
      </c>
      <c r="N2172" s="2">
        <f t="shared" si="337"/>
        <v>443146067.41573</v>
      </c>
      <c r="O2172" s="2">
        <f t="shared" si="338"/>
        <v>417147470.369515</v>
      </c>
      <c r="P2172" s="2">
        <f t="shared" si="339"/>
        <v>429401152</v>
      </c>
      <c r="Q2172" s="2">
        <f t="shared" si="340"/>
        <v>434750127.13953501</v>
      </c>
      <c r="R2172" s="2">
        <f t="shared" si="341"/>
        <v>430388704</v>
      </c>
    </row>
    <row r="2173" spans="1:18" x14ac:dyDescent="0.3">
      <c r="A2173" t="s">
        <v>4292</v>
      </c>
      <c r="B2173" t="s">
        <v>4293</v>
      </c>
      <c r="C2173" s="2">
        <v>370000000</v>
      </c>
      <c r="D2173" s="2">
        <v>399628092.88161403</v>
      </c>
      <c r="E2173" s="2">
        <v>417147470.369515</v>
      </c>
      <c r="F2173" s="2">
        <v>399014688</v>
      </c>
      <c r="G2173" s="2">
        <v>434750127.13953501</v>
      </c>
      <c r="H2173" s="2">
        <v>415808640</v>
      </c>
      <c r="I2173" s="2">
        <f t="shared" si="332"/>
        <v>29628092.881614029</v>
      </c>
      <c r="J2173" s="2">
        <f t="shared" si="333"/>
        <v>47147470.369515002</v>
      </c>
      <c r="K2173" s="2">
        <f t="shared" si="334"/>
        <v>29014688</v>
      </c>
      <c r="L2173" s="2">
        <f t="shared" si="335"/>
        <v>64750127.13953501</v>
      </c>
      <c r="M2173" s="2">
        <f t="shared" si="336"/>
        <v>45808640</v>
      </c>
      <c r="N2173" s="2">
        <f t="shared" si="337"/>
        <v>399628092.88161403</v>
      </c>
      <c r="O2173" s="2">
        <f t="shared" si="338"/>
        <v>417147470.369515</v>
      </c>
      <c r="P2173" s="2">
        <f t="shared" si="339"/>
        <v>399014688</v>
      </c>
      <c r="Q2173" s="2">
        <f t="shared" si="340"/>
        <v>434750127.13953501</v>
      </c>
      <c r="R2173" s="2">
        <f t="shared" si="341"/>
        <v>415808640</v>
      </c>
    </row>
    <row r="2174" spans="1:18" x14ac:dyDescent="0.3">
      <c r="A2174" t="s">
        <v>4294</v>
      </c>
      <c r="B2174" t="s">
        <v>4295</v>
      </c>
      <c r="C2174" s="2">
        <v>350000000</v>
      </c>
      <c r="D2174" s="2">
        <v>270000000</v>
      </c>
      <c r="E2174" s="2">
        <v>239809976.97111899</v>
      </c>
      <c r="F2174" s="2">
        <v>288519712</v>
      </c>
      <c r="G2174" s="2">
        <v>270562500</v>
      </c>
      <c r="H2174" s="2">
        <v>321517824</v>
      </c>
      <c r="I2174" s="2">
        <f t="shared" si="332"/>
        <v>-80000000</v>
      </c>
      <c r="J2174" s="2">
        <f t="shared" si="333"/>
        <v>-110190023.02888101</v>
      </c>
      <c r="K2174" s="2">
        <f t="shared" si="334"/>
        <v>-61480288</v>
      </c>
      <c r="L2174" s="2">
        <f t="shared" si="335"/>
        <v>-79437500</v>
      </c>
      <c r="M2174" s="2">
        <f t="shared" si="336"/>
        <v>-28482176</v>
      </c>
      <c r="N2174" s="2">
        <f t="shared" si="337"/>
        <v>0</v>
      </c>
      <c r="O2174" s="2">
        <f t="shared" si="338"/>
        <v>0</v>
      </c>
      <c r="P2174" s="2">
        <f t="shared" si="339"/>
        <v>0</v>
      </c>
      <c r="Q2174" s="2">
        <f t="shared" si="340"/>
        <v>0</v>
      </c>
      <c r="R2174" s="2">
        <f t="shared" si="341"/>
        <v>321517824</v>
      </c>
    </row>
    <row r="2175" spans="1:18" x14ac:dyDescent="0.3">
      <c r="A2175" t="s">
        <v>4296</v>
      </c>
      <c r="C2175" s="2">
        <v>245000000</v>
      </c>
      <c r="D2175" s="2">
        <v>312258064.51612902</v>
      </c>
      <c r="E2175" s="2">
        <v>290136558.321127</v>
      </c>
      <c r="F2175" s="2">
        <v>276455232</v>
      </c>
      <c r="G2175" s="2">
        <v>205682105.26315799</v>
      </c>
      <c r="H2175" s="2">
        <v>273974240</v>
      </c>
      <c r="I2175" s="2">
        <f t="shared" si="332"/>
        <v>67258064.516129017</v>
      </c>
      <c r="J2175" s="2">
        <f t="shared" si="333"/>
        <v>45136558.321126997</v>
      </c>
      <c r="K2175" s="2">
        <f t="shared" si="334"/>
        <v>31455232</v>
      </c>
      <c r="L2175" s="2">
        <f t="shared" si="335"/>
        <v>-39317894.736842006</v>
      </c>
      <c r="M2175" s="2">
        <f t="shared" si="336"/>
        <v>28974240</v>
      </c>
      <c r="N2175" s="2">
        <f t="shared" si="337"/>
        <v>312258064.51612902</v>
      </c>
      <c r="O2175" s="2">
        <f t="shared" si="338"/>
        <v>290136558.321127</v>
      </c>
      <c r="P2175" s="2">
        <f t="shared" si="339"/>
        <v>276455232</v>
      </c>
      <c r="Q2175" s="2">
        <f t="shared" si="340"/>
        <v>205682105.26315799</v>
      </c>
      <c r="R2175" s="2">
        <f t="shared" si="341"/>
        <v>273974240</v>
      </c>
    </row>
    <row r="2176" spans="1:18" x14ac:dyDescent="0.3">
      <c r="A2176" t="s">
        <v>4297</v>
      </c>
      <c r="B2176" t="s">
        <v>4298</v>
      </c>
      <c r="C2176" s="2">
        <v>190000000</v>
      </c>
      <c r="D2176" s="2">
        <v>308075500.954198</v>
      </c>
      <c r="E2176" s="2">
        <v>290136558.321127</v>
      </c>
      <c r="F2176" s="2">
        <v>246245696</v>
      </c>
      <c r="G2176" s="2">
        <v>259478430.722727</v>
      </c>
      <c r="H2176" s="2">
        <v>245086848</v>
      </c>
      <c r="I2176" s="2">
        <f t="shared" si="332"/>
        <v>118075500.954198</v>
      </c>
      <c r="J2176" s="2">
        <f t="shared" si="333"/>
        <v>100136558.321127</v>
      </c>
      <c r="K2176" s="2">
        <f t="shared" si="334"/>
        <v>56245696</v>
      </c>
      <c r="L2176" s="2">
        <f t="shared" si="335"/>
        <v>69478430.722727001</v>
      </c>
      <c r="M2176" s="2">
        <f t="shared" si="336"/>
        <v>55086848</v>
      </c>
      <c r="N2176" s="2">
        <f t="shared" si="337"/>
        <v>308075500.954198</v>
      </c>
      <c r="O2176" s="2">
        <f t="shared" si="338"/>
        <v>290136558.321127</v>
      </c>
      <c r="P2176" s="2">
        <f t="shared" si="339"/>
        <v>246245696</v>
      </c>
      <c r="Q2176" s="2">
        <f t="shared" si="340"/>
        <v>259478430.722727</v>
      </c>
      <c r="R2176" s="2">
        <f t="shared" si="341"/>
        <v>245086848</v>
      </c>
    </row>
    <row r="2177" spans="1:18" x14ac:dyDescent="0.3">
      <c r="A2177" t="s">
        <v>4299</v>
      </c>
      <c r="B2177" t="s">
        <v>4300</v>
      </c>
      <c r="C2177" s="2">
        <v>106000000</v>
      </c>
      <c r="D2177" s="2">
        <v>195000000</v>
      </c>
      <c r="E2177" s="2">
        <v>239809976.97111899</v>
      </c>
      <c r="F2177" s="2">
        <v>230984160</v>
      </c>
      <c r="G2177" s="2">
        <v>228798904.45934099</v>
      </c>
      <c r="H2177" s="2">
        <v>246753008</v>
      </c>
      <c r="I2177" s="2">
        <f t="shared" si="332"/>
        <v>89000000</v>
      </c>
      <c r="J2177" s="2">
        <f t="shared" si="333"/>
        <v>133809976.97111899</v>
      </c>
      <c r="K2177" s="2">
        <f t="shared" si="334"/>
        <v>124984160</v>
      </c>
      <c r="L2177" s="2">
        <f t="shared" si="335"/>
        <v>122798904.45934099</v>
      </c>
      <c r="M2177" s="2">
        <f t="shared" si="336"/>
        <v>140753008</v>
      </c>
      <c r="N2177" s="2">
        <f t="shared" si="337"/>
        <v>195000000</v>
      </c>
      <c r="O2177" s="2">
        <f t="shared" si="338"/>
        <v>239809976.97111899</v>
      </c>
      <c r="P2177" s="2">
        <f t="shared" si="339"/>
        <v>230984160</v>
      </c>
      <c r="Q2177" s="2">
        <f t="shared" si="340"/>
        <v>228798904.45934099</v>
      </c>
      <c r="R2177" s="2">
        <f t="shared" si="341"/>
        <v>246753008</v>
      </c>
    </row>
    <row r="2178" spans="1:18" x14ac:dyDescent="0.3">
      <c r="A2178" t="s">
        <v>4301</v>
      </c>
      <c r="B2178" t="s">
        <v>4302</v>
      </c>
      <c r="C2178" s="2">
        <v>225000000</v>
      </c>
      <c r="D2178" s="2">
        <v>245063834.058442</v>
      </c>
      <c r="E2178" s="2">
        <v>239809976.97111899</v>
      </c>
      <c r="F2178" s="2">
        <v>207483664</v>
      </c>
      <c r="G2178" s="2">
        <v>259139863.422131</v>
      </c>
      <c r="H2178" s="2">
        <v>192818048</v>
      </c>
      <c r="I2178" s="2">
        <f t="shared" si="332"/>
        <v>20063834.058441997</v>
      </c>
      <c r="J2178" s="2">
        <f t="shared" si="333"/>
        <v>14809976.971118987</v>
      </c>
      <c r="K2178" s="2">
        <f t="shared" si="334"/>
        <v>-17516336</v>
      </c>
      <c r="L2178" s="2">
        <f t="shared" si="335"/>
        <v>34139863.422131002</v>
      </c>
      <c r="M2178" s="2">
        <f t="shared" si="336"/>
        <v>-32181952</v>
      </c>
      <c r="N2178" s="2">
        <f t="shared" si="337"/>
        <v>245063834.058442</v>
      </c>
      <c r="O2178" s="2">
        <f t="shared" si="338"/>
        <v>239809976.97111899</v>
      </c>
      <c r="P2178" s="2">
        <f t="shared" si="339"/>
        <v>207483664</v>
      </c>
      <c r="Q2178" s="2">
        <f t="shared" si="340"/>
        <v>259139863.422131</v>
      </c>
      <c r="R2178" s="2">
        <f t="shared" si="341"/>
        <v>192818048</v>
      </c>
    </row>
    <row r="2179" spans="1:18" x14ac:dyDescent="0.3">
      <c r="A2179" t="s">
        <v>4303</v>
      </c>
      <c r="B2179" t="s">
        <v>4304</v>
      </c>
      <c r="C2179" s="2">
        <v>180000000</v>
      </c>
      <c r="D2179" s="2">
        <v>133175675.675676</v>
      </c>
      <c r="E2179" s="2">
        <v>188788299.64912301</v>
      </c>
      <c r="F2179" s="2">
        <v>131070376</v>
      </c>
      <c r="G2179" s="2">
        <v>165477452.01465201</v>
      </c>
      <c r="H2179" s="2">
        <v>125026216</v>
      </c>
      <c r="I2179" s="2">
        <f t="shared" si="332"/>
        <v>-46824324.324323997</v>
      </c>
      <c r="J2179" s="2">
        <f t="shared" si="333"/>
        <v>8788299.649123013</v>
      </c>
      <c r="K2179" s="2">
        <f t="shared" si="334"/>
        <v>-48929624</v>
      </c>
      <c r="L2179" s="2">
        <f t="shared" si="335"/>
        <v>-14522547.985347986</v>
      </c>
      <c r="M2179" s="2">
        <f t="shared" si="336"/>
        <v>-54973784</v>
      </c>
      <c r="N2179" s="2">
        <f t="shared" si="337"/>
        <v>0</v>
      </c>
      <c r="O2179" s="2">
        <f t="shared" si="338"/>
        <v>188788299.64912301</v>
      </c>
      <c r="P2179" s="2">
        <f t="shared" si="339"/>
        <v>0</v>
      </c>
      <c r="Q2179" s="2">
        <f t="shared" si="340"/>
        <v>165477452.01465201</v>
      </c>
      <c r="R2179" s="2">
        <f t="shared" si="341"/>
        <v>0</v>
      </c>
    </row>
    <row r="2180" spans="1:18" x14ac:dyDescent="0.3">
      <c r="A2180" t="s">
        <v>4305</v>
      </c>
      <c r="B2180" t="s">
        <v>4306</v>
      </c>
      <c r="C2180" s="2">
        <v>170000000</v>
      </c>
      <c r="D2180" s="2">
        <v>159300000</v>
      </c>
      <c r="E2180" s="2">
        <v>188788299.64912301</v>
      </c>
      <c r="F2180" s="2">
        <v>194231680</v>
      </c>
      <c r="G2180" s="2">
        <v>202759349.90059599</v>
      </c>
      <c r="H2180" s="2">
        <v>191727744</v>
      </c>
      <c r="I2180" s="2">
        <f t="shared" ref="I2180:I2243" si="342">D2180-$C2180</f>
        <v>-10700000</v>
      </c>
      <c r="J2180" s="2">
        <f t="shared" ref="J2180:J2243" si="343">E2180-$C2180</f>
        <v>18788299.649123013</v>
      </c>
      <c r="K2180" s="2">
        <f t="shared" ref="K2180:K2243" si="344">F2180-$C2180</f>
        <v>24231680</v>
      </c>
      <c r="L2180" s="2">
        <f t="shared" ref="L2180:L2243" si="345">G2180-$C2180</f>
        <v>32759349.900595993</v>
      </c>
      <c r="M2180" s="2">
        <f t="shared" ref="M2180:M2243" si="346">H2180-$C2180</f>
        <v>21727744</v>
      </c>
      <c r="N2180" s="2">
        <f t="shared" ref="N2180:N2243" si="347">IF(I2180&gt;0,D2180,IF(ABS(I2180)&gt;40000000,0,D2180))</f>
        <v>159300000</v>
      </c>
      <c r="O2180" s="2">
        <f t="shared" ref="O2180:O2243" si="348">IF(J2180&gt;0,E2180,IF(ABS(J2180)&gt;40000000,0,E2180))</f>
        <v>188788299.64912301</v>
      </c>
      <c r="P2180" s="2">
        <f t="shared" ref="P2180:P2243" si="349">IF(K2180&gt;0,F2180,IF(ABS(K2180)&gt;40000000,0,F2180))</f>
        <v>194231680</v>
      </c>
      <c r="Q2180" s="2">
        <f t="shared" ref="Q2180:Q2243" si="350">IF(L2180&gt;0,G2180,IF(ABS(L2180)&gt;40000000,0,G2180))</f>
        <v>202759349.90059599</v>
      </c>
      <c r="R2180" s="2">
        <f t="shared" ref="R2180:R2243" si="351">IF(M2180&gt;0,H2180,IF(ABS(M2180)&gt;40000000,0,H2180))</f>
        <v>191727744</v>
      </c>
    </row>
    <row r="2181" spans="1:18" x14ac:dyDescent="0.3">
      <c r="A2181" t="s">
        <v>4307</v>
      </c>
      <c r="B2181" t="s">
        <v>4308</v>
      </c>
      <c r="C2181" s="2">
        <v>340000000</v>
      </c>
      <c r="D2181" s="2">
        <v>294120783.01705998</v>
      </c>
      <c r="E2181" s="2">
        <v>290136558.321127</v>
      </c>
      <c r="F2181" s="2">
        <v>306738208</v>
      </c>
      <c r="G2181" s="2">
        <v>259478430.722727</v>
      </c>
      <c r="H2181" s="2">
        <v>273638016</v>
      </c>
      <c r="I2181" s="2">
        <f t="shared" si="342"/>
        <v>-45879216.982940018</v>
      </c>
      <c r="J2181" s="2">
        <f t="shared" si="343"/>
        <v>-49863441.678873003</v>
      </c>
      <c r="K2181" s="2">
        <f t="shared" si="344"/>
        <v>-33261792</v>
      </c>
      <c r="L2181" s="2">
        <f t="shared" si="345"/>
        <v>-80521569.277272999</v>
      </c>
      <c r="M2181" s="2">
        <f t="shared" si="346"/>
        <v>-66361984</v>
      </c>
      <c r="N2181" s="2">
        <f t="shared" si="347"/>
        <v>0</v>
      </c>
      <c r="O2181" s="2">
        <f t="shared" si="348"/>
        <v>0</v>
      </c>
      <c r="P2181" s="2">
        <f t="shared" si="349"/>
        <v>306738208</v>
      </c>
      <c r="Q2181" s="2">
        <f t="shared" si="350"/>
        <v>0</v>
      </c>
      <c r="R2181" s="2">
        <f t="shared" si="351"/>
        <v>0</v>
      </c>
    </row>
    <row r="2182" spans="1:18" x14ac:dyDescent="0.3">
      <c r="A2182" t="s">
        <v>4309</v>
      </c>
      <c r="B2182" t="s">
        <v>4310</v>
      </c>
      <c r="C2182" s="2">
        <v>430000000</v>
      </c>
      <c r="D2182" s="2">
        <v>407596153.84615397</v>
      </c>
      <c r="E2182" s="2">
        <v>417147470.369515</v>
      </c>
      <c r="F2182" s="2">
        <v>428848800</v>
      </c>
      <c r="G2182" s="2">
        <v>434750127.13953501</v>
      </c>
      <c r="H2182" s="2">
        <v>440257248</v>
      </c>
      <c r="I2182" s="2">
        <f t="shared" si="342"/>
        <v>-22403846.153846025</v>
      </c>
      <c r="J2182" s="2">
        <f t="shared" si="343"/>
        <v>-12852529.630484998</v>
      </c>
      <c r="K2182" s="2">
        <f t="shared" si="344"/>
        <v>-1151200</v>
      </c>
      <c r="L2182" s="2">
        <f t="shared" si="345"/>
        <v>4750127.1395350099</v>
      </c>
      <c r="M2182" s="2">
        <f t="shared" si="346"/>
        <v>10257248</v>
      </c>
      <c r="N2182" s="2">
        <f t="shared" si="347"/>
        <v>407596153.84615397</v>
      </c>
      <c r="O2182" s="2">
        <f t="shared" si="348"/>
        <v>417147470.369515</v>
      </c>
      <c r="P2182" s="2">
        <f t="shared" si="349"/>
        <v>428848800</v>
      </c>
      <c r="Q2182" s="2">
        <f t="shared" si="350"/>
        <v>434750127.13953501</v>
      </c>
      <c r="R2182" s="2">
        <f t="shared" si="351"/>
        <v>440257248</v>
      </c>
    </row>
    <row r="2183" spans="1:18" x14ac:dyDescent="0.3">
      <c r="A2183" t="s">
        <v>4311</v>
      </c>
      <c r="B2183" t="s">
        <v>4312</v>
      </c>
      <c r="C2183" s="2">
        <v>190000000</v>
      </c>
      <c r="D2183" s="2">
        <v>161081081.081081</v>
      </c>
      <c r="E2183" s="2">
        <v>327411506.17721498</v>
      </c>
      <c r="F2183" s="2">
        <v>307832704</v>
      </c>
      <c r="G2183" s="2">
        <v>276119892.47311801</v>
      </c>
      <c r="H2183" s="2">
        <v>314607456</v>
      </c>
      <c r="I2183" s="2">
        <f t="shared" si="342"/>
        <v>-28918918.918918997</v>
      </c>
      <c r="J2183" s="2">
        <f t="shared" si="343"/>
        <v>137411506.17721498</v>
      </c>
      <c r="K2183" s="2">
        <f t="shared" si="344"/>
        <v>117832704</v>
      </c>
      <c r="L2183" s="2">
        <f t="shared" si="345"/>
        <v>86119892.473118007</v>
      </c>
      <c r="M2183" s="2">
        <f t="shared" si="346"/>
        <v>124607456</v>
      </c>
      <c r="N2183" s="2">
        <f t="shared" si="347"/>
        <v>161081081.081081</v>
      </c>
      <c r="O2183" s="2">
        <f t="shared" si="348"/>
        <v>327411506.17721498</v>
      </c>
      <c r="P2183" s="2">
        <f t="shared" si="349"/>
        <v>307832704</v>
      </c>
      <c r="Q2183" s="2">
        <f t="shared" si="350"/>
        <v>276119892.47311801</v>
      </c>
      <c r="R2183" s="2">
        <f t="shared" si="351"/>
        <v>314607456</v>
      </c>
    </row>
    <row r="2184" spans="1:18" x14ac:dyDescent="0.3">
      <c r="A2184" t="s">
        <v>4313</v>
      </c>
      <c r="B2184" t="s">
        <v>4314</v>
      </c>
      <c r="C2184" s="2">
        <v>620000000</v>
      </c>
      <c r="D2184" s="2">
        <v>558495628.94608998</v>
      </c>
      <c r="E2184" s="2">
        <v>600059113.300493</v>
      </c>
      <c r="F2184" s="2">
        <v>569082752</v>
      </c>
      <c r="G2184" s="2">
        <v>545138888.88888896</v>
      </c>
      <c r="H2184" s="2">
        <v>548431744</v>
      </c>
      <c r="I2184" s="2">
        <f t="shared" si="342"/>
        <v>-61504371.053910017</v>
      </c>
      <c r="J2184" s="2">
        <f t="shared" si="343"/>
        <v>-19940886.699506998</v>
      </c>
      <c r="K2184" s="2">
        <f t="shared" si="344"/>
        <v>-50917248</v>
      </c>
      <c r="L2184" s="2">
        <f t="shared" si="345"/>
        <v>-74861111.111111045</v>
      </c>
      <c r="M2184" s="2">
        <f t="shared" si="346"/>
        <v>-71568256</v>
      </c>
      <c r="N2184" s="2">
        <f t="shared" si="347"/>
        <v>0</v>
      </c>
      <c r="O2184" s="2">
        <f t="shared" si="348"/>
        <v>600059113.300493</v>
      </c>
      <c r="P2184" s="2">
        <f t="shared" si="349"/>
        <v>0</v>
      </c>
      <c r="Q2184" s="2">
        <f t="shared" si="350"/>
        <v>0</v>
      </c>
      <c r="R2184" s="2">
        <f t="shared" si="351"/>
        <v>0</v>
      </c>
    </row>
    <row r="2185" spans="1:18" x14ac:dyDescent="0.3">
      <c r="A2185" t="s">
        <v>4315</v>
      </c>
      <c r="B2185" t="s">
        <v>4316</v>
      </c>
      <c r="C2185" s="2">
        <v>780000000</v>
      </c>
      <c r="D2185" s="2">
        <v>4463525362.31884</v>
      </c>
      <c r="E2185" s="2">
        <v>1165294117.6470599</v>
      </c>
      <c r="F2185" s="2">
        <v>958503744</v>
      </c>
      <c r="G2185" s="2">
        <v>1165294117.6470599</v>
      </c>
      <c r="H2185" s="2">
        <v>963132544</v>
      </c>
      <c r="I2185" s="2">
        <f t="shared" si="342"/>
        <v>3683525362.31884</v>
      </c>
      <c r="J2185" s="2">
        <f t="shared" si="343"/>
        <v>385294117.64705992</v>
      </c>
      <c r="K2185" s="2">
        <f t="shared" si="344"/>
        <v>178503744</v>
      </c>
      <c r="L2185" s="2">
        <f t="shared" si="345"/>
        <v>385294117.64705992</v>
      </c>
      <c r="M2185" s="2">
        <f t="shared" si="346"/>
        <v>183132544</v>
      </c>
      <c r="N2185" s="2">
        <f t="shared" si="347"/>
        <v>4463525362.31884</v>
      </c>
      <c r="O2185" s="2">
        <f t="shared" si="348"/>
        <v>1165294117.6470599</v>
      </c>
      <c r="P2185" s="2">
        <f t="shared" si="349"/>
        <v>958503744</v>
      </c>
      <c r="Q2185" s="2">
        <f t="shared" si="350"/>
        <v>1165294117.6470599</v>
      </c>
      <c r="R2185" s="2">
        <f t="shared" si="351"/>
        <v>963132544</v>
      </c>
    </row>
    <row r="2186" spans="1:18" x14ac:dyDescent="0.3">
      <c r="A2186" t="s">
        <v>4317</v>
      </c>
      <c r="B2186" t="s">
        <v>4318</v>
      </c>
      <c r="C2186" s="2">
        <v>265000000</v>
      </c>
      <c r="D2186" s="2">
        <v>95000000</v>
      </c>
      <c r="E2186" s="2">
        <v>134680640.56563199</v>
      </c>
      <c r="F2186" s="2">
        <v>112408304</v>
      </c>
      <c r="G2186" s="2">
        <v>137628848.629545</v>
      </c>
      <c r="H2186" s="2">
        <v>129619736</v>
      </c>
      <c r="I2186" s="2">
        <f t="shared" si="342"/>
        <v>-170000000</v>
      </c>
      <c r="J2186" s="2">
        <f t="shared" si="343"/>
        <v>-130319359.43436801</v>
      </c>
      <c r="K2186" s="2">
        <f t="shared" si="344"/>
        <v>-152591696</v>
      </c>
      <c r="L2186" s="2">
        <f t="shared" si="345"/>
        <v>-127371151.370455</v>
      </c>
      <c r="M2186" s="2">
        <f t="shared" si="346"/>
        <v>-135380264</v>
      </c>
      <c r="N2186" s="2">
        <f t="shared" si="347"/>
        <v>0</v>
      </c>
      <c r="O2186" s="2">
        <f t="shared" si="348"/>
        <v>0</v>
      </c>
      <c r="P2186" s="2">
        <f t="shared" si="349"/>
        <v>0</v>
      </c>
      <c r="Q2186" s="2">
        <f t="shared" si="350"/>
        <v>0</v>
      </c>
      <c r="R2186" s="2">
        <f t="shared" si="351"/>
        <v>0</v>
      </c>
    </row>
    <row r="2187" spans="1:18" x14ac:dyDescent="0.3">
      <c r="A2187" t="s">
        <v>4319</v>
      </c>
      <c r="B2187" t="s">
        <v>4320</v>
      </c>
      <c r="C2187" s="2">
        <v>300000000</v>
      </c>
      <c r="D2187" s="2">
        <v>172000000</v>
      </c>
      <c r="E2187" s="2">
        <v>216329436.842105</v>
      </c>
      <c r="F2187" s="2">
        <v>272450400</v>
      </c>
      <c r="G2187" s="2">
        <v>334920779.220779</v>
      </c>
      <c r="H2187" s="2">
        <v>278047872</v>
      </c>
      <c r="I2187" s="2">
        <f t="shared" si="342"/>
        <v>-128000000</v>
      </c>
      <c r="J2187" s="2">
        <f t="shared" si="343"/>
        <v>-83670563.157894999</v>
      </c>
      <c r="K2187" s="2">
        <f t="shared" si="344"/>
        <v>-27549600</v>
      </c>
      <c r="L2187" s="2">
        <f t="shared" si="345"/>
        <v>34920779.220779002</v>
      </c>
      <c r="M2187" s="2">
        <f t="shared" si="346"/>
        <v>-21952128</v>
      </c>
      <c r="N2187" s="2">
        <f t="shared" si="347"/>
        <v>0</v>
      </c>
      <c r="O2187" s="2">
        <f t="shared" si="348"/>
        <v>0</v>
      </c>
      <c r="P2187" s="2">
        <f t="shared" si="349"/>
        <v>272450400</v>
      </c>
      <c r="Q2187" s="2">
        <f t="shared" si="350"/>
        <v>334920779.220779</v>
      </c>
      <c r="R2187" s="2">
        <f t="shared" si="351"/>
        <v>278047872</v>
      </c>
    </row>
    <row r="2188" spans="1:18" x14ac:dyDescent="0.3">
      <c r="A2188" t="s">
        <v>4321</v>
      </c>
      <c r="B2188" t="s">
        <v>4322</v>
      </c>
      <c r="C2188" s="2">
        <v>396000000</v>
      </c>
      <c r="D2188" s="2">
        <v>519545454.54545498</v>
      </c>
      <c r="E2188" s="2">
        <v>480607963.013699</v>
      </c>
      <c r="F2188" s="2">
        <v>426903232</v>
      </c>
      <c r="G2188" s="2">
        <v>378889837.70883101</v>
      </c>
      <c r="H2188" s="2">
        <v>391124384</v>
      </c>
      <c r="I2188" s="2">
        <f t="shared" si="342"/>
        <v>123545454.54545498</v>
      </c>
      <c r="J2188" s="2">
        <f t="shared" si="343"/>
        <v>84607963.013698995</v>
      </c>
      <c r="K2188" s="2">
        <f t="shared" si="344"/>
        <v>30903232</v>
      </c>
      <c r="L2188" s="2">
        <f t="shared" si="345"/>
        <v>-17110162.291168988</v>
      </c>
      <c r="M2188" s="2">
        <f t="shared" si="346"/>
        <v>-4875616</v>
      </c>
      <c r="N2188" s="2">
        <f t="shared" si="347"/>
        <v>519545454.54545498</v>
      </c>
      <c r="O2188" s="2">
        <f t="shared" si="348"/>
        <v>480607963.013699</v>
      </c>
      <c r="P2188" s="2">
        <f t="shared" si="349"/>
        <v>426903232</v>
      </c>
      <c r="Q2188" s="2">
        <f t="shared" si="350"/>
        <v>378889837.70883101</v>
      </c>
      <c r="R2188" s="2">
        <f t="shared" si="351"/>
        <v>391124384</v>
      </c>
    </row>
    <row r="2189" spans="1:18" x14ac:dyDescent="0.3">
      <c r="A2189" t="s">
        <v>4323</v>
      </c>
      <c r="B2189" t="s">
        <v>4324</v>
      </c>
      <c r="C2189" s="2">
        <v>252000000</v>
      </c>
      <c r="D2189" s="2">
        <v>864951394.84978497</v>
      </c>
      <c r="E2189" s="2">
        <v>410059605.13291103</v>
      </c>
      <c r="F2189" s="2">
        <v>345750048</v>
      </c>
      <c r="G2189" s="2">
        <v>248214520.54794499</v>
      </c>
      <c r="H2189" s="2">
        <v>327835552</v>
      </c>
      <c r="I2189" s="2">
        <f t="shared" si="342"/>
        <v>612951394.84978497</v>
      </c>
      <c r="J2189" s="2">
        <f t="shared" si="343"/>
        <v>158059605.13291103</v>
      </c>
      <c r="K2189" s="2">
        <f t="shared" si="344"/>
        <v>93750048</v>
      </c>
      <c r="L2189" s="2">
        <f t="shared" si="345"/>
        <v>-3785479.4520550072</v>
      </c>
      <c r="M2189" s="2">
        <f t="shared" si="346"/>
        <v>75835552</v>
      </c>
      <c r="N2189" s="2">
        <f t="shared" si="347"/>
        <v>864951394.84978497</v>
      </c>
      <c r="O2189" s="2">
        <f t="shared" si="348"/>
        <v>410059605.13291103</v>
      </c>
      <c r="P2189" s="2">
        <f t="shared" si="349"/>
        <v>345750048</v>
      </c>
      <c r="Q2189" s="2">
        <f t="shared" si="350"/>
        <v>248214520.54794499</v>
      </c>
      <c r="R2189" s="2">
        <f t="shared" si="351"/>
        <v>327835552</v>
      </c>
    </row>
    <row r="2190" spans="1:18" x14ac:dyDescent="0.3">
      <c r="A2190" t="s">
        <v>4325</v>
      </c>
      <c r="B2190" t="s">
        <v>4326</v>
      </c>
      <c r="C2190" s="2">
        <v>480000000</v>
      </c>
      <c r="D2190" s="2">
        <v>423529411.76470602</v>
      </c>
      <c r="E2190" s="2">
        <v>417147470.369515</v>
      </c>
      <c r="F2190" s="2">
        <v>446432000</v>
      </c>
      <c r="G2190" s="2">
        <v>434750127.13953501</v>
      </c>
      <c r="H2190" s="2">
        <v>451756704</v>
      </c>
      <c r="I2190" s="2">
        <f t="shared" si="342"/>
        <v>-56470588.235293984</v>
      </c>
      <c r="J2190" s="2">
        <f t="shared" si="343"/>
        <v>-62852529.630484998</v>
      </c>
      <c r="K2190" s="2">
        <f t="shared" si="344"/>
        <v>-33568000</v>
      </c>
      <c r="L2190" s="2">
        <f t="shared" si="345"/>
        <v>-45249872.86046499</v>
      </c>
      <c r="M2190" s="2">
        <f t="shared" si="346"/>
        <v>-28243296</v>
      </c>
      <c r="N2190" s="2">
        <f t="shared" si="347"/>
        <v>0</v>
      </c>
      <c r="O2190" s="2">
        <f t="shared" si="348"/>
        <v>0</v>
      </c>
      <c r="P2190" s="2">
        <f t="shared" si="349"/>
        <v>446432000</v>
      </c>
      <c r="Q2190" s="2">
        <f t="shared" si="350"/>
        <v>0</v>
      </c>
      <c r="R2190" s="2">
        <f t="shared" si="351"/>
        <v>451756704</v>
      </c>
    </row>
    <row r="2191" spans="1:18" x14ac:dyDescent="0.3">
      <c r="A2191" t="s">
        <v>4327</v>
      </c>
      <c r="B2191" t="s">
        <v>4328</v>
      </c>
      <c r="C2191" s="2">
        <v>310000000</v>
      </c>
      <c r="D2191" s="2">
        <v>630000000</v>
      </c>
      <c r="E2191" s="2">
        <v>544350324.44986498</v>
      </c>
      <c r="F2191" s="2">
        <v>496750048</v>
      </c>
      <c r="G2191" s="2">
        <v>434750127.13953501</v>
      </c>
      <c r="H2191" s="2">
        <v>464034560</v>
      </c>
      <c r="I2191" s="2">
        <f t="shared" si="342"/>
        <v>320000000</v>
      </c>
      <c r="J2191" s="2">
        <f t="shared" si="343"/>
        <v>234350324.44986498</v>
      </c>
      <c r="K2191" s="2">
        <f t="shared" si="344"/>
        <v>186750048</v>
      </c>
      <c r="L2191" s="2">
        <f t="shared" si="345"/>
        <v>124750127.13953501</v>
      </c>
      <c r="M2191" s="2">
        <f t="shared" si="346"/>
        <v>154034560</v>
      </c>
      <c r="N2191" s="2">
        <f t="shared" si="347"/>
        <v>630000000</v>
      </c>
      <c r="O2191" s="2">
        <f t="shared" si="348"/>
        <v>544350324.44986498</v>
      </c>
      <c r="P2191" s="2">
        <f t="shared" si="349"/>
        <v>496750048</v>
      </c>
      <c r="Q2191" s="2">
        <f t="shared" si="350"/>
        <v>434750127.13953501</v>
      </c>
      <c r="R2191" s="2">
        <f t="shared" si="351"/>
        <v>464034560</v>
      </c>
    </row>
    <row r="2192" spans="1:18" x14ac:dyDescent="0.3">
      <c r="A2192" t="s">
        <v>4329</v>
      </c>
      <c r="B2192" t="s">
        <v>4330</v>
      </c>
      <c r="C2192" s="2">
        <v>385000000</v>
      </c>
      <c r="D2192" s="2">
        <v>253445945.94594601</v>
      </c>
      <c r="E2192" s="2">
        <v>291318605.03547502</v>
      </c>
      <c r="F2192" s="2">
        <v>287610464</v>
      </c>
      <c r="G2192" s="2">
        <v>312824928.36676198</v>
      </c>
      <c r="H2192" s="2">
        <v>296009376</v>
      </c>
      <c r="I2192" s="2">
        <f t="shared" si="342"/>
        <v>-131554054.05405399</v>
      </c>
      <c r="J2192" s="2">
        <f t="shared" si="343"/>
        <v>-93681394.964524984</v>
      </c>
      <c r="K2192" s="2">
        <f t="shared" si="344"/>
        <v>-97389536</v>
      </c>
      <c r="L2192" s="2">
        <f t="shared" si="345"/>
        <v>-72175071.633238018</v>
      </c>
      <c r="M2192" s="2">
        <f t="shared" si="346"/>
        <v>-88990624</v>
      </c>
      <c r="N2192" s="2">
        <f t="shared" si="347"/>
        <v>0</v>
      </c>
      <c r="O2192" s="2">
        <f t="shared" si="348"/>
        <v>0</v>
      </c>
      <c r="P2192" s="2">
        <f t="shared" si="349"/>
        <v>0</v>
      </c>
      <c r="Q2192" s="2">
        <f t="shared" si="350"/>
        <v>0</v>
      </c>
      <c r="R2192" s="2">
        <f t="shared" si="351"/>
        <v>0</v>
      </c>
    </row>
    <row r="2193" spans="1:18" x14ac:dyDescent="0.3">
      <c r="A2193" t="s">
        <v>4331</v>
      </c>
      <c r="B2193" t="s">
        <v>4332</v>
      </c>
      <c r="C2193" s="2">
        <v>210000000</v>
      </c>
      <c r="D2193" s="2">
        <v>392268346.92364699</v>
      </c>
      <c r="E2193" s="2">
        <v>417147470.369515</v>
      </c>
      <c r="F2193" s="2">
        <v>418375680</v>
      </c>
      <c r="G2193" s="2">
        <v>434750127.13953501</v>
      </c>
      <c r="H2193" s="2">
        <v>444685568</v>
      </c>
      <c r="I2193" s="2">
        <f t="shared" si="342"/>
        <v>182268346.92364699</v>
      </c>
      <c r="J2193" s="2">
        <f t="shared" si="343"/>
        <v>207147470.369515</v>
      </c>
      <c r="K2193" s="2">
        <f t="shared" si="344"/>
        <v>208375680</v>
      </c>
      <c r="L2193" s="2">
        <f t="shared" si="345"/>
        <v>224750127.13953501</v>
      </c>
      <c r="M2193" s="2">
        <f t="shared" si="346"/>
        <v>234685568</v>
      </c>
      <c r="N2193" s="2">
        <f t="shared" si="347"/>
        <v>392268346.92364699</v>
      </c>
      <c r="O2193" s="2">
        <f t="shared" si="348"/>
        <v>417147470.369515</v>
      </c>
      <c r="P2193" s="2">
        <f t="shared" si="349"/>
        <v>418375680</v>
      </c>
      <c r="Q2193" s="2">
        <f t="shared" si="350"/>
        <v>434750127.13953501</v>
      </c>
      <c r="R2193" s="2">
        <f t="shared" si="351"/>
        <v>444685568</v>
      </c>
    </row>
    <row r="2194" spans="1:18" x14ac:dyDescent="0.3">
      <c r="A2194" t="s">
        <v>4333</v>
      </c>
      <c r="B2194" t="s">
        <v>4334</v>
      </c>
      <c r="C2194" s="2">
        <v>280000000</v>
      </c>
      <c r="D2194" s="2">
        <v>426475409.83606601</v>
      </c>
      <c r="E2194" s="2">
        <v>417147470.369515</v>
      </c>
      <c r="F2194" s="2">
        <v>356658528</v>
      </c>
      <c r="G2194" s="2">
        <v>313756410.25641</v>
      </c>
      <c r="H2194" s="2">
        <v>350337472</v>
      </c>
      <c r="I2194" s="2">
        <f t="shared" si="342"/>
        <v>146475409.83606601</v>
      </c>
      <c r="J2194" s="2">
        <f t="shared" si="343"/>
        <v>137147470.369515</v>
      </c>
      <c r="K2194" s="2">
        <f t="shared" si="344"/>
        <v>76658528</v>
      </c>
      <c r="L2194" s="2">
        <f t="shared" si="345"/>
        <v>33756410.256410003</v>
      </c>
      <c r="M2194" s="2">
        <f t="shared" si="346"/>
        <v>70337472</v>
      </c>
      <c r="N2194" s="2">
        <f t="shared" si="347"/>
        <v>426475409.83606601</v>
      </c>
      <c r="O2194" s="2">
        <f t="shared" si="348"/>
        <v>417147470.369515</v>
      </c>
      <c r="P2194" s="2">
        <f t="shared" si="349"/>
        <v>356658528</v>
      </c>
      <c r="Q2194" s="2">
        <f t="shared" si="350"/>
        <v>313756410.25641</v>
      </c>
      <c r="R2194" s="2">
        <f t="shared" si="351"/>
        <v>350337472</v>
      </c>
    </row>
    <row r="2195" spans="1:18" x14ac:dyDescent="0.3">
      <c r="A2195" t="s">
        <v>4335</v>
      </c>
      <c r="B2195" t="s">
        <v>4336</v>
      </c>
      <c r="C2195" s="2">
        <v>780000000</v>
      </c>
      <c r="D2195" s="2">
        <v>411340206.18556702</v>
      </c>
      <c r="E2195" s="2">
        <v>483200000</v>
      </c>
      <c r="F2195" s="2">
        <v>505164128</v>
      </c>
      <c r="G2195" s="2">
        <v>384071428.57142901</v>
      </c>
      <c r="H2195" s="2">
        <v>529157312</v>
      </c>
      <c r="I2195" s="2">
        <f t="shared" si="342"/>
        <v>-368659793.81443298</v>
      </c>
      <c r="J2195" s="2">
        <f t="shared" si="343"/>
        <v>-296800000</v>
      </c>
      <c r="K2195" s="2">
        <f t="shared" si="344"/>
        <v>-274835872</v>
      </c>
      <c r="L2195" s="2">
        <f t="shared" si="345"/>
        <v>-395928571.42857099</v>
      </c>
      <c r="M2195" s="2">
        <f t="shared" si="346"/>
        <v>-250842688</v>
      </c>
      <c r="N2195" s="2">
        <f t="shared" si="347"/>
        <v>0</v>
      </c>
      <c r="O2195" s="2">
        <f t="shared" si="348"/>
        <v>0</v>
      </c>
      <c r="P2195" s="2">
        <f t="shared" si="349"/>
        <v>0</v>
      </c>
      <c r="Q2195" s="2">
        <f t="shared" si="350"/>
        <v>0</v>
      </c>
      <c r="R2195" s="2">
        <f t="shared" si="351"/>
        <v>0</v>
      </c>
    </row>
    <row r="2196" spans="1:18" x14ac:dyDescent="0.3">
      <c r="A2196" t="s">
        <v>4337</v>
      </c>
      <c r="B2196" t="s">
        <v>4338</v>
      </c>
      <c r="C2196" s="2">
        <v>510000000</v>
      </c>
      <c r="D2196" s="2">
        <v>195533906.88259101</v>
      </c>
      <c r="E2196" s="2">
        <v>337407143.51481497</v>
      </c>
      <c r="F2196" s="2">
        <v>290310336</v>
      </c>
      <c r="G2196" s="2">
        <v>281187248.32214803</v>
      </c>
      <c r="H2196" s="2">
        <v>289865440</v>
      </c>
      <c r="I2196" s="2">
        <f t="shared" si="342"/>
        <v>-314466093.11740899</v>
      </c>
      <c r="J2196" s="2">
        <f t="shared" si="343"/>
        <v>-172592856.48518503</v>
      </c>
      <c r="K2196" s="2">
        <f t="shared" si="344"/>
        <v>-219689664</v>
      </c>
      <c r="L2196" s="2">
        <f t="shared" si="345"/>
        <v>-228812751.67785197</v>
      </c>
      <c r="M2196" s="2">
        <f t="shared" si="346"/>
        <v>-220134560</v>
      </c>
      <c r="N2196" s="2">
        <f t="shared" si="347"/>
        <v>0</v>
      </c>
      <c r="O2196" s="2">
        <f t="shared" si="348"/>
        <v>0</v>
      </c>
      <c r="P2196" s="2">
        <f t="shared" si="349"/>
        <v>0</v>
      </c>
      <c r="Q2196" s="2">
        <f t="shared" si="350"/>
        <v>0</v>
      </c>
      <c r="R2196" s="2">
        <f t="shared" si="351"/>
        <v>0</v>
      </c>
    </row>
    <row r="2197" spans="1:18" x14ac:dyDescent="0.3">
      <c r="A2197" t="s">
        <v>4339</v>
      </c>
      <c r="B2197" t="s">
        <v>4340</v>
      </c>
      <c r="C2197" s="2">
        <v>196000000</v>
      </c>
      <c r="D2197" s="2">
        <v>138297872.340426</v>
      </c>
      <c r="E2197" s="2">
        <v>217744998.15007401</v>
      </c>
      <c r="F2197" s="2">
        <v>147159456</v>
      </c>
      <c r="G2197" s="2">
        <v>201799063.13475201</v>
      </c>
      <c r="H2197" s="2">
        <v>142346304</v>
      </c>
      <c r="I2197" s="2">
        <f t="shared" si="342"/>
        <v>-57702127.659574002</v>
      </c>
      <c r="J2197" s="2">
        <f t="shared" si="343"/>
        <v>21744998.150074005</v>
      </c>
      <c r="K2197" s="2">
        <f t="shared" si="344"/>
        <v>-48840544</v>
      </c>
      <c r="L2197" s="2">
        <f t="shared" si="345"/>
        <v>5799063.1347520053</v>
      </c>
      <c r="M2197" s="2">
        <f t="shared" si="346"/>
        <v>-53653696</v>
      </c>
      <c r="N2197" s="2">
        <f t="shared" si="347"/>
        <v>0</v>
      </c>
      <c r="O2197" s="2">
        <f t="shared" si="348"/>
        <v>217744998.15007401</v>
      </c>
      <c r="P2197" s="2">
        <f t="shared" si="349"/>
        <v>0</v>
      </c>
      <c r="Q2197" s="2">
        <f t="shared" si="350"/>
        <v>201799063.13475201</v>
      </c>
      <c r="R2197" s="2">
        <f t="shared" si="351"/>
        <v>0</v>
      </c>
    </row>
    <row r="2198" spans="1:18" x14ac:dyDescent="0.3">
      <c r="A2198" t="s">
        <v>4341</v>
      </c>
      <c r="B2198" t="s">
        <v>4342</v>
      </c>
      <c r="C2198" s="2">
        <v>412000000</v>
      </c>
      <c r="D2198" s="2">
        <v>306285714.28571397</v>
      </c>
      <c r="E2198" s="2">
        <v>360202354.90009499</v>
      </c>
      <c r="F2198" s="2">
        <v>367461440</v>
      </c>
      <c r="G2198" s="2">
        <v>552375000</v>
      </c>
      <c r="H2198" s="2">
        <v>352871040</v>
      </c>
      <c r="I2198" s="2">
        <f t="shared" si="342"/>
        <v>-105714285.71428603</v>
      </c>
      <c r="J2198" s="2">
        <f t="shared" si="343"/>
        <v>-51797645.099905014</v>
      </c>
      <c r="K2198" s="2">
        <f t="shared" si="344"/>
        <v>-44538560</v>
      </c>
      <c r="L2198" s="2">
        <f t="shared" si="345"/>
        <v>140375000</v>
      </c>
      <c r="M2198" s="2">
        <f t="shared" si="346"/>
        <v>-59128960</v>
      </c>
      <c r="N2198" s="2">
        <f t="shared" si="347"/>
        <v>0</v>
      </c>
      <c r="O2198" s="2">
        <f t="shared" si="348"/>
        <v>0</v>
      </c>
      <c r="P2198" s="2">
        <f t="shared" si="349"/>
        <v>0</v>
      </c>
      <c r="Q2198" s="2">
        <f t="shared" si="350"/>
        <v>552375000</v>
      </c>
      <c r="R2198" s="2">
        <f t="shared" si="351"/>
        <v>0</v>
      </c>
    </row>
    <row r="2199" spans="1:18" x14ac:dyDescent="0.3">
      <c r="A2199" t="s">
        <v>4343</v>
      </c>
      <c r="B2199" t="s">
        <v>4344</v>
      </c>
      <c r="C2199" s="2">
        <v>220000000</v>
      </c>
      <c r="D2199" s="2">
        <v>400000000</v>
      </c>
      <c r="E2199" s="2">
        <v>290136558.321127</v>
      </c>
      <c r="F2199" s="2">
        <v>297703104</v>
      </c>
      <c r="G2199" s="2">
        <v>270562500</v>
      </c>
      <c r="H2199" s="2">
        <v>311531584</v>
      </c>
      <c r="I2199" s="2">
        <f t="shared" si="342"/>
        <v>180000000</v>
      </c>
      <c r="J2199" s="2">
        <f t="shared" si="343"/>
        <v>70136558.321126997</v>
      </c>
      <c r="K2199" s="2">
        <f t="shared" si="344"/>
        <v>77703104</v>
      </c>
      <c r="L2199" s="2">
        <f t="shared" si="345"/>
        <v>50562500</v>
      </c>
      <c r="M2199" s="2">
        <f t="shared" si="346"/>
        <v>91531584</v>
      </c>
      <c r="N2199" s="2">
        <f t="shared" si="347"/>
        <v>400000000</v>
      </c>
      <c r="O2199" s="2">
        <f t="shared" si="348"/>
        <v>290136558.321127</v>
      </c>
      <c r="P2199" s="2">
        <f t="shared" si="349"/>
        <v>297703104</v>
      </c>
      <c r="Q2199" s="2">
        <f t="shared" si="350"/>
        <v>270562500</v>
      </c>
      <c r="R2199" s="2">
        <f t="shared" si="351"/>
        <v>311531584</v>
      </c>
    </row>
    <row r="2200" spans="1:18" x14ac:dyDescent="0.3">
      <c r="A2200" t="s">
        <v>4345</v>
      </c>
      <c r="B2200" t="s">
        <v>4346</v>
      </c>
      <c r="C2200" s="2">
        <v>600000000</v>
      </c>
      <c r="D2200" s="2">
        <v>537711864.40678</v>
      </c>
      <c r="E2200" s="2">
        <v>544350324.44986498</v>
      </c>
      <c r="F2200" s="2">
        <v>531028832</v>
      </c>
      <c r="G2200" s="2">
        <v>507091607.83377999</v>
      </c>
      <c r="H2200" s="2">
        <v>522427584</v>
      </c>
      <c r="I2200" s="2">
        <f t="shared" si="342"/>
        <v>-62288135.593219995</v>
      </c>
      <c r="J2200" s="2">
        <f t="shared" si="343"/>
        <v>-55649675.550135016</v>
      </c>
      <c r="K2200" s="2">
        <f t="shared" si="344"/>
        <v>-68971168</v>
      </c>
      <c r="L2200" s="2">
        <f t="shared" si="345"/>
        <v>-92908392.166220009</v>
      </c>
      <c r="M2200" s="2">
        <f t="shared" si="346"/>
        <v>-77572416</v>
      </c>
      <c r="N2200" s="2">
        <f t="shared" si="347"/>
        <v>0</v>
      </c>
      <c r="O2200" s="2">
        <f t="shared" si="348"/>
        <v>0</v>
      </c>
      <c r="P2200" s="2">
        <f t="shared" si="349"/>
        <v>0</v>
      </c>
      <c r="Q2200" s="2">
        <f t="shared" si="350"/>
        <v>0</v>
      </c>
      <c r="R2200" s="2">
        <f t="shared" si="351"/>
        <v>0</v>
      </c>
    </row>
    <row r="2201" spans="1:18" x14ac:dyDescent="0.3">
      <c r="A2201" t="s">
        <v>4347</v>
      </c>
      <c r="B2201" t="s">
        <v>4348</v>
      </c>
      <c r="C2201" s="2">
        <v>530000000</v>
      </c>
      <c r="D2201" s="2">
        <v>538043478.26086998</v>
      </c>
      <c r="E2201" s="2">
        <v>544350324.44986498</v>
      </c>
      <c r="F2201" s="2">
        <v>469945248</v>
      </c>
      <c r="G2201" s="2">
        <v>434750127.13953501</v>
      </c>
      <c r="H2201" s="2">
        <v>436525824</v>
      </c>
      <c r="I2201" s="2">
        <f t="shared" si="342"/>
        <v>8043478.2608699799</v>
      </c>
      <c r="J2201" s="2">
        <f t="shared" si="343"/>
        <v>14350324.449864984</v>
      </c>
      <c r="K2201" s="2">
        <f t="shared" si="344"/>
        <v>-60054752</v>
      </c>
      <c r="L2201" s="2">
        <f t="shared" si="345"/>
        <v>-95249872.86046499</v>
      </c>
      <c r="M2201" s="2">
        <f t="shared" si="346"/>
        <v>-93474176</v>
      </c>
      <c r="N2201" s="2">
        <f t="shared" si="347"/>
        <v>538043478.26086998</v>
      </c>
      <c r="O2201" s="2">
        <f t="shared" si="348"/>
        <v>544350324.44986498</v>
      </c>
      <c r="P2201" s="2">
        <f t="shared" si="349"/>
        <v>0</v>
      </c>
      <c r="Q2201" s="2">
        <f t="shared" si="350"/>
        <v>0</v>
      </c>
      <c r="R2201" s="2">
        <f t="shared" si="351"/>
        <v>0</v>
      </c>
    </row>
    <row r="2202" spans="1:18" x14ac:dyDescent="0.3">
      <c r="A2202" t="s">
        <v>4349</v>
      </c>
      <c r="B2202" t="s">
        <v>4350</v>
      </c>
      <c r="C2202" s="2">
        <v>323000000</v>
      </c>
      <c r="D2202" s="2">
        <v>426475409.83606601</v>
      </c>
      <c r="E2202" s="2">
        <v>417147470.369515</v>
      </c>
      <c r="F2202" s="2">
        <v>356658528</v>
      </c>
      <c r="G2202" s="2">
        <v>313756410.25641</v>
      </c>
      <c r="H2202" s="2">
        <v>350337472</v>
      </c>
      <c r="I2202" s="2">
        <f t="shared" si="342"/>
        <v>103475409.83606601</v>
      </c>
      <c r="J2202" s="2">
        <f t="shared" si="343"/>
        <v>94147470.369515002</v>
      </c>
      <c r="K2202" s="2">
        <f t="shared" si="344"/>
        <v>33658528</v>
      </c>
      <c r="L2202" s="2">
        <f t="shared" si="345"/>
        <v>-9243589.7435899973</v>
      </c>
      <c r="M2202" s="2">
        <f t="shared" si="346"/>
        <v>27337472</v>
      </c>
      <c r="N2202" s="2">
        <f t="shared" si="347"/>
        <v>426475409.83606601</v>
      </c>
      <c r="O2202" s="2">
        <f t="shared" si="348"/>
        <v>417147470.369515</v>
      </c>
      <c r="P2202" s="2">
        <f t="shared" si="349"/>
        <v>356658528</v>
      </c>
      <c r="Q2202" s="2">
        <f t="shared" si="350"/>
        <v>313756410.25641</v>
      </c>
      <c r="R2202" s="2">
        <f t="shared" si="351"/>
        <v>350337472</v>
      </c>
    </row>
    <row r="2203" spans="1:18" x14ac:dyDescent="0.3">
      <c r="A2203" t="s">
        <v>4351</v>
      </c>
      <c r="B2203" t="s">
        <v>4352</v>
      </c>
      <c r="C2203" s="2">
        <v>230000000</v>
      </c>
      <c r="D2203" s="2">
        <v>173076923.07692301</v>
      </c>
      <c r="E2203" s="2">
        <v>217744998.15007401</v>
      </c>
      <c r="F2203" s="2">
        <v>209868816</v>
      </c>
      <c r="G2203" s="2">
        <v>201799063.13475201</v>
      </c>
      <c r="H2203" s="2">
        <v>206883968</v>
      </c>
      <c r="I2203" s="2">
        <f t="shared" si="342"/>
        <v>-56923076.923076987</v>
      </c>
      <c r="J2203" s="2">
        <f t="shared" si="343"/>
        <v>-12255001.849925995</v>
      </c>
      <c r="K2203" s="2">
        <f t="shared" si="344"/>
        <v>-20131184</v>
      </c>
      <c r="L2203" s="2">
        <f t="shared" si="345"/>
        <v>-28200936.865247995</v>
      </c>
      <c r="M2203" s="2">
        <f t="shared" si="346"/>
        <v>-23116032</v>
      </c>
      <c r="N2203" s="2">
        <f t="shared" si="347"/>
        <v>0</v>
      </c>
      <c r="O2203" s="2">
        <f t="shared" si="348"/>
        <v>217744998.15007401</v>
      </c>
      <c r="P2203" s="2">
        <f t="shared" si="349"/>
        <v>209868816</v>
      </c>
      <c r="Q2203" s="2">
        <f t="shared" si="350"/>
        <v>201799063.13475201</v>
      </c>
      <c r="R2203" s="2">
        <f t="shared" si="351"/>
        <v>206883968</v>
      </c>
    </row>
    <row r="2204" spans="1:18" x14ac:dyDescent="0.3">
      <c r="A2204" t="s">
        <v>4353</v>
      </c>
      <c r="B2204" t="s">
        <v>4354</v>
      </c>
      <c r="C2204" s="2">
        <v>365000000</v>
      </c>
      <c r="D2204" s="2">
        <v>348571428.57142901</v>
      </c>
      <c r="E2204" s="2">
        <v>417147470.369515</v>
      </c>
      <c r="F2204" s="2">
        <v>405296160</v>
      </c>
      <c r="G2204" s="2">
        <v>434750127.13953501</v>
      </c>
      <c r="H2204" s="2">
        <v>438399840</v>
      </c>
      <c r="I2204" s="2">
        <f t="shared" si="342"/>
        <v>-16428571.428570986</v>
      </c>
      <c r="J2204" s="2">
        <f t="shared" si="343"/>
        <v>52147470.369515002</v>
      </c>
      <c r="K2204" s="2">
        <f t="shared" si="344"/>
        <v>40296160</v>
      </c>
      <c r="L2204" s="2">
        <f t="shared" si="345"/>
        <v>69750127.13953501</v>
      </c>
      <c r="M2204" s="2">
        <f t="shared" si="346"/>
        <v>73399840</v>
      </c>
      <c r="N2204" s="2">
        <f t="shared" si="347"/>
        <v>348571428.57142901</v>
      </c>
      <c r="O2204" s="2">
        <f t="shared" si="348"/>
        <v>417147470.369515</v>
      </c>
      <c r="P2204" s="2">
        <f t="shared" si="349"/>
        <v>405296160</v>
      </c>
      <c r="Q2204" s="2">
        <f t="shared" si="350"/>
        <v>434750127.13953501</v>
      </c>
      <c r="R2204" s="2">
        <f t="shared" si="351"/>
        <v>438399840</v>
      </c>
    </row>
    <row r="2205" spans="1:18" x14ac:dyDescent="0.3">
      <c r="A2205" t="s">
        <v>4355</v>
      </c>
      <c r="B2205" t="s">
        <v>4356</v>
      </c>
      <c r="C2205" s="2">
        <v>330000000</v>
      </c>
      <c r="D2205" s="2">
        <v>96639498.432601899</v>
      </c>
      <c r="E2205" s="2">
        <v>207137994.058824</v>
      </c>
      <c r="F2205" s="2">
        <v>188664448</v>
      </c>
      <c r="G2205" s="2">
        <v>228798904.45934099</v>
      </c>
      <c r="H2205" s="2">
        <v>209134816</v>
      </c>
      <c r="I2205" s="2">
        <f t="shared" si="342"/>
        <v>-233360501.5673981</v>
      </c>
      <c r="J2205" s="2">
        <f t="shared" si="343"/>
        <v>-122862005.941176</v>
      </c>
      <c r="K2205" s="2">
        <f t="shared" si="344"/>
        <v>-141335552</v>
      </c>
      <c r="L2205" s="2">
        <f t="shared" si="345"/>
        <v>-101201095.54065901</v>
      </c>
      <c r="M2205" s="2">
        <f t="shared" si="346"/>
        <v>-120865184</v>
      </c>
      <c r="N2205" s="2">
        <f t="shared" si="347"/>
        <v>0</v>
      </c>
      <c r="O2205" s="2">
        <f t="shared" si="348"/>
        <v>0</v>
      </c>
      <c r="P2205" s="2">
        <f t="shared" si="349"/>
        <v>0</v>
      </c>
      <c r="Q2205" s="2">
        <f t="shared" si="350"/>
        <v>0</v>
      </c>
      <c r="R2205" s="2">
        <f t="shared" si="351"/>
        <v>0</v>
      </c>
    </row>
    <row r="2206" spans="1:18" x14ac:dyDescent="0.3">
      <c r="A2206" t="s">
        <v>4357</v>
      </c>
      <c r="B2206" t="s">
        <v>145</v>
      </c>
      <c r="C2206" s="2">
        <v>580000000</v>
      </c>
      <c r="D2206" s="2">
        <v>853389830.50847495</v>
      </c>
      <c r="E2206" s="2">
        <v>538588235.29411805</v>
      </c>
      <c r="F2206" s="2">
        <v>611453760</v>
      </c>
      <c r="G2206" s="2">
        <v>603361111.11111104</v>
      </c>
      <c r="H2206" s="2">
        <v>597835456</v>
      </c>
      <c r="I2206" s="2">
        <f t="shared" si="342"/>
        <v>273389830.50847495</v>
      </c>
      <c r="J2206" s="2">
        <f t="shared" si="343"/>
        <v>-41411764.705881953</v>
      </c>
      <c r="K2206" s="2">
        <f t="shared" si="344"/>
        <v>31453760</v>
      </c>
      <c r="L2206" s="2">
        <f t="shared" si="345"/>
        <v>23361111.111111045</v>
      </c>
      <c r="M2206" s="2">
        <f t="shared" si="346"/>
        <v>17835456</v>
      </c>
      <c r="N2206" s="2">
        <f t="shared" si="347"/>
        <v>853389830.50847495</v>
      </c>
      <c r="O2206" s="2">
        <f t="shared" si="348"/>
        <v>0</v>
      </c>
      <c r="P2206" s="2">
        <f t="shared" si="349"/>
        <v>611453760</v>
      </c>
      <c r="Q2206" s="2">
        <f t="shared" si="350"/>
        <v>603361111.11111104</v>
      </c>
      <c r="R2206" s="2">
        <f t="shared" si="351"/>
        <v>597835456</v>
      </c>
    </row>
    <row r="2207" spans="1:18" x14ac:dyDescent="0.3">
      <c r="A2207" t="s">
        <v>4358</v>
      </c>
      <c r="B2207" t="s">
        <v>4359</v>
      </c>
      <c r="C2207" s="2">
        <v>190000000</v>
      </c>
      <c r="D2207" s="2">
        <v>173076923.07692301</v>
      </c>
      <c r="E2207" s="2">
        <v>217744998.15007401</v>
      </c>
      <c r="F2207" s="2">
        <v>209868816</v>
      </c>
      <c r="G2207" s="2">
        <v>201799063.13475201</v>
      </c>
      <c r="H2207" s="2">
        <v>206883968</v>
      </c>
      <c r="I2207" s="2">
        <f t="shared" si="342"/>
        <v>-16923076.923076987</v>
      </c>
      <c r="J2207" s="2">
        <f t="shared" si="343"/>
        <v>27744998.150074005</v>
      </c>
      <c r="K2207" s="2">
        <f t="shared" si="344"/>
        <v>19868816</v>
      </c>
      <c r="L2207" s="2">
        <f t="shared" si="345"/>
        <v>11799063.134752005</v>
      </c>
      <c r="M2207" s="2">
        <f t="shared" si="346"/>
        <v>16883968</v>
      </c>
      <c r="N2207" s="2">
        <f t="shared" si="347"/>
        <v>173076923.07692301</v>
      </c>
      <c r="O2207" s="2">
        <f t="shared" si="348"/>
        <v>217744998.15007401</v>
      </c>
      <c r="P2207" s="2">
        <f t="shared" si="349"/>
        <v>209868816</v>
      </c>
      <c r="Q2207" s="2">
        <f t="shared" si="350"/>
        <v>201799063.13475201</v>
      </c>
      <c r="R2207" s="2">
        <f t="shared" si="351"/>
        <v>206883968</v>
      </c>
    </row>
    <row r="2208" spans="1:18" x14ac:dyDescent="0.3">
      <c r="A2208" t="s">
        <v>4360</v>
      </c>
      <c r="B2208" t="s">
        <v>4361</v>
      </c>
      <c r="C2208" s="2">
        <v>205000000</v>
      </c>
      <c r="D2208" s="2">
        <v>233442000.35124701</v>
      </c>
      <c r="E2208" s="2">
        <v>309401382.65822798</v>
      </c>
      <c r="F2208" s="2">
        <v>322470720</v>
      </c>
      <c r="G2208" s="2">
        <v>317648069.46739101</v>
      </c>
      <c r="H2208" s="2">
        <v>349814656</v>
      </c>
      <c r="I2208" s="2">
        <f t="shared" si="342"/>
        <v>28442000.351247013</v>
      </c>
      <c r="J2208" s="2">
        <f t="shared" si="343"/>
        <v>104401382.65822798</v>
      </c>
      <c r="K2208" s="2">
        <f t="shared" si="344"/>
        <v>117470720</v>
      </c>
      <c r="L2208" s="2">
        <f t="shared" si="345"/>
        <v>112648069.46739101</v>
      </c>
      <c r="M2208" s="2">
        <f t="shared" si="346"/>
        <v>144814656</v>
      </c>
      <c r="N2208" s="2">
        <f t="shared" si="347"/>
        <v>233442000.35124701</v>
      </c>
      <c r="O2208" s="2">
        <f t="shared" si="348"/>
        <v>309401382.65822798</v>
      </c>
      <c r="P2208" s="2">
        <f t="shared" si="349"/>
        <v>322470720</v>
      </c>
      <c r="Q2208" s="2">
        <f t="shared" si="350"/>
        <v>317648069.46739101</v>
      </c>
      <c r="R2208" s="2">
        <f t="shared" si="351"/>
        <v>349814656</v>
      </c>
    </row>
    <row r="2209" spans="1:18" x14ac:dyDescent="0.3">
      <c r="A2209" t="s">
        <v>4362</v>
      </c>
      <c r="B2209" t="s">
        <v>4363</v>
      </c>
      <c r="C2209" s="2">
        <v>350000000</v>
      </c>
      <c r="D2209" s="2">
        <v>409482266.45289999</v>
      </c>
      <c r="E2209" s="2">
        <v>449066746.63090903</v>
      </c>
      <c r="F2209" s="2">
        <v>462138592</v>
      </c>
      <c r="G2209" s="2">
        <v>448082246.37681198</v>
      </c>
      <c r="H2209" s="2">
        <v>470573696</v>
      </c>
      <c r="I2209" s="2">
        <f t="shared" si="342"/>
        <v>59482266.452899992</v>
      </c>
      <c r="J2209" s="2">
        <f t="shared" si="343"/>
        <v>99066746.630909026</v>
      </c>
      <c r="K2209" s="2">
        <f t="shared" si="344"/>
        <v>112138592</v>
      </c>
      <c r="L2209" s="2">
        <f t="shared" si="345"/>
        <v>98082246.376811981</v>
      </c>
      <c r="M2209" s="2">
        <f t="shared" si="346"/>
        <v>120573696</v>
      </c>
      <c r="N2209" s="2">
        <f t="shared" si="347"/>
        <v>409482266.45289999</v>
      </c>
      <c r="O2209" s="2">
        <f t="shared" si="348"/>
        <v>449066746.63090903</v>
      </c>
      <c r="P2209" s="2">
        <f t="shared" si="349"/>
        <v>462138592</v>
      </c>
      <c r="Q2209" s="2">
        <f t="shared" si="350"/>
        <v>448082246.37681198</v>
      </c>
      <c r="R2209" s="2">
        <f t="shared" si="351"/>
        <v>470573696</v>
      </c>
    </row>
    <row r="2210" spans="1:18" x14ac:dyDescent="0.3">
      <c r="A2210" t="s">
        <v>4364</v>
      </c>
      <c r="B2210" t="s">
        <v>4365</v>
      </c>
      <c r="C2210" s="2">
        <v>135000000</v>
      </c>
      <c r="D2210" s="2">
        <v>231638171.116853</v>
      </c>
      <c r="E2210" s="2">
        <v>198114400</v>
      </c>
      <c r="F2210" s="2">
        <v>199926192</v>
      </c>
      <c r="G2210" s="2">
        <v>229928364.74267101</v>
      </c>
      <c r="H2210" s="2">
        <v>196490720</v>
      </c>
      <c r="I2210" s="2">
        <f t="shared" si="342"/>
        <v>96638171.116852999</v>
      </c>
      <c r="J2210" s="2">
        <f t="shared" si="343"/>
        <v>63114400</v>
      </c>
      <c r="K2210" s="2">
        <f t="shared" si="344"/>
        <v>64926192</v>
      </c>
      <c r="L2210" s="2">
        <f t="shared" si="345"/>
        <v>94928364.742671013</v>
      </c>
      <c r="M2210" s="2">
        <f t="shared" si="346"/>
        <v>61490720</v>
      </c>
      <c r="N2210" s="2">
        <f t="shared" si="347"/>
        <v>231638171.116853</v>
      </c>
      <c r="O2210" s="2">
        <f t="shared" si="348"/>
        <v>198114400</v>
      </c>
      <c r="P2210" s="2">
        <f t="shared" si="349"/>
        <v>199926192</v>
      </c>
      <c r="Q2210" s="2">
        <f t="shared" si="350"/>
        <v>229928364.74267101</v>
      </c>
      <c r="R2210" s="2">
        <f t="shared" si="351"/>
        <v>196490720</v>
      </c>
    </row>
    <row r="2211" spans="1:18" x14ac:dyDescent="0.3">
      <c r="A2211" t="s">
        <v>4366</v>
      </c>
      <c r="B2211" t="s">
        <v>4367</v>
      </c>
      <c r="C2211" s="2">
        <v>170000000</v>
      </c>
      <c r="D2211" s="2">
        <v>146595744.68085101</v>
      </c>
      <c r="E2211" s="2">
        <v>217744998.15007401</v>
      </c>
      <c r="F2211" s="2">
        <v>222809056</v>
      </c>
      <c r="G2211" s="2">
        <v>244679310.34482801</v>
      </c>
      <c r="H2211" s="2">
        <v>233938752</v>
      </c>
      <c r="I2211" s="2">
        <f t="shared" si="342"/>
        <v>-23404255.319148988</v>
      </c>
      <c r="J2211" s="2">
        <f t="shared" si="343"/>
        <v>47744998.150074005</v>
      </c>
      <c r="K2211" s="2">
        <f t="shared" si="344"/>
        <v>52809056</v>
      </c>
      <c r="L2211" s="2">
        <f t="shared" si="345"/>
        <v>74679310.34482801</v>
      </c>
      <c r="M2211" s="2">
        <f t="shared" si="346"/>
        <v>63938752</v>
      </c>
      <c r="N2211" s="2">
        <f t="shared" si="347"/>
        <v>146595744.68085101</v>
      </c>
      <c r="O2211" s="2">
        <f t="shared" si="348"/>
        <v>217744998.15007401</v>
      </c>
      <c r="P2211" s="2">
        <f t="shared" si="349"/>
        <v>222809056</v>
      </c>
      <c r="Q2211" s="2">
        <f t="shared" si="350"/>
        <v>244679310.34482801</v>
      </c>
      <c r="R2211" s="2">
        <f t="shared" si="351"/>
        <v>233938752</v>
      </c>
    </row>
    <row r="2212" spans="1:18" x14ac:dyDescent="0.3">
      <c r="A2212" t="s">
        <v>4368</v>
      </c>
      <c r="B2212" t="s">
        <v>4369</v>
      </c>
      <c r="C2212" s="2">
        <v>350000000</v>
      </c>
      <c r="D2212" s="2">
        <v>304404705.03940803</v>
      </c>
      <c r="E2212" s="2">
        <v>359351309.090909</v>
      </c>
      <c r="F2212" s="2">
        <v>338113664</v>
      </c>
      <c r="G2212" s="2">
        <v>349172030.56768602</v>
      </c>
      <c r="H2212" s="2">
        <v>336193696</v>
      </c>
      <c r="I2212" s="2">
        <f t="shared" si="342"/>
        <v>-45595294.960591972</v>
      </c>
      <c r="J2212" s="2">
        <f t="shared" si="343"/>
        <v>9351309.0909090042</v>
      </c>
      <c r="K2212" s="2">
        <f t="shared" si="344"/>
        <v>-11886336</v>
      </c>
      <c r="L2212" s="2">
        <f t="shared" si="345"/>
        <v>-827969.43231397867</v>
      </c>
      <c r="M2212" s="2">
        <f t="shared" si="346"/>
        <v>-13806304</v>
      </c>
      <c r="N2212" s="2">
        <f t="shared" si="347"/>
        <v>0</v>
      </c>
      <c r="O2212" s="2">
        <f t="shared" si="348"/>
        <v>359351309.090909</v>
      </c>
      <c r="P2212" s="2">
        <f t="shared" si="349"/>
        <v>338113664</v>
      </c>
      <c r="Q2212" s="2">
        <f t="shared" si="350"/>
        <v>349172030.56768602</v>
      </c>
      <c r="R2212" s="2">
        <f t="shared" si="351"/>
        <v>336193696</v>
      </c>
    </row>
    <row r="2213" spans="1:18" x14ac:dyDescent="0.3">
      <c r="A2213" t="s">
        <v>4370</v>
      </c>
      <c r="B2213" t="s">
        <v>4371</v>
      </c>
      <c r="C2213" s="2">
        <v>750000000</v>
      </c>
      <c r="D2213" s="2">
        <v>582352941.17647099</v>
      </c>
      <c r="E2213" s="2">
        <v>544350324.44986498</v>
      </c>
      <c r="F2213" s="2">
        <v>577478848</v>
      </c>
      <c r="G2213" s="2">
        <v>631214185.85365903</v>
      </c>
      <c r="H2213" s="2">
        <v>576578048</v>
      </c>
      <c r="I2213" s="2">
        <f t="shared" si="342"/>
        <v>-167647058.82352901</v>
      </c>
      <c r="J2213" s="2">
        <f t="shared" si="343"/>
        <v>-205649675.55013502</v>
      </c>
      <c r="K2213" s="2">
        <f t="shared" si="344"/>
        <v>-172521152</v>
      </c>
      <c r="L2213" s="2">
        <f t="shared" si="345"/>
        <v>-118785814.14634097</v>
      </c>
      <c r="M2213" s="2">
        <f t="shared" si="346"/>
        <v>-173421952</v>
      </c>
      <c r="N2213" s="2">
        <f t="shared" si="347"/>
        <v>0</v>
      </c>
      <c r="O2213" s="2">
        <f t="shared" si="348"/>
        <v>0</v>
      </c>
      <c r="P2213" s="2">
        <f t="shared" si="349"/>
        <v>0</v>
      </c>
      <c r="Q2213" s="2">
        <f t="shared" si="350"/>
        <v>0</v>
      </c>
      <c r="R2213" s="2">
        <f t="shared" si="351"/>
        <v>0</v>
      </c>
    </row>
    <row r="2214" spans="1:18" x14ac:dyDescent="0.3">
      <c r="A2214" t="s">
        <v>4372</v>
      </c>
      <c r="B2214" t="s">
        <v>4373</v>
      </c>
      <c r="C2214" s="2">
        <v>150000000</v>
      </c>
      <c r="D2214" s="2">
        <v>170000000</v>
      </c>
      <c r="E2214" s="2">
        <v>216329436.842105</v>
      </c>
      <c r="F2214" s="2">
        <v>206560208</v>
      </c>
      <c r="G2214" s="2">
        <v>165477452.01465201</v>
      </c>
      <c r="H2214" s="2">
        <v>189246304</v>
      </c>
      <c r="I2214" s="2">
        <f t="shared" si="342"/>
        <v>20000000</v>
      </c>
      <c r="J2214" s="2">
        <f t="shared" si="343"/>
        <v>66329436.842105001</v>
      </c>
      <c r="K2214" s="2">
        <f t="shared" si="344"/>
        <v>56560208</v>
      </c>
      <c r="L2214" s="2">
        <f t="shared" si="345"/>
        <v>15477452.014652014</v>
      </c>
      <c r="M2214" s="2">
        <f t="shared" si="346"/>
        <v>39246304</v>
      </c>
      <c r="N2214" s="2">
        <f t="shared" si="347"/>
        <v>170000000</v>
      </c>
      <c r="O2214" s="2">
        <f t="shared" si="348"/>
        <v>216329436.842105</v>
      </c>
      <c r="P2214" s="2">
        <f t="shared" si="349"/>
        <v>206560208</v>
      </c>
      <c r="Q2214" s="2">
        <f t="shared" si="350"/>
        <v>165477452.01465201</v>
      </c>
      <c r="R2214" s="2">
        <f t="shared" si="351"/>
        <v>189246304</v>
      </c>
    </row>
    <row r="2215" spans="1:18" x14ac:dyDescent="0.3">
      <c r="A2215" t="s">
        <v>4374</v>
      </c>
      <c r="B2215" t="s">
        <v>2279</v>
      </c>
      <c r="C2215" s="2">
        <v>180000000</v>
      </c>
      <c r="D2215" s="2">
        <v>199693877.55102</v>
      </c>
      <c r="E2215" s="2">
        <v>228832942.33333299</v>
      </c>
      <c r="F2215" s="2">
        <v>207368624</v>
      </c>
      <c r="G2215" s="2">
        <v>229928364.74267101</v>
      </c>
      <c r="H2215" s="2">
        <v>206791312</v>
      </c>
      <c r="I2215" s="2">
        <f t="shared" si="342"/>
        <v>19693877.551019996</v>
      </c>
      <c r="J2215" s="2">
        <f t="shared" si="343"/>
        <v>48832942.333332986</v>
      </c>
      <c r="K2215" s="2">
        <f t="shared" si="344"/>
        <v>27368624</v>
      </c>
      <c r="L2215" s="2">
        <f t="shared" si="345"/>
        <v>49928364.742671013</v>
      </c>
      <c r="M2215" s="2">
        <f t="shared" si="346"/>
        <v>26791312</v>
      </c>
      <c r="N2215" s="2">
        <f t="shared" si="347"/>
        <v>199693877.55102</v>
      </c>
      <c r="O2215" s="2">
        <f t="shared" si="348"/>
        <v>228832942.33333299</v>
      </c>
      <c r="P2215" s="2">
        <f t="shared" si="349"/>
        <v>207368624</v>
      </c>
      <c r="Q2215" s="2">
        <f t="shared" si="350"/>
        <v>229928364.74267101</v>
      </c>
      <c r="R2215" s="2">
        <f t="shared" si="351"/>
        <v>206791312</v>
      </c>
    </row>
    <row r="2216" spans="1:18" x14ac:dyDescent="0.3">
      <c r="A2216" t="s">
        <v>4375</v>
      </c>
      <c r="B2216" t="s">
        <v>4376</v>
      </c>
      <c r="C2216" s="2">
        <v>290000000</v>
      </c>
      <c r="D2216" s="2">
        <v>295740657.21649498</v>
      </c>
      <c r="E2216" s="2">
        <v>360202354.90009499</v>
      </c>
      <c r="F2216" s="2">
        <v>331655136</v>
      </c>
      <c r="G2216" s="2">
        <v>324512358.11794901</v>
      </c>
      <c r="H2216" s="2">
        <v>315614304</v>
      </c>
      <c r="I2216" s="2">
        <f t="shared" si="342"/>
        <v>5740657.2164949775</v>
      </c>
      <c r="J2216" s="2">
        <f t="shared" si="343"/>
        <v>70202354.900094986</v>
      </c>
      <c r="K2216" s="2">
        <f t="shared" si="344"/>
        <v>41655136</v>
      </c>
      <c r="L2216" s="2">
        <f t="shared" si="345"/>
        <v>34512358.117949009</v>
      </c>
      <c r="M2216" s="2">
        <f t="shared" si="346"/>
        <v>25614304</v>
      </c>
      <c r="N2216" s="2">
        <f t="shared" si="347"/>
        <v>295740657.21649498</v>
      </c>
      <c r="O2216" s="2">
        <f t="shared" si="348"/>
        <v>360202354.90009499</v>
      </c>
      <c r="P2216" s="2">
        <f t="shared" si="349"/>
        <v>331655136</v>
      </c>
      <c r="Q2216" s="2">
        <f t="shared" si="350"/>
        <v>324512358.11794901</v>
      </c>
      <c r="R2216" s="2">
        <f t="shared" si="351"/>
        <v>315614304</v>
      </c>
    </row>
    <row r="2217" spans="1:18" x14ac:dyDescent="0.3">
      <c r="A2217" t="s">
        <v>4377</v>
      </c>
      <c r="B2217" t="s">
        <v>4378</v>
      </c>
      <c r="C2217" s="2">
        <v>340000000</v>
      </c>
      <c r="D2217" s="2">
        <v>385000000</v>
      </c>
      <c r="E2217" s="2">
        <v>340351700.68027198</v>
      </c>
      <c r="F2217" s="2">
        <v>380120864</v>
      </c>
      <c r="G2217" s="2">
        <v>360545562.13017702</v>
      </c>
      <c r="H2217" s="2">
        <v>387753696</v>
      </c>
      <c r="I2217" s="2">
        <f t="shared" si="342"/>
        <v>45000000</v>
      </c>
      <c r="J2217" s="2">
        <f t="shared" si="343"/>
        <v>351700.68027198315</v>
      </c>
      <c r="K2217" s="2">
        <f t="shared" si="344"/>
        <v>40120864</v>
      </c>
      <c r="L2217" s="2">
        <f t="shared" si="345"/>
        <v>20545562.130177021</v>
      </c>
      <c r="M2217" s="2">
        <f t="shared" si="346"/>
        <v>47753696</v>
      </c>
      <c r="N2217" s="2">
        <f t="shared" si="347"/>
        <v>385000000</v>
      </c>
      <c r="O2217" s="2">
        <f t="shared" si="348"/>
        <v>340351700.68027198</v>
      </c>
      <c r="P2217" s="2">
        <f t="shared" si="349"/>
        <v>380120864</v>
      </c>
      <c r="Q2217" s="2">
        <f t="shared" si="350"/>
        <v>360545562.13017702</v>
      </c>
      <c r="R2217" s="2">
        <f t="shared" si="351"/>
        <v>387753696</v>
      </c>
    </row>
    <row r="2218" spans="1:18" x14ac:dyDescent="0.3">
      <c r="A2218" t="s">
        <v>4379</v>
      </c>
      <c r="B2218" t="s">
        <v>4380</v>
      </c>
      <c r="C2218" s="2">
        <v>540000000</v>
      </c>
      <c r="D2218" s="2">
        <v>853389830.50847495</v>
      </c>
      <c r="E2218" s="2">
        <v>749616190.45238101</v>
      </c>
      <c r="F2218" s="2">
        <v>1043537920</v>
      </c>
      <c r="G2218" s="2">
        <v>842430917.29411805</v>
      </c>
      <c r="H2218" s="2">
        <v>1032654592</v>
      </c>
      <c r="I2218" s="2">
        <f t="shared" si="342"/>
        <v>313389830.50847495</v>
      </c>
      <c r="J2218" s="2">
        <f t="shared" si="343"/>
        <v>209616190.45238101</v>
      </c>
      <c r="K2218" s="2">
        <f t="shared" si="344"/>
        <v>503537920</v>
      </c>
      <c r="L2218" s="2">
        <f t="shared" si="345"/>
        <v>302430917.29411805</v>
      </c>
      <c r="M2218" s="2">
        <f t="shared" si="346"/>
        <v>492654592</v>
      </c>
      <c r="N2218" s="2">
        <f t="shared" si="347"/>
        <v>853389830.50847495</v>
      </c>
      <c r="O2218" s="2">
        <f t="shared" si="348"/>
        <v>749616190.45238101</v>
      </c>
      <c r="P2218" s="2">
        <f t="shared" si="349"/>
        <v>1043537920</v>
      </c>
      <c r="Q2218" s="2">
        <f t="shared" si="350"/>
        <v>842430917.29411805</v>
      </c>
      <c r="R2218" s="2">
        <f t="shared" si="351"/>
        <v>1032654592</v>
      </c>
    </row>
    <row r="2219" spans="1:18" x14ac:dyDescent="0.3">
      <c r="A2219" t="s">
        <v>4381</v>
      </c>
      <c r="B2219" t="s">
        <v>4382</v>
      </c>
      <c r="C2219" s="2">
        <v>470000000</v>
      </c>
      <c r="D2219" s="2">
        <v>435000000</v>
      </c>
      <c r="E2219" s="2">
        <v>360202354.90009499</v>
      </c>
      <c r="F2219" s="2">
        <v>397291232</v>
      </c>
      <c r="G2219" s="2">
        <v>349172030.56768602</v>
      </c>
      <c r="H2219" s="2">
        <v>349928928</v>
      </c>
      <c r="I2219" s="2">
        <f t="shared" si="342"/>
        <v>-35000000</v>
      </c>
      <c r="J2219" s="2">
        <f t="shared" si="343"/>
        <v>-109797645.09990501</v>
      </c>
      <c r="K2219" s="2">
        <f t="shared" si="344"/>
        <v>-72708768</v>
      </c>
      <c r="L2219" s="2">
        <f t="shared" si="345"/>
        <v>-120827969.43231398</v>
      </c>
      <c r="M2219" s="2">
        <f t="shared" si="346"/>
        <v>-120071072</v>
      </c>
      <c r="N2219" s="2">
        <f t="shared" si="347"/>
        <v>435000000</v>
      </c>
      <c r="O2219" s="2">
        <f t="shared" si="348"/>
        <v>0</v>
      </c>
      <c r="P2219" s="2">
        <f t="shared" si="349"/>
        <v>0</v>
      </c>
      <c r="Q2219" s="2">
        <f t="shared" si="350"/>
        <v>0</v>
      </c>
      <c r="R2219" s="2">
        <f t="shared" si="351"/>
        <v>0</v>
      </c>
    </row>
    <row r="2220" spans="1:18" x14ac:dyDescent="0.3">
      <c r="A2220" t="s">
        <v>4383</v>
      </c>
      <c r="B2220" t="s">
        <v>4384</v>
      </c>
      <c r="C2220" s="2">
        <v>460000000</v>
      </c>
      <c r="D2220" s="2">
        <v>304404705.03940803</v>
      </c>
      <c r="E2220" s="2">
        <v>483200000</v>
      </c>
      <c r="F2220" s="2">
        <v>514416256</v>
      </c>
      <c r="G2220" s="2">
        <v>384272727.27272701</v>
      </c>
      <c r="H2220" s="2">
        <v>494233024</v>
      </c>
      <c r="I2220" s="2">
        <f t="shared" si="342"/>
        <v>-155595294.96059197</v>
      </c>
      <c r="J2220" s="2">
        <f t="shared" si="343"/>
        <v>23200000</v>
      </c>
      <c r="K2220" s="2">
        <f t="shared" si="344"/>
        <v>54416256</v>
      </c>
      <c r="L2220" s="2">
        <f t="shared" si="345"/>
        <v>-75727272.727272987</v>
      </c>
      <c r="M2220" s="2">
        <f t="shared" si="346"/>
        <v>34233024</v>
      </c>
      <c r="N2220" s="2">
        <f t="shared" si="347"/>
        <v>0</v>
      </c>
      <c r="O2220" s="2">
        <f t="shared" si="348"/>
        <v>483200000</v>
      </c>
      <c r="P2220" s="2">
        <f t="shared" si="349"/>
        <v>514416256</v>
      </c>
      <c r="Q2220" s="2">
        <f t="shared" si="350"/>
        <v>0</v>
      </c>
      <c r="R2220" s="2">
        <f t="shared" si="351"/>
        <v>494233024</v>
      </c>
    </row>
    <row r="2221" spans="1:18" x14ac:dyDescent="0.3">
      <c r="A2221" t="s">
        <v>4385</v>
      </c>
      <c r="B2221" t="s">
        <v>4386</v>
      </c>
      <c r="C2221" s="2">
        <v>220000000</v>
      </c>
      <c r="D2221" s="2">
        <v>304404705.03940803</v>
      </c>
      <c r="E2221" s="2">
        <v>359351309.090909</v>
      </c>
      <c r="F2221" s="2">
        <v>338113664</v>
      </c>
      <c r="G2221" s="2">
        <v>349172030.56768602</v>
      </c>
      <c r="H2221" s="2">
        <v>336193696</v>
      </c>
      <c r="I2221" s="2">
        <f t="shared" si="342"/>
        <v>84404705.039408028</v>
      </c>
      <c r="J2221" s="2">
        <f t="shared" si="343"/>
        <v>139351309.090909</v>
      </c>
      <c r="K2221" s="2">
        <f t="shared" si="344"/>
        <v>118113664</v>
      </c>
      <c r="L2221" s="2">
        <f t="shared" si="345"/>
        <v>129172030.56768602</v>
      </c>
      <c r="M2221" s="2">
        <f t="shared" si="346"/>
        <v>116193696</v>
      </c>
      <c r="N2221" s="2">
        <f t="shared" si="347"/>
        <v>304404705.03940803</v>
      </c>
      <c r="O2221" s="2">
        <f t="shared" si="348"/>
        <v>359351309.090909</v>
      </c>
      <c r="P2221" s="2">
        <f t="shared" si="349"/>
        <v>338113664</v>
      </c>
      <c r="Q2221" s="2">
        <f t="shared" si="350"/>
        <v>349172030.56768602</v>
      </c>
      <c r="R2221" s="2">
        <f t="shared" si="351"/>
        <v>336193696</v>
      </c>
    </row>
    <row r="2222" spans="1:18" x14ac:dyDescent="0.3">
      <c r="A2222" t="s">
        <v>4387</v>
      </c>
      <c r="B2222" t="s">
        <v>4388</v>
      </c>
      <c r="C2222" s="2">
        <v>395000000</v>
      </c>
      <c r="D2222" s="2">
        <v>326083333.33333302</v>
      </c>
      <c r="E2222" s="2">
        <v>360202354.90009499</v>
      </c>
      <c r="F2222" s="2">
        <v>377753984</v>
      </c>
      <c r="G2222" s="2">
        <v>374872390.67055398</v>
      </c>
      <c r="H2222" s="2">
        <v>377878656</v>
      </c>
      <c r="I2222" s="2">
        <f t="shared" si="342"/>
        <v>-68916666.666666985</v>
      </c>
      <c r="J2222" s="2">
        <f t="shared" si="343"/>
        <v>-34797645.099905014</v>
      </c>
      <c r="K2222" s="2">
        <f t="shared" si="344"/>
        <v>-17246016</v>
      </c>
      <c r="L2222" s="2">
        <f t="shared" si="345"/>
        <v>-20127609.329446018</v>
      </c>
      <c r="M2222" s="2">
        <f t="shared" si="346"/>
        <v>-17121344</v>
      </c>
      <c r="N2222" s="2">
        <f t="shared" si="347"/>
        <v>0</v>
      </c>
      <c r="O2222" s="2">
        <f t="shared" si="348"/>
        <v>360202354.90009499</v>
      </c>
      <c r="P2222" s="2">
        <f t="shared" si="349"/>
        <v>377753984</v>
      </c>
      <c r="Q2222" s="2">
        <f t="shared" si="350"/>
        <v>374872390.67055398</v>
      </c>
      <c r="R2222" s="2">
        <f t="shared" si="351"/>
        <v>377878656</v>
      </c>
    </row>
    <row r="2223" spans="1:18" x14ac:dyDescent="0.3">
      <c r="A2223" t="s">
        <v>4389</v>
      </c>
      <c r="B2223" t="s">
        <v>4390</v>
      </c>
      <c r="C2223" s="2">
        <v>115000000</v>
      </c>
      <c r="D2223" s="2">
        <v>979711538.46153903</v>
      </c>
      <c r="E2223" s="2">
        <v>480607963.013699</v>
      </c>
      <c r="F2223" s="2">
        <v>470119680</v>
      </c>
      <c r="G2223" s="2">
        <v>484541909.57446802</v>
      </c>
      <c r="H2223" s="2">
        <v>505128064</v>
      </c>
      <c r="I2223" s="2">
        <f t="shared" si="342"/>
        <v>864711538.46153903</v>
      </c>
      <c r="J2223" s="2">
        <f t="shared" si="343"/>
        <v>365607963.013699</v>
      </c>
      <c r="K2223" s="2">
        <f t="shared" si="344"/>
        <v>355119680</v>
      </c>
      <c r="L2223" s="2">
        <f t="shared" si="345"/>
        <v>369541909.57446802</v>
      </c>
      <c r="M2223" s="2">
        <f t="shared" si="346"/>
        <v>390128064</v>
      </c>
      <c r="N2223" s="2">
        <f t="shared" si="347"/>
        <v>979711538.46153903</v>
      </c>
      <c r="O2223" s="2">
        <f t="shared" si="348"/>
        <v>480607963.013699</v>
      </c>
      <c r="P2223" s="2">
        <f t="shared" si="349"/>
        <v>470119680</v>
      </c>
      <c r="Q2223" s="2">
        <f t="shared" si="350"/>
        <v>484541909.57446802</v>
      </c>
      <c r="R2223" s="2">
        <f t="shared" si="351"/>
        <v>505128064</v>
      </c>
    </row>
    <row r="2224" spans="1:18" x14ac:dyDescent="0.3">
      <c r="A2224" t="s">
        <v>4391</v>
      </c>
      <c r="B2224" t="s">
        <v>4392</v>
      </c>
      <c r="C2224" s="2">
        <v>450000000</v>
      </c>
      <c r="D2224" s="2">
        <v>298067667.19326001</v>
      </c>
      <c r="E2224" s="2">
        <v>1127444444.4444399</v>
      </c>
      <c r="F2224" s="2">
        <v>1093529088</v>
      </c>
      <c r="G2224" s="2">
        <v>1076928571.42857</v>
      </c>
      <c r="H2224" s="2">
        <v>1177718016</v>
      </c>
      <c r="I2224" s="2">
        <f t="shared" si="342"/>
        <v>-151932332.80673999</v>
      </c>
      <c r="J2224" s="2">
        <f t="shared" si="343"/>
        <v>677444444.44443989</v>
      </c>
      <c r="K2224" s="2">
        <f t="shared" si="344"/>
        <v>643529088</v>
      </c>
      <c r="L2224" s="2">
        <f t="shared" si="345"/>
        <v>626928571.42857003</v>
      </c>
      <c r="M2224" s="2">
        <f t="shared" si="346"/>
        <v>727718016</v>
      </c>
      <c r="N2224" s="2">
        <f t="shared" si="347"/>
        <v>0</v>
      </c>
      <c r="O2224" s="2">
        <f t="shared" si="348"/>
        <v>1127444444.4444399</v>
      </c>
      <c r="P2224" s="2">
        <f t="shared" si="349"/>
        <v>1093529088</v>
      </c>
      <c r="Q2224" s="2">
        <f t="shared" si="350"/>
        <v>1076928571.42857</v>
      </c>
      <c r="R2224" s="2">
        <f t="shared" si="351"/>
        <v>1177718016</v>
      </c>
    </row>
    <row r="2225" spans="1:18" x14ac:dyDescent="0.3">
      <c r="A2225" t="s">
        <v>4393</v>
      </c>
      <c r="B2225" t="s">
        <v>4394</v>
      </c>
      <c r="C2225" s="2">
        <v>200000000</v>
      </c>
      <c r="D2225" s="2">
        <v>183600166.188636</v>
      </c>
      <c r="E2225" s="2">
        <v>207137994.058824</v>
      </c>
      <c r="F2225" s="2">
        <v>202675360</v>
      </c>
      <c r="G2225" s="2">
        <v>228798904.45934099</v>
      </c>
      <c r="H2225" s="2">
        <v>227206048</v>
      </c>
      <c r="I2225" s="2">
        <f t="shared" si="342"/>
        <v>-16399833.811363995</v>
      </c>
      <c r="J2225" s="2">
        <f t="shared" si="343"/>
        <v>7137994.0588240027</v>
      </c>
      <c r="K2225" s="2">
        <f t="shared" si="344"/>
        <v>2675360</v>
      </c>
      <c r="L2225" s="2">
        <f t="shared" si="345"/>
        <v>28798904.45934099</v>
      </c>
      <c r="M2225" s="2">
        <f t="shared" si="346"/>
        <v>27206048</v>
      </c>
      <c r="N2225" s="2">
        <f t="shared" si="347"/>
        <v>183600166.188636</v>
      </c>
      <c r="O2225" s="2">
        <f t="shared" si="348"/>
        <v>207137994.058824</v>
      </c>
      <c r="P2225" s="2">
        <f t="shared" si="349"/>
        <v>202675360</v>
      </c>
      <c r="Q2225" s="2">
        <f t="shared" si="350"/>
        <v>228798904.45934099</v>
      </c>
      <c r="R2225" s="2">
        <f t="shared" si="351"/>
        <v>227206048</v>
      </c>
    </row>
    <row r="2226" spans="1:18" x14ac:dyDescent="0.3">
      <c r="A2226" t="s">
        <v>4395</v>
      </c>
      <c r="B2226" t="s">
        <v>4396</v>
      </c>
      <c r="C2226" s="2">
        <v>170000000</v>
      </c>
      <c r="D2226" s="2">
        <v>223977272.72727299</v>
      </c>
      <c r="E2226" s="2">
        <v>239809976.97111899</v>
      </c>
      <c r="F2226" s="2">
        <v>212979936</v>
      </c>
      <c r="G2226" s="2">
        <v>202759349.90059599</v>
      </c>
      <c r="H2226" s="2">
        <v>190546736</v>
      </c>
      <c r="I2226" s="2">
        <f t="shared" si="342"/>
        <v>53977272.727272987</v>
      </c>
      <c r="J2226" s="2">
        <f t="shared" si="343"/>
        <v>69809976.971118987</v>
      </c>
      <c r="K2226" s="2">
        <f t="shared" si="344"/>
        <v>42979936</v>
      </c>
      <c r="L2226" s="2">
        <f t="shared" si="345"/>
        <v>32759349.900595993</v>
      </c>
      <c r="M2226" s="2">
        <f t="shared" si="346"/>
        <v>20546736</v>
      </c>
      <c r="N2226" s="2">
        <f t="shared" si="347"/>
        <v>223977272.72727299</v>
      </c>
      <c r="O2226" s="2">
        <f t="shared" si="348"/>
        <v>239809976.97111899</v>
      </c>
      <c r="P2226" s="2">
        <f t="shared" si="349"/>
        <v>212979936</v>
      </c>
      <c r="Q2226" s="2">
        <f t="shared" si="350"/>
        <v>202759349.90059599</v>
      </c>
      <c r="R2226" s="2">
        <f t="shared" si="351"/>
        <v>190546736</v>
      </c>
    </row>
    <row r="2227" spans="1:18" x14ac:dyDescent="0.3">
      <c r="A2227" t="s">
        <v>4397</v>
      </c>
      <c r="B2227" t="s">
        <v>4398</v>
      </c>
      <c r="C2227" s="2">
        <v>445000000</v>
      </c>
      <c r="D2227" s="2">
        <v>300699300.699301</v>
      </c>
      <c r="E2227" s="2">
        <v>484380066.78678697</v>
      </c>
      <c r="F2227" s="2">
        <v>461942624</v>
      </c>
      <c r="G2227" s="2">
        <v>507091607.83377999</v>
      </c>
      <c r="H2227" s="2">
        <v>498724896</v>
      </c>
      <c r="I2227" s="2">
        <f t="shared" si="342"/>
        <v>-144300699.300699</v>
      </c>
      <c r="J2227" s="2">
        <f t="shared" si="343"/>
        <v>39380066.786786973</v>
      </c>
      <c r="K2227" s="2">
        <f t="shared" si="344"/>
        <v>16942624</v>
      </c>
      <c r="L2227" s="2">
        <f t="shared" si="345"/>
        <v>62091607.833779991</v>
      </c>
      <c r="M2227" s="2">
        <f t="shared" si="346"/>
        <v>53724896</v>
      </c>
      <c r="N2227" s="2">
        <f t="shared" si="347"/>
        <v>0</v>
      </c>
      <c r="O2227" s="2">
        <f t="shared" si="348"/>
        <v>484380066.78678697</v>
      </c>
      <c r="P2227" s="2">
        <f t="shared" si="349"/>
        <v>461942624</v>
      </c>
      <c r="Q2227" s="2">
        <f t="shared" si="350"/>
        <v>507091607.83377999</v>
      </c>
      <c r="R2227" s="2">
        <f t="shared" si="351"/>
        <v>498724896</v>
      </c>
    </row>
    <row r="2228" spans="1:18" x14ac:dyDescent="0.3">
      <c r="A2228" t="s">
        <v>4399</v>
      </c>
      <c r="B2228" t="s">
        <v>4400</v>
      </c>
      <c r="C2228" s="2">
        <v>420000000</v>
      </c>
      <c r="D2228" s="2">
        <v>204750000</v>
      </c>
      <c r="E2228" s="2">
        <v>291318605.03547502</v>
      </c>
      <c r="F2228" s="2">
        <v>313377664</v>
      </c>
      <c r="G2228" s="2">
        <v>317648069.46739101</v>
      </c>
      <c r="H2228" s="2">
        <v>327161920</v>
      </c>
      <c r="I2228" s="2">
        <f t="shared" si="342"/>
        <v>-215250000</v>
      </c>
      <c r="J2228" s="2">
        <f t="shared" si="343"/>
        <v>-128681394.96452498</v>
      </c>
      <c r="K2228" s="2">
        <f t="shared" si="344"/>
        <v>-106622336</v>
      </c>
      <c r="L2228" s="2">
        <f t="shared" si="345"/>
        <v>-102351930.53260899</v>
      </c>
      <c r="M2228" s="2">
        <f t="shared" si="346"/>
        <v>-92838080</v>
      </c>
      <c r="N2228" s="2">
        <f t="shared" si="347"/>
        <v>0</v>
      </c>
      <c r="O2228" s="2">
        <f t="shared" si="348"/>
        <v>0</v>
      </c>
      <c r="P2228" s="2">
        <f t="shared" si="349"/>
        <v>0</v>
      </c>
      <c r="Q2228" s="2">
        <f t="shared" si="350"/>
        <v>0</v>
      </c>
      <c r="R2228" s="2">
        <f t="shared" si="351"/>
        <v>0</v>
      </c>
    </row>
    <row r="2229" spans="1:18" x14ac:dyDescent="0.3">
      <c r="A2229" t="s">
        <v>4401</v>
      </c>
      <c r="B2229" t="s">
        <v>4402</v>
      </c>
      <c r="C2229" s="2">
        <v>492000000</v>
      </c>
      <c r="D2229" s="2">
        <v>763750000</v>
      </c>
      <c r="E2229" s="2">
        <v>544350324.44986498</v>
      </c>
      <c r="F2229" s="2">
        <v>515372640</v>
      </c>
      <c r="G2229" s="2">
        <v>360545562.13017702</v>
      </c>
      <c r="H2229" s="2">
        <v>447776160</v>
      </c>
      <c r="I2229" s="2">
        <f t="shared" si="342"/>
        <v>271750000</v>
      </c>
      <c r="J2229" s="2">
        <f t="shared" si="343"/>
        <v>52350324.449864984</v>
      </c>
      <c r="K2229" s="2">
        <f t="shared" si="344"/>
        <v>23372640</v>
      </c>
      <c r="L2229" s="2">
        <f t="shared" si="345"/>
        <v>-131454437.86982298</v>
      </c>
      <c r="M2229" s="2">
        <f t="shared" si="346"/>
        <v>-44223840</v>
      </c>
      <c r="N2229" s="2">
        <f t="shared" si="347"/>
        <v>763750000</v>
      </c>
      <c r="O2229" s="2">
        <f t="shared" si="348"/>
        <v>544350324.44986498</v>
      </c>
      <c r="P2229" s="2">
        <f t="shared" si="349"/>
        <v>515372640</v>
      </c>
      <c r="Q2229" s="2">
        <f t="shared" si="350"/>
        <v>0</v>
      </c>
      <c r="R2229" s="2">
        <f t="shared" si="351"/>
        <v>0</v>
      </c>
    </row>
    <row r="2230" spans="1:18" x14ac:dyDescent="0.3">
      <c r="A2230" t="s">
        <v>4403</v>
      </c>
      <c r="B2230" t="s">
        <v>4404</v>
      </c>
      <c r="C2230" s="2">
        <v>220000000</v>
      </c>
      <c r="D2230" s="2">
        <v>187500000</v>
      </c>
      <c r="E2230" s="2">
        <v>217744998.15007401</v>
      </c>
      <c r="F2230" s="2">
        <v>238678768</v>
      </c>
      <c r="G2230" s="2">
        <v>259139863.422131</v>
      </c>
      <c r="H2230" s="2">
        <v>229986672</v>
      </c>
      <c r="I2230" s="2">
        <f t="shared" si="342"/>
        <v>-32500000</v>
      </c>
      <c r="J2230" s="2">
        <f t="shared" si="343"/>
        <v>-2255001.8499259949</v>
      </c>
      <c r="K2230" s="2">
        <f t="shared" si="344"/>
        <v>18678768</v>
      </c>
      <c r="L2230" s="2">
        <f t="shared" si="345"/>
        <v>39139863.422131002</v>
      </c>
      <c r="M2230" s="2">
        <f t="shared" si="346"/>
        <v>9986672</v>
      </c>
      <c r="N2230" s="2">
        <f t="shared" si="347"/>
        <v>187500000</v>
      </c>
      <c r="O2230" s="2">
        <f t="shared" si="348"/>
        <v>217744998.15007401</v>
      </c>
      <c r="P2230" s="2">
        <f t="shared" si="349"/>
        <v>238678768</v>
      </c>
      <c r="Q2230" s="2">
        <f t="shared" si="350"/>
        <v>259139863.422131</v>
      </c>
      <c r="R2230" s="2">
        <f t="shared" si="351"/>
        <v>229986672</v>
      </c>
    </row>
    <row r="2231" spans="1:18" x14ac:dyDescent="0.3">
      <c r="A2231" t="s">
        <v>4405</v>
      </c>
      <c r="B2231" t="s">
        <v>4406</v>
      </c>
      <c r="C2231" s="2">
        <v>260000000</v>
      </c>
      <c r="D2231" s="2">
        <v>381427536.231884</v>
      </c>
      <c r="E2231" s="2">
        <v>449066746.63090903</v>
      </c>
      <c r="F2231" s="2">
        <v>446190688</v>
      </c>
      <c r="G2231" s="2">
        <v>384663858.91869903</v>
      </c>
      <c r="H2231" s="2">
        <v>456005888</v>
      </c>
      <c r="I2231" s="2">
        <f t="shared" si="342"/>
        <v>121427536.231884</v>
      </c>
      <c r="J2231" s="2">
        <f t="shared" si="343"/>
        <v>189066746.63090903</v>
      </c>
      <c r="K2231" s="2">
        <f t="shared" si="344"/>
        <v>186190688</v>
      </c>
      <c r="L2231" s="2">
        <f t="shared" si="345"/>
        <v>124663858.91869903</v>
      </c>
      <c r="M2231" s="2">
        <f t="shared" si="346"/>
        <v>196005888</v>
      </c>
      <c r="N2231" s="2">
        <f t="shared" si="347"/>
        <v>381427536.231884</v>
      </c>
      <c r="O2231" s="2">
        <f t="shared" si="348"/>
        <v>449066746.63090903</v>
      </c>
      <c r="P2231" s="2">
        <f t="shared" si="349"/>
        <v>446190688</v>
      </c>
      <c r="Q2231" s="2">
        <f t="shared" si="350"/>
        <v>384663858.91869903</v>
      </c>
      <c r="R2231" s="2">
        <f t="shared" si="351"/>
        <v>456005888</v>
      </c>
    </row>
    <row r="2232" spans="1:18" x14ac:dyDescent="0.3">
      <c r="A2232" t="s">
        <v>4407</v>
      </c>
      <c r="B2232" t="s">
        <v>4408</v>
      </c>
      <c r="C2232" s="2">
        <v>370000000</v>
      </c>
      <c r="D2232" s="2">
        <v>174857142.85714301</v>
      </c>
      <c r="E2232" s="2">
        <v>327411506.17721498</v>
      </c>
      <c r="F2232" s="2">
        <v>289584768</v>
      </c>
      <c r="G2232" s="2">
        <v>317648069.46739101</v>
      </c>
      <c r="H2232" s="2">
        <v>312243296</v>
      </c>
      <c r="I2232" s="2">
        <f t="shared" si="342"/>
        <v>-195142857.14285699</v>
      </c>
      <c r="J2232" s="2">
        <f t="shared" si="343"/>
        <v>-42588493.82278502</v>
      </c>
      <c r="K2232" s="2">
        <f t="shared" si="344"/>
        <v>-80415232</v>
      </c>
      <c r="L2232" s="2">
        <f t="shared" si="345"/>
        <v>-52351930.532608986</v>
      </c>
      <c r="M2232" s="2">
        <f t="shared" si="346"/>
        <v>-57756704</v>
      </c>
      <c r="N2232" s="2">
        <f t="shared" si="347"/>
        <v>0</v>
      </c>
      <c r="O2232" s="2">
        <f t="shared" si="348"/>
        <v>0</v>
      </c>
      <c r="P2232" s="2">
        <f t="shared" si="349"/>
        <v>0</v>
      </c>
      <c r="Q2232" s="2">
        <f t="shared" si="350"/>
        <v>0</v>
      </c>
      <c r="R2232" s="2">
        <f t="shared" si="351"/>
        <v>0</v>
      </c>
    </row>
    <row r="2233" spans="1:18" x14ac:dyDescent="0.3">
      <c r="A2233" t="s">
        <v>4409</v>
      </c>
      <c r="B2233" t="s">
        <v>4410</v>
      </c>
      <c r="C2233" s="2">
        <v>500000000</v>
      </c>
      <c r="D2233" s="2">
        <v>357500000</v>
      </c>
      <c r="E2233" s="2">
        <v>359351309.090909</v>
      </c>
      <c r="F2233" s="2">
        <v>378492192</v>
      </c>
      <c r="G2233" s="2">
        <v>349172030.56768602</v>
      </c>
      <c r="H2233" s="2">
        <v>384813088</v>
      </c>
      <c r="I2233" s="2">
        <f t="shared" si="342"/>
        <v>-142500000</v>
      </c>
      <c r="J2233" s="2">
        <f t="shared" si="343"/>
        <v>-140648690.909091</v>
      </c>
      <c r="K2233" s="2">
        <f t="shared" si="344"/>
        <v>-121507808</v>
      </c>
      <c r="L2233" s="2">
        <f t="shared" si="345"/>
        <v>-150827969.43231398</v>
      </c>
      <c r="M2233" s="2">
        <f t="shared" si="346"/>
        <v>-115186912</v>
      </c>
      <c r="N2233" s="2">
        <f t="shared" si="347"/>
        <v>0</v>
      </c>
      <c r="O2233" s="2">
        <f t="shared" si="348"/>
        <v>0</v>
      </c>
      <c r="P2233" s="2">
        <f t="shared" si="349"/>
        <v>0</v>
      </c>
      <c r="Q2233" s="2">
        <f t="shared" si="350"/>
        <v>0</v>
      </c>
      <c r="R2233" s="2">
        <f t="shared" si="351"/>
        <v>0</v>
      </c>
    </row>
    <row r="2234" spans="1:18" x14ac:dyDescent="0.3">
      <c r="A2234" t="s">
        <v>4411</v>
      </c>
      <c r="B2234" t="s">
        <v>4412</v>
      </c>
      <c r="C2234" s="2">
        <v>400000000</v>
      </c>
      <c r="D2234" s="2">
        <v>412927940.11544001</v>
      </c>
      <c r="E2234" s="2">
        <v>290136558.321127</v>
      </c>
      <c r="F2234" s="2">
        <v>347432576</v>
      </c>
      <c r="G2234" s="2">
        <v>365869967.86301398</v>
      </c>
      <c r="H2234" s="2">
        <v>354276896</v>
      </c>
      <c r="I2234" s="2">
        <f t="shared" si="342"/>
        <v>12927940.115440011</v>
      </c>
      <c r="J2234" s="2">
        <f t="shared" si="343"/>
        <v>-109863441.678873</v>
      </c>
      <c r="K2234" s="2">
        <f t="shared" si="344"/>
        <v>-52567424</v>
      </c>
      <c r="L2234" s="2">
        <f t="shared" si="345"/>
        <v>-34130032.136986017</v>
      </c>
      <c r="M2234" s="2">
        <f t="shared" si="346"/>
        <v>-45723104</v>
      </c>
      <c r="N2234" s="2">
        <f t="shared" si="347"/>
        <v>412927940.11544001</v>
      </c>
      <c r="O2234" s="2">
        <f t="shared" si="348"/>
        <v>0</v>
      </c>
      <c r="P2234" s="2">
        <f t="shared" si="349"/>
        <v>0</v>
      </c>
      <c r="Q2234" s="2">
        <f t="shared" si="350"/>
        <v>365869967.86301398</v>
      </c>
      <c r="R2234" s="2">
        <f t="shared" si="351"/>
        <v>0</v>
      </c>
    </row>
    <row r="2235" spans="1:18" x14ac:dyDescent="0.3">
      <c r="A2235" t="s">
        <v>4413</v>
      </c>
      <c r="B2235" t="s">
        <v>4414</v>
      </c>
      <c r="C2235" s="2">
        <v>110000000</v>
      </c>
      <c r="D2235" s="2">
        <v>440380952.380952</v>
      </c>
      <c r="E2235" s="2">
        <v>359351309.090909</v>
      </c>
      <c r="F2235" s="2">
        <v>392155968</v>
      </c>
      <c r="G2235" s="2">
        <v>349172030.56768602</v>
      </c>
      <c r="H2235" s="2">
        <v>368272640</v>
      </c>
      <c r="I2235" s="2">
        <f t="shared" si="342"/>
        <v>330380952.380952</v>
      </c>
      <c r="J2235" s="2">
        <f t="shared" si="343"/>
        <v>249351309.090909</v>
      </c>
      <c r="K2235" s="2">
        <f t="shared" si="344"/>
        <v>282155968</v>
      </c>
      <c r="L2235" s="2">
        <f t="shared" si="345"/>
        <v>239172030.56768602</v>
      </c>
      <c r="M2235" s="2">
        <f t="shared" si="346"/>
        <v>258272640</v>
      </c>
      <c r="N2235" s="2">
        <f t="shared" si="347"/>
        <v>440380952.380952</v>
      </c>
      <c r="O2235" s="2">
        <f t="shared" si="348"/>
        <v>359351309.090909</v>
      </c>
      <c r="P2235" s="2">
        <f t="shared" si="349"/>
        <v>392155968</v>
      </c>
      <c r="Q2235" s="2">
        <f t="shared" si="350"/>
        <v>349172030.56768602</v>
      </c>
      <c r="R2235" s="2">
        <f t="shared" si="351"/>
        <v>368272640</v>
      </c>
    </row>
    <row r="2236" spans="1:18" x14ac:dyDescent="0.3">
      <c r="A2236" t="s">
        <v>4415</v>
      </c>
      <c r="B2236" t="s">
        <v>4416</v>
      </c>
      <c r="C2236" s="2">
        <v>300000000</v>
      </c>
      <c r="D2236" s="2">
        <v>319200000</v>
      </c>
      <c r="E2236" s="2">
        <v>449066746.63090903</v>
      </c>
      <c r="F2236" s="2">
        <v>458327008</v>
      </c>
      <c r="G2236" s="2">
        <v>473705555.555556</v>
      </c>
      <c r="H2236" s="2">
        <v>393836576</v>
      </c>
      <c r="I2236" s="2">
        <f t="shared" si="342"/>
        <v>19200000</v>
      </c>
      <c r="J2236" s="2">
        <f t="shared" si="343"/>
        <v>149066746.63090903</v>
      </c>
      <c r="K2236" s="2">
        <f t="shared" si="344"/>
        <v>158327008</v>
      </c>
      <c r="L2236" s="2">
        <f t="shared" si="345"/>
        <v>173705555.555556</v>
      </c>
      <c r="M2236" s="2">
        <f t="shared" si="346"/>
        <v>93836576</v>
      </c>
      <c r="N2236" s="2">
        <f t="shared" si="347"/>
        <v>319200000</v>
      </c>
      <c r="O2236" s="2">
        <f t="shared" si="348"/>
        <v>449066746.63090903</v>
      </c>
      <c r="P2236" s="2">
        <f t="shared" si="349"/>
        <v>458327008</v>
      </c>
      <c r="Q2236" s="2">
        <f t="shared" si="350"/>
        <v>473705555.555556</v>
      </c>
      <c r="R2236" s="2">
        <f t="shared" si="351"/>
        <v>393836576</v>
      </c>
    </row>
    <row r="2237" spans="1:18" x14ac:dyDescent="0.3">
      <c r="A2237" t="s">
        <v>4417</v>
      </c>
      <c r="B2237" t="s">
        <v>4418</v>
      </c>
      <c r="C2237" s="2">
        <v>550000000</v>
      </c>
      <c r="D2237" s="2">
        <v>950000000</v>
      </c>
      <c r="E2237" s="2">
        <v>746195876.56903803</v>
      </c>
      <c r="F2237" s="2">
        <v>658461504</v>
      </c>
      <c r="G2237" s="2">
        <v>642178571.42857099</v>
      </c>
      <c r="H2237" s="2">
        <v>608973888</v>
      </c>
      <c r="I2237" s="2">
        <f t="shared" si="342"/>
        <v>400000000</v>
      </c>
      <c r="J2237" s="2">
        <f t="shared" si="343"/>
        <v>196195876.56903803</v>
      </c>
      <c r="K2237" s="2">
        <f t="shared" si="344"/>
        <v>108461504</v>
      </c>
      <c r="L2237" s="2">
        <f t="shared" si="345"/>
        <v>92178571.428570986</v>
      </c>
      <c r="M2237" s="2">
        <f t="shared" si="346"/>
        <v>58973888</v>
      </c>
      <c r="N2237" s="2">
        <f t="shared" si="347"/>
        <v>950000000</v>
      </c>
      <c r="O2237" s="2">
        <f t="shared" si="348"/>
        <v>746195876.56903803</v>
      </c>
      <c r="P2237" s="2">
        <f t="shared" si="349"/>
        <v>658461504</v>
      </c>
      <c r="Q2237" s="2">
        <f t="shared" si="350"/>
        <v>642178571.42857099</v>
      </c>
      <c r="R2237" s="2">
        <f t="shared" si="351"/>
        <v>608973888</v>
      </c>
    </row>
    <row r="2238" spans="1:18" x14ac:dyDescent="0.3">
      <c r="A2238" t="s">
        <v>4419</v>
      </c>
      <c r="B2238" t="s">
        <v>4420</v>
      </c>
      <c r="C2238" s="2">
        <v>1050000000</v>
      </c>
      <c r="D2238" s="2">
        <v>875909090.909091</v>
      </c>
      <c r="E2238" s="2">
        <v>746195876.56903803</v>
      </c>
      <c r="F2238" s="2">
        <v>665078976</v>
      </c>
      <c r="G2238" s="2">
        <v>493802013.15789503</v>
      </c>
      <c r="H2238" s="2">
        <v>593705664</v>
      </c>
      <c r="I2238" s="2">
        <f t="shared" si="342"/>
        <v>-174090909.090909</v>
      </c>
      <c r="J2238" s="2">
        <f t="shared" si="343"/>
        <v>-303804123.43096197</v>
      </c>
      <c r="K2238" s="2">
        <f t="shared" si="344"/>
        <v>-384921024</v>
      </c>
      <c r="L2238" s="2">
        <f t="shared" si="345"/>
        <v>-556197986.84210491</v>
      </c>
      <c r="M2238" s="2">
        <f t="shared" si="346"/>
        <v>-456294336</v>
      </c>
      <c r="N2238" s="2">
        <f t="shared" si="347"/>
        <v>0</v>
      </c>
      <c r="O2238" s="2">
        <f t="shared" si="348"/>
        <v>0</v>
      </c>
      <c r="P2238" s="2">
        <f t="shared" si="349"/>
        <v>0</v>
      </c>
      <c r="Q2238" s="2">
        <f t="shared" si="350"/>
        <v>0</v>
      </c>
      <c r="R2238" s="2">
        <f t="shared" si="351"/>
        <v>0</v>
      </c>
    </row>
    <row r="2239" spans="1:18" x14ac:dyDescent="0.3">
      <c r="A2239" t="s">
        <v>4421</v>
      </c>
      <c r="B2239" t="s">
        <v>4422</v>
      </c>
      <c r="C2239" s="2">
        <v>193000000</v>
      </c>
      <c r="D2239" s="2">
        <v>280000000</v>
      </c>
      <c r="E2239" s="2">
        <v>239809976.97111899</v>
      </c>
      <c r="F2239" s="2">
        <v>223657952</v>
      </c>
      <c r="G2239" s="2">
        <v>248214520.54794499</v>
      </c>
      <c r="H2239" s="2">
        <v>267721952</v>
      </c>
      <c r="I2239" s="2">
        <f t="shared" si="342"/>
        <v>87000000</v>
      </c>
      <c r="J2239" s="2">
        <f t="shared" si="343"/>
        <v>46809976.971118987</v>
      </c>
      <c r="K2239" s="2">
        <f t="shared" si="344"/>
        <v>30657952</v>
      </c>
      <c r="L2239" s="2">
        <f t="shared" si="345"/>
        <v>55214520.547944993</v>
      </c>
      <c r="M2239" s="2">
        <f t="shared" si="346"/>
        <v>74721952</v>
      </c>
      <c r="N2239" s="2">
        <f t="shared" si="347"/>
        <v>280000000</v>
      </c>
      <c r="O2239" s="2">
        <f t="shared" si="348"/>
        <v>239809976.97111899</v>
      </c>
      <c r="P2239" s="2">
        <f t="shared" si="349"/>
        <v>223657952</v>
      </c>
      <c r="Q2239" s="2">
        <f t="shared" si="350"/>
        <v>248214520.54794499</v>
      </c>
      <c r="R2239" s="2">
        <f t="shared" si="351"/>
        <v>267721952</v>
      </c>
    </row>
    <row r="2240" spans="1:18" x14ac:dyDescent="0.3">
      <c r="A2240" t="s">
        <v>4423</v>
      </c>
      <c r="B2240" t="s">
        <v>4424</v>
      </c>
      <c r="C2240" s="2">
        <v>315000000</v>
      </c>
      <c r="D2240" s="2">
        <v>347864035.08771902</v>
      </c>
      <c r="E2240" s="2">
        <v>360202354.90009499</v>
      </c>
      <c r="F2240" s="2">
        <v>360160800</v>
      </c>
      <c r="G2240" s="2">
        <v>349172030.56768602</v>
      </c>
      <c r="H2240" s="2">
        <v>347367296</v>
      </c>
      <c r="I2240" s="2">
        <f t="shared" si="342"/>
        <v>32864035.087719023</v>
      </c>
      <c r="J2240" s="2">
        <f t="shared" si="343"/>
        <v>45202354.900094986</v>
      </c>
      <c r="K2240" s="2">
        <f t="shared" si="344"/>
        <v>45160800</v>
      </c>
      <c r="L2240" s="2">
        <f t="shared" si="345"/>
        <v>34172030.567686021</v>
      </c>
      <c r="M2240" s="2">
        <f t="shared" si="346"/>
        <v>32367296</v>
      </c>
      <c r="N2240" s="2">
        <f t="shared" si="347"/>
        <v>347864035.08771902</v>
      </c>
      <c r="O2240" s="2">
        <f t="shared" si="348"/>
        <v>360202354.90009499</v>
      </c>
      <c r="P2240" s="2">
        <f t="shared" si="349"/>
        <v>360160800</v>
      </c>
      <c r="Q2240" s="2">
        <f t="shared" si="350"/>
        <v>349172030.56768602</v>
      </c>
      <c r="R2240" s="2">
        <f t="shared" si="351"/>
        <v>347367296</v>
      </c>
    </row>
    <row r="2241" spans="1:18" x14ac:dyDescent="0.3">
      <c r="A2241" t="s">
        <v>4425</v>
      </c>
      <c r="B2241" t="s">
        <v>4426</v>
      </c>
      <c r="C2241" s="2">
        <v>420000000</v>
      </c>
      <c r="D2241" s="2">
        <v>1196384803.9215701</v>
      </c>
      <c r="E2241" s="2">
        <v>746195876.56903803</v>
      </c>
      <c r="F2241" s="2">
        <v>671344064</v>
      </c>
      <c r="G2241" s="2">
        <v>780020454.54545498</v>
      </c>
      <c r="H2241" s="2">
        <v>669853696</v>
      </c>
      <c r="I2241" s="2">
        <f t="shared" si="342"/>
        <v>776384803.92157006</v>
      </c>
      <c r="J2241" s="2">
        <f t="shared" si="343"/>
        <v>326195876.56903803</v>
      </c>
      <c r="K2241" s="2">
        <f t="shared" si="344"/>
        <v>251344064</v>
      </c>
      <c r="L2241" s="2">
        <f t="shared" si="345"/>
        <v>360020454.54545498</v>
      </c>
      <c r="M2241" s="2">
        <f t="shared" si="346"/>
        <v>249853696</v>
      </c>
      <c r="N2241" s="2">
        <f t="shared" si="347"/>
        <v>1196384803.9215701</v>
      </c>
      <c r="O2241" s="2">
        <f t="shared" si="348"/>
        <v>746195876.56903803</v>
      </c>
      <c r="P2241" s="2">
        <f t="shared" si="349"/>
        <v>671344064</v>
      </c>
      <c r="Q2241" s="2">
        <f t="shared" si="350"/>
        <v>780020454.54545498</v>
      </c>
      <c r="R2241" s="2">
        <f t="shared" si="351"/>
        <v>669853696</v>
      </c>
    </row>
    <row r="2242" spans="1:18" x14ac:dyDescent="0.3">
      <c r="A2242" t="s">
        <v>4427</v>
      </c>
      <c r="B2242" t="s">
        <v>4428</v>
      </c>
      <c r="C2242" s="2">
        <v>4500000000</v>
      </c>
      <c r="D2242" s="2">
        <v>4750000000</v>
      </c>
      <c r="E2242" s="2">
        <v>3363636363.6363602</v>
      </c>
      <c r="F2242" s="2">
        <v>3654601472</v>
      </c>
      <c r="G2242" s="2">
        <v>3363636363.6363602</v>
      </c>
      <c r="H2242" s="2">
        <v>3345174784</v>
      </c>
      <c r="I2242" s="2">
        <f t="shared" si="342"/>
        <v>250000000</v>
      </c>
      <c r="J2242" s="2">
        <f t="shared" si="343"/>
        <v>-1136363636.3636398</v>
      </c>
      <c r="K2242" s="2">
        <f t="shared" si="344"/>
        <v>-845398528</v>
      </c>
      <c r="L2242" s="2">
        <f t="shared" si="345"/>
        <v>-1136363636.3636398</v>
      </c>
      <c r="M2242" s="2">
        <f t="shared" si="346"/>
        <v>-1154825216</v>
      </c>
      <c r="N2242" s="2">
        <f t="shared" si="347"/>
        <v>4750000000</v>
      </c>
      <c r="O2242" s="2">
        <f t="shared" si="348"/>
        <v>0</v>
      </c>
      <c r="P2242" s="2">
        <f t="shared" si="349"/>
        <v>0</v>
      </c>
      <c r="Q2242" s="2">
        <f t="shared" si="350"/>
        <v>0</v>
      </c>
      <c r="R2242" s="2">
        <f t="shared" si="351"/>
        <v>0</v>
      </c>
    </row>
    <row r="2243" spans="1:18" x14ac:dyDescent="0.3">
      <c r="A2243" t="s">
        <v>4429</v>
      </c>
      <c r="B2243" t="s">
        <v>4430</v>
      </c>
      <c r="C2243" s="2">
        <v>310000000</v>
      </c>
      <c r="D2243" s="2">
        <v>249886363.63636401</v>
      </c>
      <c r="E2243" s="2">
        <v>291318605.03547502</v>
      </c>
      <c r="F2243" s="2">
        <v>328598016</v>
      </c>
      <c r="G2243" s="2">
        <v>349172030.56768602</v>
      </c>
      <c r="H2243" s="2">
        <v>356163744</v>
      </c>
      <c r="I2243" s="2">
        <f t="shared" si="342"/>
        <v>-60113636.363635987</v>
      </c>
      <c r="J2243" s="2">
        <f t="shared" si="343"/>
        <v>-18681394.964524984</v>
      </c>
      <c r="K2243" s="2">
        <f t="shared" si="344"/>
        <v>18598016</v>
      </c>
      <c r="L2243" s="2">
        <f t="shared" si="345"/>
        <v>39172030.567686021</v>
      </c>
      <c r="M2243" s="2">
        <f t="shared" si="346"/>
        <v>46163744</v>
      </c>
      <c r="N2243" s="2">
        <f t="shared" si="347"/>
        <v>0</v>
      </c>
      <c r="O2243" s="2">
        <f t="shared" si="348"/>
        <v>291318605.03547502</v>
      </c>
      <c r="P2243" s="2">
        <f t="shared" si="349"/>
        <v>328598016</v>
      </c>
      <c r="Q2243" s="2">
        <f t="shared" si="350"/>
        <v>349172030.56768602</v>
      </c>
      <c r="R2243" s="2">
        <f t="shared" si="351"/>
        <v>356163744</v>
      </c>
    </row>
    <row r="2244" spans="1:18" x14ac:dyDescent="0.3">
      <c r="A2244" t="s">
        <v>4431</v>
      </c>
      <c r="B2244" t="s">
        <v>4432</v>
      </c>
      <c r="C2244" s="2">
        <v>185000000</v>
      </c>
      <c r="D2244" s="2">
        <v>265000000</v>
      </c>
      <c r="E2244" s="2">
        <v>413005838.32035899</v>
      </c>
      <c r="F2244" s="2">
        <v>398901888</v>
      </c>
      <c r="G2244" s="2">
        <v>384663858.91869903</v>
      </c>
      <c r="H2244" s="2">
        <v>418393920</v>
      </c>
      <c r="I2244" s="2">
        <f t="shared" ref="I2244:I2307" si="352">D2244-$C2244</f>
        <v>80000000</v>
      </c>
      <c r="J2244" s="2">
        <f t="shared" ref="J2244:J2307" si="353">E2244-$C2244</f>
        <v>228005838.32035899</v>
      </c>
      <c r="K2244" s="2">
        <f t="shared" ref="K2244:K2307" si="354">F2244-$C2244</f>
        <v>213901888</v>
      </c>
      <c r="L2244" s="2">
        <f t="shared" ref="L2244:L2307" si="355">G2244-$C2244</f>
        <v>199663858.91869903</v>
      </c>
      <c r="M2244" s="2">
        <f t="shared" ref="M2244:M2307" si="356">H2244-$C2244</f>
        <v>233393920</v>
      </c>
      <c r="N2244" s="2">
        <f t="shared" ref="N2244:N2307" si="357">IF(I2244&gt;0,D2244,IF(ABS(I2244)&gt;40000000,0,D2244))</f>
        <v>265000000</v>
      </c>
      <c r="O2244" s="2">
        <f t="shared" ref="O2244:O2307" si="358">IF(J2244&gt;0,E2244,IF(ABS(J2244)&gt;40000000,0,E2244))</f>
        <v>413005838.32035899</v>
      </c>
      <c r="P2244" s="2">
        <f t="shared" ref="P2244:P2307" si="359">IF(K2244&gt;0,F2244,IF(ABS(K2244)&gt;40000000,0,F2244))</f>
        <v>398901888</v>
      </c>
      <c r="Q2244" s="2">
        <f t="shared" ref="Q2244:Q2307" si="360">IF(L2244&gt;0,G2244,IF(ABS(L2244)&gt;40000000,0,G2244))</f>
        <v>384663858.91869903</v>
      </c>
      <c r="R2244" s="2">
        <f t="shared" ref="R2244:R2307" si="361">IF(M2244&gt;0,H2244,IF(ABS(M2244)&gt;40000000,0,H2244))</f>
        <v>418393920</v>
      </c>
    </row>
    <row r="2245" spans="1:18" x14ac:dyDescent="0.3">
      <c r="A2245" t="s">
        <v>4433</v>
      </c>
      <c r="B2245" t="s">
        <v>4434</v>
      </c>
      <c r="C2245" s="2">
        <v>360000000</v>
      </c>
      <c r="D2245" s="2">
        <v>443146067.41573</v>
      </c>
      <c r="E2245" s="2">
        <v>531932850.14005601</v>
      </c>
      <c r="F2245" s="2">
        <v>562043328</v>
      </c>
      <c r="G2245" s="2">
        <v>539541279.569893</v>
      </c>
      <c r="H2245" s="2">
        <v>551007232</v>
      </c>
      <c r="I2245" s="2">
        <f t="shared" si="352"/>
        <v>83146067.41573</v>
      </c>
      <c r="J2245" s="2">
        <f t="shared" si="353"/>
        <v>171932850.14005601</v>
      </c>
      <c r="K2245" s="2">
        <f t="shared" si="354"/>
        <v>202043328</v>
      </c>
      <c r="L2245" s="2">
        <f t="shared" si="355"/>
        <v>179541279.569893</v>
      </c>
      <c r="M2245" s="2">
        <f t="shared" si="356"/>
        <v>191007232</v>
      </c>
      <c r="N2245" s="2">
        <f t="shared" si="357"/>
        <v>443146067.41573</v>
      </c>
      <c r="O2245" s="2">
        <f t="shared" si="358"/>
        <v>531932850.14005601</v>
      </c>
      <c r="P2245" s="2">
        <f t="shared" si="359"/>
        <v>562043328</v>
      </c>
      <c r="Q2245" s="2">
        <f t="shared" si="360"/>
        <v>539541279.569893</v>
      </c>
      <c r="R2245" s="2">
        <f t="shared" si="361"/>
        <v>551007232</v>
      </c>
    </row>
    <row r="2246" spans="1:18" x14ac:dyDescent="0.3">
      <c r="A2246" t="s">
        <v>4435</v>
      </c>
      <c r="B2246" t="s">
        <v>4436</v>
      </c>
      <c r="C2246" s="2">
        <v>430000000</v>
      </c>
      <c r="D2246" s="2">
        <v>236111111.11111099</v>
      </c>
      <c r="E2246" s="2">
        <v>283501262.14018703</v>
      </c>
      <c r="F2246" s="2">
        <v>422066144</v>
      </c>
      <c r="G2246" s="2">
        <v>360545562.13017702</v>
      </c>
      <c r="H2246" s="2">
        <v>455613792</v>
      </c>
      <c r="I2246" s="2">
        <f t="shared" si="352"/>
        <v>-193888888.88888901</v>
      </c>
      <c r="J2246" s="2">
        <f t="shared" si="353"/>
        <v>-146498737.85981297</v>
      </c>
      <c r="K2246" s="2">
        <f t="shared" si="354"/>
        <v>-7933856</v>
      </c>
      <c r="L2246" s="2">
        <f t="shared" si="355"/>
        <v>-69454437.869822979</v>
      </c>
      <c r="M2246" s="2">
        <f t="shared" si="356"/>
        <v>25613792</v>
      </c>
      <c r="N2246" s="2">
        <f t="shared" si="357"/>
        <v>0</v>
      </c>
      <c r="O2246" s="2">
        <f t="shared" si="358"/>
        <v>0</v>
      </c>
      <c r="P2246" s="2">
        <f t="shared" si="359"/>
        <v>422066144</v>
      </c>
      <c r="Q2246" s="2">
        <f t="shared" si="360"/>
        <v>0</v>
      </c>
      <c r="R2246" s="2">
        <f t="shared" si="361"/>
        <v>455613792</v>
      </c>
    </row>
    <row r="2247" spans="1:18" x14ac:dyDescent="0.3">
      <c r="A2247" t="s">
        <v>4437</v>
      </c>
      <c r="B2247" t="s">
        <v>4438</v>
      </c>
      <c r="C2247" s="2">
        <v>95000000</v>
      </c>
      <c r="D2247" s="2">
        <v>272121824.38192701</v>
      </c>
      <c r="E2247" s="2">
        <v>239809976.97111899</v>
      </c>
      <c r="F2247" s="2">
        <v>178809168</v>
      </c>
      <c r="G2247" s="2">
        <v>228798904.45934099</v>
      </c>
      <c r="H2247" s="2">
        <v>142621392</v>
      </c>
      <c r="I2247" s="2">
        <f t="shared" si="352"/>
        <v>177121824.38192701</v>
      </c>
      <c r="J2247" s="2">
        <f t="shared" si="353"/>
        <v>144809976.97111899</v>
      </c>
      <c r="K2247" s="2">
        <f t="shared" si="354"/>
        <v>83809168</v>
      </c>
      <c r="L2247" s="2">
        <f t="shared" si="355"/>
        <v>133798904.45934099</v>
      </c>
      <c r="M2247" s="2">
        <f t="shared" si="356"/>
        <v>47621392</v>
      </c>
      <c r="N2247" s="2">
        <f t="shared" si="357"/>
        <v>272121824.38192701</v>
      </c>
      <c r="O2247" s="2">
        <f t="shared" si="358"/>
        <v>239809976.97111899</v>
      </c>
      <c r="P2247" s="2">
        <f t="shared" si="359"/>
        <v>178809168</v>
      </c>
      <c r="Q2247" s="2">
        <f t="shared" si="360"/>
        <v>228798904.45934099</v>
      </c>
      <c r="R2247" s="2">
        <f t="shared" si="361"/>
        <v>142621392</v>
      </c>
    </row>
    <row r="2248" spans="1:18" x14ac:dyDescent="0.3">
      <c r="A2248" t="s">
        <v>4439</v>
      </c>
      <c r="B2248" t="s">
        <v>4440</v>
      </c>
      <c r="C2248" s="2">
        <v>160000000</v>
      </c>
      <c r="D2248" s="2">
        <v>112621359.22330099</v>
      </c>
      <c r="E2248" s="2">
        <v>188788299.64912301</v>
      </c>
      <c r="F2248" s="2">
        <v>173870064</v>
      </c>
      <c r="G2248" s="2">
        <v>202759349.90059599</v>
      </c>
      <c r="H2248" s="2">
        <v>178835536</v>
      </c>
      <c r="I2248" s="2">
        <f t="shared" si="352"/>
        <v>-47378640.776699007</v>
      </c>
      <c r="J2248" s="2">
        <f t="shared" si="353"/>
        <v>28788299.649123013</v>
      </c>
      <c r="K2248" s="2">
        <f t="shared" si="354"/>
        <v>13870064</v>
      </c>
      <c r="L2248" s="2">
        <f t="shared" si="355"/>
        <v>42759349.900595993</v>
      </c>
      <c r="M2248" s="2">
        <f t="shared" si="356"/>
        <v>18835536</v>
      </c>
      <c r="N2248" s="2">
        <f t="shared" si="357"/>
        <v>0</v>
      </c>
      <c r="O2248" s="2">
        <f t="shared" si="358"/>
        <v>188788299.64912301</v>
      </c>
      <c r="P2248" s="2">
        <f t="shared" si="359"/>
        <v>173870064</v>
      </c>
      <c r="Q2248" s="2">
        <f t="shared" si="360"/>
        <v>202759349.90059599</v>
      </c>
      <c r="R2248" s="2">
        <f t="shared" si="361"/>
        <v>178835536</v>
      </c>
    </row>
    <row r="2249" spans="1:18" x14ac:dyDescent="0.3">
      <c r="A2249" t="s">
        <v>4441</v>
      </c>
      <c r="B2249" t="s">
        <v>4442</v>
      </c>
      <c r="C2249" s="2">
        <v>310000000</v>
      </c>
      <c r="D2249" s="2">
        <v>307894736.84210497</v>
      </c>
      <c r="E2249" s="2">
        <v>359351309.090909</v>
      </c>
      <c r="F2249" s="2">
        <v>321826624</v>
      </c>
      <c r="G2249" s="2">
        <v>229928364.74267101</v>
      </c>
      <c r="H2249" s="2">
        <v>288380480</v>
      </c>
      <c r="I2249" s="2">
        <f t="shared" si="352"/>
        <v>-2105263.1578950286</v>
      </c>
      <c r="J2249" s="2">
        <f t="shared" si="353"/>
        <v>49351309.090909004</v>
      </c>
      <c r="K2249" s="2">
        <f t="shared" si="354"/>
        <v>11826624</v>
      </c>
      <c r="L2249" s="2">
        <f t="shared" si="355"/>
        <v>-80071635.257328987</v>
      </c>
      <c r="M2249" s="2">
        <f t="shared" si="356"/>
        <v>-21619520</v>
      </c>
      <c r="N2249" s="2">
        <f t="shared" si="357"/>
        <v>307894736.84210497</v>
      </c>
      <c r="O2249" s="2">
        <f t="shared" si="358"/>
        <v>359351309.090909</v>
      </c>
      <c r="P2249" s="2">
        <f t="shared" si="359"/>
        <v>321826624</v>
      </c>
      <c r="Q2249" s="2">
        <f t="shared" si="360"/>
        <v>0</v>
      </c>
      <c r="R2249" s="2">
        <f t="shared" si="361"/>
        <v>288380480</v>
      </c>
    </row>
    <row r="2250" spans="1:18" x14ac:dyDescent="0.3">
      <c r="A2250" t="s">
        <v>4443</v>
      </c>
      <c r="B2250" t="s">
        <v>4444</v>
      </c>
      <c r="C2250" s="2">
        <v>195000000</v>
      </c>
      <c r="D2250" s="2">
        <v>178846153.846154</v>
      </c>
      <c r="E2250" s="2">
        <v>188788299.64912301</v>
      </c>
      <c r="F2250" s="2">
        <v>231893440</v>
      </c>
      <c r="G2250" s="2">
        <v>259139863.422131</v>
      </c>
      <c r="H2250" s="2">
        <v>241692784</v>
      </c>
      <c r="I2250" s="2">
        <f t="shared" si="352"/>
        <v>-16153846.153845996</v>
      </c>
      <c r="J2250" s="2">
        <f t="shared" si="353"/>
        <v>-6211700.350876987</v>
      </c>
      <c r="K2250" s="2">
        <f t="shared" si="354"/>
        <v>36893440</v>
      </c>
      <c r="L2250" s="2">
        <f t="shared" si="355"/>
        <v>64139863.422131002</v>
      </c>
      <c r="M2250" s="2">
        <f t="shared" si="356"/>
        <v>46692784</v>
      </c>
      <c r="N2250" s="2">
        <f t="shared" si="357"/>
        <v>178846153.846154</v>
      </c>
      <c r="O2250" s="2">
        <f t="shared" si="358"/>
        <v>188788299.64912301</v>
      </c>
      <c r="P2250" s="2">
        <f t="shared" si="359"/>
        <v>231893440</v>
      </c>
      <c r="Q2250" s="2">
        <f t="shared" si="360"/>
        <v>259139863.422131</v>
      </c>
      <c r="R2250" s="2">
        <f t="shared" si="361"/>
        <v>241692784</v>
      </c>
    </row>
    <row r="2251" spans="1:18" x14ac:dyDescent="0.3">
      <c r="A2251" t="s">
        <v>4445</v>
      </c>
      <c r="B2251" t="s">
        <v>4446</v>
      </c>
      <c r="C2251" s="2">
        <v>230000000</v>
      </c>
      <c r="D2251" s="2">
        <v>320000000</v>
      </c>
      <c r="E2251" s="2">
        <v>366814141.414141</v>
      </c>
      <c r="F2251" s="2">
        <v>429620416</v>
      </c>
      <c r="G2251" s="2">
        <v>493125000</v>
      </c>
      <c r="H2251" s="2">
        <v>417243552</v>
      </c>
      <c r="I2251" s="2">
        <f t="shared" si="352"/>
        <v>90000000</v>
      </c>
      <c r="J2251" s="2">
        <f t="shared" si="353"/>
        <v>136814141.414141</v>
      </c>
      <c r="K2251" s="2">
        <f t="shared" si="354"/>
        <v>199620416</v>
      </c>
      <c r="L2251" s="2">
        <f t="shared" si="355"/>
        <v>263125000</v>
      </c>
      <c r="M2251" s="2">
        <f t="shared" si="356"/>
        <v>187243552</v>
      </c>
      <c r="N2251" s="2">
        <f t="shared" si="357"/>
        <v>320000000</v>
      </c>
      <c r="O2251" s="2">
        <f t="shared" si="358"/>
        <v>366814141.414141</v>
      </c>
      <c r="P2251" s="2">
        <f t="shared" si="359"/>
        <v>429620416</v>
      </c>
      <c r="Q2251" s="2">
        <f t="shared" si="360"/>
        <v>493125000</v>
      </c>
      <c r="R2251" s="2">
        <f t="shared" si="361"/>
        <v>417243552</v>
      </c>
    </row>
    <row r="2252" spans="1:18" x14ac:dyDescent="0.3">
      <c r="A2252" t="s">
        <v>4447</v>
      </c>
      <c r="B2252" t="s">
        <v>4448</v>
      </c>
      <c r="C2252" s="2">
        <v>250000000</v>
      </c>
      <c r="D2252" s="2">
        <v>325434116.44535202</v>
      </c>
      <c r="E2252" s="2">
        <v>366814141.414141</v>
      </c>
      <c r="F2252" s="2">
        <v>404084448</v>
      </c>
      <c r="G2252" s="2">
        <v>1220142857.1428599</v>
      </c>
      <c r="H2252" s="2">
        <v>439001376</v>
      </c>
      <c r="I2252" s="2">
        <f t="shared" si="352"/>
        <v>75434116.445352018</v>
      </c>
      <c r="J2252" s="2">
        <f t="shared" si="353"/>
        <v>116814141.414141</v>
      </c>
      <c r="K2252" s="2">
        <f t="shared" si="354"/>
        <v>154084448</v>
      </c>
      <c r="L2252" s="2">
        <f t="shared" si="355"/>
        <v>970142857.14285994</v>
      </c>
      <c r="M2252" s="2">
        <f t="shared" si="356"/>
        <v>189001376</v>
      </c>
      <c r="N2252" s="2">
        <f t="shared" si="357"/>
        <v>325434116.44535202</v>
      </c>
      <c r="O2252" s="2">
        <f t="shared" si="358"/>
        <v>366814141.414141</v>
      </c>
      <c r="P2252" s="2">
        <f t="shared" si="359"/>
        <v>404084448</v>
      </c>
      <c r="Q2252" s="2">
        <f t="shared" si="360"/>
        <v>1220142857.1428599</v>
      </c>
      <c r="R2252" s="2">
        <f t="shared" si="361"/>
        <v>439001376</v>
      </c>
    </row>
    <row r="2253" spans="1:18" x14ac:dyDescent="0.3">
      <c r="A2253" t="s">
        <v>4449</v>
      </c>
      <c r="B2253" t="s">
        <v>4450</v>
      </c>
      <c r="C2253" s="2">
        <v>375000000</v>
      </c>
      <c r="D2253" s="2">
        <v>332307692.30769199</v>
      </c>
      <c r="E2253" s="2">
        <v>360202354.90009499</v>
      </c>
      <c r="F2253" s="2">
        <v>379928192</v>
      </c>
      <c r="G2253" s="2">
        <v>374872390.67055398</v>
      </c>
      <c r="H2253" s="2">
        <v>371777792</v>
      </c>
      <c r="I2253" s="2">
        <f t="shared" si="352"/>
        <v>-42692307.692308009</v>
      </c>
      <c r="J2253" s="2">
        <f t="shared" si="353"/>
        <v>-14797645.099905014</v>
      </c>
      <c r="K2253" s="2">
        <f t="shared" si="354"/>
        <v>4928192</v>
      </c>
      <c r="L2253" s="2">
        <f t="shared" si="355"/>
        <v>-127609.32944601774</v>
      </c>
      <c r="M2253" s="2">
        <f t="shared" si="356"/>
        <v>-3222208</v>
      </c>
      <c r="N2253" s="2">
        <f t="shared" si="357"/>
        <v>0</v>
      </c>
      <c r="O2253" s="2">
        <f t="shared" si="358"/>
        <v>360202354.90009499</v>
      </c>
      <c r="P2253" s="2">
        <f t="shared" si="359"/>
        <v>379928192</v>
      </c>
      <c r="Q2253" s="2">
        <f t="shared" si="360"/>
        <v>374872390.67055398</v>
      </c>
      <c r="R2253" s="2">
        <f t="shared" si="361"/>
        <v>371777792</v>
      </c>
    </row>
    <row r="2254" spans="1:18" x14ac:dyDescent="0.3">
      <c r="A2254" t="s">
        <v>4451</v>
      </c>
      <c r="B2254" t="s">
        <v>4452</v>
      </c>
      <c r="C2254" s="2">
        <v>285000000</v>
      </c>
      <c r="D2254" s="2">
        <v>258000000</v>
      </c>
      <c r="E2254" s="2">
        <v>337407143.51481497</v>
      </c>
      <c r="F2254" s="2">
        <v>316170528</v>
      </c>
      <c r="G2254" s="2">
        <v>324512358.11794901</v>
      </c>
      <c r="H2254" s="2">
        <v>314821920</v>
      </c>
      <c r="I2254" s="2">
        <f t="shared" si="352"/>
        <v>-27000000</v>
      </c>
      <c r="J2254" s="2">
        <f t="shared" si="353"/>
        <v>52407143.514814973</v>
      </c>
      <c r="K2254" s="2">
        <f t="shared" si="354"/>
        <v>31170528</v>
      </c>
      <c r="L2254" s="2">
        <f t="shared" si="355"/>
        <v>39512358.117949009</v>
      </c>
      <c r="M2254" s="2">
        <f t="shared" si="356"/>
        <v>29821920</v>
      </c>
      <c r="N2254" s="2">
        <f t="shared" si="357"/>
        <v>258000000</v>
      </c>
      <c r="O2254" s="2">
        <f t="shared" si="358"/>
        <v>337407143.51481497</v>
      </c>
      <c r="P2254" s="2">
        <f t="shared" si="359"/>
        <v>316170528</v>
      </c>
      <c r="Q2254" s="2">
        <f t="shared" si="360"/>
        <v>324512358.11794901</v>
      </c>
      <c r="R2254" s="2">
        <f t="shared" si="361"/>
        <v>314821920</v>
      </c>
    </row>
    <row r="2255" spans="1:18" x14ac:dyDescent="0.3">
      <c r="A2255" t="s">
        <v>4453</v>
      </c>
      <c r="B2255" t="s">
        <v>4454</v>
      </c>
      <c r="C2255" s="2">
        <v>500000000</v>
      </c>
      <c r="D2255" s="2">
        <v>801565815.46791601</v>
      </c>
      <c r="E2255" s="2">
        <v>746195876.56903803</v>
      </c>
      <c r="F2255" s="2">
        <v>693759616</v>
      </c>
      <c r="G2255" s="2">
        <v>493802013.15789503</v>
      </c>
      <c r="H2255" s="2">
        <v>661430720</v>
      </c>
      <c r="I2255" s="2">
        <f t="shared" si="352"/>
        <v>301565815.46791601</v>
      </c>
      <c r="J2255" s="2">
        <f t="shared" si="353"/>
        <v>246195876.56903803</v>
      </c>
      <c r="K2255" s="2">
        <f t="shared" si="354"/>
        <v>193759616</v>
      </c>
      <c r="L2255" s="2">
        <f t="shared" si="355"/>
        <v>-6197986.8421049714</v>
      </c>
      <c r="M2255" s="2">
        <f t="shared" si="356"/>
        <v>161430720</v>
      </c>
      <c r="N2255" s="2">
        <f t="shared" si="357"/>
        <v>801565815.46791601</v>
      </c>
      <c r="O2255" s="2">
        <f t="shared" si="358"/>
        <v>746195876.56903803</v>
      </c>
      <c r="P2255" s="2">
        <f t="shared" si="359"/>
        <v>693759616</v>
      </c>
      <c r="Q2255" s="2">
        <f t="shared" si="360"/>
        <v>493802013.15789503</v>
      </c>
      <c r="R2255" s="2">
        <f t="shared" si="361"/>
        <v>661430720</v>
      </c>
    </row>
    <row r="2256" spans="1:18" x14ac:dyDescent="0.3">
      <c r="A2256" t="s">
        <v>4455</v>
      </c>
      <c r="B2256" t="s">
        <v>4456</v>
      </c>
      <c r="C2256" s="2">
        <v>520000000</v>
      </c>
      <c r="D2256" s="2">
        <v>443520000</v>
      </c>
      <c r="E2256" s="2">
        <v>359351309.090909</v>
      </c>
      <c r="F2256" s="2">
        <v>404352448</v>
      </c>
      <c r="G2256" s="2">
        <v>300456790.11111099</v>
      </c>
      <c r="H2256" s="2">
        <v>370721184</v>
      </c>
      <c r="I2256" s="2">
        <f t="shared" si="352"/>
        <v>-76480000</v>
      </c>
      <c r="J2256" s="2">
        <f t="shared" si="353"/>
        <v>-160648690.909091</v>
      </c>
      <c r="K2256" s="2">
        <f t="shared" si="354"/>
        <v>-115647552</v>
      </c>
      <c r="L2256" s="2">
        <f t="shared" si="355"/>
        <v>-219543209.88888901</v>
      </c>
      <c r="M2256" s="2">
        <f t="shared" si="356"/>
        <v>-149278816</v>
      </c>
      <c r="N2256" s="2">
        <f t="shared" si="357"/>
        <v>0</v>
      </c>
      <c r="O2256" s="2">
        <f t="shared" si="358"/>
        <v>0</v>
      </c>
      <c r="P2256" s="2">
        <f t="shared" si="359"/>
        <v>0</v>
      </c>
      <c r="Q2256" s="2">
        <f t="shared" si="360"/>
        <v>0</v>
      </c>
      <c r="R2256" s="2">
        <f t="shared" si="361"/>
        <v>0</v>
      </c>
    </row>
    <row r="2257" spans="1:18" x14ac:dyDescent="0.3">
      <c r="A2257" t="s">
        <v>4457</v>
      </c>
      <c r="B2257" t="s">
        <v>4458</v>
      </c>
      <c r="C2257" s="2">
        <v>290000000</v>
      </c>
      <c r="D2257" s="2">
        <v>490551181.10236198</v>
      </c>
      <c r="E2257" s="2">
        <v>360050000</v>
      </c>
      <c r="F2257" s="2">
        <v>624602944</v>
      </c>
      <c r="G2257" s="2">
        <v>690000000</v>
      </c>
      <c r="H2257" s="2">
        <v>598846976</v>
      </c>
      <c r="I2257" s="2">
        <f t="shared" si="352"/>
        <v>200551181.10236198</v>
      </c>
      <c r="J2257" s="2">
        <f t="shared" si="353"/>
        <v>70050000</v>
      </c>
      <c r="K2257" s="2">
        <f t="shared" si="354"/>
        <v>334602944</v>
      </c>
      <c r="L2257" s="2">
        <f t="shared" si="355"/>
        <v>400000000</v>
      </c>
      <c r="M2257" s="2">
        <f t="shared" si="356"/>
        <v>308846976</v>
      </c>
      <c r="N2257" s="2">
        <f t="shared" si="357"/>
        <v>490551181.10236198</v>
      </c>
      <c r="O2257" s="2">
        <f t="shared" si="358"/>
        <v>360050000</v>
      </c>
      <c r="P2257" s="2">
        <f t="shared" si="359"/>
        <v>624602944</v>
      </c>
      <c r="Q2257" s="2">
        <f t="shared" si="360"/>
        <v>690000000</v>
      </c>
      <c r="R2257" s="2">
        <f t="shared" si="361"/>
        <v>598846976</v>
      </c>
    </row>
    <row r="2258" spans="1:18" x14ac:dyDescent="0.3">
      <c r="A2258" t="s">
        <v>4459</v>
      </c>
      <c r="B2258" t="s">
        <v>4460</v>
      </c>
      <c r="C2258" s="2">
        <v>130000000</v>
      </c>
      <c r="D2258" s="2">
        <v>143500000</v>
      </c>
      <c r="E2258" s="2">
        <v>217744998.15007401</v>
      </c>
      <c r="F2258" s="2">
        <v>173271200</v>
      </c>
      <c r="G2258" s="2">
        <v>165477452.01465201</v>
      </c>
      <c r="H2258" s="2">
        <v>169536672</v>
      </c>
      <c r="I2258" s="2">
        <f t="shared" si="352"/>
        <v>13500000</v>
      </c>
      <c r="J2258" s="2">
        <f t="shared" si="353"/>
        <v>87744998.150074005</v>
      </c>
      <c r="K2258" s="2">
        <f t="shared" si="354"/>
        <v>43271200</v>
      </c>
      <c r="L2258" s="2">
        <f t="shared" si="355"/>
        <v>35477452.014652014</v>
      </c>
      <c r="M2258" s="2">
        <f t="shared" si="356"/>
        <v>39536672</v>
      </c>
      <c r="N2258" s="2">
        <f t="shared" si="357"/>
        <v>143500000</v>
      </c>
      <c r="O2258" s="2">
        <f t="shared" si="358"/>
        <v>217744998.15007401</v>
      </c>
      <c r="P2258" s="2">
        <f t="shared" si="359"/>
        <v>173271200</v>
      </c>
      <c r="Q2258" s="2">
        <f t="shared" si="360"/>
        <v>165477452.01465201</v>
      </c>
      <c r="R2258" s="2">
        <f t="shared" si="361"/>
        <v>169536672</v>
      </c>
    </row>
    <row r="2259" spans="1:18" x14ac:dyDescent="0.3">
      <c r="A2259" t="s">
        <v>4461</v>
      </c>
      <c r="B2259" t="s">
        <v>4462</v>
      </c>
      <c r="C2259" s="2">
        <v>230000000</v>
      </c>
      <c r="D2259" s="2">
        <v>269882352.941176</v>
      </c>
      <c r="E2259" s="2">
        <v>337407143.51481497</v>
      </c>
      <c r="F2259" s="2">
        <v>338199488</v>
      </c>
      <c r="G2259" s="2">
        <v>324512358.11794901</v>
      </c>
      <c r="H2259" s="2">
        <v>344814688</v>
      </c>
      <c r="I2259" s="2">
        <f t="shared" si="352"/>
        <v>39882352.941175997</v>
      </c>
      <c r="J2259" s="2">
        <f t="shared" si="353"/>
        <v>107407143.51481497</v>
      </c>
      <c r="K2259" s="2">
        <f t="shared" si="354"/>
        <v>108199488</v>
      </c>
      <c r="L2259" s="2">
        <f t="shared" si="355"/>
        <v>94512358.117949009</v>
      </c>
      <c r="M2259" s="2">
        <f t="shared" si="356"/>
        <v>114814688</v>
      </c>
      <c r="N2259" s="2">
        <f t="shared" si="357"/>
        <v>269882352.941176</v>
      </c>
      <c r="O2259" s="2">
        <f t="shared" si="358"/>
        <v>337407143.51481497</v>
      </c>
      <c r="P2259" s="2">
        <f t="shared" si="359"/>
        <v>338199488</v>
      </c>
      <c r="Q2259" s="2">
        <f t="shared" si="360"/>
        <v>324512358.11794901</v>
      </c>
      <c r="R2259" s="2">
        <f t="shared" si="361"/>
        <v>344814688</v>
      </c>
    </row>
    <row r="2260" spans="1:18" x14ac:dyDescent="0.3">
      <c r="A2260" t="s">
        <v>4463</v>
      </c>
      <c r="B2260" t="s">
        <v>4464</v>
      </c>
      <c r="C2260" s="2">
        <v>355000000</v>
      </c>
      <c r="D2260" s="2">
        <v>568439716.31205702</v>
      </c>
      <c r="E2260" s="2">
        <v>449066746.63090903</v>
      </c>
      <c r="F2260" s="2">
        <v>475422944</v>
      </c>
      <c r="G2260" s="2">
        <v>493802013.15789503</v>
      </c>
      <c r="H2260" s="2">
        <v>404271872</v>
      </c>
      <c r="I2260" s="2">
        <f t="shared" si="352"/>
        <v>213439716.31205702</v>
      </c>
      <c r="J2260" s="2">
        <f t="shared" si="353"/>
        <v>94066746.630909026</v>
      </c>
      <c r="K2260" s="2">
        <f t="shared" si="354"/>
        <v>120422944</v>
      </c>
      <c r="L2260" s="2">
        <f t="shared" si="355"/>
        <v>138802013.15789503</v>
      </c>
      <c r="M2260" s="2">
        <f t="shared" si="356"/>
        <v>49271872</v>
      </c>
      <c r="N2260" s="2">
        <f t="shared" si="357"/>
        <v>568439716.31205702</v>
      </c>
      <c r="O2260" s="2">
        <f t="shared" si="358"/>
        <v>449066746.63090903</v>
      </c>
      <c r="P2260" s="2">
        <f t="shared" si="359"/>
        <v>475422944</v>
      </c>
      <c r="Q2260" s="2">
        <f t="shared" si="360"/>
        <v>493802013.15789503</v>
      </c>
      <c r="R2260" s="2">
        <f t="shared" si="361"/>
        <v>404271872</v>
      </c>
    </row>
    <row r="2261" spans="1:18" x14ac:dyDescent="0.3">
      <c r="A2261" t="s">
        <v>4465</v>
      </c>
      <c r="B2261" t="s">
        <v>4466</v>
      </c>
      <c r="C2261" s="2">
        <v>530000000</v>
      </c>
      <c r="D2261" s="2">
        <v>288000000</v>
      </c>
      <c r="E2261" s="2">
        <v>453642857.14285702</v>
      </c>
      <c r="F2261" s="2">
        <v>393320800</v>
      </c>
      <c r="G2261" s="2">
        <v>300456790.11111099</v>
      </c>
      <c r="H2261" s="2">
        <v>411910464</v>
      </c>
      <c r="I2261" s="2">
        <f t="shared" si="352"/>
        <v>-242000000</v>
      </c>
      <c r="J2261" s="2">
        <f t="shared" si="353"/>
        <v>-76357142.857142985</v>
      </c>
      <c r="K2261" s="2">
        <f t="shared" si="354"/>
        <v>-136679200</v>
      </c>
      <c r="L2261" s="2">
        <f t="shared" si="355"/>
        <v>-229543209.88888901</v>
      </c>
      <c r="M2261" s="2">
        <f t="shared" si="356"/>
        <v>-118089536</v>
      </c>
      <c r="N2261" s="2">
        <f t="shared" si="357"/>
        <v>0</v>
      </c>
      <c r="O2261" s="2">
        <f t="shared" si="358"/>
        <v>0</v>
      </c>
      <c r="P2261" s="2">
        <f t="shared" si="359"/>
        <v>0</v>
      </c>
      <c r="Q2261" s="2">
        <f t="shared" si="360"/>
        <v>0</v>
      </c>
      <c r="R2261" s="2">
        <f t="shared" si="361"/>
        <v>0</v>
      </c>
    </row>
    <row r="2262" spans="1:18" x14ac:dyDescent="0.3">
      <c r="A2262" t="s">
        <v>4467</v>
      </c>
      <c r="B2262" t="s">
        <v>4468</v>
      </c>
      <c r="C2262" s="2">
        <v>310000000</v>
      </c>
      <c r="D2262" s="2">
        <v>293560606.060606</v>
      </c>
      <c r="E2262" s="2">
        <v>448111111.11111099</v>
      </c>
      <c r="F2262" s="2">
        <v>609577984</v>
      </c>
      <c r="G2262" s="2">
        <v>448082246.37681198</v>
      </c>
      <c r="H2262" s="2">
        <v>467537344</v>
      </c>
      <c r="I2262" s="2">
        <f t="shared" si="352"/>
        <v>-16439393.939393997</v>
      </c>
      <c r="J2262" s="2">
        <f t="shared" si="353"/>
        <v>138111111.11111099</v>
      </c>
      <c r="K2262" s="2">
        <f t="shared" si="354"/>
        <v>299577984</v>
      </c>
      <c r="L2262" s="2">
        <f t="shared" si="355"/>
        <v>138082246.37681198</v>
      </c>
      <c r="M2262" s="2">
        <f t="shared" si="356"/>
        <v>157537344</v>
      </c>
      <c r="N2262" s="2">
        <f t="shared" si="357"/>
        <v>293560606.060606</v>
      </c>
      <c r="O2262" s="2">
        <f t="shared" si="358"/>
        <v>448111111.11111099</v>
      </c>
      <c r="P2262" s="2">
        <f t="shared" si="359"/>
        <v>609577984</v>
      </c>
      <c r="Q2262" s="2">
        <f t="shared" si="360"/>
        <v>448082246.37681198</v>
      </c>
      <c r="R2262" s="2">
        <f t="shared" si="361"/>
        <v>467537344</v>
      </c>
    </row>
    <row r="2263" spans="1:18" x14ac:dyDescent="0.3">
      <c r="A2263" t="s">
        <v>4469</v>
      </c>
      <c r="B2263" t="s">
        <v>4470</v>
      </c>
      <c r="C2263" s="2">
        <v>270000000</v>
      </c>
      <c r="D2263" s="2">
        <v>230320402.29885101</v>
      </c>
      <c r="E2263" s="2">
        <v>267901190.47619</v>
      </c>
      <c r="F2263" s="2">
        <v>293365632</v>
      </c>
      <c r="G2263" s="2">
        <v>238595945.94594601</v>
      </c>
      <c r="H2263" s="2">
        <v>292456672</v>
      </c>
      <c r="I2263" s="2">
        <f t="shared" si="352"/>
        <v>-39679597.701148987</v>
      </c>
      <c r="J2263" s="2">
        <f t="shared" si="353"/>
        <v>-2098809.5238099992</v>
      </c>
      <c r="K2263" s="2">
        <f t="shared" si="354"/>
        <v>23365632</v>
      </c>
      <c r="L2263" s="2">
        <f t="shared" si="355"/>
        <v>-31404054.054053992</v>
      </c>
      <c r="M2263" s="2">
        <f t="shared" si="356"/>
        <v>22456672</v>
      </c>
      <c r="N2263" s="2">
        <f t="shared" si="357"/>
        <v>230320402.29885101</v>
      </c>
      <c r="O2263" s="2">
        <f t="shared" si="358"/>
        <v>267901190.47619</v>
      </c>
      <c r="P2263" s="2">
        <f t="shared" si="359"/>
        <v>293365632</v>
      </c>
      <c r="Q2263" s="2">
        <f t="shared" si="360"/>
        <v>238595945.94594601</v>
      </c>
      <c r="R2263" s="2">
        <f t="shared" si="361"/>
        <v>292456672</v>
      </c>
    </row>
    <row r="2264" spans="1:18" x14ac:dyDescent="0.3">
      <c r="A2264" t="s">
        <v>4471</v>
      </c>
      <c r="B2264" t="s">
        <v>4472</v>
      </c>
      <c r="C2264" s="2">
        <v>140000000</v>
      </c>
      <c r="D2264" s="2">
        <v>139354838.70967701</v>
      </c>
      <c r="E2264" s="2">
        <v>217744998.15007401</v>
      </c>
      <c r="F2264" s="2">
        <v>179304016</v>
      </c>
      <c r="G2264" s="2">
        <v>165477452.01465201</v>
      </c>
      <c r="H2264" s="2">
        <v>182235600</v>
      </c>
      <c r="I2264" s="2">
        <f t="shared" si="352"/>
        <v>-645161.29032298923</v>
      </c>
      <c r="J2264" s="2">
        <f t="shared" si="353"/>
        <v>77744998.150074005</v>
      </c>
      <c r="K2264" s="2">
        <f t="shared" si="354"/>
        <v>39304016</v>
      </c>
      <c r="L2264" s="2">
        <f t="shared" si="355"/>
        <v>25477452.014652014</v>
      </c>
      <c r="M2264" s="2">
        <f t="shared" si="356"/>
        <v>42235600</v>
      </c>
      <c r="N2264" s="2">
        <f t="shared" si="357"/>
        <v>139354838.70967701</v>
      </c>
      <c r="O2264" s="2">
        <f t="shared" si="358"/>
        <v>217744998.15007401</v>
      </c>
      <c r="P2264" s="2">
        <f t="shared" si="359"/>
        <v>179304016</v>
      </c>
      <c r="Q2264" s="2">
        <f t="shared" si="360"/>
        <v>165477452.01465201</v>
      </c>
      <c r="R2264" s="2">
        <f t="shared" si="361"/>
        <v>182235600</v>
      </c>
    </row>
    <row r="2265" spans="1:18" x14ac:dyDescent="0.3">
      <c r="A2265" t="s">
        <v>4473</v>
      </c>
      <c r="B2265" t="s">
        <v>4474</v>
      </c>
      <c r="C2265" s="2">
        <v>193000000</v>
      </c>
      <c r="D2265" s="2">
        <v>216666666.66666701</v>
      </c>
      <c r="E2265" s="2">
        <v>291318605.03547502</v>
      </c>
      <c r="F2265" s="2">
        <v>306751712</v>
      </c>
      <c r="G2265" s="2">
        <v>317648069.46739101</v>
      </c>
      <c r="H2265" s="2">
        <v>343507680</v>
      </c>
      <c r="I2265" s="2">
        <f t="shared" si="352"/>
        <v>23666666.666667014</v>
      </c>
      <c r="J2265" s="2">
        <f t="shared" si="353"/>
        <v>98318605.035475016</v>
      </c>
      <c r="K2265" s="2">
        <f t="shared" si="354"/>
        <v>113751712</v>
      </c>
      <c r="L2265" s="2">
        <f t="shared" si="355"/>
        <v>124648069.46739101</v>
      </c>
      <c r="M2265" s="2">
        <f t="shared" si="356"/>
        <v>150507680</v>
      </c>
      <c r="N2265" s="2">
        <f t="shared" si="357"/>
        <v>216666666.66666701</v>
      </c>
      <c r="O2265" s="2">
        <f t="shared" si="358"/>
        <v>291318605.03547502</v>
      </c>
      <c r="P2265" s="2">
        <f t="shared" si="359"/>
        <v>306751712</v>
      </c>
      <c r="Q2265" s="2">
        <f t="shared" si="360"/>
        <v>317648069.46739101</v>
      </c>
      <c r="R2265" s="2">
        <f t="shared" si="361"/>
        <v>343507680</v>
      </c>
    </row>
    <row r="2266" spans="1:18" x14ac:dyDescent="0.3">
      <c r="A2266" t="s">
        <v>4475</v>
      </c>
      <c r="B2266" t="s">
        <v>4476</v>
      </c>
      <c r="C2266" s="2">
        <v>85000000</v>
      </c>
      <c r="D2266" s="2">
        <v>82426470.588235304</v>
      </c>
      <c r="E2266" s="2">
        <v>134680640.56563199</v>
      </c>
      <c r="F2266" s="2">
        <v>126817008</v>
      </c>
      <c r="G2266" s="2">
        <v>137628848.629545</v>
      </c>
      <c r="H2266" s="2">
        <v>143973744</v>
      </c>
      <c r="I2266" s="2">
        <f t="shared" si="352"/>
        <v>-2573529.4117646962</v>
      </c>
      <c r="J2266" s="2">
        <f t="shared" si="353"/>
        <v>49680640.565631986</v>
      </c>
      <c r="K2266" s="2">
        <f t="shared" si="354"/>
        <v>41817008</v>
      </c>
      <c r="L2266" s="2">
        <f t="shared" si="355"/>
        <v>52628848.629545003</v>
      </c>
      <c r="M2266" s="2">
        <f t="shared" si="356"/>
        <v>58973744</v>
      </c>
      <c r="N2266" s="2">
        <f t="shared" si="357"/>
        <v>82426470.588235304</v>
      </c>
      <c r="O2266" s="2">
        <f t="shared" si="358"/>
        <v>134680640.56563199</v>
      </c>
      <c r="P2266" s="2">
        <f t="shared" si="359"/>
        <v>126817008</v>
      </c>
      <c r="Q2266" s="2">
        <f t="shared" si="360"/>
        <v>137628848.629545</v>
      </c>
      <c r="R2266" s="2">
        <f t="shared" si="361"/>
        <v>143973744</v>
      </c>
    </row>
    <row r="2267" spans="1:18" x14ac:dyDescent="0.3">
      <c r="A2267" t="s">
        <v>4477</v>
      </c>
      <c r="B2267" t="s">
        <v>4478</v>
      </c>
      <c r="C2267" s="2">
        <v>470000000</v>
      </c>
      <c r="D2267" s="2">
        <v>195220588.23529401</v>
      </c>
      <c r="E2267" s="2">
        <v>239809976.97111899</v>
      </c>
      <c r="F2267" s="2">
        <v>237242016</v>
      </c>
      <c r="G2267" s="2">
        <v>278348989.26605499</v>
      </c>
      <c r="H2267" s="2">
        <v>237298832</v>
      </c>
      <c r="I2267" s="2">
        <f t="shared" si="352"/>
        <v>-274779411.76470602</v>
      </c>
      <c r="J2267" s="2">
        <f t="shared" si="353"/>
        <v>-230190023.02888101</v>
      </c>
      <c r="K2267" s="2">
        <f t="shared" si="354"/>
        <v>-232757984</v>
      </c>
      <c r="L2267" s="2">
        <f t="shared" si="355"/>
        <v>-191651010.73394501</v>
      </c>
      <c r="M2267" s="2">
        <f t="shared" si="356"/>
        <v>-232701168</v>
      </c>
      <c r="N2267" s="2">
        <f t="shared" si="357"/>
        <v>0</v>
      </c>
      <c r="O2267" s="2">
        <f t="shared" si="358"/>
        <v>0</v>
      </c>
      <c r="P2267" s="2">
        <f t="shared" si="359"/>
        <v>0</v>
      </c>
      <c r="Q2267" s="2">
        <f t="shared" si="360"/>
        <v>0</v>
      </c>
      <c r="R2267" s="2">
        <f t="shared" si="361"/>
        <v>0</v>
      </c>
    </row>
    <row r="2268" spans="1:18" x14ac:dyDescent="0.3">
      <c r="A2268" t="s">
        <v>4479</v>
      </c>
      <c r="B2268" t="s">
        <v>4480</v>
      </c>
      <c r="C2268" s="2">
        <v>270000000</v>
      </c>
      <c r="D2268" s="2">
        <v>347058823.52941197</v>
      </c>
      <c r="E2268" s="2">
        <v>480151515.15151501</v>
      </c>
      <c r="F2268" s="2">
        <v>423341440</v>
      </c>
      <c r="G2268" s="2">
        <v>442312500</v>
      </c>
      <c r="H2268" s="2">
        <v>434445248</v>
      </c>
      <c r="I2268" s="2">
        <f t="shared" si="352"/>
        <v>77058823.529411972</v>
      </c>
      <c r="J2268" s="2">
        <f t="shared" si="353"/>
        <v>210151515.15151501</v>
      </c>
      <c r="K2268" s="2">
        <f t="shared" si="354"/>
        <v>153341440</v>
      </c>
      <c r="L2268" s="2">
        <f t="shared" si="355"/>
        <v>172312500</v>
      </c>
      <c r="M2268" s="2">
        <f t="shared" si="356"/>
        <v>164445248</v>
      </c>
      <c r="N2268" s="2">
        <f t="shared" si="357"/>
        <v>347058823.52941197</v>
      </c>
      <c r="O2268" s="2">
        <f t="shared" si="358"/>
        <v>480151515.15151501</v>
      </c>
      <c r="P2268" s="2">
        <f t="shared" si="359"/>
        <v>423341440</v>
      </c>
      <c r="Q2268" s="2">
        <f t="shared" si="360"/>
        <v>442312500</v>
      </c>
      <c r="R2268" s="2">
        <f t="shared" si="361"/>
        <v>434445248</v>
      </c>
    </row>
    <row r="2269" spans="1:18" x14ac:dyDescent="0.3">
      <c r="A2269" t="s">
        <v>4481</v>
      </c>
      <c r="B2269" t="s">
        <v>4482</v>
      </c>
      <c r="C2269" s="2">
        <v>187000000</v>
      </c>
      <c r="D2269" s="2">
        <v>126851351.35135099</v>
      </c>
      <c r="E2269" s="2">
        <v>217744998.15007401</v>
      </c>
      <c r="F2269" s="2">
        <v>206890288</v>
      </c>
      <c r="G2269" s="2">
        <v>193780487.804878</v>
      </c>
      <c r="H2269" s="2">
        <v>230524928</v>
      </c>
      <c r="I2269" s="2">
        <f t="shared" si="352"/>
        <v>-60148648.648649007</v>
      </c>
      <c r="J2269" s="2">
        <f t="shared" si="353"/>
        <v>30744998.150074005</v>
      </c>
      <c r="K2269" s="2">
        <f t="shared" si="354"/>
        <v>19890288</v>
      </c>
      <c r="L2269" s="2">
        <f t="shared" si="355"/>
        <v>6780487.8048779964</v>
      </c>
      <c r="M2269" s="2">
        <f t="shared" si="356"/>
        <v>43524928</v>
      </c>
      <c r="N2269" s="2">
        <f t="shared" si="357"/>
        <v>0</v>
      </c>
      <c r="O2269" s="2">
        <f t="shared" si="358"/>
        <v>217744998.15007401</v>
      </c>
      <c r="P2269" s="2">
        <f t="shared" si="359"/>
        <v>206890288</v>
      </c>
      <c r="Q2269" s="2">
        <f t="shared" si="360"/>
        <v>193780487.804878</v>
      </c>
      <c r="R2269" s="2">
        <f t="shared" si="361"/>
        <v>230524928</v>
      </c>
    </row>
    <row r="2270" spans="1:18" x14ac:dyDescent="0.3">
      <c r="A2270" t="s">
        <v>4483</v>
      </c>
      <c r="B2270" t="s">
        <v>4484</v>
      </c>
      <c r="C2270" s="2">
        <v>625000000</v>
      </c>
      <c r="D2270" s="2">
        <v>260294117.64705899</v>
      </c>
      <c r="E2270" s="2">
        <v>239809976.97111899</v>
      </c>
      <c r="F2270" s="2">
        <v>277587072</v>
      </c>
      <c r="G2270" s="2">
        <v>278348989.26605499</v>
      </c>
      <c r="H2270" s="2">
        <v>317277312</v>
      </c>
      <c r="I2270" s="2">
        <f t="shared" si="352"/>
        <v>-364705882.35294104</v>
      </c>
      <c r="J2270" s="2">
        <f t="shared" si="353"/>
        <v>-385190023.02888101</v>
      </c>
      <c r="K2270" s="2">
        <f t="shared" si="354"/>
        <v>-347412928</v>
      </c>
      <c r="L2270" s="2">
        <f t="shared" si="355"/>
        <v>-346651010.73394501</v>
      </c>
      <c r="M2270" s="2">
        <f t="shared" si="356"/>
        <v>-307722688</v>
      </c>
      <c r="N2270" s="2">
        <f t="shared" si="357"/>
        <v>0</v>
      </c>
      <c r="O2270" s="2">
        <f t="shared" si="358"/>
        <v>0</v>
      </c>
      <c r="P2270" s="2">
        <f t="shared" si="359"/>
        <v>0</v>
      </c>
      <c r="Q2270" s="2">
        <f t="shared" si="360"/>
        <v>0</v>
      </c>
      <c r="R2270" s="2">
        <f t="shared" si="361"/>
        <v>0</v>
      </c>
    </row>
    <row r="2271" spans="1:18" x14ac:dyDescent="0.3">
      <c r="A2271" t="s">
        <v>4485</v>
      </c>
      <c r="B2271" t="s">
        <v>4486</v>
      </c>
      <c r="C2271" s="2">
        <v>430000000</v>
      </c>
      <c r="D2271" s="2">
        <v>206066176.470588</v>
      </c>
      <c r="E2271" s="2">
        <v>291318605.03547502</v>
      </c>
      <c r="F2271" s="2">
        <v>287846016</v>
      </c>
      <c r="G2271" s="2">
        <v>317648069.46739101</v>
      </c>
      <c r="H2271" s="2">
        <v>310640608</v>
      </c>
      <c r="I2271" s="2">
        <f t="shared" si="352"/>
        <v>-223933823.529412</v>
      </c>
      <c r="J2271" s="2">
        <f t="shared" si="353"/>
        <v>-138681394.96452498</v>
      </c>
      <c r="K2271" s="2">
        <f t="shared" si="354"/>
        <v>-142153984</v>
      </c>
      <c r="L2271" s="2">
        <f t="shared" si="355"/>
        <v>-112351930.53260899</v>
      </c>
      <c r="M2271" s="2">
        <f t="shared" si="356"/>
        <v>-119359392</v>
      </c>
      <c r="N2271" s="2">
        <f t="shared" si="357"/>
        <v>0</v>
      </c>
      <c r="O2271" s="2">
        <f t="shared" si="358"/>
        <v>0</v>
      </c>
      <c r="P2271" s="2">
        <f t="shared" si="359"/>
        <v>0</v>
      </c>
      <c r="Q2271" s="2">
        <f t="shared" si="360"/>
        <v>0</v>
      </c>
      <c r="R2271" s="2">
        <f t="shared" si="361"/>
        <v>0</v>
      </c>
    </row>
    <row r="2272" spans="1:18" x14ac:dyDescent="0.3">
      <c r="A2272" t="s">
        <v>4487</v>
      </c>
      <c r="B2272" t="s">
        <v>4488</v>
      </c>
      <c r="C2272" s="2">
        <v>370000000</v>
      </c>
      <c r="D2272" s="2">
        <v>195220588.23529401</v>
      </c>
      <c r="E2272" s="2">
        <v>302437050.359712</v>
      </c>
      <c r="F2272" s="2">
        <v>326029760</v>
      </c>
      <c r="G2272" s="2">
        <v>327250000</v>
      </c>
      <c r="H2272" s="2">
        <v>375225856</v>
      </c>
      <c r="I2272" s="2">
        <f t="shared" si="352"/>
        <v>-174779411.76470599</v>
      </c>
      <c r="J2272" s="2">
        <f t="shared" si="353"/>
        <v>-67562949.640287995</v>
      </c>
      <c r="K2272" s="2">
        <f t="shared" si="354"/>
        <v>-43970240</v>
      </c>
      <c r="L2272" s="2">
        <f t="shared" si="355"/>
        <v>-42750000</v>
      </c>
      <c r="M2272" s="2">
        <f t="shared" si="356"/>
        <v>5225856</v>
      </c>
      <c r="N2272" s="2">
        <f t="shared" si="357"/>
        <v>0</v>
      </c>
      <c r="O2272" s="2">
        <f t="shared" si="358"/>
        <v>0</v>
      </c>
      <c r="P2272" s="2">
        <f t="shared" si="359"/>
        <v>0</v>
      </c>
      <c r="Q2272" s="2">
        <f t="shared" si="360"/>
        <v>0</v>
      </c>
      <c r="R2272" s="2">
        <f t="shared" si="361"/>
        <v>375225856</v>
      </c>
    </row>
    <row r="2273" spans="1:18" x14ac:dyDescent="0.3">
      <c r="A2273" t="s">
        <v>4489</v>
      </c>
      <c r="B2273" t="s">
        <v>4490</v>
      </c>
      <c r="C2273" s="2">
        <v>225000000</v>
      </c>
      <c r="D2273" s="2">
        <v>160514705.88235301</v>
      </c>
      <c r="E2273" s="2">
        <v>217744998.15007401</v>
      </c>
      <c r="F2273" s="2">
        <v>262280736</v>
      </c>
      <c r="G2273" s="2">
        <v>276119892.47311801</v>
      </c>
      <c r="H2273" s="2">
        <v>277850368</v>
      </c>
      <c r="I2273" s="2">
        <f t="shared" si="352"/>
        <v>-64485294.117646992</v>
      </c>
      <c r="J2273" s="2">
        <f t="shared" si="353"/>
        <v>-7255001.8499259949</v>
      </c>
      <c r="K2273" s="2">
        <f t="shared" si="354"/>
        <v>37280736</v>
      </c>
      <c r="L2273" s="2">
        <f t="shared" si="355"/>
        <v>51119892.473118007</v>
      </c>
      <c r="M2273" s="2">
        <f t="shared" si="356"/>
        <v>52850368</v>
      </c>
      <c r="N2273" s="2">
        <f t="shared" si="357"/>
        <v>0</v>
      </c>
      <c r="O2273" s="2">
        <f t="shared" si="358"/>
        <v>217744998.15007401</v>
      </c>
      <c r="P2273" s="2">
        <f t="shared" si="359"/>
        <v>262280736</v>
      </c>
      <c r="Q2273" s="2">
        <f t="shared" si="360"/>
        <v>276119892.47311801</v>
      </c>
      <c r="R2273" s="2">
        <f t="shared" si="361"/>
        <v>277850368</v>
      </c>
    </row>
    <row r="2274" spans="1:18" x14ac:dyDescent="0.3">
      <c r="A2274" t="s">
        <v>4491</v>
      </c>
      <c r="B2274" t="s">
        <v>4492</v>
      </c>
      <c r="C2274" s="2">
        <v>210000000</v>
      </c>
      <c r="D2274" s="2">
        <v>143161764.70588201</v>
      </c>
      <c r="E2274" s="2">
        <v>217744998.15007401</v>
      </c>
      <c r="F2274" s="2">
        <v>228343456</v>
      </c>
      <c r="G2274" s="2">
        <v>227072781.22743699</v>
      </c>
      <c r="H2274" s="2">
        <v>269402208</v>
      </c>
      <c r="I2274" s="2">
        <f t="shared" si="352"/>
        <v>-66838235.294117987</v>
      </c>
      <c r="J2274" s="2">
        <f t="shared" si="353"/>
        <v>7744998.1500740051</v>
      </c>
      <c r="K2274" s="2">
        <f t="shared" si="354"/>
        <v>18343456</v>
      </c>
      <c r="L2274" s="2">
        <f t="shared" si="355"/>
        <v>17072781.22743699</v>
      </c>
      <c r="M2274" s="2">
        <f t="shared" si="356"/>
        <v>59402208</v>
      </c>
      <c r="N2274" s="2">
        <f t="shared" si="357"/>
        <v>0</v>
      </c>
      <c r="O2274" s="2">
        <f t="shared" si="358"/>
        <v>217744998.15007401</v>
      </c>
      <c r="P2274" s="2">
        <f t="shared" si="359"/>
        <v>228343456</v>
      </c>
      <c r="Q2274" s="2">
        <f t="shared" si="360"/>
        <v>227072781.22743699</v>
      </c>
      <c r="R2274" s="2">
        <f t="shared" si="361"/>
        <v>269402208</v>
      </c>
    </row>
    <row r="2275" spans="1:18" x14ac:dyDescent="0.3">
      <c r="A2275" t="s">
        <v>4493</v>
      </c>
      <c r="B2275" t="s">
        <v>4494</v>
      </c>
      <c r="C2275" s="2">
        <v>280000000</v>
      </c>
      <c r="D2275" s="2">
        <v>281985294.11764699</v>
      </c>
      <c r="E2275" s="2">
        <v>239809976.97111899</v>
      </c>
      <c r="F2275" s="2">
        <v>259355808</v>
      </c>
      <c r="G2275" s="2">
        <v>278348989.26605499</v>
      </c>
      <c r="H2275" s="2">
        <v>317351200</v>
      </c>
      <c r="I2275" s="2">
        <f t="shared" si="352"/>
        <v>1985294.1176469922</v>
      </c>
      <c r="J2275" s="2">
        <f t="shared" si="353"/>
        <v>-40190023.028881013</v>
      </c>
      <c r="K2275" s="2">
        <f t="shared" si="354"/>
        <v>-20644192</v>
      </c>
      <c r="L2275" s="2">
        <f t="shared" si="355"/>
        <v>-1651010.7339450121</v>
      </c>
      <c r="M2275" s="2">
        <f t="shared" si="356"/>
        <v>37351200</v>
      </c>
      <c r="N2275" s="2">
        <f t="shared" si="357"/>
        <v>281985294.11764699</v>
      </c>
      <c r="O2275" s="2">
        <f t="shared" si="358"/>
        <v>0</v>
      </c>
      <c r="P2275" s="2">
        <f t="shared" si="359"/>
        <v>259355808</v>
      </c>
      <c r="Q2275" s="2">
        <f t="shared" si="360"/>
        <v>278348989.26605499</v>
      </c>
      <c r="R2275" s="2">
        <f t="shared" si="361"/>
        <v>317351200</v>
      </c>
    </row>
    <row r="2276" spans="1:18" x14ac:dyDescent="0.3">
      <c r="A2276" t="s">
        <v>4495</v>
      </c>
      <c r="B2276" t="s">
        <v>4496</v>
      </c>
      <c r="C2276" s="2">
        <v>532000000</v>
      </c>
      <c r="D2276" s="2">
        <v>275477941.17647099</v>
      </c>
      <c r="E2276" s="2">
        <v>283501262.14018703</v>
      </c>
      <c r="F2276" s="2">
        <v>477334144</v>
      </c>
      <c r="G2276" s="2">
        <v>300456790.11111099</v>
      </c>
      <c r="H2276" s="2">
        <v>538082368</v>
      </c>
      <c r="I2276" s="2">
        <f t="shared" si="352"/>
        <v>-256522058.82352901</v>
      </c>
      <c r="J2276" s="2">
        <f t="shared" si="353"/>
        <v>-248498737.85981297</v>
      </c>
      <c r="K2276" s="2">
        <f t="shared" si="354"/>
        <v>-54665856</v>
      </c>
      <c r="L2276" s="2">
        <f t="shared" si="355"/>
        <v>-231543209.88888901</v>
      </c>
      <c r="M2276" s="2">
        <f t="shared" si="356"/>
        <v>6082368</v>
      </c>
      <c r="N2276" s="2">
        <f t="shared" si="357"/>
        <v>0</v>
      </c>
      <c r="O2276" s="2">
        <f t="shared" si="358"/>
        <v>0</v>
      </c>
      <c r="P2276" s="2">
        <f t="shared" si="359"/>
        <v>0</v>
      </c>
      <c r="Q2276" s="2">
        <f t="shared" si="360"/>
        <v>0</v>
      </c>
      <c r="R2276" s="2">
        <f t="shared" si="361"/>
        <v>538082368</v>
      </c>
    </row>
    <row r="2277" spans="1:18" x14ac:dyDescent="0.3">
      <c r="A2277" t="s">
        <v>4497</v>
      </c>
      <c r="B2277" t="s">
        <v>4498</v>
      </c>
      <c r="C2277" s="2">
        <v>340000000</v>
      </c>
      <c r="D2277" s="2">
        <v>165254237.28813601</v>
      </c>
      <c r="E2277" s="2">
        <v>188788299.64912301</v>
      </c>
      <c r="F2277" s="2">
        <v>247932128</v>
      </c>
      <c r="G2277" s="2">
        <v>324512358.11794901</v>
      </c>
      <c r="H2277" s="2">
        <v>275326112</v>
      </c>
      <c r="I2277" s="2">
        <f t="shared" si="352"/>
        <v>-174745762.71186399</v>
      </c>
      <c r="J2277" s="2">
        <f t="shared" si="353"/>
        <v>-151211700.35087699</v>
      </c>
      <c r="K2277" s="2">
        <f t="shared" si="354"/>
        <v>-92067872</v>
      </c>
      <c r="L2277" s="2">
        <f t="shared" si="355"/>
        <v>-15487641.882050991</v>
      </c>
      <c r="M2277" s="2">
        <f t="shared" si="356"/>
        <v>-64673888</v>
      </c>
      <c r="N2277" s="2">
        <f t="shared" si="357"/>
        <v>0</v>
      </c>
      <c r="O2277" s="2">
        <f t="shared" si="358"/>
        <v>0</v>
      </c>
      <c r="P2277" s="2">
        <f t="shared" si="359"/>
        <v>0</v>
      </c>
      <c r="Q2277" s="2">
        <f t="shared" si="360"/>
        <v>324512358.11794901</v>
      </c>
      <c r="R2277" s="2">
        <f t="shared" si="361"/>
        <v>0</v>
      </c>
    </row>
    <row r="2278" spans="1:18" x14ac:dyDescent="0.3">
      <c r="A2278" t="s">
        <v>4499</v>
      </c>
      <c r="B2278" t="s">
        <v>4500</v>
      </c>
      <c r="C2278" s="2">
        <v>315000000</v>
      </c>
      <c r="D2278" s="2">
        <v>277454545.45454502</v>
      </c>
      <c r="E2278" s="2">
        <v>413005838.32035899</v>
      </c>
      <c r="F2278" s="2">
        <v>416819584</v>
      </c>
      <c r="G2278" s="2">
        <v>384663858.91869903</v>
      </c>
      <c r="H2278" s="2">
        <v>432638528</v>
      </c>
      <c r="I2278" s="2">
        <f t="shared" si="352"/>
        <v>-37545454.545454979</v>
      </c>
      <c r="J2278" s="2">
        <f t="shared" si="353"/>
        <v>98005838.320358992</v>
      </c>
      <c r="K2278" s="2">
        <f t="shared" si="354"/>
        <v>101819584</v>
      </c>
      <c r="L2278" s="2">
        <f t="shared" si="355"/>
        <v>69663858.918699026</v>
      </c>
      <c r="M2278" s="2">
        <f t="shared" si="356"/>
        <v>117638528</v>
      </c>
      <c r="N2278" s="2">
        <f t="shared" si="357"/>
        <v>277454545.45454502</v>
      </c>
      <c r="O2278" s="2">
        <f t="shared" si="358"/>
        <v>413005838.32035899</v>
      </c>
      <c r="P2278" s="2">
        <f t="shared" si="359"/>
        <v>416819584</v>
      </c>
      <c r="Q2278" s="2">
        <f t="shared" si="360"/>
        <v>384663858.91869903</v>
      </c>
      <c r="R2278" s="2">
        <f t="shared" si="361"/>
        <v>432638528</v>
      </c>
    </row>
    <row r="2279" spans="1:18" x14ac:dyDescent="0.3">
      <c r="A2279" t="s">
        <v>4501</v>
      </c>
      <c r="B2279" t="s">
        <v>4502</v>
      </c>
      <c r="C2279" s="2">
        <v>980000000</v>
      </c>
      <c r="D2279" s="2">
        <v>1259009900.9900999</v>
      </c>
      <c r="E2279" s="2">
        <v>746195876.56903803</v>
      </c>
      <c r="F2279" s="2">
        <v>707612224</v>
      </c>
      <c r="G2279" s="2">
        <v>728181818.18181801</v>
      </c>
      <c r="H2279" s="2">
        <v>736149120</v>
      </c>
      <c r="I2279" s="2">
        <f t="shared" si="352"/>
        <v>279009900.99009991</v>
      </c>
      <c r="J2279" s="2">
        <f t="shared" si="353"/>
        <v>-233804123.43096197</v>
      </c>
      <c r="K2279" s="2">
        <f t="shared" si="354"/>
        <v>-272387776</v>
      </c>
      <c r="L2279" s="2">
        <f t="shared" si="355"/>
        <v>-251818181.81818199</v>
      </c>
      <c r="M2279" s="2">
        <f t="shared" si="356"/>
        <v>-243850880</v>
      </c>
      <c r="N2279" s="2">
        <f t="shared" si="357"/>
        <v>1259009900.9900999</v>
      </c>
      <c r="O2279" s="2">
        <f t="shared" si="358"/>
        <v>0</v>
      </c>
      <c r="P2279" s="2">
        <f t="shared" si="359"/>
        <v>0</v>
      </c>
      <c r="Q2279" s="2">
        <f t="shared" si="360"/>
        <v>0</v>
      </c>
      <c r="R2279" s="2">
        <f t="shared" si="361"/>
        <v>0</v>
      </c>
    </row>
    <row r="2280" spans="1:18" x14ac:dyDescent="0.3">
      <c r="A2280" t="s">
        <v>4503</v>
      </c>
      <c r="B2280" t="s">
        <v>4504</v>
      </c>
      <c r="C2280" s="2">
        <v>400000000</v>
      </c>
      <c r="D2280" s="2">
        <v>611910984.84848499</v>
      </c>
      <c r="E2280" s="2">
        <v>531932850.14005601</v>
      </c>
      <c r="F2280" s="2">
        <v>572805120</v>
      </c>
      <c r="G2280" s="2">
        <v>771379310.34482801</v>
      </c>
      <c r="H2280" s="2">
        <v>558266880</v>
      </c>
      <c r="I2280" s="2">
        <f t="shared" si="352"/>
        <v>211910984.84848499</v>
      </c>
      <c r="J2280" s="2">
        <f t="shared" si="353"/>
        <v>131932850.14005601</v>
      </c>
      <c r="K2280" s="2">
        <f t="shared" si="354"/>
        <v>172805120</v>
      </c>
      <c r="L2280" s="2">
        <f t="shared" si="355"/>
        <v>371379310.34482801</v>
      </c>
      <c r="M2280" s="2">
        <f t="shared" si="356"/>
        <v>158266880</v>
      </c>
      <c r="N2280" s="2">
        <f t="shared" si="357"/>
        <v>611910984.84848499</v>
      </c>
      <c r="O2280" s="2">
        <f t="shared" si="358"/>
        <v>531932850.14005601</v>
      </c>
      <c r="P2280" s="2">
        <f t="shared" si="359"/>
        <v>572805120</v>
      </c>
      <c r="Q2280" s="2">
        <f t="shared" si="360"/>
        <v>771379310.34482801</v>
      </c>
      <c r="R2280" s="2">
        <f t="shared" si="361"/>
        <v>558266880</v>
      </c>
    </row>
    <row r="2281" spans="1:18" x14ac:dyDescent="0.3">
      <c r="A2281" t="s">
        <v>4505</v>
      </c>
      <c r="B2281" t="s">
        <v>4506</v>
      </c>
      <c r="C2281" s="2">
        <v>380000000</v>
      </c>
      <c r="D2281" s="2">
        <v>397241379.31034499</v>
      </c>
      <c r="E2281" s="2">
        <v>600059113.300493</v>
      </c>
      <c r="F2281" s="2">
        <v>555192128</v>
      </c>
      <c r="G2281" s="2">
        <v>545138888.88888896</v>
      </c>
      <c r="H2281" s="2">
        <v>573883392</v>
      </c>
      <c r="I2281" s="2">
        <f t="shared" si="352"/>
        <v>17241379.310344994</v>
      </c>
      <c r="J2281" s="2">
        <f t="shared" si="353"/>
        <v>220059113.300493</v>
      </c>
      <c r="K2281" s="2">
        <f t="shared" si="354"/>
        <v>175192128</v>
      </c>
      <c r="L2281" s="2">
        <f t="shared" si="355"/>
        <v>165138888.88888896</v>
      </c>
      <c r="M2281" s="2">
        <f t="shared" si="356"/>
        <v>193883392</v>
      </c>
      <c r="N2281" s="2">
        <f t="shared" si="357"/>
        <v>397241379.31034499</v>
      </c>
      <c r="O2281" s="2">
        <f t="shared" si="358"/>
        <v>600059113.300493</v>
      </c>
      <c r="P2281" s="2">
        <f t="shared" si="359"/>
        <v>555192128</v>
      </c>
      <c r="Q2281" s="2">
        <f t="shared" si="360"/>
        <v>545138888.88888896</v>
      </c>
      <c r="R2281" s="2">
        <f t="shared" si="361"/>
        <v>573883392</v>
      </c>
    </row>
    <row r="2282" spans="1:18" x14ac:dyDescent="0.3">
      <c r="A2282" t="s">
        <v>4507</v>
      </c>
      <c r="B2282" t="s">
        <v>4508</v>
      </c>
      <c r="C2282" s="2">
        <v>420000000</v>
      </c>
      <c r="D2282" s="2">
        <v>330459770.11494201</v>
      </c>
      <c r="E2282" s="2">
        <v>359351309.090909</v>
      </c>
      <c r="F2282" s="2">
        <v>381493632</v>
      </c>
      <c r="G2282" s="2">
        <v>349172030.56768602</v>
      </c>
      <c r="H2282" s="2">
        <v>376644384</v>
      </c>
      <c r="I2282" s="2">
        <f t="shared" si="352"/>
        <v>-89540229.885057986</v>
      </c>
      <c r="J2282" s="2">
        <f t="shared" si="353"/>
        <v>-60648690.909090996</v>
      </c>
      <c r="K2282" s="2">
        <f t="shared" si="354"/>
        <v>-38506368</v>
      </c>
      <c r="L2282" s="2">
        <f t="shared" si="355"/>
        <v>-70827969.432313979</v>
      </c>
      <c r="M2282" s="2">
        <f t="shared" si="356"/>
        <v>-43355616</v>
      </c>
      <c r="N2282" s="2">
        <f t="shared" si="357"/>
        <v>0</v>
      </c>
      <c r="O2282" s="2">
        <f t="shared" si="358"/>
        <v>0</v>
      </c>
      <c r="P2282" s="2">
        <f t="shared" si="359"/>
        <v>381493632</v>
      </c>
      <c r="Q2282" s="2">
        <f t="shared" si="360"/>
        <v>0</v>
      </c>
      <c r="R2282" s="2">
        <f t="shared" si="361"/>
        <v>0</v>
      </c>
    </row>
    <row r="2283" spans="1:18" x14ac:dyDescent="0.3">
      <c r="A2283" t="s">
        <v>4509</v>
      </c>
      <c r="B2283" t="s">
        <v>4510</v>
      </c>
      <c r="C2283" s="2">
        <v>425000000</v>
      </c>
      <c r="D2283" s="2">
        <v>379297251.68756002</v>
      </c>
      <c r="E2283" s="2">
        <v>417147470.369515</v>
      </c>
      <c r="F2283" s="2">
        <v>407608448</v>
      </c>
      <c r="G2283" s="2">
        <v>434750127.13953501</v>
      </c>
      <c r="H2283" s="2">
        <v>420737824</v>
      </c>
      <c r="I2283" s="2">
        <f t="shared" si="352"/>
        <v>-45702748.312439978</v>
      </c>
      <c r="J2283" s="2">
        <f t="shared" si="353"/>
        <v>-7852529.6304849982</v>
      </c>
      <c r="K2283" s="2">
        <f t="shared" si="354"/>
        <v>-17391552</v>
      </c>
      <c r="L2283" s="2">
        <f t="shared" si="355"/>
        <v>9750127.1395350099</v>
      </c>
      <c r="M2283" s="2">
        <f t="shared" si="356"/>
        <v>-4262176</v>
      </c>
      <c r="N2283" s="2">
        <f t="shared" si="357"/>
        <v>0</v>
      </c>
      <c r="O2283" s="2">
        <f t="shared" si="358"/>
        <v>417147470.369515</v>
      </c>
      <c r="P2283" s="2">
        <f t="shared" si="359"/>
        <v>407608448</v>
      </c>
      <c r="Q2283" s="2">
        <f t="shared" si="360"/>
        <v>434750127.13953501</v>
      </c>
      <c r="R2283" s="2">
        <f t="shared" si="361"/>
        <v>420737824</v>
      </c>
    </row>
    <row r="2284" spans="1:18" x14ac:dyDescent="0.3">
      <c r="A2284" t="s">
        <v>4511</v>
      </c>
      <c r="B2284" t="s">
        <v>4512</v>
      </c>
      <c r="C2284" s="2">
        <v>380000000</v>
      </c>
      <c r="D2284" s="2">
        <v>412292452.83018899</v>
      </c>
      <c r="E2284" s="2">
        <v>531932850.14005601</v>
      </c>
      <c r="F2284" s="2">
        <v>505243136</v>
      </c>
      <c r="G2284" s="2">
        <v>447183809.52381003</v>
      </c>
      <c r="H2284" s="2">
        <v>503726080</v>
      </c>
      <c r="I2284" s="2">
        <f t="shared" si="352"/>
        <v>32292452.83018899</v>
      </c>
      <c r="J2284" s="2">
        <f t="shared" si="353"/>
        <v>151932850.14005601</v>
      </c>
      <c r="K2284" s="2">
        <f t="shared" si="354"/>
        <v>125243136</v>
      </c>
      <c r="L2284" s="2">
        <f t="shared" si="355"/>
        <v>67183809.523810029</v>
      </c>
      <c r="M2284" s="2">
        <f t="shared" si="356"/>
        <v>123726080</v>
      </c>
      <c r="N2284" s="2">
        <f t="shared" si="357"/>
        <v>412292452.83018899</v>
      </c>
      <c r="O2284" s="2">
        <f t="shared" si="358"/>
        <v>531932850.14005601</v>
      </c>
      <c r="P2284" s="2">
        <f t="shared" si="359"/>
        <v>505243136</v>
      </c>
      <c r="Q2284" s="2">
        <f t="shared" si="360"/>
        <v>447183809.52381003</v>
      </c>
      <c r="R2284" s="2">
        <f t="shared" si="361"/>
        <v>503726080</v>
      </c>
    </row>
    <row r="2285" spans="1:18" x14ac:dyDescent="0.3">
      <c r="A2285" t="s">
        <v>4513</v>
      </c>
      <c r="B2285" t="s">
        <v>4514</v>
      </c>
      <c r="C2285" s="2">
        <v>370000000</v>
      </c>
      <c r="D2285" s="2">
        <v>422642549.52627099</v>
      </c>
      <c r="E2285" s="2">
        <v>359351309.090909</v>
      </c>
      <c r="F2285" s="2">
        <v>396343424</v>
      </c>
      <c r="G2285" s="2">
        <v>349172030.56768602</v>
      </c>
      <c r="H2285" s="2">
        <v>373130336</v>
      </c>
      <c r="I2285" s="2">
        <f t="shared" si="352"/>
        <v>52642549.526270986</v>
      </c>
      <c r="J2285" s="2">
        <f t="shared" si="353"/>
        <v>-10648690.909090996</v>
      </c>
      <c r="K2285" s="2">
        <f t="shared" si="354"/>
        <v>26343424</v>
      </c>
      <c r="L2285" s="2">
        <f t="shared" si="355"/>
        <v>-20827969.432313979</v>
      </c>
      <c r="M2285" s="2">
        <f t="shared" si="356"/>
        <v>3130336</v>
      </c>
      <c r="N2285" s="2">
        <f t="shared" si="357"/>
        <v>422642549.52627099</v>
      </c>
      <c r="O2285" s="2">
        <f t="shared" si="358"/>
        <v>359351309.090909</v>
      </c>
      <c r="P2285" s="2">
        <f t="shared" si="359"/>
        <v>396343424</v>
      </c>
      <c r="Q2285" s="2">
        <f t="shared" si="360"/>
        <v>349172030.56768602</v>
      </c>
      <c r="R2285" s="2">
        <f t="shared" si="361"/>
        <v>373130336</v>
      </c>
    </row>
    <row r="2286" spans="1:18" x14ac:dyDescent="0.3">
      <c r="A2286" t="s">
        <v>4515</v>
      </c>
      <c r="B2286" t="s">
        <v>4516</v>
      </c>
      <c r="C2286" s="2">
        <v>520000000</v>
      </c>
      <c r="D2286" s="2">
        <v>926123595.50561798</v>
      </c>
      <c r="E2286" s="2">
        <v>746195876.56903803</v>
      </c>
      <c r="F2286" s="2">
        <v>600789888</v>
      </c>
      <c r="G2286" s="2">
        <v>552000948.42105305</v>
      </c>
      <c r="H2286" s="2">
        <v>540105216</v>
      </c>
      <c r="I2286" s="2">
        <f t="shared" si="352"/>
        <v>406123595.50561798</v>
      </c>
      <c r="J2286" s="2">
        <f t="shared" si="353"/>
        <v>226195876.56903803</v>
      </c>
      <c r="K2286" s="2">
        <f t="shared" si="354"/>
        <v>80789888</v>
      </c>
      <c r="L2286" s="2">
        <f t="shared" si="355"/>
        <v>32000948.421053052</v>
      </c>
      <c r="M2286" s="2">
        <f t="shared" si="356"/>
        <v>20105216</v>
      </c>
      <c r="N2286" s="2">
        <f t="shared" si="357"/>
        <v>926123595.50561798</v>
      </c>
      <c r="O2286" s="2">
        <f t="shared" si="358"/>
        <v>746195876.56903803</v>
      </c>
      <c r="P2286" s="2">
        <f t="shared" si="359"/>
        <v>600789888</v>
      </c>
      <c r="Q2286" s="2">
        <f t="shared" si="360"/>
        <v>552000948.42105305</v>
      </c>
      <c r="R2286" s="2">
        <f t="shared" si="361"/>
        <v>540105216</v>
      </c>
    </row>
    <row r="2287" spans="1:18" x14ac:dyDescent="0.3">
      <c r="A2287" t="s">
        <v>4517</v>
      </c>
      <c r="B2287" t="s">
        <v>4518</v>
      </c>
      <c r="C2287" s="2">
        <v>620000000</v>
      </c>
      <c r="D2287" s="2">
        <v>787710000</v>
      </c>
      <c r="E2287" s="2">
        <v>746195876.56903803</v>
      </c>
      <c r="F2287" s="2">
        <v>688899584</v>
      </c>
      <c r="G2287" s="2">
        <v>793941176.47058797</v>
      </c>
      <c r="H2287" s="2">
        <v>651652800</v>
      </c>
      <c r="I2287" s="2">
        <f t="shared" si="352"/>
        <v>167710000</v>
      </c>
      <c r="J2287" s="2">
        <f t="shared" si="353"/>
        <v>126195876.56903803</v>
      </c>
      <c r="K2287" s="2">
        <f t="shared" si="354"/>
        <v>68899584</v>
      </c>
      <c r="L2287" s="2">
        <f t="shared" si="355"/>
        <v>173941176.47058797</v>
      </c>
      <c r="M2287" s="2">
        <f t="shared" si="356"/>
        <v>31652800</v>
      </c>
      <c r="N2287" s="2">
        <f t="shared" si="357"/>
        <v>787710000</v>
      </c>
      <c r="O2287" s="2">
        <f t="shared" si="358"/>
        <v>746195876.56903803</v>
      </c>
      <c r="P2287" s="2">
        <f t="shared" si="359"/>
        <v>688899584</v>
      </c>
      <c r="Q2287" s="2">
        <f t="shared" si="360"/>
        <v>793941176.47058797</v>
      </c>
      <c r="R2287" s="2">
        <f t="shared" si="361"/>
        <v>651652800</v>
      </c>
    </row>
    <row r="2288" spans="1:18" x14ac:dyDescent="0.3">
      <c r="A2288" t="s">
        <v>4519</v>
      </c>
      <c r="B2288" t="s">
        <v>4520</v>
      </c>
      <c r="C2288" s="2">
        <v>780000000</v>
      </c>
      <c r="D2288" s="2">
        <v>445657894.73684198</v>
      </c>
      <c r="E2288" s="2">
        <v>484380066.78678697</v>
      </c>
      <c r="F2288" s="2">
        <v>516502400</v>
      </c>
      <c r="G2288" s="2">
        <v>507091607.83377999</v>
      </c>
      <c r="H2288" s="2">
        <v>529809760</v>
      </c>
      <c r="I2288" s="2">
        <f t="shared" si="352"/>
        <v>-334342105.26315802</v>
      </c>
      <c r="J2288" s="2">
        <f t="shared" si="353"/>
        <v>-295619933.21321303</v>
      </c>
      <c r="K2288" s="2">
        <f t="shared" si="354"/>
        <v>-263497600</v>
      </c>
      <c r="L2288" s="2">
        <f t="shared" si="355"/>
        <v>-272908392.16622001</v>
      </c>
      <c r="M2288" s="2">
        <f t="shared" si="356"/>
        <v>-250190240</v>
      </c>
      <c r="N2288" s="2">
        <f t="shared" si="357"/>
        <v>0</v>
      </c>
      <c r="O2288" s="2">
        <f t="shared" si="358"/>
        <v>0</v>
      </c>
      <c r="P2288" s="2">
        <f t="shared" si="359"/>
        <v>0</v>
      </c>
      <c r="Q2288" s="2">
        <f t="shared" si="360"/>
        <v>0</v>
      </c>
      <c r="R2288" s="2">
        <f t="shared" si="361"/>
        <v>0</v>
      </c>
    </row>
    <row r="2289" spans="1:18" x14ac:dyDescent="0.3">
      <c r="A2289" t="s">
        <v>4521</v>
      </c>
      <c r="B2289" t="s">
        <v>4522</v>
      </c>
      <c r="C2289" s="2">
        <v>1400000000</v>
      </c>
      <c r="D2289" s="2">
        <v>1157788944.7236199</v>
      </c>
      <c r="E2289" s="2">
        <v>746195876.56903803</v>
      </c>
      <c r="F2289" s="2">
        <v>978924480</v>
      </c>
      <c r="G2289" s="2">
        <v>941001697.36842096</v>
      </c>
      <c r="H2289" s="2">
        <v>1060018368</v>
      </c>
      <c r="I2289" s="2">
        <f t="shared" si="352"/>
        <v>-242211055.27638006</v>
      </c>
      <c r="J2289" s="2">
        <f t="shared" si="353"/>
        <v>-653804123.43096197</v>
      </c>
      <c r="K2289" s="2">
        <f t="shared" si="354"/>
        <v>-421075520</v>
      </c>
      <c r="L2289" s="2">
        <f t="shared" si="355"/>
        <v>-458998302.63157904</v>
      </c>
      <c r="M2289" s="2">
        <f t="shared" si="356"/>
        <v>-339981632</v>
      </c>
      <c r="N2289" s="2">
        <f t="shared" si="357"/>
        <v>0</v>
      </c>
      <c r="O2289" s="2">
        <f t="shared" si="358"/>
        <v>0</v>
      </c>
      <c r="P2289" s="2">
        <f t="shared" si="359"/>
        <v>0</v>
      </c>
      <c r="Q2289" s="2">
        <f t="shared" si="360"/>
        <v>0</v>
      </c>
      <c r="R2289" s="2">
        <f t="shared" si="361"/>
        <v>0</v>
      </c>
    </row>
    <row r="2290" spans="1:18" x14ac:dyDescent="0.3">
      <c r="A2290" t="s">
        <v>4523</v>
      </c>
      <c r="B2290" t="s">
        <v>4524</v>
      </c>
      <c r="C2290" s="2">
        <v>250000000</v>
      </c>
      <c r="D2290" s="2">
        <v>273437500</v>
      </c>
      <c r="E2290" s="2">
        <v>267901190.47619</v>
      </c>
      <c r="F2290" s="2">
        <v>402338976</v>
      </c>
      <c r="G2290" s="2">
        <v>293908362.73529398</v>
      </c>
      <c r="H2290" s="2">
        <v>454818880</v>
      </c>
      <c r="I2290" s="2">
        <f t="shared" si="352"/>
        <v>23437500</v>
      </c>
      <c r="J2290" s="2">
        <f t="shared" si="353"/>
        <v>17901190.476190001</v>
      </c>
      <c r="K2290" s="2">
        <f t="shared" si="354"/>
        <v>152338976</v>
      </c>
      <c r="L2290" s="2">
        <f t="shared" si="355"/>
        <v>43908362.735293984</v>
      </c>
      <c r="M2290" s="2">
        <f t="shared" si="356"/>
        <v>204818880</v>
      </c>
      <c r="N2290" s="2">
        <f t="shared" si="357"/>
        <v>273437500</v>
      </c>
      <c r="O2290" s="2">
        <f t="shared" si="358"/>
        <v>267901190.47619</v>
      </c>
      <c r="P2290" s="2">
        <f t="shared" si="359"/>
        <v>402338976</v>
      </c>
      <c r="Q2290" s="2">
        <f t="shared" si="360"/>
        <v>293908362.73529398</v>
      </c>
      <c r="R2290" s="2">
        <f t="shared" si="361"/>
        <v>454818880</v>
      </c>
    </row>
    <row r="2291" spans="1:18" x14ac:dyDescent="0.3">
      <c r="A2291" t="s">
        <v>4525</v>
      </c>
      <c r="B2291" t="s">
        <v>4526</v>
      </c>
      <c r="C2291" s="2">
        <v>195000000</v>
      </c>
      <c r="D2291" s="2">
        <v>468750000</v>
      </c>
      <c r="E2291" s="2">
        <v>290136558.321127</v>
      </c>
      <c r="F2291" s="2">
        <v>331067136</v>
      </c>
      <c r="G2291" s="2">
        <v>228798904.45934099</v>
      </c>
      <c r="H2291" s="2">
        <v>419680256</v>
      </c>
      <c r="I2291" s="2">
        <f t="shared" si="352"/>
        <v>273750000</v>
      </c>
      <c r="J2291" s="2">
        <f t="shared" si="353"/>
        <v>95136558.321126997</v>
      </c>
      <c r="K2291" s="2">
        <f t="shared" si="354"/>
        <v>136067136</v>
      </c>
      <c r="L2291" s="2">
        <f t="shared" si="355"/>
        <v>33798904.45934099</v>
      </c>
      <c r="M2291" s="2">
        <f t="shared" si="356"/>
        <v>224680256</v>
      </c>
      <c r="N2291" s="2">
        <f t="shared" si="357"/>
        <v>468750000</v>
      </c>
      <c r="O2291" s="2">
        <f t="shared" si="358"/>
        <v>290136558.321127</v>
      </c>
      <c r="P2291" s="2">
        <f t="shared" si="359"/>
        <v>331067136</v>
      </c>
      <c r="Q2291" s="2">
        <f t="shared" si="360"/>
        <v>228798904.45934099</v>
      </c>
      <c r="R2291" s="2">
        <f t="shared" si="361"/>
        <v>419680256</v>
      </c>
    </row>
    <row r="2292" spans="1:18" x14ac:dyDescent="0.3">
      <c r="A2292" t="s">
        <v>4527</v>
      </c>
      <c r="B2292" t="s">
        <v>4528</v>
      </c>
      <c r="C2292" s="2">
        <v>430000000</v>
      </c>
      <c r="D2292" s="2">
        <v>362500000</v>
      </c>
      <c r="E2292" s="2">
        <v>449066746.63090903</v>
      </c>
      <c r="F2292" s="2">
        <v>427665408</v>
      </c>
      <c r="G2292" s="2">
        <v>493802013.15789503</v>
      </c>
      <c r="H2292" s="2">
        <v>419983936</v>
      </c>
      <c r="I2292" s="2">
        <f t="shared" si="352"/>
        <v>-67500000</v>
      </c>
      <c r="J2292" s="2">
        <f t="shared" si="353"/>
        <v>19066746.630909026</v>
      </c>
      <c r="K2292" s="2">
        <f t="shared" si="354"/>
        <v>-2334592</v>
      </c>
      <c r="L2292" s="2">
        <f t="shared" si="355"/>
        <v>63802013.157895029</v>
      </c>
      <c r="M2292" s="2">
        <f t="shared" si="356"/>
        <v>-10016064</v>
      </c>
      <c r="N2292" s="2">
        <f t="shared" si="357"/>
        <v>0</v>
      </c>
      <c r="O2292" s="2">
        <f t="shared" si="358"/>
        <v>449066746.63090903</v>
      </c>
      <c r="P2292" s="2">
        <f t="shared" si="359"/>
        <v>427665408</v>
      </c>
      <c r="Q2292" s="2">
        <f t="shared" si="360"/>
        <v>493802013.15789503</v>
      </c>
      <c r="R2292" s="2">
        <f t="shared" si="361"/>
        <v>419983936</v>
      </c>
    </row>
    <row r="2293" spans="1:18" x14ac:dyDescent="0.3">
      <c r="A2293" t="s">
        <v>4529</v>
      </c>
      <c r="B2293" t="s">
        <v>4530</v>
      </c>
      <c r="C2293" s="2">
        <v>155000000</v>
      </c>
      <c r="D2293" s="2">
        <v>148717948.717949</v>
      </c>
      <c r="E2293" s="2">
        <v>413005838.32035899</v>
      </c>
      <c r="F2293" s="2">
        <v>356810464</v>
      </c>
      <c r="G2293" s="2">
        <v>293908362.73529398</v>
      </c>
      <c r="H2293" s="2">
        <v>340385568</v>
      </c>
      <c r="I2293" s="2">
        <f t="shared" si="352"/>
        <v>-6282051.282050997</v>
      </c>
      <c r="J2293" s="2">
        <f t="shared" si="353"/>
        <v>258005838.32035899</v>
      </c>
      <c r="K2293" s="2">
        <f t="shared" si="354"/>
        <v>201810464</v>
      </c>
      <c r="L2293" s="2">
        <f t="shared" si="355"/>
        <v>138908362.73529398</v>
      </c>
      <c r="M2293" s="2">
        <f t="shared" si="356"/>
        <v>185385568</v>
      </c>
      <c r="N2293" s="2">
        <f t="shared" si="357"/>
        <v>148717948.717949</v>
      </c>
      <c r="O2293" s="2">
        <f t="shared" si="358"/>
        <v>413005838.32035899</v>
      </c>
      <c r="P2293" s="2">
        <f t="shared" si="359"/>
        <v>356810464</v>
      </c>
      <c r="Q2293" s="2">
        <f t="shared" si="360"/>
        <v>293908362.73529398</v>
      </c>
      <c r="R2293" s="2">
        <f t="shared" si="361"/>
        <v>340385568</v>
      </c>
    </row>
    <row r="2294" spans="1:18" x14ac:dyDescent="0.3">
      <c r="A2294" t="s">
        <v>4531</v>
      </c>
      <c r="B2294" t="s">
        <v>4532</v>
      </c>
      <c r="C2294" s="2">
        <v>260000000</v>
      </c>
      <c r="D2294" s="2">
        <v>206410256.410256</v>
      </c>
      <c r="E2294" s="2">
        <v>267901190.47619</v>
      </c>
      <c r="F2294" s="2">
        <v>179320416</v>
      </c>
      <c r="G2294" s="2">
        <v>238595945.94594601</v>
      </c>
      <c r="H2294" s="2">
        <v>217152656</v>
      </c>
      <c r="I2294" s="2">
        <f t="shared" si="352"/>
        <v>-53589743.589744002</v>
      </c>
      <c r="J2294" s="2">
        <f t="shared" si="353"/>
        <v>7901190.4761900008</v>
      </c>
      <c r="K2294" s="2">
        <f t="shared" si="354"/>
        <v>-80679584</v>
      </c>
      <c r="L2294" s="2">
        <f t="shared" si="355"/>
        <v>-21404054.054053992</v>
      </c>
      <c r="M2294" s="2">
        <f t="shared" si="356"/>
        <v>-42847344</v>
      </c>
      <c r="N2294" s="2">
        <f t="shared" si="357"/>
        <v>0</v>
      </c>
      <c r="O2294" s="2">
        <f t="shared" si="358"/>
        <v>267901190.47619</v>
      </c>
      <c r="P2294" s="2">
        <f t="shared" si="359"/>
        <v>0</v>
      </c>
      <c r="Q2294" s="2">
        <f t="shared" si="360"/>
        <v>238595945.94594601</v>
      </c>
      <c r="R2294" s="2">
        <f t="shared" si="361"/>
        <v>0</v>
      </c>
    </row>
    <row r="2295" spans="1:18" x14ac:dyDescent="0.3">
      <c r="A2295" t="s">
        <v>4533</v>
      </c>
      <c r="B2295" t="s">
        <v>4534</v>
      </c>
      <c r="C2295" s="2">
        <v>150000000</v>
      </c>
      <c r="D2295" s="2">
        <v>162029459.90180001</v>
      </c>
      <c r="E2295" s="2">
        <v>216329436.842105</v>
      </c>
      <c r="F2295" s="2">
        <v>262664944</v>
      </c>
      <c r="G2295" s="2">
        <v>229928364.74267101</v>
      </c>
      <c r="H2295" s="2">
        <v>277089856</v>
      </c>
      <c r="I2295" s="2">
        <f t="shared" si="352"/>
        <v>12029459.901800007</v>
      </c>
      <c r="J2295" s="2">
        <f t="shared" si="353"/>
        <v>66329436.842105001</v>
      </c>
      <c r="K2295" s="2">
        <f t="shared" si="354"/>
        <v>112664944</v>
      </c>
      <c r="L2295" s="2">
        <f t="shared" si="355"/>
        <v>79928364.742671013</v>
      </c>
      <c r="M2295" s="2">
        <f t="shared" si="356"/>
        <v>127089856</v>
      </c>
      <c r="N2295" s="2">
        <f t="shared" si="357"/>
        <v>162029459.90180001</v>
      </c>
      <c r="O2295" s="2">
        <f t="shared" si="358"/>
        <v>216329436.842105</v>
      </c>
      <c r="P2295" s="2">
        <f t="shared" si="359"/>
        <v>262664944</v>
      </c>
      <c r="Q2295" s="2">
        <f t="shared" si="360"/>
        <v>229928364.74267101</v>
      </c>
      <c r="R2295" s="2">
        <f t="shared" si="361"/>
        <v>277089856</v>
      </c>
    </row>
    <row r="2296" spans="1:18" x14ac:dyDescent="0.3">
      <c r="A2296" t="s">
        <v>4535</v>
      </c>
      <c r="B2296" t="s">
        <v>4536</v>
      </c>
      <c r="C2296" s="2">
        <v>400000000</v>
      </c>
      <c r="D2296" s="2">
        <v>519659574.46808499</v>
      </c>
      <c r="E2296" s="2">
        <v>449066746.63090903</v>
      </c>
      <c r="F2296" s="2">
        <v>547477952</v>
      </c>
      <c r="G2296" s="2">
        <v>690000000</v>
      </c>
      <c r="H2296" s="2">
        <v>578845696</v>
      </c>
      <c r="I2296" s="2">
        <f t="shared" si="352"/>
        <v>119659574.46808499</v>
      </c>
      <c r="J2296" s="2">
        <f t="shared" si="353"/>
        <v>49066746.630909026</v>
      </c>
      <c r="K2296" s="2">
        <f t="shared" si="354"/>
        <v>147477952</v>
      </c>
      <c r="L2296" s="2">
        <f t="shared" si="355"/>
        <v>290000000</v>
      </c>
      <c r="M2296" s="2">
        <f t="shared" si="356"/>
        <v>178845696</v>
      </c>
      <c r="N2296" s="2">
        <f t="shared" si="357"/>
        <v>519659574.46808499</v>
      </c>
      <c r="O2296" s="2">
        <f t="shared" si="358"/>
        <v>449066746.63090903</v>
      </c>
      <c r="P2296" s="2">
        <f t="shared" si="359"/>
        <v>547477952</v>
      </c>
      <c r="Q2296" s="2">
        <f t="shared" si="360"/>
        <v>690000000</v>
      </c>
      <c r="R2296" s="2">
        <f t="shared" si="361"/>
        <v>578845696</v>
      </c>
    </row>
    <row r="2297" spans="1:18" x14ac:dyDescent="0.3">
      <c r="A2297" t="s">
        <v>4537</v>
      </c>
      <c r="B2297" t="s">
        <v>4538</v>
      </c>
      <c r="C2297" s="2">
        <v>380000000</v>
      </c>
      <c r="D2297" s="2">
        <v>163786975.19084001</v>
      </c>
      <c r="E2297" s="2">
        <v>327411506.17721498</v>
      </c>
      <c r="F2297" s="2">
        <v>302069920</v>
      </c>
      <c r="G2297" s="2">
        <v>324512358.11794901</v>
      </c>
      <c r="H2297" s="2">
        <v>329046656</v>
      </c>
      <c r="I2297" s="2">
        <f t="shared" si="352"/>
        <v>-216213024.80915999</v>
      </c>
      <c r="J2297" s="2">
        <f t="shared" si="353"/>
        <v>-52588493.82278502</v>
      </c>
      <c r="K2297" s="2">
        <f t="shared" si="354"/>
        <v>-77930080</v>
      </c>
      <c r="L2297" s="2">
        <f t="shared" si="355"/>
        <v>-55487641.882050991</v>
      </c>
      <c r="M2297" s="2">
        <f t="shared" si="356"/>
        <v>-50953344</v>
      </c>
      <c r="N2297" s="2">
        <f t="shared" si="357"/>
        <v>0</v>
      </c>
      <c r="O2297" s="2">
        <f t="shared" si="358"/>
        <v>0</v>
      </c>
      <c r="P2297" s="2">
        <f t="shared" si="359"/>
        <v>0</v>
      </c>
      <c r="Q2297" s="2">
        <f t="shared" si="360"/>
        <v>0</v>
      </c>
      <c r="R2297" s="2">
        <f t="shared" si="361"/>
        <v>0</v>
      </c>
    </row>
    <row r="2298" spans="1:18" x14ac:dyDescent="0.3">
      <c r="A2298" t="s">
        <v>4539</v>
      </c>
      <c r="B2298" t="s">
        <v>4540</v>
      </c>
      <c r="C2298" s="2">
        <v>290000000</v>
      </c>
      <c r="D2298" s="2">
        <v>206683563.93129799</v>
      </c>
      <c r="E2298" s="2">
        <v>309401382.65822798</v>
      </c>
      <c r="F2298" s="2">
        <v>329640352</v>
      </c>
      <c r="G2298" s="2">
        <v>349172030.56768602</v>
      </c>
      <c r="H2298" s="2">
        <v>369654432</v>
      </c>
      <c r="I2298" s="2">
        <f t="shared" si="352"/>
        <v>-83316436.068702012</v>
      </c>
      <c r="J2298" s="2">
        <f t="shared" si="353"/>
        <v>19401382.65822798</v>
      </c>
      <c r="K2298" s="2">
        <f t="shared" si="354"/>
        <v>39640352</v>
      </c>
      <c r="L2298" s="2">
        <f t="shared" si="355"/>
        <v>59172030.567686021</v>
      </c>
      <c r="M2298" s="2">
        <f t="shared" si="356"/>
        <v>79654432</v>
      </c>
      <c r="N2298" s="2">
        <f t="shared" si="357"/>
        <v>0</v>
      </c>
      <c r="O2298" s="2">
        <f t="shared" si="358"/>
        <v>309401382.65822798</v>
      </c>
      <c r="P2298" s="2">
        <f t="shared" si="359"/>
        <v>329640352</v>
      </c>
      <c r="Q2298" s="2">
        <f t="shared" si="360"/>
        <v>349172030.56768602</v>
      </c>
      <c r="R2298" s="2">
        <f t="shared" si="361"/>
        <v>369654432</v>
      </c>
    </row>
    <row r="2299" spans="1:18" x14ac:dyDescent="0.3">
      <c r="A2299" t="s">
        <v>4541</v>
      </c>
      <c r="B2299" t="s">
        <v>4542</v>
      </c>
      <c r="C2299" s="2">
        <v>460000000</v>
      </c>
      <c r="D2299" s="2">
        <v>326722689.07563001</v>
      </c>
      <c r="E2299" s="2">
        <v>449066746.63090903</v>
      </c>
      <c r="F2299" s="2">
        <v>509904864</v>
      </c>
      <c r="G2299" s="2">
        <v>784857142.85714304</v>
      </c>
      <c r="H2299" s="2">
        <v>608814784</v>
      </c>
      <c r="I2299" s="2">
        <f t="shared" si="352"/>
        <v>-133277310.92436999</v>
      </c>
      <c r="J2299" s="2">
        <f t="shared" si="353"/>
        <v>-10933253.369090974</v>
      </c>
      <c r="K2299" s="2">
        <f t="shared" si="354"/>
        <v>49904864</v>
      </c>
      <c r="L2299" s="2">
        <f t="shared" si="355"/>
        <v>324857142.85714304</v>
      </c>
      <c r="M2299" s="2">
        <f t="shared" si="356"/>
        <v>148814784</v>
      </c>
      <c r="N2299" s="2">
        <f t="shared" si="357"/>
        <v>0</v>
      </c>
      <c r="O2299" s="2">
        <f t="shared" si="358"/>
        <v>449066746.63090903</v>
      </c>
      <c r="P2299" s="2">
        <f t="shared" si="359"/>
        <v>509904864</v>
      </c>
      <c r="Q2299" s="2">
        <f t="shared" si="360"/>
        <v>784857142.85714304</v>
      </c>
      <c r="R2299" s="2">
        <f t="shared" si="361"/>
        <v>608814784</v>
      </c>
    </row>
    <row r="2300" spans="1:18" x14ac:dyDescent="0.3">
      <c r="A2300" t="s">
        <v>4543</v>
      </c>
      <c r="B2300" t="s">
        <v>4544</v>
      </c>
      <c r="C2300" s="2">
        <v>350000000</v>
      </c>
      <c r="D2300" s="2">
        <v>514516129.03225797</v>
      </c>
      <c r="E2300" s="2">
        <v>531932850.14005601</v>
      </c>
      <c r="F2300" s="2">
        <v>497585760</v>
      </c>
      <c r="G2300" s="2">
        <v>447183809.52381003</v>
      </c>
      <c r="H2300" s="2">
        <v>454940448</v>
      </c>
      <c r="I2300" s="2">
        <f t="shared" si="352"/>
        <v>164516129.03225797</v>
      </c>
      <c r="J2300" s="2">
        <f t="shared" si="353"/>
        <v>181932850.14005601</v>
      </c>
      <c r="K2300" s="2">
        <f t="shared" si="354"/>
        <v>147585760</v>
      </c>
      <c r="L2300" s="2">
        <f t="shared" si="355"/>
        <v>97183809.523810029</v>
      </c>
      <c r="M2300" s="2">
        <f t="shared" si="356"/>
        <v>104940448</v>
      </c>
      <c r="N2300" s="2">
        <f t="shared" si="357"/>
        <v>514516129.03225797</v>
      </c>
      <c r="O2300" s="2">
        <f t="shared" si="358"/>
        <v>531932850.14005601</v>
      </c>
      <c r="P2300" s="2">
        <f t="shared" si="359"/>
        <v>497585760</v>
      </c>
      <c r="Q2300" s="2">
        <f t="shared" si="360"/>
        <v>447183809.52381003</v>
      </c>
      <c r="R2300" s="2">
        <f t="shared" si="361"/>
        <v>454940448</v>
      </c>
    </row>
    <row r="2301" spans="1:18" x14ac:dyDescent="0.3">
      <c r="A2301" t="s">
        <v>4545</v>
      </c>
      <c r="B2301" t="s">
        <v>4546</v>
      </c>
      <c r="C2301" s="2">
        <v>465000000</v>
      </c>
      <c r="D2301" s="2">
        <v>297916666.66666698</v>
      </c>
      <c r="E2301" s="2">
        <v>453642857.14285702</v>
      </c>
      <c r="F2301" s="2">
        <v>494115584</v>
      </c>
      <c r="G2301" s="2">
        <v>1076928571.42857</v>
      </c>
      <c r="H2301" s="2">
        <v>586967872</v>
      </c>
      <c r="I2301" s="2">
        <f t="shared" si="352"/>
        <v>-167083333.33333302</v>
      </c>
      <c r="J2301" s="2">
        <f t="shared" si="353"/>
        <v>-11357142.857142985</v>
      </c>
      <c r="K2301" s="2">
        <f t="shared" si="354"/>
        <v>29115584</v>
      </c>
      <c r="L2301" s="2">
        <f t="shared" si="355"/>
        <v>611928571.42857003</v>
      </c>
      <c r="M2301" s="2">
        <f t="shared" si="356"/>
        <v>121967872</v>
      </c>
      <c r="N2301" s="2">
        <f t="shared" si="357"/>
        <v>0</v>
      </c>
      <c r="O2301" s="2">
        <f t="shared" si="358"/>
        <v>453642857.14285702</v>
      </c>
      <c r="P2301" s="2">
        <f t="shared" si="359"/>
        <v>494115584</v>
      </c>
      <c r="Q2301" s="2">
        <f t="shared" si="360"/>
        <v>1076928571.42857</v>
      </c>
      <c r="R2301" s="2">
        <f t="shared" si="361"/>
        <v>586967872</v>
      </c>
    </row>
    <row r="2302" spans="1:18" x14ac:dyDescent="0.3">
      <c r="A2302" t="s">
        <v>4547</v>
      </c>
      <c r="B2302" t="s">
        <v>4548</v>
      </c>
      <c r="C2302" s="2">
        <v>390000000</v>
      </c>
      <c r="D2302" s="2">
        <v>550000000</v>
      </c>
      <c r="E2302" s="2">
        <v>449066746.63090903</v>
      </c>
      <c r="F2302" s="2">
        <v>572692352</v>
      </c>
      <c r="G2302" s="2">
        <v>552000948.42105305</v>
      </c>
      <c r="H2302" s="2">
        <v>602023744</v>
      </c>
      <c r="I2302" s="2">
        <f t="shared" si="352"/>
        <v>160000000</v>
      </c>
      <c r="J2302" s="2">
        <f t="shared" si="353"/>
        <v>59066746.630909026</v>
      </c>
      <c r="K2302" s="2">
        <f t="shared" si="354"/>
        <v>182692352</v>
      </c>
      <c r="L2302" s="2">
        <f t="shared" si="355"/>
        <v>162000948.42105305</v>
      </c>
      <c r="M2302" s="2">
        <f t="shared" si="356"/>
        <v>212023744</v>
      </c>
      <c r="N2302" s="2">
        <f t="shared" si="357"/>
        <v>550000000</v>
      </c>
      <c r="O2302" s="2">
        <f t="shared" si="358"/>
        <v>449066746.63090903</v>
      </c>
      <c r="P2302" s="2">
        <f t="shared" si="359"/>
        <v>572692352</v>
      </c>
      <c r="Q2302" s="2">
        <f t="shared" si="360"/>
        <v>552000948.42105305</v>
      </c>
      <c r="R2302" s="2">
        <f t="shared" si="361"/>
        <v>602023744</v>
      </c>
    </row>
    <row r="2303" spans="1:18" x14ac:dyDescent="0.3">
      <c r="A2303" t="s">
        <v>4549</v>
      </c>
      <c r="B2303" t="s">
        <v>4550</v>
      </c>
      <c r="C2303" s="2">
        <v>450000000</v>
      </c>
      <c r="D2303" s="2">
        <v>690909090.909091</v>
      </c>
      <c r="E2303" s="2">
        <v>847333333.33333302</v>
      </c>
      <c r="F2303" s="2">
        <v>707680704</v>
      </c>
      <c r="G2303" s="2">
        <v>690000000</v>
      </c>
      <c r="H2303" s="2">
        <v>708845504</v>
      </c>
      <c r="I2303" s="2">
        <f t="shared" si="352"/>
        <v>240909090.909091</v>
      </c>
      <c r="J2303" s="2">
        <f t="shared" si="353"/>
        <v>397333333.33333302</v>
      </c>
      <c r="K2303" s="2">
        <f t="shared" si="354"/>
        <v>257680704</v>
      </c>
      <c r="L2303" s="2">
        <f t="shared" si="355"/>
        <v>240000000</v>
      </c>
      <c r="M2303" s="2">
        <f t="shared" si="356"/>
        <v>258845504</v>
      </c>
      <c r="N2303" s="2">
        <f t="shared" si="357"/>
        <v>690909090.909091</v>
      </c>
      <c r="O2303" s="2">
        <f t="shared" si="358"/>
        <v>847333333.33333302</v>
      </c>
      <c r="P2303" s="2">
        <f t="shared" si="359"/>
        <v>707680704</v>
      </c>
      <c r="Q2303" s="2">
        <f t="shared" si="360"/>
        <v>690000000</v>
      </c>
      <c r="R2303" s="2">
        <f t="shared" si="361"/>
        <v>708845504</v>
      </c>
    </row>
    <row r="2304" spans="1:18" x14ac:dyDescent="0.3">
      <c r="A2304" t="s">
        <v>4551</v>
      </c>
      <c r="B2304" t="s">
        <v>4552</v>
      </c>
      <c r="C2304" s="2">
        <v>240000000</v>
      </c>
      <c r="D2304" s="2">
        <v>210852713.17829499</v>
      </c>
      <c r="E2304" s="2">
        <v>291318605.03547502</v>
      </c>
      <c r="F2304" s="2">
        <v>280710272</v>
      </c>
      <c r="G2304" s="2">
        <v>365075000</v>
      </c>
      <c r="H2304" s="2">
        <v>291106176</v>
      </c>
      <c r="I2304" s="2">
        <f t="shared" si="352"/>
        <v>-29147286.821705014</v>
      </c>
      <c r="J2304" s="2">
        <f t="shared" si="353"/>
        <v>51318605.035475016</v>
      </c>
      <c r="K2304" s="2">
        <f t="shared" si="354"/>
        <v>40710272</v>
      </c>
      <c r="L2304" s="2">
        <f t="shared" si="355"/>
        <v>125075000</v>
      </c>
      <c r="M2304" s="2">
        <f t="shared" si="356"/>
        <v>51106176</v>
      </c>
      <c r="N2304" s="2">
        <f t="shared" si="357"/>
        <v>210852713.17829499</v>
      </c>
      <c r="O2304" s="2">
        <f t="shared" si="358"/>
        <v>291318605.03547502</v>
      </c>
      <c r="P2304" s="2">
        <f t="shared" si="359"/>
        <v>280710272</v>
      </c>
      <c r="Q2304" s="2">
        <f t="shared" si="360"/>
        <v>365075000</v>
      </c>
      <c r="R2304" s="2">
        <f t="shared" si="361"/>
        <v>291106176</v>
      </c>
    </row>
    <row r="2305" spans="1:18" x14ac:dyDescent="0.3">
      <c r="A2305" t="s">
        <v>4553</v>
      </c>
      <c r="B2305" t="s">
        <v>4554</v>
      </c>
      <c r="C2305" s="2">
        <v>220000000</v>
      </c>
      <c r="D2305" s="2">
        <v>462425595.23809499</v>
      </c>
      <c r="E2305" s="2">
        <v>290136558.321127</v>
      </c>
      <c r="F2305" s="2">
        <v>297113056</v>
      </c>
      <c r="G2305" s="2">
        <v>270562500</v>
      </c>
      <c r="H2305" s="2">
        <v>289127680</v>
      </c>
      <c r="I2305" s="2">
        <f t="shared" si="352"/>
        <v>242425595.23809499</v>
      </c>
      <c r="J2305" s="2">
        <f t="shared" si="353"/>
        <v>70136558.321126997</v>
      </c>
      <c r="K2305" s="2">
        <f t="shared" si="354"/>
        <v>77113056</v>
      </c>
      <c r="L2305" s="2">
        <f t="shared" si="355"/>
        <v>50562500</v>
      </c>
      <c r="M2305" s="2">
        <f t="shared" si="356"/>
        <v>69127680</v>
      </c>
      <c r="N2305" s="2">
        <f t="shared" si="357"/>
        <v>462425595.23809499</v>
      </c>
      <c r="O2305" s="2">
        <f t="shared" si="358"/>
        <v>290136558.321127</v>
      </c>
      <c r="P2305" s="2">
        <f t="shared" si="359"/>
        <v>297113056</v>
      </c>
      <c r="Q2305" s="2">
        <f t="shared" si="360"/>
        <v>270562500</v>
      </c>
      <c r="R2305" s="2">
        <f t="shared" si="361"/>
        <v>289127680</v>
      </c>
    </row>
    <row r="2306" spans="1:18" x14ac:dyDescent="0.3">
      <c r="A2306" t="s">
        <v>4555</v>
      </c>
      <c r="B2306" t="s">
        <v>4556</v>
      </c>
      <c r="C2306" s="2">
        <v>215000000</v>
      </c>
      <c r="D2306" s="2">
        <v>193852459.01639301</v>
      </c>
      <c r="E2306" s="2">
        <v>337407143.51481497</v>
      </c>
      <c r="F2306" s="2">
        <v>271808800</v>
      </c>
      <c r="G2306" s="2">
        <v>281187248.32214803</v>
      </c>
      <c r="H2306" s="2">
        <v>279788768</v>
      </c>
      <c r="I2306" s="2">
        <f t="shared" si="352"/>
        <v>-21147540.983606994</v>
      </c>
      <c r="J2306" s="2">
        <f t="shared" si="353"/>
        <v>122407143.51481497</v>
      </c>
      <c r="K2306" s="2">
        <f t="shared" si="354"/>
        <v>56808800</v>
      </c>
      <c r="L2306" s="2">
        <f t="shared" si="355"/>
        <v>66187248.322148025</v>
      </c>
      <c r="M2306" s="2">
        <f t="shared" si="356"/>
        <v>64788768</v>
      </c>
      <c r="N2306" s="2">
        <f t="shared" si="357"/>
        <v>193852459.01639301</v>
      </c>
      <c r="O2306" s="2">
        <f t="shared" si="358"/>
        <v>337407143.51481497</v>
      </c>
      <c r="P2306" s="2">
        <f t="shared" si="359"/>
        <v>271808800</v>
      </c>
      <c r="Q2306" s="2">
        <f t="shared" si="360"/>
        <v>281187248.32214803</v>
      </c>
      <c r="R2306" s="2">
        <f t="shared" si="361"/>
        <v>279788768</v>
      </c>
    </row>
    <row r="2307" spans="1:18" x14ac:dyDescent="0.3">
      <c r="A2307" t="s">
        <v>4557</v>
      </c>
      <c r="B2307" t="s">
        <v>4558</v>
      </c>
      <c r="C2307" s="2">
        <v>375000000</v>
      </c>
      <c r="D2307" s="2">
        <v>361224489.79591799</v>
      </c>
      <c r="E2307" s="2">
        <v>417147470.369515</v>
      </c>
      <c r="F2307" s="2">
        <v>385603744</v>
      </c>
      <c r="G2307" s="2">
        <v>434750127.13953501</v>
      </c>
      <c r="H2307" s="2">
        <v>403941024</v>
      </c>
      <c r="I2307" s="2">
        <f t="shared" si="352"/>
        <v>-13775510.204082012</v>
      </c>
      <c r="J2307" s="2">
        <f t="shared" si="353"/>
        <v>42147470.369515002</v>
      </c>
      <c r="K2307" s="2">
        <f t="shared" si="354"/>
        <v>10603744</v>
      </c>
      <c r="L2307" s="2">
        <f t="shared" si="355"/>
        <v>59750127.13953501</v>
      </c>
      <c r="M2307" s="2">
        <f t="shared" si="356"/>
        <v>28941024</v>
      </c>
      <c r="N2307" s="2">
        <f t="shared" si="357"/>
        <v>361224489.79591799</v>
      </c>
      <c r="O2307" s="2">
        <f t="shared" si="358"/>
        <v>417147470.369515</v>
      </c>
      <c r="P2307" s="2">
        <f t="shared" si="359"/>
        <v>385603744</v>
      </c>
      <c r="Q2307" s="2">
        <f t="shared" si="360"/>
        <v>434750127.13953501</v>
      </c>
      <c r="R2307" s="2">
        <f t="shared" si="361"/>
        <v>403941024</v>
      </c>
    </row>
    <row r="2308" spans="1:18" x14ac:dyDescent="0.3">
      <c r="A2308" t="s">
        <v>4559</v>
      </c>
      <c r="B2308" t="s">
        <v>4560</v>
      </c>
      <c r="C2308" s="2">
        <v>200000000</v>
      </c>
      <c r="D2308" s="2">
        <v>176938871.47335401</v>
      </c>
      <c r="E2308" s="2">
        <v>327411506.17721498</v>
      </c>
      <c r="F2308" s="2">
        <v>308753632</v>
      </c>
      <c r="G2308" s="2">
        <v>349172030.56768602</v>
      </c>
      <c r="H2308" s="2">
        <v>361207584</v>
      </c>
      <c r="I2308" s="2">
        <f t="shared" ref="I2308:I2371" si="362">D2308-$C2308</f>
        <v>-23061128.526645988</v>
      </c>
      <c r="J2308" s="2">
        <f t="shared" ref="J2308:J2371" si="363">E2308-$C2308</f>
        <v>127411506.17721498</v>
      </c>
      <c r="K2308" s="2">
        <f t="shared" ref="K2308:K2371" si="364">F2308-$C2308</f>
        <v>108753632</v>
      </c>
      <c r="L2308" s="2">
        <f t="shared" ref="L2308:L2371" si="365">G2308-$C2308</f>
        <v>149172030.56768602</v>
      </c>
      <c r="M2308" s="2">
        <f t="shared" ref="M2308:M2371" si="366">H2308-$C2308</f>
        <v>161207584</v>
      </c>
      <c r="N2308" s="2">
        <f t="shared" ref="N2308:N2371" si="367">IF(I2308&gt;0,D2308,IF(ABS(I2308)&gt;40000000,0,D2308))</f>
        <v>176938871.47335401</v>
      </c>
      <c r="O2308" s="2">
        <f t="shared" ref="O2308:O2371" si="368">IF(J2308&gt;0,E2308,IF(ABS(J2308)&gt;40000000,0,E2308))</f>
        <v>327411506.17721498</v>
      </c>
      <c r="P2308" s="2">
        <f t="shared" ref="P2308:P2371" si="369">IF(K2308&gt;0,F2308,IF(ABS(K2308)&gt;40000000,0,F2308))</f>
        <v>308753632</v>
      </c>
      <c r="Q2308" s="2">
        <f t="shared" ref="Q2308:Q2371" si="370">IF(L2308&gt;0,G2308,IF(ABS(L2308)&gt;40000000,0,G2308))</f>
        <v>349172030.56768602</v>
      </c>
      <c r="R2308" s="2">
        <f t="shared" ref="R2308:R2371" si="371">IF(M2308&gt;0,H2308,IF(ABS(M2308)&gt;40000000,0,H2308))</f>
        <v>361207584</v>
      </c>
    </row>
    <row r="2309" spans="1:18" x14ac:dyDescent="0.3">
      <c r="A2309" t="s">
        <v>4561</v>
      </c>
      <c r="B2309" t="s">
        <v>4562</v>
      </c>
      <c r="C2309" s="2">
        <v>520000000</v>
      </c>
      <c r="D2309" s="2">
        <v>1199296875</v>
      </c>
      <c r="E2309" s="2">
        <v>746195876.56903803</v>
      </c>
      <c r="F2309" s="2">
        <v>964924864</v>
      </c>
      <c r="G2309" s="2">
        <v>690000000</v>
      </c>
      <c r="H2309" s="2">
        <v>934352064</v>
      </c>
      <c r="I2309" s="2">
        <f t="shared" si="362"/>
        <v>679296875</v>
      </c>
      <c r="J2309" s="2">
        <f t="shared" si="363"/>
        <v>226195876.56903803</v>
      </c>
      <c r="K2309" s="2">
        <f t="shared" si="364"/>
        <v>444924864</v>
      </c>
      <c r="L2309" s="2">
        <f t="shared" si="365"/>
        <v>170000000</v>
      </c>
      <c r="M2309" s="2">
        <f t="shared" si="366"/>
        <v>414352064</v>
      </c>
      <c r="N2309" s="2">
        <f t="shared" si="367"/>
        <v>1199296875</v>
      </c>
      <c r="O2309" s="2">
        <f t="shared" si="368"/>
        <v>746195876.56903803</v>
      </c>
      <c r="P2309" s="2">
        <f t="shared" si="369"/>
        <v>964924864</v>
      </c>
      <c r="Q2309" s="2">
        <f t="shared" si="370"/>
        <v>690000000</v>
      </c>
      <c r="R2309" s="2">
        <f t="shared" si="371"/>
        <v>934352064</v>
      </c>
    </row>
    <row r="2310" spans="1:18" x14ac:dyDescent="0.3">
      <c r="A2310" t="s">
        <v>4563</v>
      </c>
      <c r="B2310" t="s">
        <v>4564</v>
      </c>
      <c r="C2310" s="2">
        <v>415000000</v>
      </c>
      <c r="D2310" s="2">
        <v>764219141.60400999</v>
      </c>
      <c r="E2310" s="2">
        <v>480607963.013699</v>
      </c>
      <c r="F2310" s="2">
        <v>476248544</v>
      </c>
      <c r="G2310" s="2">
        <v>484541909.57446802</v>
      </c>
      <c r="H2310" s="2">
        <v>428983040</v>
      </c>
      <c r="I2310" s="2">
        <f t="shared" si="362"/>
        <v>349219141.60400999</v>
      </c>
      <c r="J2310" s="2">
        <f t="shared" si="363"/>
        <v>65607963.013698995</v>
      </c>
      <c r="K2310" s="2">
        <f t="shared" si="364"/>
        <v>61248544</v>
      </c>
      <c r="L2310" s="2">
        <f t="shared" si="365"/>
        <v>69541909.574468017</v>
      </c>
      <c r="M2310" s="2">
        <f t="shared" si="366"/>
        <v>13983040</v>
      </c>
      <c r="N2310" s="2">
        <f t="shared" si="367"/>
        <v>764219141.60400999</v>
      </c>
      <c r="O2310" s="2">
        <f t="shared" si="368"/>
        <v>480607963.013699</v>
      </c>
      <c r="P2310" s="2">
        <f t="shared" si="369"/>
        <v>476248544</v>
      </c>
      <c r="Q2310" s="2">
        <f t="shared" si="370"/>
        <v>484541909.57446802</v>
      </c>
      <c r="R2310" s="2">
        <f t="shared" si="371"/>
        <v>428983040</v>
      </c>
    </row>
    <row r="2311" spans="1:18" x14ac:dyDescent="0.3">
      <c r="A2311" t="s">
        <v>4565</v>
      </c>
      <c r="B2311" t="s">
        <v>4566</v>
      </c>
      <c r="C2311" s="2">
        <v>330000000</v>
      </c>
      <c r="D2311" s="2">
        <v>408806527.77777803</v>
      </c>
      <c r="E2311" s="2">
        <v>449066746.63090903</v>
      </c>
      <c r="F2311" s="2">
        <v>451661408</v>
      </c>
      <c r="G2311" s="2">
        <v>369496350.36496401</v>
      </c>
      <c r="H2311" s="2">
        <v>447361344</v>
      </c>
      <c r="I2311" s="2">
        <f t="shared" si="362"/>
        <v>78806527.777778029</v>
      </c>
      <c r="J2311" s="2">
        <f t="shared" si="363"/>
        <v>119066746.63090903</v>
      </c>
      <c r="K2311" s="2">
        <f t="shared" si="364"/>
        <v>121661408</v>
      </c>
      <c r="L2311" s="2">
        <f t="shared" si="365"/>
        <v>39496350.364964008</v>
      </c>
      <c r="M2311" s="2">
        <f t="shared" si="366"/>
        <v>117361344</v>
      </c>
      <c r="N2311" s="2">
        <f t="shared" si="367"/>
        <v>408806527.77777803</v>
      </c>
      <c r="O2311" s="2">
        <f t="shared" si="368"/>
        <v>449066746.63090903</v>
      </c>
      <c r="P2311" s="2">
        <f t="shared" si="369"/>
        <v>451661408</v>
      </c>
      <c r="Q2311" s="2">
        <f t="shared" si="370"/>
        <v>369496350.36496401</v>
      </c>
      <c r="R2311" s="2">
        <f t="shared" si="371"/>
        <v>447361344</v>
      </c>
    </row>
    <row r="2312" spans="1:18" x14ac:dyDescent="0.3">
      <c r="A2312" t="s">
        <v>4567</v>
      </c>
      <c r="B2312" t="s">
        <v>4568</v>
      </c>
      <c r="C2312" s="2">
        <v>500000000</v>
      </c>
      <c r="D2312" s="2">
        <v>476979166.66666698</v>
      </c>
      <c r="E2312" s="2">
        <v>715405797.10144901</v>
      </c>
      <c r="F2312" s="2">
        <v>557407168</v>
      </c>
      <c r="G2312" s="2">
        <v>577941176.47058797</v>
      </c>
      <c r="H2312" s="2">
        <v>621785728</v>
      </c>
      <c r="I2312" s="2">
        <f t="shared" si="362"/>
        <v>-23020833.333333015</v>
      </c>
      <c r="J2312" s="2">
        <f t="shared" si="363"/>
        <v>215405797.10144901</v>
      </c>
      <c r="K2312" s="2">
        <f t="shared" si="364"/>
        <v>57407168</v>
      </c>
      <c r="L2312" s="2">
        <f t="shared" si="365"/>
        <v>77941176.470587969</v>
      </c>
      <c r="M2312" s="2">
        <f t="shared" si="366"/>
        <v>121785728</v>
      </c>
      <c r="N2312" s="2">
        <f t="shared" si="367"/>
        <v>476979166.66666698</v>
      </c>
      <c r="O2312" s="2">
        <f t="shared" si="368"/>
        <v>715405797.10144901</v>
      </c>
      <c r="P2312" s="2">
        <f t="shared" si="369"/>
        <v>557407168</v>
      </c>
      <c r="Q2312" s="2">
        <f t="shared" si="370"/>
        <v>577941176.47058797</v>
      </c>
      <c r="R2312" s="2">
        <f t="shared" si="371"/>
        <v>621785728</v>
      </c>
    </row>
    <row r="2313" spans="1:18" x14ac:dyDescent="0.3">
      <c r="A2313" t="s">
        <v>4569</v>
      </c>
      <c r="B2313" t="s">
        <v>4570</v>
      </c>
      <c r="C2313" s="2">
        <v>150000000</v>
      </c>
      <c r="D2313" s="2">
        <v>510117184.26501</v>
      </c>
      <c r="E2313" s="2">
        <v>366814141.414141</v>
      </c>
      <c r="F2313" s="2">
        <v>486999520</v>
      </c>
      <c r="G2313" s="2">
        <v>469357575.75757599</v>
      </c>
      <c r="H2313" s="2">
        <v>503054848</v>
      </c>
      <c r="I2313" s="2">
        <f t="shared" si="362"/>
        <v>360117184.26501</v>
      </c>
      <c r="J2313" s="2">
        <f t="shared" si="363"/>
        <v>216814141.414141</v>
      </c>
      <c r="K2313" s="2">
        <f t="shared" si="364"/>
        <v>336999520</v>
      </c>
      <c r="L2313" s="2">
        <f t="shared" si="365"/>
        <v>319357575.75757599</v>
      </c>
      <c r="M2313" s="2">
        <f t="shared" si="366"/>
        <v>353054848</v>
      </c>
      <c r="N2313" s="2">
        <f t="shared" si="367"/>
        <v>510117184.26501</v>
      </c>
      <c r="O2313" s="2">
        <f t="shared" si="368"/>
        <v>366814141.414141</v>
      </c>
      <c r="P2313" s="2">
        <f t="shared" si="369"/>
        <v>486999520</v>
      </c>
      <c r="Q2313" s="2">
        <f t="shared" si="370"/>
        <v>469357575.75757599</v>
      </c>
      <c r="R2313" s="2">
        <f t="shared" si="371"/>
        <v>503054848</v>
      </c>
    </row>
    <row r="2314" spans="1:18" x14ac:dyDescent="0.3">
      <c r="A2314" t="s">
        <v>4571</v>
      </c>
      <c r="B2314" t="s">
        <v>4572</v>
      </c>
      <c r="C2314" s="2">
        <v>205000000</v>
      </c>
      <c r="D2314" s="2">
        <v>149333147.34088901</v>
      </c>
      <c r="E2314" s="2">
        <v>188788299.64912301</v>
      </c>
      <c r="F2314" s="2">
        <v>196282112</v>
      </c>
      <c r="G2314" s="2">
        <v>227072781.22743699</v>
      </c>
      <c r="H2314" s="2">
        <v>205791952</v>
      </c>
      <c r="I2314" s="2">
        <f t="shared" si="362"/>
        <v>-55666852.659110993</v>
      </c>
      <c r="J2314" s="2">
        <f t="shared" si="363"/>
        <v>-16211700.350876987</v>
      </c>
      <c r="K2314" s="2">
        <f t="shared" si="364"/>
        <v>-8717888</v>
      </c>
      <c r="L2314" s="2">
        <f t="shared" si="365"/>
        <v>22072781.22743699</v>
      </c>
      <c r="M2314" s="2">
        <f t="shared" si="366"/>
        <v>791952</v>
      </c>
      <c r="N2314" s="2">
        <f t="shared" si="367"/>
        <v>0</v>
      </c>
      <c r="O2314" s="2">
        <f t="shared" si="368"/>
        <v>188788299.64912301</v>
      </c>
      <c r="P2314" s="2">
        <f t="shared" si="369"/>
        <v>196282112</v>
      </c>
      <c r="Q2314" s="2">
        <f t="shared" si="370"/>
        <v>227072781.22743699</v>
      </c>
      <c r="R2314" s="2">
        <f t="shared" si="371"/>
        <v>205791952</v>
      </c>
    </row>
    <row r="2315" spans="1:18" x14ac:dyDescent="0.3">
      <c r="A2315" t="s">
        <v>4573</v>
      </c>
      <c r="B2315" t="s">
        <v>4574</v>
      </c>
      <c r="C2315" s="2">
        <v>120000000</v>
      </c>
      <c r="D2315" s="2">
        <v>82962859.633827403</v>
      </c>
      <c r="E2315" s="2">
        <v>134680640.56563199</v>
      </c>
      <c r="F2315" s="2">
        <v>136850864</v>
      </c>
      <c r="G2315" s="2">
        <v>137628848.629545</v>
      </c>
      <c r="H2315" s="2">
        <v>152856512</v>
      </c>
      <c r="I2315" s="2">
        <f t="shared" si="362"/>
        <v>-37037140.366172597</v>
      </c>
      <c r="J2315" s="2">
        <f t="shared" si="363"/>
        <v>14680640.565631986</v>
      </c>
      <c r="K2315" s="2">
        <f t="shared" si="364"/>
        <v>16850864</v>
      </c>
      <c r="L2315" s="2">
        <f t="shared" si="365"/>
        <v>17628848.629545003</v>
      </c>
      <c r="M2315" s="2">
        <f t="shared" si="366"/>
        <v>32856512</v>
      </c>
      <c r="N2315" s="2">
        <f t="shared" si="367"/>
        <v>82962859.633827403</v>
      </c>
      <c r="O2315" s="2">
        <f t="shared" si="368"/>
        <v>134680640.56563199</v>
      </c>
      <c r="P2315" s="2">
        <f t="shared" si="369"/>
        <v>136850864</v>
      </c>
      <c r="Q2315" s="2">
        <f t="shared" si="370"/>
        <v>137628848.629545</v>
      </c>
      <c r="R2315" s="2">
        <f t="shared" si="371"/>
        <v>152856512</v>
      </c>
    </row>
    <row r="2316" spans="1:18" x14ac:dyDescent="0.3">
      <c r="A2316" t="s">
        <v>4575</v>
      </c>
      <c r="B2316" t="s">
        <v>4576</v>
      </c>
      <c r="C2316" s="2">
        <v>110000000</v>
      </c>
      <c r="D2316" s="2">
        <v>82962859.633827403</v>
      </c>
      <c r="E2316" s="2">
        <v>134680640.56563199</v>
      </c>
      <c r="F2316" s="2">
        <v>126348352</v>
      </c>
      <c r="G2316" s="2">
        <v>137628848.629545</v>
      </c>
      <c r="H2316" s="2">
        <v>140066944</v>
      </c>
      <c r="I2316" s="2">
        <f t="shared" si="362"/>
        <v>-27037140.366172597</v>
      </c>
      <c r="J2316" s="2">
        <f t="shared" si="363"/>
        <v>24680640.565631986</v>
      </c>
      <c r="K2316" s="2">
        <f t="shared" si="364"/>
        <v>16348352</v>
      </c>
      <c r="L2316" s="2">
        <f t="shared" si="365"/>
        <v>27628848.629545003</v>
      </c>
      <c r="M2316" s="2">
        <f t="shared" si="366"/>
        <v>30066944</v>
      </c>
      <c r="N2316" s="2">
        <f t="shared" si="367"/>
        <v>82962859.633827403</v>
      </c>
      <c r="O2316" s="2">
        <f t="shared" si="368"/>
        <v>134680640.56563199</v>
      </c>
      <c r="P2316" s="2">
        <f t="shared" si="369"/>
        <v>126348352</v>
      </c>
      <c r="Q2316" s="2">
        <f t="shared" si="370"/>
        <v>137628848.629545</v>
      </c>
      <c r="R2316" s="2">
        <f t="shared" si="371"/>
        <v>140066944</v>
      </c>
    </row>
    <row r="2317" spans="1:18" x14ac:dyDescent="0.3">
      <c r="A2317" t="s">
        <v>4577</v>
      </c>
      <c r="B2317" t="s">
        <v>4578</v>
      </c>
      <c r="C2317" s="2">
        <v>115000000</v>
      </c>
      <c r="D2317" s="2">
        <v>82962859.633827403</v>
      </c>
      <c r="E2317" s="2">
        <v>134680640.56563199</v>
      </c>
      <c r="F2317" s="2">
        <v>126348352</v>
      </c>
      <c r="G2317" s="2">
        <v>137628848.629545</v>
      </c>
      <c r="H2317" s="2">
        <v>140066944</v>
      </c>
      <c r="I2317" s="2">
        <f t="shared" si="362"/>
        <v>-32037140.366172597</v>
      </c>
      <c r="J2317" s="2">
        <f t="shared" si="363"/>
        <v>19680640.565631986</v>
      </c>
      <c r="K2317" s="2">
        <f t="shared" si="364"/>
        <v>11348352</v>
      </c>
      <c r="L2317" s="2">
        <f t="shared" si="365"/>
        <v>22628848.629545003</v>
      </c>
      <c r="M2317" s="2">
        <f t="shared" si="366"/>
        <v>25066944</v>
      </c>
      <c r="N2317" s="2">
        <f t="shared" si="367"/>
        <v>82962859.633827403</v>
      </c>
      <c r="O2317" s="2">
        <f t="shared" si="368"/>
        <v>134680640.56563199</v>
      </c>
      <c r="P2317" s="2">
        <f t="shared" si="369"/>
        <v>126348352</v>
      </c>
      <c r="Q2317" s="2">
        <f t="shared" si="370"/>
        <v>137628848.629545</v>
      </c>
      <c r="R2317" s="2">
        <f t="shared" si="371"/>
        <v>140066944</v>
      </c>
    </row>
    <row r="2318" spans="1:18" x14ac:dyDescent="0.3">
      <c r="A2318" t="s">
        <v>4579</v>
      </c>
      <c r="B2318" t="s">
        <v>4580</v>
      </c>
      <c r="C2318" s="2">
        <v>395000000</v>
      </c>
      <c r="D2318" s="2">
        <v>307458417.84989899</v>
      </c>
      <c r="E2318" s="2">
        <v>360202354.90009499</v>
      </c>
      <c r="F2318" s="2">
        <v>343859712</v>
      </c>
      <c r="G2318" s="2">
        <v>324512358.11794901</v>
      </c>
      <c r="H2318" s="2">
        <v>328697312</v>
      </c>
      <c r="I2318" s="2">
        <f t="shared" si="362"/>
        <v>-87541582.150101006</v>
      </c>
      <c r="J2318" s="2">
        <f t="shared" si="363"/>
        <v>-34797645.099905014</v>
      </c>
      <c r="K2318" s="2">
        <f t="shared" si="364"/>
        <v>-51140288</v>
      </c>
      <c r="L2318" s="2">
        <f t="shared" si="365"/>
        <v>-70487641.882050991</v>
      </c>
      <c r="M2318" s="2">
        <f t="shared" si="366"/>
        <v>-66302688</v>
      </c>
      <c r="N2318" s="2">
        <f t="shared" si="367"/>
        <v>0</v>
      </c>
      <c r="O2318" s="2">
        <f t="shared" si="368"/>
        <v>360202354.90009499</v>
      </c>
      <c r="P2318" s="2">
        <f t="shared" si="369"/>
        <v>0</v>
      </c>
      <c r="Q2318" s="2">
        <f t="shared" si="370"/>
        <v>0</v>
      </c>
      <c r="R2318" s="2">
        <f t="shared" si="371"/>
        <v>0</v>
      </c>
    </row>
    <row r="2319" spans="1:18" x14ac:dyDescent="0.3">
      <c r="A2319" t="s">
        <v>4581</v>
      </c>
      <c r="B2319" t="s">
        <v>4582</v>
      </c>
      <c r="C2319" s="2">
        <v>200000000</v>
      </c>
      <c r="D2319" s="2">
        <v>91350000</v>
      </c>
      <c r="E2319" s="2">
        <v>217744998.15007401</v>
      </c>
      <c r="F2319" s="2">
        <v>213370000</v>
      </c>
      <c r="G2319" s="2">
        <v>193780487.804878</v>
      </c>
      <c r="H2319" s="2">
        <v>257460928</v>
      </c>
      <c r="I2319" s="2">
        <f t="shared" si="362"/>
        <v>-108650000</v>
      </c>
      <c r="J2319" s="2">
        <f t="shared" si="363"/>
        <v>17744998.150074005</v>
      </c>
      <c r="K2319" s="2">
        <f t="shared" si="364"/>
        <v>13370000</v>
      </c>
      <c r="L2319" s="2">
        <f t="shared" si="365"/>
        <v>-6219512.1951220036</v>
      </c>
      <c r="M2319" s="2">
        <f t="shared" si="366"/>
        <v>57460928</v>
      </c>
      <c r="N2319" s="2">
        <f t="shared" si="367"/>
        <v>0</v>
      </c>
      <c r="O2319" s="2">
        <f t="shared" si="368"/>
        <v>217744998.15007401</v>
      </c>
      <c r="P2319" s="2">
        <f t="shared" si="369"/>
        <v>213370000</v>
      </c>
      <c r="Q2319" s="2">
        <f t="shared" si="370"/>
        <v>193780487.804878</v>
      </c>
      <c r="R2319" s="2">
        <f t="shared" si="371"/>
        <v>257460928</v>
      </c>
    </row>
    <row r="2320" spans="1:18" x14ac:dyDescent="0.3">
      <c r="A2320" t="s">
        <v>4583</v>
      </c>
      <c r="B2320" t="s">
        <v>4584</v>
      </c>
      <c r="C2320" s="2">
        <v>180000000</v>
      </c>
      <c r="D2320" s="2">
        <v>240370370.37037</v>
      </c>
      <c r="E2320" s="2">
        <v>291318605.03547502</v>
      </c>
      <c r="F2320" s="2">
        <v>289585888</v>
      </c>
      <c r="G2320" s="2">
        <v>229928364.74267101</v>
      </c>
      <c r="H2320" s="2">
        <v>284645408</v>
      </c>
      <c r="I2320" s="2">
        <f t="shared" si="362"/>
        <v>60370370.370370001</v>
      </c>
      <c r="J2320" s="2">
        <f t="shared" si="363"/>
        <v>111318605.03547502</v>
      </c>
      <c r="K2320" s="2">
        <f t="shared" si="364"/>
        <v>109585888</v>
      </c>
      <c r="L2320" s="2">
        <f t="shared" si="365"/>
        <v>49928364.742671013</v>
      </c>
      <c r="M2320" s="2">
        <f t="shared" si="366"/>
        <v>104645408</v>
      </c>
      <c r="N2320" s="2">
        <f t="shared" si="367"/>
        <v>240370370.37037</v>
      </c>
      <c r="O2320" s="2">
        <f t="shared" si="368"/>
        <v>291318605.03547502</v>
      </c>
      <c r="P2320" s="2">
        <f t="shared" si="369"/>
        <v>289585888</v>
      </c>
      <c r="Q2320" s="2">
        <f t="shared" si="370"/>
        <v>229928364.74267101</v>
      </c>
      <c r="R2320" s="2">
        <f t="shared" si="371"/>
        <v>284645408</v>
      </c>
    </row>
    <row r="2321" spans="1:18" x14ac:dyDescent="0.3">
      <c r="A2321" t="s">
        <v>4585</v>
      </c>
      <c r="B2321" t="s">
        <v>4586</v>
      </c>
      <c r="C2321" s="2">
        <v>215000000</v>
      </c>
      <c r="D2321" s="2">
        <v>182736842.10526299</v>
      </c>
      <c r="E2321" s="2">
        <v>217744998.15007401</v>
      </c>
      <c r="F2321" s="2">
        <v>232338256</v>
      </c>
      <c r="G2321" s="2">
        <v>259139863.422131</v>
      </c>
      <c r="H2321" s="2">
        <v>256599728</v>
      </c>
      <c r="I2321" s="2">
        <f t="shared" si="362"/>
        <v>-32263157.894737005</v>
      </c>
      <c r="J2321" s="2">
        <f t="shared" si="363"/>
        <v>2744998.1500740051</v>
      </c>
      <c r="K2321" s="2">
        <f t="shared" si="364"/>
        <v>17338256</v>
      </c>
      <c r="L2321" s="2">
        <f t="shared" si="365"/>
        <v>44139863.422131002</v>
      </c>
      <c r="M2321" s="2">
        <f t="shared" si="366"/>
        <v>41599728</v>
      </c>
      <c r="N2321" s="2">
        <f t="shared" si="367"/>
        <v>182736842.10526299</v>
      </c>
      <c r="O2321" s="2">
        <f t="shared" si="368"/>
        <v>217744998.15007401</v>
      </c>
      <c r="P2321" s="2">
        <f t="shared" si="369"/>
        <v>232338256</v>
      </c>
      <c r="Q2321" s="2">
        <f t="shared" si="370"/>
        <v>259139863.422131</v>
      </c>
      <c r="R2321" s="2">
        <f t="shared" si="371"/>
        <v>256599728</v>
      </c>
    </row>
    <row r="2322" spans="1:18" x14ac:dyDescent="0.3">
      <c r="A2322" t="s">
        <v>4587</v>
      </c>
      <c r="B2322" t="s">
        <v>4588</v>
      </c>
      <c r="C2322" s="2">
        <v>240000000</v>
      </c>
      <c r="D2322" s="2">
        <v>209016393.44262299</v>
      </c>
      <c r="E2322" s="2">
        <v>267901190.47619</v>
      </c>
      <c r="F2322" s="2">
        <v>262688304</v>
      </c>
      <c r="G2322" s="2">
        <v>238595945.94594601</v>
      </c>
      <c r="H2322" s="2">
        <v>274448864</v>
      </c>
      <c r="I2322" s="2">
        <f t="shared" si="362"/>
        <v>-30983606.557377011</v>
      </c>
      <c r="J2322" s="2">
        <f t="shared" si="363"/>
        <v>27901190.476190001</v>
      </c>
      <c r="K2322" s="2">
        <f t="shared" si="364"/>
        <v>22688304</v>
      </c>
      <c r="L2322" s="2">
        <f t="shared" si="365"/>
        <v>-1404054.054053992</v>
      </c>
      <c r="M2322" s="2">
        <f t="shared" si="366"/>
        <v>34448864</v>
      </c>
      <c r="N2322" s="2">
        <f t="shared" si="367"/>
        <v>209016393.44262299</v>
      </c>
      <c r="O2322" s="2">
        <f t="shared" si="368"/>
        <v>267901190.47619</v>
      </c>
      <c r="P2322" s="2">
        <f t="shared" si="369"/>
        <v>262688304</v>
      </c>
      <c r="Q2322" s="2">
        <f t="shared" si="370"/>
        <v>238595945.94594601</v>
      </c>
      <c r="R2322" s="2">
        <f t="shared" si="371"/>
        <v>274448864</v>
      </c>
    </row>
    <row r="2323" spans="1:18" x14ac:dyDescent="0.3">
      <c r="A2323" t="s">
        <v>4589</v>
      </c>
      <c r="B2323" t="s">
        <v>4590</v>
      </c>
      <c r="C2323" s="2">
        <v>700000000</v>
      </c>
      <c r="D2323" s="2">
        <v>374331863.893098</v>
      </c>
      <c r="E2323" s="2">
        <v>449066746.63090903</v>
      </c>
      <c r="F2323" s="2">
        <v>528456288</v>
      </c>
      <c r="G2323" s="2">
        <v>552000948.42105305</v>
      </c>
      <c r="H2323" s="2">
        <v>572824896</v>
      </c>
      <c r="I2323" s="2">
        <f t="shared" si="362"/>
        <v>-325668136.106902</v>
      </c>
      <c r="J2323" s="2">
        <f t="shared" si="363"/>
        <v>-250933253.36909097</v>
      </c>
      <c r="K2323" s="2">
        <f t="shared" si="364"/>
        <v>-171543712</v>
      </c>
      <c r="L2323" s="2">
        <f t="shared" si="365"/>
        <v>-147999051.57894695</v>
      </c>
      <c r="M2323" s="2">
        <f t="shared" si="366"/>
        <v>-127175104</v>
      </c>
      <c r="N2323" s="2">
        <f t="shared" si="367"/>
        <v>0</v>
      </c>
      <c r="O2323" s="2">
        <f t="shared" si="368"/>
        <v>0</v>
      </c>
      <c r="P2323" s="2">
        <f t="shared" si="369"/>
        <v>0</v>
      </c>
      <c r="Q2323" s="2">
        <f t="shared" si="370"/>
        <v>0</v>
      </c>
      <c r="R2323" s="2">
        <f t="shared" si="371"/>
        <v>0</v>
      </c>
    </row>
    <row r="2324" spans="1:18" x14ac:dyDescent="0.3">
      <c r="A2324" t="s">
        <v>4591</v>
      </c>
      <c r="B2324" t="s">
        <v>4592</v>
      </c>
      <c r="C2324" s="2">
        <v>420000000</v>
      </c>
      <c r="D2324" s="2">
        <v>359375000</v>
      </c>
      <c r="E2324" s="2">
        <v>417147470.369515</v>
      </c>
      <c r="F2324" s="2">
        <v>404963040</v>
      </c>
      <c r="G2324" s="2">
        <v>434750127.13953501</v>
      </c>
      <c r="H2324" s="2">
        <v>430625312</v>
      </c>
      <c r="I2324" s="2">
        <f t="shared" si="362"/>
        <v>-60625000</v>
      </c>
      <c r="J2324" s="2">
        <f t="shared" si="363"/>
        <v>-2852529.6304849982</v>
      </c>
      <c r="K2324" s="2">
        <f t="shared" si="364"/>
        <v>-15036960</v>
      </c>
      <c r="L2324" s="2">
        <f t="shared" si="365"/>
        <v>14750127.13953501</v>
      </c>
      <c r="M2324" s="2">
        <f t="shared" si="366"/>
        <v>10625312</v>
      </c>
      <c r="N2324" s="2">
        <f t="shared" si="367"/>
        <v>0</v>
      </c>
      <c r="O2324" s="2">
        <f t="shared" si="368"/>
        <v>417147470.369515</v>
      </c>
      <c r="P2324" s="2">
        <f t="shared" si="369"/>
        <v>404963040</v>
      </c>
      <c r="Q2324" s="2">
        <f t="shared" si="370"/>
        <v>434750127.13953501</v>
      </c>
      <c r="R2324" s="2">
        <f t="shared" si="371"/>
        <v>430625312</v>
      </c>
    </row>
    <row r="2325" spans="1:18" x14ac:dyDescent="0.3">
      <c r="A2325" t="s">
        <v>4593</v>
      </c>
      <c r="B2325" t="s">
        <v>4594</v>
      </c>
      <c r="C2325" s="2">
        <v>250000000</v>
      </c>
      <c r="D2325" s="2">
        <v>160933333.33333299</v>
      </c>
      <c r="E2325" s="2">
        <v>217744998.15007401</v>
      </c>
      <c r="F2325" s="2">
        <v>238772928</v>
      </c>
      <c r="G2325" s="2">
        <v>227072781.22743699</v>
      </c>
      <c r="H2325" s="2">
        <v>266107952</v>
      </c>
      <c r="I2325" s="2">
        <f t="shared" si="362"/>
        <v>-89066666.666667014</v>
      </c>
      <c r="J2325" s="2">
        <f t="shared" si="363"/>
        <v>-32255001.849925995</v>
      </c>
      <c r="K2325" s="2">
        <f t="shared" si="364"/>
        <v>-11227072</v>
      </c>
      <c r="L2325" s="2">
        <f t="shared" si="365"/>
        <v>-22927218.77256301</v>
      </c>
      <c r="M2325" s="2">
        <f t="shared" si="366"/>
        <v>16107952</v>
      </c>
      <c r="N2325" s="2">
        <f t="shared" si="367"/>
        <v>0</v>
      </c>
      <c r="O2325" s="2">
        <f t="shared" si="368"/>
        <v>217744998.15007401</v>
      </c>
      <c r="P2325" s="2">
        <f t="shared" si="369"/>
        <v>238772928</v>
      </c>
      <c r="Q2325" s="2">
        <f t="shared" si="370"/>
        <v>227072781.22743699</v>
      </c>
      <c r="R2325" s="2">
        <f t="shared" si="371"/>
        <v>266107952</v>
      </c>
    </row>
    <row r="2326" spans="1:18" x14ac:dyDescent="0.3">
      <c r="A2326" t="s">
        <v>4595</v>
      </c>
      <c r="B2326" t="s">
        <v>4596</v>
      </c>
      <c r="C2326" s="2">
        <v>730000000</v>
      </c>
      <c r="D2326" s="2">
        <v>749683168.31683195</v>
      </c>
      <c r="E2326" s="2">
        <v>480607963.013699</v>
      </c>
      <c r="F2326" s="2">
        <v>465629408</v>
      </c>
      <c r="G2326" s="2">
        <v>434750127.13953501</v>
      </c>
      <c r="H2326" s="2">
        <v>450768448</v>
      </c>
      <c r="I2326" s="2">
        <f t="shared" si="362"/>
        <v>19683168.316831946</v>
      </c>
      <c r="J2326" s="2">
        <f t="shared" si="363"/>
        <v>-249392036.986301</v>
      </c>
      <c r="K2326" s="2">
        <f t="shared" si="364"/>
        <v>-264370592</v>
      </c>
      <c r="L2326" s="2">
        <f t="shared" si="365"/>
        <v>-295249872.86046499</v>
      </c>
      <c r="M2326" s="2">
        <f t="shared" si="366"/>
        <v>-279231552</v>
      </c>
      <c r="N2326" s="2">
        <f t="shared" si="367"/>
        <v>749683168.31683195</v>
      </c>
      <c r="O2326" s="2">
        <f t="shared" si="368"/>
        <v>0</v>
      </c>
      <c r="P2326" s="2">
        <f t="shared" si="369"/>
        <v>0</v>
      </c>
      <c r="Q2326" s="2">
        <f t="shared" si="370"/>
        <v>0</v>
      </c>
      <c r="R2326" s="2">
        <f t="shared" si="371"/>
        <v>0</v>
      </c>
    </row>
    <row r="2327" spans="1:18" x14ac:dyDescent="0.3">
      <c r="A2327" t="s">
        <v>4597</v>
      </c>
      <c r="B2327" t="s">
        <v>4598</v>
      </c>
      <c r="C2327" s="2">
        <v>400000000</v>
      </c>
      <c r="D2327" s="2">
        <v>288753799.392097</v>
      </c>
      <c r="E2327" s="2">
        <v>531932850.14005601</v>
      </c>
      <c r="F2327" s="2">
        <v>485392832</v>
      </c>
      <c r="G2327" s="2">
        <v>357956521.73913002</v>
      </c>
      <c r="H2327" s="2">
        <v>489771488</v>
      </c>
      <c r="I2327" s="2">
        <f t="shared" si="362"/>
        <v>-111246200.607903</v>
      </c>
      <c r="J2327" s="2">
        <f t="shared" si="363"/>
        <v>131932850.14005601</v>
      </c>
      <c r="K2327" s="2">
        <f t="shared" si="364"/>
        <v>85392832</v>
      </c>
      <c r="L2327" s="2">
        <f t="shared" si="365"/>
        <v>-42043478.26086998</v>
      </c>
      <c r="M2327" s="2">
        <f t="shared" si="366"/>
        <v>89771488</v>
      </c>
      <c r="N2327" s="2">
        <f t="shared" si="367"/>
        <v>0</v>
      </c>
      <c r="O2327" s="2">
        <f t="shared" si="368"/>
        <v>531932850.14005601</v>
      </c>
      <c r="P2327" s="2">
        <f t="shared" si="369"/>
        <v>485392832</v>
      </c>
      <c r="Q2327" s="2">
        <f t="shared" si="370"/>
        <v>0</v>
      </c>
      <c r="R2327" s="2">
        <f t="shared" si="371"/>
        <v>489771488</v>
      </c>
    </row>
    <row r="2328" spans="1:18" x14ac:dyDescent="0.3">
      <c r="A2328" t="s">
        <v>4599</v>
      </c>
      <c r="B2328" t="s">
        <v>4600</v>
      </c>
      <c r="C2328" s="2">
        <v>1500000000</v>
      </c>
      <c r="D2328" s="2">
        <v>1714004815.4093101</v>
      </c>
      <c r="E2328" s="2">
        <v>1518181818.1818199</v>
      </c>
      <c r="F2328" s="2">
        <v>1618512384</v>
      </c>
      <c r="G2328" s="2">
        <v>1757142857.1428599</v>
      </c>
      <c r="H2328" s="2">
        <v>1814733056</v>
      </c>
      <c r="I2328" s="2">
        <f t="shared" si="362"/>
        <v>214004815.4093101</v>
      </c>
      <c r="J2328" s="2">
        <f t="shared" si="363"/>
        <v>18181818.181819916</v>
      </c>
      <c r="K2328" s="2">
        <f t="shared" si="364"/>
        <v>118512384</v>
      </c>
      <c r="L2328" s="2">
        <f t="shared" si="365"/>
        <v>257142857.14285994</v>
      </c>
      <c r="M2328" s="2">
        <f t="shared" si="366"/>
        <v>314733056</v>
      </c>
      <c r="N2328" s="2">
        <f t="shared" si="367"/>
        <v>1714004815.4093101</v>
      </c>
      <c r="O2328" s="2">
        <f t="shared" si="368"/>
        <v>1518181818.1818199</v>
      </c>
      <c r="P2328" s="2">
        <f t="shared" si="369"/>
        <v>1618512384</v>
      </c>
      <c r="Q2328" s="2">
        <f t="shared" si="370"/>
        <v>1757142857.1428599</v>
      </c>
      <c r="R2328" s="2">
        <f t="shared" si="371"/>
        <v>1814733056</v>
      </c>
    </row>
    <row r="2329" spans="1:18" x14ac:dyDescent="0.3">
      <c r="A2329" t="s">
        <v>4601</v>
      </c>
      <c r="B2329" t="s">
        <v>4602</v>
      </c>
      <c r="C2329" s="2">
        <v>520000000</v>
      </c>
      <c r="D2329" s="2">
        <v>178119760.47904199</v>
      </c>
      <c r="E2329" s="2">
        <v>207137994.058824</v>
      </c>
      <c r="F2329" s="2">
        <v>225294000</v>
      </c>
      <c r="G2329" s="2">
        <v>228798904.45934099</v>
      </c>
      <c r="H2329" s="2">
        <v>253416560</v>
      </c>
      <c r="I2329" s="2">
        <f t="shared" si="362"/>
        <v>-341880239.52095801</v>
      </c>
      <c r="J2329" s="2">
        <f t="shared" si="363"/>
        <v>-312862005.941176</v>
      </c>
      <c r="K2329" s="2">
        <f t="shared" si="364"/>
        <v>-294706000</v>
      </c>
      <c r="L2329" s="2">
        <f t="shared" si="365"/>
        <v>-291201095.54065901</v>
      </c>
      <c r="M2329" s="2">
        <f t="shared" si="366"/>
        <v>-266583440</v>
      </c>
      <c r="N2329" s="2">
        <f t="shared" si="367"/>
        <v>0</v>
      </c>
      <c r="O2329" s="2">
        <f t="shared" si="368"/>
        <v>0</v>
      </c>
      <c r="P2329" s="2">
        <f t="shared" si="369"/>
        <v>0</v>
      </c>
      <c r="Q2329" s="2">
        <f t="shared" si="370"/>
        <v>0</v>
      </c>
      <c r="R2329" s="2">
        <f t="shared" si="371"/>
        <v>0</v>
      </c>
    </row>
    <row r="2330" spans="1:18" x14ac:dyDescent="0.3">
      <c r="A2330" t="s">
        <v>4603</v>
      </c>
      <c r="B2330" t="s">
        <v>4604</v>
      </c>
      <c r="C2330" s="2">
        <v>1250000000</v>
      </c>
      <c r="D2330" s="2">
        <v>3462420388.19876</v>
      </c>
      <c r="E2330" s="2">
        <v>1165294117.6470599</v>
      </c>
      <c r="F2330" s="2">
        <v>1197515520</v>
      </c>
      <c r="G2330" s="2">
        <v>1165294117.6470599</v>
      </c>
      <c r="H2330" s="2">
        <v>1176114432</v>
      </c>
      <c r="I2330" s="2">
        <f t="shared" si="362"/>
        <v>2212420388.19876</v>
      </c>
      <c r="J2330" s="2">
        <f t="shared" si="363"/>
        <v>-84705882.352940083</v>
      </c>
      <c r="K2330" s="2">
        <f t="shared" si="364"/>
        <v>-52484480</v>
      </c>
      <c r="L2330" s="2">
        <f t="shared" si="365"/>
        <v>-84705882.352940083</v>
      </c>
      <c r="M2330" s="2">
        <f t="shared" si="366"/>
        <v>-73885568</v>
      </c>
      <c r="N2330" s="2">
        <f t="shared" si="367"/>
        <v>3462420388.19876</v>
      </c>
      <c r="O2330" s="2">
        <f t="shared" si="368"/>
        <v>0</v>
      </c>
      <c r="P2330" s="2">
        <f t="shared" si="369"/>
        <v>0</v>
      </c>
      <c r="Q2330" s="2">
        <f t="shared" si="370"/>
        <v>0</v>
      </c>
      <c r="R2330" s="2">
        <f t="shared" si="371"/>
        <v>0</v>
      </c>
    </row>
    <row r="2331" spans="1:18" x14ac:dyDescent="0.3">
      <c r="A2331" t="s">
        <v>4605</v>
      </c>
      <c r="B2331" t="s">
        <v>4606</v>
      </c>
      <c r="C2331" s="2">
        <v>220000000</v>
      </c>
      <c r="D2331" s="2">
        <v>128592432.432432</v>
      </c>
      <c r="E2331" s="2">
        <v>188788299.64912301</v>
      </c>
      <c r="F2331" s="2">
        <v>193941200</v>
      </c>
      <c r="G2331" s="2">
        <v>193780487.804878</v>
      </c>
      <c r="H2331" s="2">
        <v>214607248</v>
      </c>
      <c r="I2331" s="2">
        <f t="shared" si="362"/>
        <v>-91407567.567568004</v>
      </c>
      <c r="J2331" s="2">
        <f t="shared" si="363"/>
        <v>-31211700.350876987</v>
      </c>
      <c r="K2331" s="2">
        <f t="shared" si="364"/>
        <v>-26058800</v>
      </c>
      <c r="L2331" s="2">
        <f t="shared" si="365"/>
        <v>-26219512.195122004</v>
      </c>
      <c r="M2331" s="2">
        <f t="shared" si="366"/>
        <v>-5392752</v>
      </c>
      <c r="N2331" s="2">
        <f t="shared" si="367"/>
        <v>0</v>
      </c>
      <c r="O2331" s="2">
        <f t="shared" si="368"/>
        <v>188788299.64912301</v>
      </c>
      <c r="P2331" s="2">
        <f t="shared" si="369"/>
        <v>193941200</v>
      </c>
      <c r="Q2331" s="2">
        <f t="shared" si="370"/>
        <v>193780487.804878</v>
      </c>
      <c r="R2331" s="2">
        <f t="shared" si="371"/>
        <v>214607248</v>
      </c>
    </row>
    <row r="2332" spans="1:18" x14ac:dyDescent="0.3">
      <c r="A2332" t="s">
        <v>4607</v>
      </c>
      <c r="B2332" t="s">
        <v>4608</v>
      </c>
      <c r="C2332" s="2">
        <v>320000000</v>
      </c>
      <c r="D2332" s="2">
        <v>619405940.59405899</v>
      </c>
      <c r="E2332" s="2">
        <v>410059605.13291103</v>
      </c>
      <c r="F2332" s="2">
        <v>397085472</v>
      </c>
      <c r="G2332" s="2">
        <v>365869967.86301398</v>
      </c>
      <c r="H2332" s="2">
        <v>338320960</v>
      </c>
      <c r="I2332" s="2">
        <f t="shared" si="362"/>
        <v>299405940.59405899</v>
      </c>
      <c r="J2332" s="2">
        <f t="shared" si="363"/>
        <v>90059605.132911026</v>
      </c>
      <c r="K2332" s="2">
        <f t="shared" si="364"/>
        <v>77085472</v>
      </c>
      <c r="L2332" s="2">
        <f t="shared" si="365"/>
        <v>45869967.863013983</v>
      </c>
      <c r="M2332" s="2">
        <f t="shared" si="366"/>
        <v>18320960</v>
      </c>
      <c r="N2332" s="2">
        <f t="shared" si="367"/>
        <v>619405940.59405899</v>
      </c>
      <c r="O2332" s="2">
        <f t="shared" si="368"/>
        <v>410059605.13291103</v>
      </c>
      <c r="P2332" s="2">
        <f t="shared" si="369"/>
        <v>397085472</v>
      </c>
      <c r="Q2332" s="2">
        <f t="shared" si="370"/>
        <v>365869967.86301398</v>
      </c>
      <c r="R2332" s="2">
        <f t="shared" si="371"/>
        <v>338320960</v>
      </c>
    </row>
    <row r="2333" spans="1:18" x14ac:dyDescent="0.3">
      <c r="A2333" t="s">
        <v>4609</v>
      </c>
      <c r="B2333" t="s">
        <v>4610</v>
      </c>
      <c r="C2333" s="2">
        <v>240000000</v>
      </c>
      <c r="D2333" s="2">
        <v>264556962.025316</v>
      </c>
      <c r="E2333" s="2">
        <v>239809976.97111899</v>
      </c>
      <c r="F2333" s="2">
        <v>240624944</v>
      </c>
      <c r="G2333" s="2">
        <v>383699042.35135102</v>
      </c>
      <c r="H2333" s="2">
        <v>269558016</v>
      </c>
      <c r="I2333" s="2">
        <f t="shared" si="362"/>
        <v>24556962.025316</v>
      </c>
      <c r="J2333" s="2">
        <f t="shared" si="363"/>
        <v>-190023.02888101339</v>
      </c>
      <c r="K2333" s="2">
        <f t="shared" si="364"/>
        <v>624944</v>
      </c>
      <c r="L2333" s="2">
        <f t="shared" si="365"/>
        <v>143699042.35135102</v>
      </c>
      <c r="M2333" s="2">
        <f t="shared" si="366"/>
        <v>29558016</v>
      </c>
      <c r="N2333" s="2">
        <f t="shared" si="367"/>
        <v>264556962.025316</v>
      </c>
      <c r="O2333" s="2">
        <f t="shared" si="368"/>
        <v>239809976.97111899</v>
      </c>
      <c r="P2333" s="2">
        <f t="shared" si="369"/>
        <v>240624944</v>
      </c>
      <c r="Q2333" s="2">
        <f t="shared" si="370"/>
        <v>383699042.35135102</v>
      </c>
      <c r="R2333" s="2">
        <f t="shared" si="371"/>
        <v>269558016</v>
      </c>
    </row>
    <row r="2334" spans="1:18" x14ac:dyDescent="0.3">
      <c r="A2334" t="s">
        <v>4611</v>
      </c>
      <c r="B2334" t="s">
        <v>4612</v>
      </c>
      <c r="C2334" s="2">
        <v>304000000</v>
      </c>
      <c r="D2334" s="2">
        <v>306285714.28571397</v>
      </c>
      <c r="E2334" s="2">
        <v>290136558.321127</v>
      </c>
      <c r="F2334" s="2">
        <v>295524608</v>
      </c>
      <c r="G2334" s="2">
        <v>312824928.36676198</v>
      </c>
      <c r="H2334" s="2">
        <v>278466368</v>
      </c>
      <c r="I2334" s="2">
        <f t="shared" si="362"/>
        <v>2285714.2857139707</v>
      </c>
      <c r="J2334" s="2">
        <f t="shared" si="363"/>
        <v>-13863441.678873003</v>
      </c>
      <c r="K2334" s="2">
        <f t="shared" si="364"/>
        <v>-8475392</v>
      </c>
      <c r="L2334" s="2">
        <f t="shared" si="365"/>
        <v>8824928.3667619824</v>
      </c>
      <c r="M2334" s="2">
        <f t="shared" si="366"/>
        <v>-25533632</v>
      </c>
      <c r="N2334" s="2">
        <f t="shared" si="367"/>
        <v>306285714.28571397</v>
      </c>
      <c r="O2334" s="2">
        <f t="shared" si="368"/>
        <v>290136558.321127</v>
      </c>
      <c r="P2334" s="2">
        <f t="shared" si="369"/>
        <v>295524608</v>
      </c>
      <c r="Q2334" s="2">
        <f t="shared" si="370"/>
        <v>312824928.36676198</v>
      </c>
      <c r="R2334" s="2">
        <f t="shared" si="371"/>
        <v>278466368</v>
      </c>
    </row>
    <row r="2335" spans="1:18" x14ac:dyDescent="0.3">
      <c r="A2335" t="s">
        <v>4613</v>
      </c>
      <c r="B2335" t="s">
        <v>4614</v>
      </c>
      <c r="C2335" s="2">
        <v>155000000</v>
      </c>
      <c r="D2335" s="2">
        <v>130000000</v>
      </c>
      <c r="E2335" s="2">
        <v>188788299.64912301</v>
      </c>
      <c r="F2335" s="2">
        <v>190937360</v>
      </c>
      <c r="G2335" s="2">
        <v>193780487.804878</v>
      </c>
      <c r="H2335" s="2">
        <v>200886304</v>
      </c>
      <c r="I2335" s="2">
        <f t="shared" si="362"/>
        <v>-25000000</v>
      </c>
      <c r="J2335" s="2">
        <f t="shared" si="363"/>
        <v>33788299.649123013</v>
      </c>
      <c r="K2335" s="2">
        <f t="shared" si="364"/>
        <v>35937360</v>
      </c>
      <c r="L2335" s="2">
        <f t="shared" si="365"/>
        <v>38780487.804877996</v>
      </c>
      <c r="M2335" s="2">
        <f t="shared" si="366"/>
        <v>45886304</v>
      </c>
      <c r="N2335" s="2">
        <f t="shared" si="367"/>
        <v>130000000</v>
      </c>
      <c r="O2335" s="2">
        <f t="shared" si="368"/>
        <v>188788299.64912301</v>
      </c>
      <c r="P2335" s="2">
        <f t="shared" si="369"/>
        <v>190937360</v>
      </c>
      <c r="Q2335" s="2">
        <f t="shared" si="370"/>
        <v>193780487.804878</v>
      </c>
      <c r="R2335" s="2">
        <f t="shared" si="371"/>
        <v>200886304</v>
      </c>
    </row>
    <row r="2336" spans="1:18" x14ac:dyDescent="0.3">
      <c r="A2336" t="s">
        <v>4615</v>
      </c>
      <c r="B2336" t="s">
        <v>4616</v>
      </c>
      <c r="C2336" s="2">
        <v>640000000</v>
      </c>
      <c r="D2336" s="2">
        <v>340000000</v>
      </c>
      <c r="E2336" s="2">
        <v>360202354.90009499</v>
      </c>
      <c r="F2336" s="2">
        <v>412452640</v>
      </c>
      <c r="G2336" s="2">
        <v>324512358.11794901</v>
      </c>
      <c r="H2336" s="2">
        <v>409243264</v>
      </c>
      <c r="I2336" s="2">
        <f t="shared" si="362"/>
        <v>-300000000</v>
      </c>
      <c r="J2336" s="2">
        <f t="shared" si="363"/>
        <v>-279797645.09990501</v>
      </c>
      <c r="K2336" s="2">
        <f t="shared" si="364"/>
        <v>-227547360</v>
      </c>
      <c r="L2336" s="2">
        <f t="shared" si="365"/>
        <v>-315487641.88205099</v>
      </c>
      <c r="M2336" s="2">
        <f t="shared" si="366"/>
        <v>-230756736</v>
      </c>
      <c r="N2336" s="2">
        <f t="shared" si="367"/>
        <v>0</v>
      </c>
      <c r="O2336" s="2">
        <f t="shared" si="368"/>
        <v>0</v>
      </c>
      <c r="P2336" s="2">
        <f t="shared" si="369"/>
        <v>0</v>
      </c>
      <c r="Q2336" s="2">
        <f t="shared" si="370"/>
        <v>0</v>
      </c>
      <c r="R2336" s="2">
        <f t="shared" si="371"/>
        <v>0</v>
      </c>
    </row>
    <row r="2337" spans="1:18" x14ac:dyDescent="0.3">
      <c r="A2337" t="s">
        <v>4617</v>
      </c>
      <c r="B2337" t="s">
        <v>4618</v>
      </c>
      <c r="C2337" s="2">
        <v>420000000</v>
      </c>
      <c r="D2337" s="2">
        <v>578000000</v>
      </c>
      <c r="E2337" s="2">
        <v>367351351.35135102</v>
      </c>
      <c r="F2337" s="2">
        <v>430369984</v>
      </c>
      <c r="G2337" s="2">
        <v>434750127.13953501</v>
      </c>
      <c r="H2337" s="2">
        <v>428426144</v>
      </c>
      <c r="I2337" s="2">
        <f t="shared" si="362"/>
        <v>158000000</v>
      </c>
      <c r="J2337" s="2">
        <f t="shared" si="363"/>
        <v>-52648648.648648977</v>
      </c>
      <c r="K2337" s="2">
        <f t="shared" si="364"/>
        <v>10369984</v>
      </c>
      <c r="L2337" s="2">
        <f t="shared" si="365"/>
        <v>14750127.13953501</v>
      </c>
      <c r="M2337" s="2">
        <f t="shared" si="366"/>
        <v>8426144</v>
      </c>
      <c r="N2337" s="2">
        <f t="shared" si="367"/>
        <v>578000000</v>
      </c>
      <c r="O2337" s="2">
        <f t="shared" si="368"/>
        <v>0</v>
      </c>
      <c r="P2337" s="2">
        <f t="shared" si="369"/>
        <v>430369984</v>
      </c>
      <c r="Q2337" s="2">
        <f t="shared" si="370"/>
        <v>434750127.13953501</v>
      </c>
      <c r="R2337" s="2">
        <f t="shared" si="371"/>
        <v>428426144</v>
      </c>
    </row>
    <row r="2338" spans="1:18" x14ac:dyDescent="0.3">
      <c r="A2338" t="s">
        <v>4619</v>
      </c>
      <c r="B2338" t="s">
        <v>4620</v>
      </c>
      <c r="C2338" s="2">
        <v>280000000</v>
      </c>
      <c r="D2338" s="2">
        <v>331779661.016949</v>
      </c>
      <c r="E2338" s="2">
        <v>360202354.90009499</v>
      </c>
      <c r="F2338" s="2">
        <v>368225184</v>
      </c>
      <c r="G2338" s="2">
        <v>378889837.70883101</v>
      </c>
      <c r="H2338" s="2">
        <v>366337984</v>
      </c>
      <c r="I2338" s="2">
        <f t="shared" si="362"/>
        <v>51779661.016948998</v>
      </c>
      <c r="J2338" s="2">
        <f t="shared" si="363"/>
        <v>80202354.900094986</v>
      </c>
      <c r="K2338" s="2">
        <f t="shared" si="364"/>
        <v>88225184</v>
      </c>
      <c r="L2338" s="2">
        <f t="shared" si="365"/>
        <v>98889837.708831012</v>
      </c>
      <c r="M2338" s="2">
        <f t="shared" si="366"/>
        <v>86337984</v>
      </c>
      <c r="N2338" s="2">
        <f t="shared" si="367"/>
        <v>331779661.016949</v>
      </c>
      <c r="O2338" s="2">
        <f t="shared" si="368"/>
        <v>360202354.90009499</v>
      </c>
      <c r="P2338" s="2">
        <f t="shared" si="369"/>
        <v>368225184</v>
      </c>
      <c r="Q2338" s="2">
        <f t="shared" si="370"/>
        <v>378889837.70883101</v>
      </c>
      <c r="R2338" s="2">
        <f t="shared" si="371"/>
        <v>366337984</v>
      </c>
    </row>
    <row r="2339" spans="1:18" x14ac:dyDescent="0.3">
      <c r="A2339" t="s">
        <v>4621</v>
      </c>
      <c r="B2339" t="s">
        <v>4622</v>
      </c>
      <c r="C2339" s="2">
        <v>430000000</v>
      </c>
      <c r="D2339" s="2">
        <v>489597931.73598599</v>
      </c>
      <c r="E2339" s="2">
        <v>340351700.68027198</v>
      </c>
      <c r="F2339" s="2">
        <v>415622368</v>
      </c>
      <c r="G2339" s="2">
        <v>360545562.13017702</v>
      </c>
      <c r="H2339" s="2">
        <v>399971008</v>
      </c>
      <c r="I2339" s="2">
        <f t="shared" si="362"/>
        <v>59597931.735985994</v>
      </c>
      <c r="J2339" s="2">
        <f t="shared" si="363"/>
        <v>-89648299.319728017</v>
      </c>
      <c r="K2339" s="2">
        <f t="shared" si="364"/>
        <v>-14377632</v>
      </c>
      <c r="L2339" s="2">
        <f t="shared" si="365"/>
        <v>-69454437.869822979</v>
      </c>
      <c r="M2339" s="2">
        <f t="shared" si="366"/>
        <v>-30028992</v>
      </c>
      <c r="N2339" s="2">
        <f t="shared" si="367"/>
        <v>489597931.73598599</v>
      </c>
      <c r="O2339" s="2">
        <f t="shared" si="368"/>
        <v>0</v>
      </c>
      <c r="P2339" s="2">
        <f t="shared" si="369"/>
        <v>415622368</v>
      </c>
      <c r="Q2339" s="2">
        <f t="shared" si="370"/>
        <v>0</v>
      </c>
      <c r="R2339" s="2">
        <f t="shared" si="371"/>
        <v>399971008</v>
      </c>
    </row>
    <row r="2340" spans="1:18" x14ac:dyDescent="0.3">
      <c r="A2340" t="s">
        <v>4623</v>
      </c>
      <c r="B2340" t="s">
        <v>4624</v>
      </c>
      <c r="C2340" s="2">
        <v>187000000</v>
      </c>
      <c r="D2340" s="2">
        <v>278481012.65822798</v>
      </c>
      <c r="E2340" s="2">
        <v>291318605.03547502</v>
      </c>
      <c r="F2340" s="2">
        <v>310394624</v>
      </c>
      <c r="G2340" s="2">
        <v>317648069.46739101</v>
      </c>
      <c r="H2340" s="2">
        <v>300841760</v>
      </c>
      <c r="I2340" s="2">
        <f t="shared" si="362"/>
        <v>91481012.65822798</v>
      </c>
      <c r="J2340" s="2">
        <f t="shared" si="363"/>
        <v>104318605.03547502</v>
      </c>
      <c r="K2340" s="2">
        <f t="shared" si="364"/>
        <v>123394624</v>
      </c>
      <c r="L2340" s="2">
        <f t="shared" si="365"/>
        <v>130648069.46739101</v>
      </c>
      <c r="M2340" s="2">
        <f t="shared" si="366"/>
        <v>113841760</v>
      </c>
      <c r="N2340" s="2">
        <f t="shared" si="367"/>
        <v>278481012.65822798</v>
      </c>
      <c r="O2340" s="2">
        <f t="shared" si="368"/>
        <v>291318605.03547502</v>
      </c>
      <c r="P2340" s="2">
        <f t="shared" si="369"/>
        <v>310394624</v>
      </c>
      <c r="Q2340" s="2">
        <f t="shared" si="370"/>
        <v>317648069.46739101</v>
      </c>
      <c r="R2340" s="2">
        <f t="shared" si="371"/>
        <v>300841760</v>
      </c>
    </row>
    <row r="2341" spans="1:18" x14ac:dyDescent="0.3">
      <c r="A2341" t="s">
        <v>4625</v>
      </c>
      <c r="B2341" t="s">
        <v>4626</v>
      </c>
      <c r="C2341" s="2">
        <v>235000000</v>
      </c>
      <c r="D2341" s="2">
        <v>412285714.28571397</v>
      </c>
      <c r="E2341" s="2">
        <v>484380066.78678697</v>
      </c>
      <c r="F2341" s="2">
        <v>417669696</v>
      </c>
      <c r="G2341" s="2">
        <v>416758241.75824201</v>
      </c>
      <c r="H2341" s="2">
        <v>428098208</v>
      </c>
      <c r="I2341" s="2">
        <f t="shared" si="362"/>
        <v>177285714.28571397</v>
      </c>
      <c r="J2341" s="2">
        <f t="shared" si="363"/>
        <v>249380066.78678697</v>
      </c>
      <c r="K2341" s="2">
        <f t="shared" si="364"/>
        <v>182669696</v>
      </c>
      <c r="L2341" s="2">
        <f t="shared" si="365"/>
        <v>181758241.75824201</v>
      </c>
      <c r="M2341" s="2">
        <f t="shared" si="366"/>
        <v>193098208</v>
      </c>
      <c r="N2341" s="2">
        <f t="shared" si="367"/>
        <v>412285714.28571397</v>
      </c>
      <c r="O2341" s="2">
        <f t="shared" si="368"/>
        <v>484380066.78678697</v>
      </c>
      <c r="P2341" s="2">
        <f t="shared" si="369"/>
        <v>417669696</v>
      </c>
      <c r="Q2341" s="2">
        <f t="shared" si="370"/>
        <v>416758241.75824201</v>
      </c>
      <c r="R2341" s="2">
        <f t="shared" si="371"/>
        <v>428098208</v>
      </c>
    </row>
    <row r="2342" spans="1:18" x14ac:dyDescent="0.3">
      <c r="A2342" t="s">
        <v>4627</v>
      </c>
      <c r="B2342" t="s">
        <v>4628</v>
      </c>
      <c r="C2342" s="2">
        <v>255000000</v>
      </c>
      <c r="D2342" s="2">
        <v>326845588.23529398</v>
      </c>
      <c r="E2342" s="2">
        <v>340351700.68027198</v>
      </c>
      <c r="F2342" s="2">
        <v>353229984</v>
      </c>
      <c r="G2342" s="2">
        <v>360545562.13017702</v>
      </c>
      <c r="H2342" s="2">
        <v>343343552</v>
      </c>
      <c r="I2342" s="2">
        <f t="shared" si="362"/>
        <v>71845588.235293984</v>
      </c>
      <c r="J2342" s="2">
        <f t="shared" si="363"/>
        <v>85351700.680271983</v>
      </c>
      <c r="K2342" s="2">
        <f t="shared" si="364"/>
        <v>98229984</v>
      </c>
      <c r="L2342" s="2">
        <f t="shared" si="365"/>
        <v>105545562.13017702</v>
      </c>
      <c r="M2342" s="2">
        <f t="shared" si="366"/>
        <v>88343552</v>
      </c>
      <c r="N2342" s="2">
        <f t="shared" si="367"/>
        <v>326845588.23529398</v>
      </c>
      <c r="O2342" s="2">
        <f t="shared" si="368"/>
        <v>340351700.68027198</v>
      </c>
      <c r="P2342" s="2">
        <f t="shared" si="369"/>
        <v>353229984</v>
      </c>
      <c r="Q2342" s="2">
        <f t="shared" si="370"/>
        <v>360545562.13017702</v>
      </c>
      <c r="R2342" s="2">
        <f t="shared" si="371"/>
        <v>343343552</v>
      </c>
    </row>
    <row r="2343" spans="1:18" x14ac:dyDescent="0.3">
      <c r="A2343" t="s">
        <v>4629</v>
      </c>
      <c r="B2343" t="s">
        <v>4630</v>
      </c>
      <c r="C2343" s="2">
        <v>580000000</v>
      </c>
      <c r="D2343" s="2">
        <v>201088235.29411799</v>
      </c>
      <c r="E2343" s="2">
        <v>413005838.32035899</v>
      </c>
      <c r="F2343" s="2">
        <v>495060352</v>
      </c>
      <c r="G2343" s="2">
        <v>470158163.265306</v>
      </c>
      <c r="H2343" s="2">
        <v>515194048</v>
      </c>
      <c r="I2343" s="2">
        <f t="shared" si="362"/>
        <v>-378911764.70588201</v>
      </c>
      <c r="J2343" s="2">
        <f t="shared" si="363"/>
        <v>-166994161.67964101</v>
      </c>
      <c r="K2343" s="2">
        <f t="shared" si="364"/>
        <v>-84939648</v>
      </c>
      <c r="L2343" s="2">
        <f t="shared" si="365"/>
        <v>-109841836.734694</v>
      </c>
      <c r="M2343" s="2">
        <f t="shared" si="366"/>
        <v>-64805952</v>
      </c>
      <c r="N2343" s="2">
        <f t="shared" si="367"/>
        <v>0</v>
      </c>
      <c r="O2343" s="2">
        <f t="shared" si="368"/>
        <v>0</v>
      </c>
      <c r="P2343" s="2">
        <f t="shared" si="369"/>
        <v>0</v>
      </c>
      <c r="Q2343" s="2">
        <f t="shared" si="370"/>
        <v>0</v>
      </c>
      <c r="R2343" s="2">
        <f t="shared" si="371"/>
        <v>0</v>
      </c>
    </row>
    <row r="2344" spans="1:18" x14ac:dyDescent="0.3">
      <c r="A2344" t="s">
        <v>4631</v>
      </c>
      <c r="B2344" t="s">
        <v>4632</v>
      </c>
      <c r="C2344" s="2">
        <v>378000000</v>
      </c>
      <c r="D2344" s="2">
        <v>520481927.71084303</v>
      </c>
      <c r="E2344" s="2">
        <v>715405797.10144901</v>
      </c>
      <c r="F2344" s="2">
        <v>631669248</v>
      </c>
      <c r="G2344" s="2">
        <v>571142857.14285696</v>
      </c>
      <c r="H2344" s="2">
        <v>638477696</v>
      </c>
      <c r="I2344" s="2">
        <f t="shared" si="362"/>
        <v>142481927.71084303</v>
      </c>
      <c r="J2344" s="2">
        <f t="shared" si="363"/>
        <v>337405797.10144901</v>
      </c>
      <c r="K2344" s="2">
        <f t="shared" si="364"/>
        <v>253669248</v>
      </c>
      <c r="L2344" s="2">
        <f t="shared" si="365"/>
        <v>193142857.14285696</v>
      </c>
      <c r="M2344" s="2">
        <f t="shared" si="366"/>
        <v>260477696</v>
      </c>
      <c r="N2344" s="2">
        <f t="shared" si="367"/>
        <v>520481927.71084303</v>
      </c>
      <c r="O2344" s="2">
        <f t="shared" si="368"/>
        <v>715405797.10144901</v>
      </c>
      <c r="P2344" s="2">
        <f t="shared" si="369"/>
        <v>631669248</v>
      </c>
      <c r="Q2344" s="2">
        <f t="shared" si="370"/>
        <v>571142857.14285696</v>
      </c>
      <c r="R2344" s="2">
        <f t="shared" si="371"/>
        <v>638477696</v>
      </c>
    </row>
    <row r="2345" spans="1:18" x14ac:dyDescent="0.3">
      <c r="A2345" t="s">
        <v>4633</v>
      </c>
      <c r="B2345" t="s">
        <v>4634</v>
      </c>
      <c r="C2345" s="2">
        <v>430000000</v>
      </c>
      <c r="D2345" s="2">
        <v>405000000</v>
      </c>
      <c r="E2345" s="2">
        <v>484380066.78678697</v>
      </c>
      <c r="F2345" s="2">
        <v>464353120</v>
      </c>
      <c r="G2345" s="2">
        <v>507091607.83377999</v>
      </c>
      <c r="H2345" s="2">
        <v>496864480</v>
      </c>
      <c r="I2345" s="2">
        <f t="shared" si="362"/>
        <v>-25000000</v>
      </c>
      <c r="J2345" s="2">
        <f t="shared" si="363"/>
        <v>54380066.786786973</v>
      </c>
      <c r="K2345" s="2">
        <f t="shared" si="364"/>
        <v>34353120</v>
      </c>
      <c r="L2345" s="2">
        <f t="shared" si="365"/>
        <v>77091607.833779991</v>
      </c>
      <c r="M2345" s="2">
        <f t="shared" si="366"/>
        <v>66864480</v>
      </c>
      <c r="N2345" s="2">
        <f t="shared" si="367"/>
        <v>405000000</v>
      </c>
      <c r="O2345" s="2">
        <f t="shared" si="368"/>
        <v>484380066.78678697</v>
      </c>
      <c r="P2345" s="2">
        <f t="shared" si="369"/>
        <v>464353120</v>
      </c>
      <c r="Q2345" s="2">
        <f t="shared" si="370"/>
        <v>507091607.83377999</v>
      </c>
      <c r="R2345" s="2">
        <f t="shared" si="371"/>
        <v>496864480</v>
      </c>
    </row>
    <row r="2346" spans="1:18" x14ac:dyDescent="0.3">
      <c r="A2346" t="s">
        <v>4635</v>
      </c>
      <c r="B2346" t="s">
        <v>4636</v>
      </c>
      <c r="C2346" s="2">
        <v>350000000</v>
      </c>
      <c r="D2346" s="2">
        <v>432106250</v>
      </c>
      <c r="E2346" s="2">
        <v>340351700.68027198</v>
      </c>
      <c r="F2346" s="2">
        <v>416283488</v>
      </c>
      <c r="G2346" s="2">
        <v>360545562.13017702</v>
      </c>
      <c r="H2346" s="2">
        <v>391430400</v>
      </c>
      <c r="I2346" s="2">
        <f t="shared" si="362"/>
        <v>82106250</v>
      </c>
      <c r="J2346" s="2">
        <f t="shared" si="363"/>
        <v>-9648299.3197280169</v>
      </c>
      <c r="K2346" s="2">
        <f t="shared" si="364"/>
        <v>66283488</v>
      </c>
      <c r="L2346" s="2">
        <f t="shared" si="365"/>
        <v>10545562.130177021</v>
      </c>
      <c r="M2346" s="2">
        <f t="shared" si="366"/>
        <v>41430400</v>
      </c>
      <c r="N2346" s="2">
        <f t="shared" si="367"/>
        <v>432106250</v>
      </c>
      <c r="O2346" s="2">
        <f t="shared" si="368"/>
        <v>340351700.68027198</v>
      </c>
      <c r="P2346" s="2">
        <f t="shared" si="369"/>
        <v>416283488</v>
      </c>
      <c r="Q2346" s="2">
        <f t="shared" si="370"/>
        <v>360545562.13017702</v>
      </c>
      <c r="R2346" s="2">
        <f t="shared" si="371"/>
        <v>391430400</v>
      </c>
    </row>
    <row r="2347" spans="1:18" x14ac:dyDescent="0.3">
      <c r="A2347" t="s">
        <v>4637</v>
      </c>
      <c r="B2347" t="s">
        <v>4638</v>
      </c>
      <c r="C2347" s="2">
        <v>470000000</v>
      </c>
      <c r="D2347" s="2">
        <v>342000000</v>
      </c>
      <c r="E2347" s="2">
        <v>417147470.369515</v>
      </c>
      <c r="F2347" s="2">
        <v>390051072</v>
      </c>
      <c r="G2347" s="2">
        <v>434750127.13953501</v>
      </c>
      <c r="H2347" s="2">
        <v>406502528</v>
      </c>
      <c r="I2347" s="2">
        <f t="shared" si="362"/>
        <v>-128000000</v>
      </c>
      <c r="J2347" s="2">
        <f t="shared" si="363"/>
        <v>-52852529.630484998</v>
      </c>
      <c r="K2347" s="2">
        <f t="shared" si="364"/>
        <v>-79948928</v>
      </c>
      <c r="L2347" s="2">
        <f t="shared" si="365"/>
        <v>-35249872.86046499</v>
      </c>
      <c r="M2347" s="2">
        <f t="shared" si="366"/>
        <v>-63497472</v>
      </c>
      <c r="N2347" s="2">
        <f t="shared" si="367"/>
        <v>0</v>
      </c>
      <c r="O2347" s="2">
        <f t="shared" si="368"/>
        <v>0</v>
      </c>
      <c r="P2347" s="2">
        <f t="shared" si="369"/>
        <v>0</v>
      </c>
      <c r="Q2347" s="2">
        <f t="shared" si="370"/>
        <v>434750127.13953501</v>
      </c>
      <c r="R2347" s="2">
        <f t="shared" si="371"/>
        <v>0</v>
      </c>
    </row>
    <row r="2348" spans="1:18" x14ac:dyDescent="0.3">
      <c r="A2348" t="s">
        <v>4639</v>
      </c>
      <c r="B2348" t="s">
        <v>4640</v>
      </c>
      <c r="C2348" s="2">
        <v>720000000</v>
      </c>
      <c r="D2348" s="2">
        <v>642869190.40479803</v>
      </c>
      <c r="E2348" s="2">
        <v>1057500001.25</v>
      </c>
      <c r="F2348" s="2">
        <v>753681024</v>
      </c>
      <c r="G2348" s="2">
        <v>1278750002.5</v>
      </c>
      <c r="H2348" s="2">
        <v>707507264</v>
      </c>
      <c r="I2348" s="2">
        <f t="shared" si="362"/>
        <v>-77130809.595201969</v>
      </c>
      <c r="J2348" s="2">
        <f t="shared" si="363"/>
        <v>337500001.25</v>
      </c>
      <c r="K2348" s="2">
        <f t="shared" si="364"/>
        <v>33681024</v>
      </c>
      <c r="L2348" s="2">
        <f t="shared" si="365"/>
        <v>558750002.5</v>
      </c>
      <c r="M2348" s="2">
        <f t="shared" si="366"/>
        <v>-12492736</v>
      </c>
      <c r="N2348" s="2">
        <f t="shared" si="367"/>
        <v>0</v>
      </c>
      <c r="O2348" s="2">
        <f t="shared" si="368"/>
        <v>1057500001.25</v>
      </c>
      <c r="P2348" s="2">
        <f t="shared" si="369"/>
        <v>753681024</v>
      </c>
      <c r="Q2348" s="2">
        <f t="shared" si="370"/>
        <v>1278750002.5</v>
      </c>
      <c r="R2348" s="2">
        <f t="shared" si="371"/>
        <v>707507264</v>
      </c>
    </row>
    <row r="2349" spans="1:18" x14ac:dyDescent="0.3">
      <c r="A2349" t="s">
        <v>4641</v>
      </c>
      <c r="B2349" t="s">
        <v>4642</v>
      </c>
      <c r="C2349" s="2">
        <v>400000000</v>
      </c>
      <c r="D2349" s="2">
        <v>325100704.22535199</v>
      </c>
      <c r="E2349" s="2">
        <v>449066746.63090903</v>
      </c>
      <c r="F2349" s="2">
        <v>417308192</v>
      </c>
      <c r="G2349" s="2">
        <v>435319444.444444</v>
      </c>
      <c r="H2349" s="2">
        <v>440882688</v>
      </c>
      <c r="I2349" s="2">
        <f t="shared" si="362"/>
        <v>-74899295.774648011</v>
      </c>
      <c r="J2349" s="2">
        <f t="shared" si="363"/>
        <v>49066746.630909026</v>
      </c>
      <c r="K2349" s="2">
        <f t="shared" si="364"/>
        <v>17308192</v>
      </c>
      <c r="L2349" s="2">
        <f t="shared" si="365"/>
        <v>35319444.444444001</v>
      </c>
      <c r="M2349" s="2">
        <f t="shared" si="366"/>
        <v>40882688</v>
      </c>
      <c r="N2349" s="2">
        <f t="shared" si="367"/>
        <v>0</v>
      </c>
      <c r="O2349" s="2">
        <f t="shared" si="368"/>
        <v>449066746.63090903</v>
      </c>
      <c r="P2349" s="2">
        <f t="shared" si="369"/>
        <v>417308192</v>
      </c>
      <c r="Q2349" s="2">
        <f t="shared" si="370"/>
        <v>435319444.444444</v>
      </c>
      <c r="R2349" s="2">
        <f t="shared" si="371"/>
        <v>440882688</v>
      </c>
    </row>
    <row r="2350" spans="1:18" x14ac:dyDescent="0.3">
      <c r="A2350" t="s">
        <v>4643</v>
      </c>
      <c r="B2350" t="s">
        <v>4644</v>
      </c>
      <c r="C2350" s="2">
        <v>235000000</v>
      </c>
      <c r="D2350" s="2">
        <v>182750000</v>
      </c>
      <c r="E2350" s="2">
        <v>188788299.64912301</v>
      </c>
      <c r="F2350" s="2">
        <v>219234048</v>
      </c>
      <c r="G2350" s="2">
        <v>202759349.90059599</v>
      </c>
      <c r="H2350" s="2">
        <v>222107472</v>
      </c>
      <c r="I2350" s="2">
        <f t="shared" si="362"/>
        <v>-52250000</v>
      </c>
      <c r="J2350" s="2">
        <f t="shared" si="363"/>
        <v>-46211700.350876987</v>
      </c>
      <c r="K2350" s="2">
        <f t="shared" si="364"/>
        <v>-15765952</v>
      </c>
      <c r="L2350" s="2">
        <f t="shared" si="365"/>
        <v>-32240650.099404007</v>
      </c>
      <c r="M2350" s="2">
        <f t="shared" si="366"/>
        <v>-12892528</v>
      </c>
      <c r="N2350" s="2">
        <f t="shared" si="367"/>
        <v>0</v>
      </c>
      <c r="O2350" s="2">
        <f t="shared" si="368"/>
        <v>0</v>
      </c>
      <c r="P2350" s="2">
        <f t="shared" si="369"/>
        <v>219234048</v>
      </c>
      <c r="Q2350" s="2">
        <f t="shared" si="370"/>
        <v>202759349.90059599</v>
      </c>
      <c r="R2350" s="2">
        <f t="shared" si="371"/>
        <v>222107472</v>
      </c>
    </row>
    <row r="2351" spans="1:18" x14ac:dyDescent="0.3">
      <c r="A2351" t="s">
        <v>4645</v>
      </c>
      <c r="B2351" t="s">
        <v>4646</v>
      </c>
      <c r="C2351" s="2">
        <v>450000000</v>
      </c>
      <c r="D2351" s="2">
        <v>671052631.57894695</v>
      </c>
      <c r="E2351" s="2">
        <v>480607963.013699</v>
      </c>
      <c r="F2351" s="2">
        <v>516882336</v>
      </c>
      <c r="G2351" s="2">
        <v>514255435.18518502</v>
      </c>
      <c r="H2351" s="2">
        <v>513776128</v>
      </c>
      <c r="I2351" s="2">
        <f t="shared" si="362"/>
        <v>221052631.57894695</v>
      </c>
      <c r="J2351" s="2">
        <f t="shared" si="363"/>
        <v>30607963.013698995</v>
      </c>
      <c r="K2351" s="2">
        <f t="shared" si="364"/>
        <v>66882336</v>
      </c>
      <c r="L2351" s="2">
        <f t="shared" si="365"/>
        <v>64255435.185185015</v>
      </c>
      <c r="M2351" s="2">
        <f t="shared" si="366"/>
        <v>63776128</v>
      </c>
      <c r="N2351" s="2">
        <f t="shared" si="367"/>
        <v>671052631.57894695</v>
      </c>
      <c r="O2351" s="2">
        <f t="shared" si="368"/>
        <v>480607963.013699</v>
      </c>
      <c r="P2351" s="2">
        <f t="shared" si="369"/>
        <v>516882336</v>
      </c>
      <c r="Q2351" s="2">
        <f t="shared" si="370"/>
        <v>514255435.18518502</v>
      </c>
      <c r="R2351" s="2">
        <f t="shared" si="371"/>
        <v>513776128</v>
      </c>
    </row>
    <row r="2352" spans="1:18" x14ac:dyDescent="0.3">
      <c r="A2352" t="s">
        <v>4647</v>
      </c>
      <c r="B2352" t="s">
        <v>4648</v>
      </c>
      <c r="C2352" s="2">
        <v>280000000</v>
      </c>
      <c r="D2352" s="2">
        <v>408805147.058824</v>
      </c>
      <c r="E2352" s="2">
        <v>417147470.369515</v>
      </c>
      <c r="F2352" s="2">
        <v>408919968</v>
      </c>
      <c r="G2352" s="2">
        <v>434750127.13953501</v>
      </c>
      <c r="H2352" s="2">
        <v>406856352</v>
      </c>
      <c r="I2352" s="2">
        <f t="shared" si="362"/>
        <v>128805147.058824</v>
      </c>
      <c r="J2352" s="2">
        <f t="shared" si="363"/>
        <v>137147470.369515</v>
      </c>
      <c r="K2352" s="2">
        <f t="shared" si="364"/>
        <v>128919968</v>
      </c>
      <c r="L2352" s="2">
        <f t="shared" si="365"/>
        <v>154750127.13953501</v>
      </c>
      <c r="M2352" s="2">
        <f t="shared" si="366"/>
        <v>126856352</v>
      </c>
      <c r="N2352" s="2">
        <f t="shared" si="367"/>
        <v>408805147.058824</v>
      </c>
      <c r="O2352" s="2">
        <f t="shared" si="368"/>
        <v>417147470.369515</v>
      </c>
      <c r="P2352" s="2">
        <f t="shared" si="369"/>
        <v>408919968</v>
      </c>
      <c r="Q2352" s="2">
        <f t="shared" si="370"/>
        <v>434750127.13953501</v>
      </c>
      <c r="R2352" s="2">
        <f t="shared" si="371"/>
        <v>406856352</v>
      </c>
    </row>
    <row r="2353" spans="1:18" x14ac:dyDescent="0.3">
      <c r="A2353" t="s">
        <v>4649</v>
      </c>
      <c r="B2353" t="s">
        <v>4650</v>
      </c>
      <c r="C2353" s="2">
        <v>190000000</v>
      </c>
      <c r="D2353" s="2">
        <v>172552209.44309899</v>
      </c>
      <c r="E2353" s="2">
        <v>413005838.32035899</v>
      </c>
      <c r="F2353" s="2">
        <v>378670976</v>
      </c>
      <c r="G2353" s="2">
        <v>384663858.91869903</v>
      </c>
      <c r="H2353" s="2">
        <v>402462720</v>
      </c>
      <c r="I2353" s="2">
        <f t="shared" si="362"/>
        <v>-17447790.556901008</v>
      </c>
      <c r="J2353" s="2">
        <f t="shared" si="363"/>
        <v>223005838.32035899</v>
      </c>
      <c r="K2353" s="2">
        <f t="shared" si="364"/>
        <v>188670976</v>
      </c>
      <c r="L2353" s="2">
        <f t="shared" si="365"/>
        <v>194663858.91869903</v>
      </c>
      <c r="M2353" s="2">
        <f t="shared" si="366"/>
        <v>212462720</v>
      </c>
      <c r="N2353" s="2">
        <f t="shared" si="367"/>
        <v>172552209.44309899</v>
      </c>
      <c r="O2353" s="2">
        <f t="shared" si="368"/>
        <v>413005838.32035899</v>
      </c>
      <c r="P2353" s="2">
        <f t="shared" si="369"/>
        <v>378670976</v>
      </c>
      <c r="Q2353" s="2">
        <f t="shared" si="370"/>
        <v>384663858.91869903</v>
      </c>
      <c r="R2353" s="2">
        <f t="shared" si="371"/>
        <v>402462720</v>
      </c>
    </row>
    <row r="2354" spans="1:18" x14ac:dyDescent="0.3">
      <c r="A2354" t="s">
        <v>4651</v>
      </c>
      <c r="B2354" t="s">
        <v>4652</v>
      </c>
      <c r="C2354" s="2">
        <v>398000000</v>
      </c>
      <c r="D2354" s="2">
        <v>619405940.59405899</v>
      </c>
      <c r="E2354" s="2">
        <v>544350324.44986498</v>
      </c>
      <c r="F2354" s="2">
        <v>538294912</v>
      </c>
      <c r="G2354" s="2">
        <v>484541909.57446802</v>
      </c>
      <c r="H2354" s="2">
        <v>487668608</v>
      </c>
      <c r="I2354" s="2">
        <f t="shared" si="362"/>
        <v>221405940.59405899</v>
      </c>
      <c r="J2354" s="2">
        <f t="shared" si="363"/>
        <v>146350324.44986498</v>
      </c>
      <c r="K2354" s="2">
        <f t="shared" si="364"/>
        <v>140294912</v>
      </c>
      <c r="L2354" s="2">
        <f t="shared" si="365"/>
        <v>86541909.574468017</v>
      </c>
      <c r="M2354" s="2">
        <f t="shared" si="366"/>
        <v>89668608</v>
      </c>
      <c r="N2354" s="2">
        <f t="shared" si="367"/>
        <v>619405940.59405899</v>
      </c>
      <c r="O2354" s="2">
        <f t="shared" si="368"/>
        <v>544350324.44986498</v>
      </c>
      <c r="P2354" s="2">
        <f t="shared" si="369"/>
        <v>538294912</v>
      </c>
      <c r="Q2354" s="2">
        <f t="shared" si="370"/>
        <v>484541909.57446802</v>
      </c>
      <c r="R2354" s="2">
        <f t="shared" si="371"/>
        <v>487668608</v>
      </c>
    </row>
    <row r="2355" spans="1:18" x14ac:dyDescent="0.3">
      <c r="A2355" t="s">
        <v>4653</v>
      </c>
      <c r="B2355" t="s">
        <v>4654</v>
      </c>
      <c r="C2355" s="2">
        <v>380000000</v>
      </c>
      <c r="D2355" s="2">
        <v>372774560.98718601</v>
      </c>
      <c r="E2355" s="2">
        <v>360202354.90009499</v>
      </c>
      <c r="F2355" s="2">
        <v>351222304</v>
      </c>
      <c r="G2355" s="2">
        <v>378889837.70883101</v>
      </c>
      <c r="H2355" s="2">
        <v>324737184</v>
      </c>
      <c r="I2355" s="2">
        <f t="shared" si="362"/>
        <v>-7225439.0128139853</v>
      </c>
      <c r="J2355" s="2">
        <f t="shared" si="363"/>
        <v>-19797645.099905014</v>
      </c>
      <c r="K2355" s="2">
        <f t="shared" si="364"/>
        <v>-28777696</v>
      </c>
      <c r="L2355" s="2">
        <f t="shared" si="365"/>
        <v>-1110162.2911689878</v>
      </c>
      <c r="M2355" s="2">
        <f t="shared" si="366"/>
        <v>-55262816</v>
      </c>
      <c r="N2355" s="2">
        <f t="shared" si="367"/>
        <v>372774560.98718601</v>
      </c>
      <c r="O2355" s="2">
        <f t="shared" si="368"/>
        <v>360202354.90009499</v>
      </c>
      <c r="P2355" s="2">
        <f t="shared" si="369"/>
        <v>351222304</v>
      </c>
      <c r="Q2355" s="2">
        <f t="shared" si="370"/>
        <v>378889837.70883101</v>
      </c>
      <c r="R2355" s="2">
        <f t="shared" si="371"/>
        <v>0</v>
      </c>
    </row>
    <row r="2356" spans="1:18" x14ac:dyDescent="0.3">
      <c r="A2356" t="s">
        <v>4655</v>
      </c>
      <c r="B2356" t="s">
        <v>4656</v>
      </c>
      <c r="C2356" s="2">
        <v>995000000</v>
      </c>
      <c r="D2356" s="2">
        <v>292500000</v>
      </c>
      <c r="E2356" s="2">
        <v>884752857.14285696</v>
      </c>
      <c r="F2356" s="2">
        <v>487807520</v>
      </c>
      <c r="G2356" s="2">
        <v>198571428.57142901</v>
      </c>
      <c r="H2356" s="2">
        <v>445269216</v>
      </c>
      <c r="I2356" s="2">
        <f t="shared" si="362"/>
        <v>-702500000</v>
      </c>
      <c r="J2356" s="2">
        <f t="shared" si="363"/>
        <v>-110247142.85714304</v>
      </c>
      <c r="K2356" s="2">
        <f t="shared" si="364"/>
        <v>-507192480</v>
      </c>
      <c r="L2356" s="2">
        <f t="shared" si="365"/>
        <v>-796428571.42857099</v>
      </c>
      <c r="M2356" s="2">
        <f t="shared" si="366"/>
        <v>-549730784</v>
      </c>
      <c r="N2356" s="2">
        <f t="shared" si="367"/>
        <v>0</v>
      </c>
      <c r="O2356" s="2">
        <f t="shared" si="368"/>
        <v>0</v>
      </c>
      <c r="P2356" s="2">
        <f t="shared" si="369"/>
        <v>0</v>
      </c>
      <c r="Q2356" s="2">
        <f t="shared" si="370"/>
        <v>0</v>
      </c>
      <c r="R2356" s="2">
        <f t="shared" si="371"/>
        <v>0</v>
      </c>
    </row>
    <row r="2357" spans="1:18" x14ac:dyDescent="0.3">
      <c r="A2357" t="s">
        <v>4657</v>
      </c>
      <c r="B2357" t="s">
        <v>4658</v>
      </c>
      <c r="C2357" s="2">
        <v>239000000</v>
      </c>
      <c r="D2357" s="2">
        <v>204458433.94273901</v>
      </c>
      <c r="E2357" s="2">
        <v>291318605.03547502</v>
      </c>
      <c r="F2357" s="2">
        <v>306070848</v>
      </c>
      <c r="G2357" s="2">
        <v>349172030.56768602</v>
      </c>
      <c r="H2357" s="2">
        <v>353625920</v>
      </c>
      <c r="I2357" s="2">
        <f t="shared" si="362"/>
        <v>-34541566.05726099</v>
      </c>
      <c r="J2357" s="2">
        <f t="shared" si="363"/>
        <v>52318605.035475016</v>
      </c>
      <c r="K2357" s="2">
        <f t="shared" si="364"/>
        <v>67070848</v>
      </c>
      <c r="L2357" s="2">
        <f t="shared" si="365"/>
        <v>110172030.56768602</v>
      </c>
      <c r="M2357" s="2">
        <f t="shared" si="366"/>
        <v>114625920</v>
      </c>
      <c r="N2357" s="2">
        <f t="shared" si="367"/>
        <v>204458433.94273901</v>
      </c>
      <c r="O2357" s="2">
        <f t="shared" si="368"/>
        <v>291318605.03547502</v>
      </c>
      <c r="P2357" s="2">
        <f t="shared" si="369"/>
        <v>306070848</v>
      </c>
      <c r="Q2357" s="2">
        <f t="shared" si="370"/>
        <v>349172030.56768602</v>
      </c>
      <c r="R2357" s="2">
        <f t="shared" si="371"/>
        <v>353625920</v>
      </c>
    </row>
    <row r="2358" spans="1:18" x14ac:dyDescent="0.3">
      <c r="A2358" t="s">
        <v>4659</v>
      </c>
      <c r="B2358" t="s">
        <v>4660</v>
      </c>
      <c r="C2358" s="2">
        <v>235000000</v>
      </c>
      <c r="D2358" s="2">
        <v>174461538.46153799</v>
      </c>
      <c r="E2358" s="2">
        <v>207137994.058824</v>
      </c>
      <c r="F2358" s="2">
        <v>232293536</v>
      </c>
      <c r="G2358" s="2">
        <v>222585567.01030901</v>
      </c>
      <c r="H2358" s="2">
        <v>233651536</v>
      </c>
      <c r="I2358" s="2">
        <f t="shared" si="362"/>
        <v>-60538461.538462013</v>
      </c>
      <c r="J2358" s="2">
        <f t="shared" si="363"/>
        <v>-27862005.941175997</v>
      </c>
      <c r="K2358" s="2">
        <f t="shared" si="364"/>
        <v>-2706464</v>
      </c>
      <c r="L2358" s="2">
        <f t="shared" si="365"/>
        <v>-12414432.989690989</v>
      </c>
      <c r="M2358" s="2">
        <f t="shared" si="366"/>
        <v>-1348464</v>
      </c>
      <c r="N2358" s="2">
        <f t="shared" si="367"/>
        <v>0</v>
      </c>
      <c r="O2358" s="2">
        <f t="shared" si="368"/>
        <v>207137994.058824</v>
      </c>
      <c r="P2358" s="2">
        <f t="shared" si="369"/>
        <v>232293536</v>
      </c>
      <c r="Q2358" s="2">
        <f t="shared" si="370"/>
        <v>222585567.01030901</v>
      </c>
      <c r="R2358" s="2">
        <f t="shared" si="371"/>
        <v>233651536</v>
      </c>
    </row>
    <row r="2359" spans="1:18" x14ac:dyDescent="0.3">
      <c r="A2359" t="s">
        <v>4661</v>
      </c>
      <c r="B2359" t="s">
        <v>4662</v>
      </c>
      <c r="C2359" s="2">
        <v>340000000</v>
      </c>
      <c r="D2359" s="2">
        <v>402742690.05847901</v>
      </c>
      <c r="E2359" s="2">
        <v>290136558.321127</v>
      </c>
      <c r="F2359" s="2">
        <v>354839328</v>
      </c>
      <c r="G2359" s="2">
        <v>365869967.86301398</v>
      </c>
      <c r="H2359" s="2">
        <v>404968704</v>
      </c>
      <c r="I2359" s="2">
        <f t="shared" si="362"/>
        <v>62742690.058479011</v>
      </c>
      <c r="J2359" s="2">
        <f t="shared" si="363"/>
        <v>-49863441.678873003</v>
      </c>
      <c r="K2359" s="2">
        <f t="shared" si="364"/>
        <v>14839328</v>
      </c>
      <c r="L2359" s="2">
        <f t="shared" si="365"/>
        <v>25869967.863013983</v>
      </c>
      <c r="M2359" s="2">
        <f t="shared" si="366"/>
        <v>64968704</v>
      </c>
      <c r="N2359" s="2">
        <f t="shared" si="367"/>
        <v>402742690.05847901</v>
      </c>
      <c r="O2359" s="2">
        <f t="shared" si="368"/>
        <v>0</v>
      </c>
      <c r="P2359" s="2">
        <f t="shared" si="369"/>
        <v>354839328</v>
      </c>
      <c r="Q2359" s="2">
        <f t="shared" si="370"/>
        <v>365869967.86301398</v>
      </c>
      <c r="R2359" s="2">
        <f t="shared" si="371"/>
        <v>404968704</v>
      </c>
    </row>
    <row r="2360" spans="1:18" x14ac:dyDescent="0.3">
      <c r="A2360" t="s">
        <v>4663</v>
      </c>
      <c r="B2360" t="s">
        <v>4664</v>
      </c>
      <c r="C2360" s="2">
        <v>498000000</v>
      </c>
      <c r="D2360" s="2">
        <v>477615740.74074101</v>
      </c>
      <c r="E2360" s="2">
        <v>531932850.14005601</v>
      </c>
      <c r="F2360" s="2">
        <v>550583168</v>
      </c>
      <c r="G2360" s="2">
        <v>865000000</v>
      </c>
      <c r="H2360" s="2">
        <v>559508672</v>
      </c>
      <c r="I2360" s="2">
        <f t="shared" si="362"/>
        <v>-20384259.259258986</v>
      </c>
      <c r="J2360" s="2">
        <f t="shared" si="363"/>
        <v>33932850.140056014</v>
      </c>
      <c r="K2360" s="2">
        <f t="shared" si="364"/>
        <v>52583168</v>
      </c>
      <c r="L2360" s="2">
        <f t="shared" si="365"/>
        <v>367000000</v>
      </c>
      <c r="M2360" s="2">
        <f t="shared" si="366"/>
        <v>61508672</v>
      </c>
      <c r="N2360" s="2">
        <f t="shared" si="367"/>
        <v>477615740.74074101</v>
      </c>
      <c r="O2360" s="2">
        <f t="shared" si="368"/>
        <v>531932850.14005601</v>
      </c>
      <c r="P2360" s="2">
        <f t="shared" si="369"/>
        <v>550583168</v>
      </c>
      <c r="Q2360" s="2">
        <f t="shared" si="370"/>
        <v>865000000</v>
      </c>
      <c r="R2360" s="2">
        <f t="shared" si="371"/>
        <v>559508672</v>
      </c>
    </row>
    <row r="2361" spans="1:18" x14ac:dyDescent="0.3">
      <c r="A2361" t="s">
        <v>4665</v>
      </c>
      <c r="B2361" t="s">
        <v>4666</v>
      </c>
      <c r="C2361" s="2">
        <v>150000000</v>
      </c>
      <c r="D2361" s="2">
        <v>220787671.23287699</v>
      </c>
      <c r="E2361" s="2">
        <v>239809976.97111899</v>
      </c>
      <c r="F2361" s="2">
        <v>224703632</v>
      </c>
      <c r="G2361" s="2">
        <v>324512358.11794901</v>
      </c>
      <c r="H2361" s="2">
        <v>227078208</v>
      </c>
      <c r="I2361" s="2">
        <f t="shared" si="362"/>
        <v>70787671.232876986</v>
      </c>
      <c r="J2361" s="2">
        <f t="shared" si="363"/>
        <v>89809976.971118987</v>
      </c>
      <c r="K2361" s="2">
        <f t="shared" si="364"/>
        <v>74703632</v>
      </c>
      <c r="L2361" s="2">
        <f t="shared" si="365"/>
        <v>174512358.11794901</v>
      </c>
      <c r="M2361" s="2">
        <f t="shared" si="366"/>
        <v>77078208</v>
      </c>
      <c r="N2361" s="2">
        <f t="shared" si="367"/>
        <v>220787671.23287699</v>
      </c>
      <c r="O2361" s="2">
        <f t="shared" si="368"/>
        <v>239809976.97111899</v>
      </c>
      <c r="P2361" s="2">
        <f t="shared" si="369"/>
        <v>224703632</v>
      </c>
      <c r="Q2361" s="2">
        <f t="shared" si="370"/>
        <v>324512358.11794901</v>
      </c>
      <c r="R2361" s="2">
        <f t="shared" si="371"/>
        <v>227078208</v>
      </c>
    </row>
    <row r="2362" spans="1:18" x14ac:dyDescent="0.3">
      <c r="A2362" t="s">
        <v>4667</v>
      </c>
      <c r="B2362" t="s">
        <v>4668</v>
      </c>
      <c r="C2362" s="2">
        <v>550000000</v>
      </c>
      <c r="D2362" s="2">
        <v>379614529.280949</v>
      </c>
      <c r="E2362" s="2">
        <v>417147470.369515</v>
      </c>
      <c r="F2362" s="2">
        <v>419411712</v>
      </c>
      <c r="G2362" s="2">
        <v>434750127.13953501</v>
      </c>
      <c r="H2362" s="2">
        <v>461917536</v>
      </c>
      <c r="I2362" s="2">
        <f t="shared" si="362"/>
        <v>-170385470.719051</v>
      </c>
      <c r="J2362" s="2">
        <f t="shared" si="363"/>
        <v>-132852529.630485</v>
      </c>
      <c r="K2362" s="2">
        <f t="shared" si="364"/>
        <v>-130588288</v>
      </c>
      <c r="L2362" s="2">
        <f t="shared" si="365"/>
        <v>-115249872.86046499</v>
      </c>
      <c r="M2362" s="2">
        <f t="shared" si="366"/>
        <v>-88082464</v>
      </c>
      <c r="N2362" s="2">
        <f t="shared" si="367"/>
        <v>0</v>
      </c>
      <c r="O2362" s="2">
        <f t="shared" si="368"/>
        <v>0</v>
      </c>
      <c r="P2362" s="2">
        <f t="shared" si="369"/>
        <v>0</v>
      </c>
      <c r="Q2362" s="2">
        <f t="shared" si="370"/>
        <v>0</v>
      </c>
      <c r="R2362" s="2">
        <f t="shared" si="371"/>
        <v>0</v>
      </c>
    </row>
    <row r="2363" spans="1:18" x14ac:dyDescent="0.3">
      <c r="A2363" t="s">
        <v>4669</v>
      </c>
      <c r="B2363" t="s">
        <v>4670</v>
      </c>
      <c r="C2363" s="2">
        <v>200000000</v>
      </c>
      <c r="D2363" s="2">
        <v>233442000.35124701</v>
      </c>
      <c r="E2363" s="2">
        <v>239809976.97111899</v>
      </c>
      <c r="F2363" s="2">
        <v>210691424</v>
      </c>
      <c r="G2363" s="2">
        <v>278348989.26605499</v>
      </c>
      <c r="H2363" s="2">
        <v>238011872</v>
      </c>
      <c r="I2363" s="2">
        <f t="shared" si="362"/>
        <v>33442000.351247013</v>
      </c>
      <c r="J2363" s="2">
        <f t="shared" si="363"/>
        <v>39809976.971118987</v>
      </c>
      <c r="K2363" s="2">
        <f t="shared" si="364"/>
        <v>10691424</v>
      </c>
      <c r="L2363" s="2">
        <f t="shared" si="365"/>
        <v>78348989.266054988</v>
      </c>
      <c r="M2363" s="2">
        <f t="shared" si="366"/>
        <v>38011872</v>
      </c>
      <c r="N2363" s="2">
        <f t="shared" si="367"/>
        <v>233442000.35124701</v>
      </c>
      <c r="O2363" s="2">
        <f t="shared" si="368"/>
        <v>239809976.97111899</v>
      </c>
      <c r="P2363" s="2">
        <f t="shared" si="369"/>
        <v>210691424</v>
      </c>
      <c r="Q2363" s="2">
        <f t="shared" si="370"/>
        <v>278348989.26605499</v>
      </c>
      <c r="R2363" s="2">
        <f t="shared" si="371"/>
        <v>238011872</v>
      </c>
    </row>
    <row r="2364" spans="1:18" x14ac:dyDescent="0.3">
      <c r="A2364" t="s">
        <v>4671</v>
      </c>
      <c r="B2364" t="s">
        <v>4672</v>
      </c>
      <c r="C2364" s="2">
        <v>270000000</v>
      </c>
      <c r="D2364" s="2">
        <v>353369230.76923102</v>
      </c>
      <c r="E2364" s="2">
        <v>290136558.321127</v>
      </c>
      <c r="F2364" s="2">
        <v>333488544</v>
      </c>
      <c r="G2364" s="2">
        <v>365869967.86301398</v>
      </c>
      <c r="H2364" s="2">
        <v>352851008</v>
      </c>
      <c r="I2364" s="2">
        <f t="shared" si="362"/>
        <v>83369230.769231021</v>
      </c>
      <c r="J2364" s="2">
        <f t="shared" si="363"/>
        <v>20136558.321126997</v>
      </c>
      <c r="K2364" s="2">
        <f t="shared" si="364"/>
        <v>63488544</v>
      </c>
      <c r="L2364" s="2">
        <f t="shared" si="365"/>
        <v>95869967.863013983</v>
      </c>
      <c r="M2364" s="2">
        <f t="shared" si="366"/>
        <v>82851008</v>
      </c>
      <c r="N2364" s="2">
        <f t="shared" si="367"/>
        <v>353369230.76923102</v>
      </c>
      <c r="O2364" s="2">
        <f t="shared" si="368"/>
        <v>290136558.321127</v>
      </c>
      <c r="P2364" s="2">
        <f t="shared" si="369"/>
        <v>333488544</v>
      </c>
      <c r="Q2364" s="2">
        <f t="shared" si="370"/>
        <v>365869967.86301398</v>
      </c>
      <c r="R2364" s="2">
        <f t="shared" si="371"/>
        <v>352851008</v>
      </c>
    </row>
    <row r="2365" spans="1:18" x14ac:dyDescent="0.3">
      <c r="A2365" t="s">
        <v>4673</v>
      </c>
      <c r="B2365" t="s">
        <v>4674</v>
      </c>
      <c r="C2365" s="2">
        <v>610000000</v>
      </c>
      <c r="D2365" s="2">
        <v>307910276.679842</v>
      </c>
      <c r="E2365" s="2">
        <v>417147470.369515</v>
      </c>
      <c r="F2365" s="2">
        <v>410148672</v>
      </c>
      <c r="G2365" s="2">
        <v>434750127.13953501</v>
      </c>
      <c r="H2365" s="2">
        <v>418823168</v>
      </c>
      <c r="I2365" s="2">
        <f t="shared" si="362"/>
        <v>-302089723.320158</v>
      </c>
      <c r="J2365" s="2">
        <f t="shared" si="363"/>
        <v>-192852529.630485</v>
      </c>
      <c r="K2365" s="2">
        <f t="shared" si="364"/>
        <v>-199851328</v>
      </c>
      <c r="L2365" s="2">
        <f t="shared" si="365"/>
        <v>-175249872.86046499</v>
      </c>
      <c r="M2365" s="2">
        <f t="shared" si="366"/>
        <v>-191176832</v>
      </c>
      <c r="N2365" s="2">
        <f t="shared" si="367"/>
        <v>0</v>
      </c>
      <c r="O2365" s="2">
        <f t="shared" si="368"/>
        <v>0</v>
      </c>
      <c r="P2365" s="2">
        <f t="shared" si="369"/>
        <v>0</v>
      </c>
      <c r="Q2365" s="2">
        <f t="shared" si="370"/>
        <v>0</v>
      </c>
      <c r="R2365" s="2">
        <f t="shared" si="371"/>
        <v>0</v>
      </c>
    </row>
    <row r="2366" spans="1:18" x14ac:dyDescent="0.3">
      <c r="A2366" t="s">
        <v>4675</v>
      </c>
      <c r="B2366" t="s">
        <v>4676</v>
      </c>
      <c r="C2366" s="2">
        <v>320000000</v>
      </c>
      <c r="D2366" s="2">
        <v>253445945.94594601</v>
      </c>
      <c r="E2366" s="2">
        <v>291318605.03547502</v>
      </c>
      <c r="F2366" s="2">
        <v>291405984</v>
      </c>
      <c r="G2366" s="2">
        <v>312824928.36676198</v>
      </c>
      <c r="H2366" s="2">
        <v>291922912</v>
      </c>
      <c r="I2366" s="2">
        <f t="shared" si="362"/>
        <v>-66554054.054053992</v>
      </c>
      <c r="J2366" s="2">
        <f t="shared" si="363"/>
        <v>-28681394.964524984</v>
      </c>
      <c r="K2366" s="2">
        <f t="shared" si="364"/>
        <v>-28594016</v>
      </c>
      <c r="L2366" s="2">
        <f t="shared" si="365"/>
        <v>-7175071.6332380176</v>
      </c>
      <c r="M2366" s="2">
        <f t="shared" si="366"/>
        <v>-28077088</v>
      </c>
      <c r="N2366" s="2">
        <f t="shared" si="367"/>
        <v>0</v>
      </c>
      <c r="O2366" s="2">
        <f t="shared" si="368"/>
        <v>291318605.03547502</v>
      </c>
      <c r="P2366" s="2">
        <f t="shared" si="369"/>
        <v>291405984</v>
      </c>
      <c r="Q2366" s="2">
        <f t="shared" si="370"/>
        <v>312824928.36676198</v>
      </c>
      <c r="R2366" s="2">
        <f t="shared" si="371"/>
        <v>291922912</v>
      </c>
    </row>
    <row r="2367" spans="1:18" x14ac:dyDescent="0.3">
      <c r="A2367" t="s">
        <v>4677</v>
      </c>
      <c r="B2367" t="s">
        <v>4678</v>
      </c>
      <c r="C2367" s="2">
        <v>450000000</v>
      </c>
      <c r="D2367" s="2">
        <v>402742690.05847901</v>
      </c>
      <c r="E2367" s="2">
        <v>484380066.78678697</v>
      </c>
      <c r="F2367" s="2">
        <v>467006624</v>
      </c>
      <c r="G2367" s="2">
        <v>507091607.83377999</v>
      </c>
      <c r="H2367" s="2">
        <v>505472992</v>
      </c>
      <c r="I2367" s="2">
        <f t="shared" si="362"/>
        <v>-47257309.941520989</v>
      </c>
      <c r="J2367" s="2">
        <f t="shared" si="363"/>
        <v>34380066.786786973</v>
      </c>
      <c r="K2367" s="2">
        <f t="shared" si="364"/>
        <v>17006624</v>
      </c>
      <c r="L2367" s="2">
        <f t="shared" si="365"/>
        <v>57091607.833779991</v>
      </c>
      <c r="M2367" s="2">
        <f t="shared" si="366"/>
        <v>55472992</v>
      </c>
      <c r="N2367" s="2">
        <f t="shared" si="367"/>
        <v>0</v>
      </c>
      <c r="O2367" s="2">
        <f t="shared" si="368"/>
        <v>484380066.78678697</v>
      </c>
      <c r="P2367" s="2">
        <f t="shared" si="369"/>
        <v>467006624</v>
      </c>
      <c r="Q2367" s="2">
        <f t="shared" si="370"/>
        <v>507091607.83377999</v>
      </c>
      <c r="R2367" s="2">
        <f t="shared" si="371"/>
        <v>505472992</v>
      </c>
    </row>
    <row r="2368" spans="1:18" x14ac:dyDescent="0.3">
      <c r="A2368" t="s">
        <v>4679</v>
      </c>
      <c r="B2368" t="s">
        <v>4680</v>
      </c>
      <c r="C2368" s="2">
        <v>360000000</v>
      </c>
      <c r="D2368" s="2">
        <v>201600000</v>
      </c>
      <c r="E2368" s="2">
        <v>283501262.14018703</v>
      </c>
      <c r="F2368" s="2">
        <v>315345280</v>
      </c>
      <c r="G2368" s="2">
        <v>300456790.11111099</v>
      </c>
      <c r="H2368" s="2">
        <v>292516608</v>
      </c>
      <c r="I2368" s="2">
        <f t="shared" si="362"/>
        <v>-158400000</v>
      </c>
      <c r="J2368" s="2">
        <f t="shared" si="363"/>
        <v>-76498737.859812975</v>
      </c>
      <c r="K2368" s="2">
        <f t="shared" si="364"/>
        <v>-44654720</v>
      </c>
      <c r="L2368" s="2">
        <f t="shared" si="365"/>
        <v>-59543209.888889015</v>
      </c>
      <c r="M2368" s="2">
        <f t="shared" si="366"/>
        <v>-67483392</v>
      </c>
      <c r="N2368" s="2">
        <f t="shared" si="367"/>
        <v>0</v>
      </c>
      <c r="O2368" s="2">
        <f t="shared" si="368"/>
        <v>0</v>
      </c>
      <c r="P2368" s="2">
        <f t="shared" si="369"/>
        <v>0</v>
      </c>
      <c r="Q2368" s="2">
        <f t="shared" si="370"/>
        <v>0</v>
      </c>
      <c r="R2368" s="2">
        <f t="shared" si="371"/>
        <v>0</v>
      </c>
    </row>
    <row r="2369" spans="1:18" x14ac:dyDescent="0.3">
      <c r="A2369" t="s">
        <v>4681</v>
      </c>
      <c r="B2369" t="s">
        <v>4682</v>
      </c>
      <c r="C2369" s="2">
        <v>450000000</v>
      </c>
      <c r="D2369" s="2">
        <v>310909090.909091</v>
      </c>
      <c r="E2369" s="2">
        <v>417147470.369515</v>
      </c>
      <c r="F2369" s="2">
        <v>383878304</v>
      </c>
      <c r="G2369" s="2">
        <v>434750127.13953501</v>
      </c>
      <c r="H2369" s="2">
        <v>395161536</v>
      </c>
      <c r="I2369" s="2">
        <f t="shared" si="362"/>
        <v>-139090909.090909</v>
      </c>
      <c r="J2369" s="2">
        <f t="shared" si="363"/>
        <v>-32852529.630484998</v>
      </c>
      <c r="K2369" s="2">
        <f t="shared" si="364"/>
        <v>-66121696</v>
      </c>
      <c r="L2369" s="2">
        <f t="shared" si="365"/>
        <v>-15249872.86046499</v>
      </c>
      <c r="M2369" s="2">
        <f t="shared" si="366"/>
        <v>-54838464</v>
      </c>
      <c r="N2369" s="2">
        <f t="shared" si="367"/>
        <v>0</v>
      </c>
      <c r="O2369" s="2">
        <f t="shared" si="368"/>
        <v>417147470.369515</v>
      </c>
      <c r="P2369" s="2">
        <f t="shared" si="369"/>
        <v>0</v>
      </c>
      <c r="Q2369" s="2">
        <f t="shared" si="370"/>
        <v>434750127.13953501</v>
      </c>
      <c r="R2369" s="2">
        <f t="shared" si="371"/>
        <v>0</v>
      </c>
    </row>
    <row r="2370" spans="1:18" x14ac:dyDescent="0.3">
      <c r="A2370" t="s">
        <v>4683</v>
      </c>
      <c r="B2370" t="s">
        <v>4684</v>
      </c>
      <c r="C2370" s="2">
        <v>520000000</v>
      </c>
      <c r="D2370" s="2">
        <v>768884807.13723397</v>
      </c>
      <c r="E2370" s="2">
        <v>576799344.08602202</v>
      </c>
      <c r="F2370" s="2">
        <v>564363648</v>
      </c>
      <c r="G2370" s="2">
        <v>545138888.88888896</v>
      </c>
      <c r="H2370" s="2">
        <v>547947008</v>
      </c>
      <c r="I2370" s="2">
        <f t="shared" si="362"/>
        <v>248884807.13723397</v>
      </c>
      <c r="J2370" s="2">
        <f t="shared" si="363"/>
        <v>56799344.086022019</v>
      </c>
      <c r="K2370" s="2">
        <f t="shared" si="364"/>
        <v>44363648</v>
      </c>
      <c r="L2370" s="2">
        <f t="shared" si="365"/>
        <v>25138888.888888955</v>
      </c>
      <c r="M2370" s="2">
        <f t="shared" si="366"/>
        <v>27947008</v>
      </c>
      <c r="N2370" s="2">
        <f t="shared" si="367"/>
        <v>768884807.13723397</v>
      </c>
      <c r="O2370" s="2">
        <f t="shared" si="368"/>
        <v>576799344.08602202</v>
      </c>
      <c r="P2370" s="2">
        <f t="shared" si="369"/>
        <v>564363648</v>
      </c>
      <c r="Q2370" s="2">
        <f t="shared" si="370"/>
        <v>545138888.88888896</v>
      </c>
      <c r="R2370" s="2">
        <f t="shared" si="371"/>
        <v>547947008</v>
      </c>
    </row>
    <row r="2371" spans="1:18" x14ac:dyDescent="0.3">
      <c r="A2371" t="s">
        <v>4685</v>
      </c>
      <c r="B2371" t="s">
        <v>4686</v>
      </c>
      <c r="C2371" s="2">
        <v>480000000</v>
      </c>
      <c r="D2371" s="2">
        <v>254659090.909091</v>
      </c>
      <c r="E2371" s="2">
        <v>413005838.32035899</v>
      </c>
      <c r="F2371" s="2">
        <v>456280128</v>
      </c>
      <c r="G2371" s="2">
        <v>357956521.73913002</v>
      </c>
      <c r="H2371" s="2">
        <v>487897088</v>
      </c>
      <c r="I2371" s="2">
        <f t="shared" si="362"/>
        <v>-225340909.090909</v>
      </c>
      <c r="J2371" s="2">
        <f t="shared" si="363"/>
        <v>-66994161.679641008</v>
      </c>
      <c r="K2371" s="2">
        <f t="shared" si="364"/>
        <v>-23719872</v>
      </c>
      <c r="L2371" s="2">
        <f t="shared" si="365"/>
        <v>-122043478.26086998</v>
      </c>
      <c r="M2371" s="2">
        <f t="shared" si="366"/>
        <v>7897088</v>
      </c>
      <c r="N2371" s="2">
        <f t="shared" si="367"/>
        <v>0</v>
      </c>
      <c r="O2371" s="2">
        <f t="shared" si="368"/>
        <v>0</v>
      </c>
      <c r="P2371" s="2">
        <f t="shared" si="369"/>
        <v>456280128</v>
      </c>
      <c r="Q2371" s="2">
        <f t="shared" si="370"/>
        <v>0</v>
      </c>
      <c r="R2371" s="2">
        <f t="shared" si="371"/>
        <v>487897088</v>
      </c>
    </row>
    <row r="2372" spans="1:18" x14ac:dyDescent="0.3">
      <c r="A2372" t="s">
        <v>4687</v>
      </c>
      <c r="B2372" t="s">
        <v>4688</v>
      </c>
      <c r="C2372" s="2">
        <v>400000000</v>
      </c>
      <c r="D2372" s="2">
        <v>671052631.57894695</v>
      </c>
      <c r="E2372" s="2">
        <v>480607963.013699</v>
      </c>
      <c r="F2372" s="2">
        <v>516882336</v>
      </c>
      <c r="G2372" s="2">
        <v>514255435.18518502</v>
      </c>
      <c r="H2372" s="2">
        <v>513776128</v>
      </c>
      <c r="I2372" s="2">
        <f t="shared" ref="I2372:I2435" si="372">D2372-$C2372</f>
        <v>271052631.57894695</v>
      </c>
      <c r="J2372" s="2">
        <f t="shared" ref="J2372:J2435" si="373">E2372-$C2372</f>
        <v>80607963.013698995</v>
      </c>
      <c r="K2372" s="2">
        <f t="shared" ref="K2372:K2435" si="374">F2372-$C2372</f>
        <v>116882336</v>
      </c>
      <c r="L2372" s="2">
        <f t="shared" ref="L2372:L2435" si="375">G2372-$C2372</f>
        <v>114255435.18518502</v>
      </c>
      <c r="M2372" s="2">
        <f t="shared" ref="M2372:M2435" si="376">H2372-$C2372</f>
        <v>113776128</v>
      </c>
      <c r="N2372" s="2">
        <f t="shared" ref="N2372:N2435" si="377">IF(I2372&gt;0,D2372,IF(ABS(I2372)&gt;40000000,0,D2372))</f>
        <v>671052631.57894695</v>
      </c>
      <c r="O2372" s="2">
        <f t="shared" ref="O2372:O2435" si="378">IF(J2372&gt;0,E2372,IF(ABS(J2372)&gt;40000000,0,E2372))</f>
        <v>480607963.013699</v>
      </c>
      <c r="P2372" s="2">
        <f t="shared" ref="P2372:P2435" si="379">IF(K2372&gt;0,F2372,IF(ABS(K2372)&gt;40000000,0,F2372))</f>
        <v>516882336</v>
      </c>
      <c r="Q2372" s="2">
        <f t="shared" ref="Q2372:Q2435" si="380">IF(L2372&gt;0,G2372,IF(ABS(L2372)&gt;40000000,0,G2372))</f>
        <v>514255435.18518502</v>
      </c>
      <c r="R2372" s="2">
        <f t="shared" ref="R2372:R2435" si="381">IF(M2372&gt;0,H2372,IF(ABS(M2372)&gt;40000000,0,H2372))</f>
        <v>513776128</v>
      </c>
    </row>
    <row r="2373" spans="1:18" x14ac:dyDescent="0.3">
      <c r="A2373" t="s">
        <v>4689</v>
      </c>
      <c r="B2373" t="s">
        <v>4690</v>
      </c>
      <c r="C2373" s="2">
        <v>640000000</v>
      </c>
      <c r="D2373" s="2">
        <v>775438596.49122798</v>
      </c>
      <c r="E2373" s="2">
        <v>363178571.42857099</v>
      </c>
      <c r="F2373" s="2">
        <v>455454144</v>
      </c>
      <c r="G2373" s="2">
        <v>434750127.13953501</v>
      </c>
      <c r="H2373" s="2">
        <v>425252864</v>
      </c>
      <c r="I2373" s="2">
        <f t="shared" si="372"/>
        <v>135438596.49122798</v>
      </c>
      <c r="J2373" s="2">
        <f t="shared" si="373"/>
        <v>-276821428.57142901</v>
      </c>
      <c r="K2373" s="2">
        <f t="shared" si="374"/>
        <v>-184545856</v>
      </c>
      <c r="L2373" s="2">
        <f t="shared" si="375"/>
        <v>-205249872.86046499</v>
      </c>
      <c r="M2373" s="2">
        <f t="shared" si="376"/>
        <v>-214747136</v>
      </c>
      <c r="N2373" s="2">
        <f t="shared" si="377"/>
        <v>775438596.49122798</v>
      </c>
      <c r="O2373" s="2">
        <f t="shared" si="378"/>
        <v>0</v>
      </c>
      <c r="P2373" s="2">
        <f t="shared" si="379"/>
        <v>0</v>
      </c>
      <c r="Q2373" s="2">
        <f t="shared" si="380"/>
        <v>0</v>
      </c>
      <c r="R2373" s="2">
        <f t="shared" si="381"/>
        <v>0</v>
      </c>
    </row>
    <row r="2374" spans="1:18" x14ac:dyDescent="0.3">
      <c r="A2374" t="s">
        <v>4691</v>
      </c>
      <c r="B2374" t="s">
        <v>4692</v>
      </c>
      <c r="C2374" s="2">
        <v>116687725</v>
      </c>
      <c r="D2374" s="2">
        <v>170000000</v>
      </c>
      <c r="E2374" s="2">
        <v>216329436.842105</v>
      </c>
      <c r="F2374" s="2">
        <v>205679504</v>
      </c>
      <c r="G2374" s="2">
        <v>218639062.5</v>
      </c>
      <c r="H2374" s="2">
        <v>214738128</v>
      </c>
      <c r="I2374" s="2">
        <f t="shared" si="372"/>
        <v>53312275</v>
      </c>
      <c r="J2374" s="2">
        <f t="shared" si="373"/>
        <v>99641711.842105001</v>
      </c>
      <c r="K2374" s="2">
        <f t="shared" si="374"/>
        <v>88991779</v>
      </c>
      <c r="L2374" s="2">
        <f t="shared" si="375"/>
        <v>101951337.5</v>
      </c>
      <c r="M2374" s="2">
        <f t="shared" si="376"/>
        <v>98050403</v>
      </c>
      <c r="N2374" s="2">
        <f t="shared" si="377"/>
        <v>170000000</v>
      </c>
      <c r="O2374" s="2">
        <f t="shared" si="378"/>
        <v>216329436.842105</v>
      </c>
      <c r="P2374" s="2">
        <f t="shared" si="379"/>
        <v>205679504</v>
      </c>
      <c r="Q2374" s="2">
        <f t="shared" si="380"/>
        <v>218639062.5</v>
      </c>
      <c r="R2374" s="2">
        <f t="shared" si="381"/>
        <v>214738128</v>
      </c>
    </row>
    <row r="2375" spans="1:18" x14ac:dyDescent="0.3">
      <c r="A2375" t="s">
        <v>4693</v>
      </c>
      <c r="B2375" t="s">
        <v>4694</v>
      </c>
      <c r="C2375" s="2">
        <v>210000000</v>
      </c>
      <c r="D2375" s="2">
        <v>176757763.975155</v>
      </c>
      <c r="E2375" s="2">
        <v>188788299.64912301</v>
      </c>
      <c r="F2375" s="2">
        <v>197457264</v>
      </c>
      <c r="G2375" s="2">
        <v>202759349.90059599</v>
      </c>
      <c r="H2375" s="2">
        <v>189051184</v>
      </c>
      <c r="I2375" s="2">
        <f t="shared" si="372"/>
        <v>-33242236.024845004</v>
      </c>
      <c r="J2375" s="2">
        <f t="shared" si="373"/>
        <v>-21211700.350876987</v>
      </c>
      <c r="K2375" s="2">
        <f t="shared" si="374"/>
        <v>-12542736</v>
      </c>
      <c r="L2375" s="2">
        <f t="shared" si="375"/>
        <v>-7240650.0994040072</v>
      </c>
      <c r="M2375" s="2">
        <f t="shared" si="376"/>
        <v>-20948816</v>
      </c>
      <c r="N2375" s="2">
        <f t="shared" si="377"/>
        <v>176757763.975155</v>
      </c>
      <c r="O2375" s="2">
        <f t="shared" si="378"/>
        <v>188788299.64912301</v>
      </c>
      <c r="P2375" s="2">
        <f t="shared" si="379"/>
        <v>197457264</v>
      </c>
      <c r="Q2375" s="2">
        <f t="shared" si="380"/>
        <v>202759349.90059599</v>
      </c>
      <c r="R2375" s="2">
        <f t="shared" si="381"/>
        <v>189051184</v>
      </c>
    </row>
    <row r="2376" spans="1:18" x14ac:dyDescent="0.3">
      <c r="A2376" t="s">
        <v>4695</v>
      </c>
      <c r="B2376" t="s">
        <v>4696</v>
      </c>
      <c r="C2376" s="2">
        <v>370000000</v>
      </c>
      <c r="D2376" s="2">
        <v>331779661.016949</v>
      </c>
      <c r="E2376" s="2">
        <v>360202354.90009499</v>
      </c>
      <c r="F2376" s="2">
        <v>370103744</v>
      </c>
      <c r="G2376" s="2">
        <v>378889837.70883101</v>
      </c>
      <c r="H2376" s="2">
        <v>368593120</v>
      </c>
      <c r="I2376" s="2">
        <f t="shared" si="372"/>
        <v>-38220338.983051002</v>
      </c>
      <c r="J2376" s="2">
        <f t="shared" si="373"/>
        <v>-9797645.099905014</v>
      </c>
      <c r="K2376" s="2">
        <f t="shared" si="374"/>
        <v>103744</v>
      </c>
      <c r="L2376" s="2">
        <f t="shared" si="375"/>
        <v>8889837.7088310122</v>
      </c>
      <c r="M2376" s="2">
        <f t="shared" si="376"/>
        <v>-1406880</v>
      </c>
      <c r="N2376" s="2">
        <f t="shared" si="377"/>
        <v>331779661.016949</v>
      </c>
      <c r="O2376" s="2">
        <f t="shared" si="378"/>
        <v>360202354.90009499</v>
      </c>
      <c r="P2376" s="2">
        <f t="shared" si="379"/>
        <v>370103744</v>
      </c>
      <c r="Q2376" s="2">
        <f t="shared" si="380"/>
        <v>378889837.70883101</v>
      </c>
      <c r="R2376" s="2">
        <f t="shared" si="381"/>
        <v>368593120</v>
      </c>
    </row>
    <row r="2377" spans="1:18" x14ac:dyDescent="0.3">
      <c r="A2377" t="s">
        <v>4697</v>
      </c>
      <c r="B2377" t="s">
        <v>4698</v>
      </c>
      <c r="C2377" s="2">
        <v>220000000</v>
      </c>
      <c r="D2377" s="2">
        <v>296666666.66666698</v>
      </c>
      <c r="E2377" s="2">
        <v>360202354.90009499</v>
      </c>
      <c r="F2377" s="2">
        <v>358646496</v>
      </c>
      <c r="G2377" s="2">
        <v>349172030.56768602</v>
      </c>
      <c r="H2377" s="2">
        <v>350844256</v>
      </c>
      <c r="I2377" s="2">
        <f t="shared" si="372"/>
        <v>76666666.666666985</v>
      </c>
      <c r="J2377" s="2">
        <f t="shared" si="373"/>
        <v>140202354.90009499</v>
      </c>
      <c r="K2377" s="2">
        <f t="shared" si="374"/>
        <v>138646496</v>
      </c>
      <c r="L2377" s="2">
        <f t="shared" si="375"/>
        <v>129172030.56768602</v>
      </c>
      <c r="M2377" s="2">
        <f t="shared" si="376"/>
        <v>130844256</v>
      </c>
      <c r="N2377" s="2">
        <f t="shared" si="377"/>
        <v>296666666.66666698</v>
      </c>
      <c r="O2377" s="2">
        <f t="shared" si="378"/>
        <v>360202354.90009499</v>
      </c>
      <c r="P2377" s="2">
        <f t="shared" si="379"/>
        <v>358646496</v>
      </c>
      <c r="Q2377" s="2">
        <f t="shared" si="380"/>
        <v>349172030.56768602</v>
      </c>
      <c r="R2377" s="2">
        <f t="shared" si="381"/>
        <v>350844256</v>
      </c>
    </row>
    <row r="2378" spans="1:18" x14ac:dyDescent="0.3">
      <c r="A2378" t="s">
        <v>4699</v>
      </c>
      <c r="B2378" t="s">
        <v>4700</v>
      </c>
      <c r="C2378" s="2">
        <v>320000000</v>
      </c>
      <c r="D2378" s="2">
        <v>183837209.30232599</v>
      </c>
      <c r="E2378" s="2">
        <v>1171875000</v>
      </c>
      <c r="F2378" s="2">
        <v>512621312</v>
      </c>
      <c r="G2378" s="2">
        <v>1171875000</v>
      </c>
      <c r="H2378" s="2">
        <v>563640640</v>
      </c>
      <c r="I2378" s="2">
        <f t="shared" si="372"/>
        <v>-136162790.69767401</v>
      </c>
      <c r="J2378" s="2">
        <f t="shared" si="373"/>
        <v>851875000</v>
      </c>
      <c r="K2378" s="2">
        <f t="shared" si="374"/>
        <v>192621312</v>
      </c>
      <c r="L2378" s="2">
        <f t="shared" si="375"/>
        <v>851875000</v>
      </c>
      <c r="M2378" s="2">
        <f t="shared" si="376"/>
        <v>243640640</v>
      </c>
      <c r="N2378" s="2">
        <f t="shared" si="377"/>
        <v>0</v>
      </c>
      <c r="O2378" s="2">
        <f t="shared" si="378"/>
        <v>1171875000</v>
      </c>
      <c r="P2378" s="2">
        <f t="shared" si="379"/>
        <v>512621312</v>
      </c>
      <c r="Q2378" s="2">
        <f t="shared" si="380"/>
        <v>1171875000</v>
      </c>
      <c r="R2378" s="2">
        <f t="shared" si="381"/>
        <v>563640640</v>
      </c>
    </row>
    <row r="2379" spans="1:18" x14ac:dyDescent="0.3">
      <c r="A2379" t="s">
        <v>4701</v>
      </c>
      <c r="B2379" t="s">
        <v>4702</v>
      </c>
      <c r="C2379" s="2">
        <v>520000000</v>
      </c>
      <c r="D2379" s="2">
        <v>453652173.91304302</v>
      </c>
      <c r="E2379" s="2">
        <v>417147470.369515</v>
      </c>
      <c r="F2379" s="2">
        <v>451764992</v>
      </c>
      <c r="G2379" s="2">
        <v>434750127.13953501</v>
      </c>
      <c r="H2379" s="2">
        <v>436242464</v>
      </c>
      <c r="I2379" s="2">
        <f t="shared" si="372"/>
        <v>-66347826.086956978</v>
      </c>
      <c r="J2379" s="2">
        <f t="shared" si="373"/>
        <v>-102852529.630485</v>
      </c>
      <c r="K2379" s="2">
        <f t="shared" si="374"/>
        <v>-68235008</v>
      </c>
      <c r="L2379" s="2">
        <f t="shared" si="375"/>
        <v>-85249872.86046499</v>
      </c>
      <c r="M2379" s="2">
        <f t="shared" si="376"/>
        <v>-83757536</v>
      </c>
      <c r="N2379" s="2">
        <f t="shared" si="377"/>
        <v>0</v>
      </c>
      <c r="O2379" s="2">
        <f t="shared" si="378"/>
        <v>0</v>
      </c>
      <c r="P2379" s="2">
        <f t="shared" si="379"/>
        <v>0</v>
      </c>
      <c r="Q2379" s="2">
        <f t="shared" si="380"/>
        <v>0</v>
      </c>
      <c r="R2379" s="2">
        <f t="shared" si="381"/>
        <v>0</v>
      </c>
    </row>
    <row r="2380" spans="1:18" x14ac:dyDescent="0.3">
      <c r="A2380" t="s">
        <v>4703</v>
      </c>
      <c r="B2380" t="s">
        <v>4704</v>
      </c>
      <c r="C2380" s="2">
        <v>520000000</v>
      </c>
      <c r="D2380" s="2">
        <v>453652173.91304302</v>
      </c>
      <c r="E2380" s="2">
        <v>417147470.369515</v>
      </c>
      <c r="F2380" s="2">
        <v>451764992</v>
      </c>
      <c r="G2380" s="2">
        <v>434750127.13953501</v>
      </c>
      <c r="H2380" s="2">
        <v>436242464</v>
      </c>
      <c r="I2380" s="2">
        <f t="shared" si="372"/>
        <v>-66347826.086956978</v>
      </c>
      <c r="J2380" s="2">
        <f t="shared" si="373"/>
        <v>-102852529.630485</v>
      </c>
      <c r="K2380" s="2">
        <f t="shared" si="374"/>
        <v>-68235008</v>
      </c>
      <c r="L2380" s="2">
        <f t="shared" si="375"/>
        <v>-85249872.86046499</v>
      </c>
      <c r="M2380" s="2">
        <f t="shared" si="376"/>
        <v>-83757536</v>
      </c>
      <c r="N2380" s="2">
        <f t="shared" si="377"/>
        <v>0</v>
      </c>
      <c r="O2380" s="2">
        <f t="shared" si="378"/>
        <v>0</v>
      </c>
      <c r="P2380" s="2">
        <f t="shared" si="379"/>
        <v>0</v>
      </c>
      <c r="Q2380" s="2">
        <f t="shared" si="380"/>
        <v>0</v>
      </c>
      <c r="R2380" s="2">
        <f t="shared" si="381"/>
        <v>0</v>
      </c>
    </row>
    <row r="2381" spans="1:18" x14ac:dyDescent="0.3">
      <c r="A2381" t="s">
        <v>4705</v>
      </c>
      <c r="B2381" t="s">
        <v>4706</v>
      </c>
      <c r="C2381" s="2">
        <v>266000000</v>
      </c>
      <c r="D2381" s="2">
        <v>297142857.14285702</v>
      </c>
      <c r="E2381" s="2">
        <v>360202354.90009499</v>
      </c>
      <c r="F2381" s="2">
        <v>347370080</v>
      </c>
      <c r="G2381" s="2">
        <v>324512358.11794901</v>
      </c>
      <c r="H2381" s="2">
        <v>346332320</v>
      </c>
      <c r="I2381" s="2">
        <f t="shared" si="372"/>
        <v>31142857.142857015</v>
      </c>
      <c r="J2381" s="2">
        <f t="shared" si="373"/>
        <v>94202354.900094986</v>
      </c>
      <c r="K2381" s="2">
        <f t="shared" si="374"/>
        <v>81370080</v>
      </c>
      <c r="L2381" s="2">
        <f t="shared" si="375"/>
        <v>58512358.117949009</v>
      </c>
      <c r="M2381" s="2">
        <f t="shared" si="376"/>
        <v>80332320</v>
      </c>
      <c r="N2381" s="2">
        <f t="shared" si="377"/>
        <v>297142857.14285702</v>
      </c>
      <c r="O2381" s="2">
        <f t="shared" si="378"/>
        <v>360202354.90009499</v>
      </c>
      <c r="P2381" s="2">
        <f t="shared" si="379"/>
        <v>347370080</v>
      </c>
      <c r="Q2381" s="2">
        <f t="shared" si="380"/>
        <v>324512358.11794901</v>
      </c>
      <c r="R2381" s="2">
        <f t="shared" si="381"/>
        <v>346332320</v>
      </c>
    </row>
    <row r="2382" spans="1:18" x14ac:dyDescent="0.3">
      <c r="A2382" t="s">
        <v>4707</v>
      </c>
      <c r="B2382" t="s">
        <v>4708</v>
      </c>
      <c r="C2382" s="2">
        <v>690000000</v>
      </c>
      <c r="D2382" s="2">
        <v>272000000</v>
      </c>
      <c r="E2382" s="2">
        <v>413005838.32035899</v>
      </c>
      <c r="F2382" s="2">
        <v>546936896</v>
      </c>
      <c r="G2382" s="2">
        <v>524354838.70967698</v>
      </c>
      <c r="H2382" s="2">
        <v>564375488</v>
      </c>
      <c r="I2382" s="2">
        <f t="shared" si="372"/>
        <v>-418000000</v>
      </c>
      <c r="J2382" s="2">
        <f t="shared" si="373"/>
        <v>-276994161.67964101</v>
      </c>
      <c r="K2382" s="2">
        <f t="shared" si="374"/>
        <v>-143063104</v>
      </c>
      <c r="L2382" s="2">
        <f t="shared" si="375"/>
        <v>-165645161.29032302</v>
      </c>
      <c r="M2382" s="2">
        <f t="shared" si="376"/>
        <v>-125624512</v>
      </c>
      <c r="N2382" s="2">
        <f t="shared" si="377"/>
        <v>0</v>
      </c>
      <c r="O2382" s="2">
        <f t="shared" si="378"/>
        <v>0</v>
      </c>
      <c r="P2382" s="2">
        <f t="shared" si="379"/>
        <v>0</v>
      </c>
      <c r="Q2382" s="2">
        <f t="shared" si="380"/>
        <v>0</v>
      </c>
      <c r="R2382" s="2">
        <f t="shared" si="381"/>
        <v>0</v>
      </c>
    </row>
    <row r="2383" spans="1:18" x14ac:dyDescent="0.3">
      <c r="A2383" t="s">
        <v>4709</v>
      </c>
      <c r="B2383" t="s">
        <v>4710</v>
      </c>
      <c r="C2383" s="2">
        <v>140000000</v>
      </c>
      <c r="D2383" s="2">
        <v>593814432.98969102</v>
      </c>
      <c r="E2383" s="2">
        <v>715405797.10144901</v>
      </c>
      <c r="F2383" s="2">
        <v>633966912</v>
      </c>
      <c r="G2383" s="2">
        <v>400666666.66666698</v>
      </c>
      <c r="H2383" s="2">
        <v>610457536</v>
      </c>
      <c r="I2383" s="2">
        <f t="shared" si="372"/>
        <v>453814432.98969102</v>
      </c>
      <c r="J2383" s="2">
        <f t="shared" si="373"/>
        <v>575405797.10144901</v>
      </c>
      <c r="K2383" s="2">
        <f t="shared" si="374"/>
        <v>493966912</v>
      </c>
      <c r="L2383" s="2">
        <f t="shared" si="375"/>
        <v>260666666.66666698</v>
      </c>
      <c r="M2383" s="2">
        <f t="shared" si="376"/>
        <v>470457536</v>
      </c>
      <c r="N2383" s="2">
        <f t="shared" si="377"/>
        <v>593814432.98969102</v>
      </c>
      <c r="O2383" s="2">
        <f t="shared" si="378"/>
        <v>715405797.10144901</v>
      </c>
      <c r="P2383" s="2">
        <f t="shared" si="379"/>
        <v>633966912</v>
      </c>
      <c r="Q2383" s="2">
        <f t="shared" si="380"/>
        <v>400666666.66666698</v>
      </c>
      <c r="R2383" s="2">
        <f t="shared" si="381"/>
        <v>610457536</v>
      </c>
    </row>
    <row r="2384" spans="1:18" x14ac:dyDescent="0.3">
      <c r="A2384" t="s">
        <v>4711</v>
      </c>
      <c r="B2384" t="s">
        <v>4712</v>
      </c>
      <c r="C2384" s="2">
        <v>320000000</v>
      </c>
      <c r="D2384" s="2">
        <v>226187500</v>
      </c>
      <c r="E2384" s="2">
        <v>291318605.03547502</v>
      </c>
      <c r="F2384" s="2">
        <v>281771296</v>
      </c>
      <c r="G2384" s="2">
        <v>276119892.47311801</v>
      </c>
      <c r="H2384" s="2">
        <v>276598560</v>
      </c>
      <c r="I2384" s="2">
        <f t="shared" si="372"/>
        <v>-93812500</v>
      </c>
      <c r="J2384" s="2">
        <f t="shared" si="373"/>
        <v>-28681394.964524984</v>
      </c>
      <c r="K2384" s="2">
        <f t="shared" si="374"/>
        <v>-38228704</v>
      </c>
      <c r="L2384" s="2">
        <f t="shared" si="375"/>
        <v>-43880107.526881993</v>
      </c>
      <c r="M2384" s="2">
        <f t="shared" si="376"/>
        <v>-43401440</v>
      </c>
      <c r="N2384" s="2">
        <f t="shared" si="377"/>
        <v>0</v>
      </c>
      <c r="O2384" s="2">
        <f t="shared" si="378"/>
        <v>291318605.03547502</v>
      </c>
      <c r="P2384" s="2">
        <f t="shared" si="379"/>
        <v>281771296</v>
      </c>
      <c r="Q2384" s="2">
        <f t="shared" si="380"/>
        <v>0</v>
      </c>
      <c r="R2384" s="2">
        <f t="shared" si="381"/>
        <v>0</v>
      </c>
    </row>
    <row r="2385" spans="1:18" x14ac:dyDescent="0.3">
      <c r="A2385" t="s">
        <v>4713</v>
      </c>
      <c r="B2385" t="s">
        <v>4714</v>
      </c>
      <c r="C2385" s="2">
        <v>140000000</v>
      </c>
      <c r="D2385" s="2">
        <v>264516129.032258</v>
      </c>
      <c r="E2385" s="2">
        <v>413005838.32035899</v>
      </c>
      <c r="F2385" s="2">
        <v>452345984</v>
      </c>
      <c r="G2385" s="2">
        <v>444413793.10344797</v>
      </c>
      <c r="H2385" s="2">
        <v>491424800</v>
      </c>
      <c r="I2385" s="2">
        <f t="shared" si="372"/>
        <v>124516129.032258</v>
      </c>
      <c r="J2385" s="2">
        <f t="shared" si="373"/>
        <v>273005838.32035899</v>
      </c>
      <c r="K2385" s="2">
        <f t="shared" si="374"/>
        <v>312345984</v>
      </c>
      <c r="L2385" s="2">
        <f t="shared" si="375"/>
        <v>304413793.10344797</v>
      </c>
      <c r="M2385" s="2">
        <f t="shared" si="376"/>
        <v>351424800</v>
      </c>
      <c r="N2385" s="2">
        <f t="shared" si="377"/>
        <v>264516129.032258</v>
      </c>
      <c r="O2385" s="2">
        <f t="shared" si="378"/>
        <v>413005838.32035899</v>
      </c>
      <c r="P2385" s="2">
        <f t="shared" si="379"/>
        <v>452345984</v>
      </c>
      <c r="Q2385" s="2">
        <f t="shared" si="380"/>
        <v>444413793.10344797</v>
      </c>
      <c r="R2385" s="2">
        <f t="shared" si="381"/>
        <v>491424800</v>
      </c>
    </row>
    <row r="2386" spans="1:18" x14ac:dyDescent="0.3">
      <c r="A2386" t="s">
        <v>4715</v>
      </c>
      <c r="B2386" t="s">
        <v>4716</v>
      </c>
      <c r="C2386" s="2">
        <v>430000000</v>
      </c>
      <c r="D2386" s="2">
        <v>287755102.04081601</v>
      </c>
      <c r="E2386" s="2">
        <v>448111111.11111099</v>
      </c>
      <c r="F2386" s="2">
        <v>447891072</v>
      </c>
      <c r="G2386" s="2">
        <v>435319444.444444</v>
      </c>
      <c r="H2386" s="2">
        <v>393048480</v>
      </c>
      <c r="I2386" s="2">
        <f t="shared" si="372"/>
        <v>-142244897.95918399</v>
      </c>
      <c r="J2386" s="2">
        <f t="shared" si="373"/>
        <v>18111111.111110985</v>
      </c>
      <c r="K2386" s="2">
        <f t="shared" si="374"/>
        <v>17891072</v>
      </c>
      <c r="L2386" s="2">
        <f t="shared" si="375"/>
        <v>5319444.4444440007</v>
      </c>
      <c r="M2386" s="2">
        <f t="shared" si="376"/>
        <v>-36951520</v>
      </c>
      <c r="N2386" s="2">
        <f t="shared" si="377"/>
        <v>0</v>
      </c>
      <c r="O2386" s="2">
        <f t="shared" si="378"/>
        <v>448111111.11111099</v>
      </c>
      <c r="P2386" s="2">
        <f t="shared" si="379"/>
        <v>447891072</v>
      </c>
      <c r="Q2386" s="2">
        <f t="shared" si="380"/>
        <v>435319444.444444</v>
      </c>
      <c r="R2386" s="2">
        <f t="shared" si="381"/>
        <v>393048480</v>
      </c>
    </row>
    <row r="2387" spans="1:18" x14ac:dyDescent="0.3">
      <c r="A2387" t="s">
        <v>4717</v>
      </c>
      <c r="B2387" t="s">
        <v>4718</v>
      </c>
      <c r="C2387" s="2">
        <v>340000000</v>
      </c>
      <c r="D2387" s="2">
        <v>259775280.89887601</v>
      </c>
      <c r="E2387" s="2">
        <v>239809976.97111899</v>
      </c>
      <c r="F2387" s="2">
        <v>244424128</v>
      </c>
      <c r="G2387" s="2">
        <v>259139863.422131</v>
      </c>
      <c r="H2387" s="2">
        <v>231451296</v>
      </c>
      <c r="I2387" s="2">
        <f t="shared" si="372"/>
        <v>-80224719.101123989</v>
      </c>
      <c r="J2387" s="2">
        <f t="shared" si="373"/>
        <v>-100190023.02888101</v>
      </c>
      <c r="K2387" s="2">
        <f t="shared" si="374"/>
        <v>-95575872</v>
      </c>
      <c r="L2387" s="2">
        <f t="shared" si="375"/>
        <v>-80860136.577868998</v>
      </c>
      <c r="M2387" s="2">
        <f t="shared" si="376"/>
        <v>-108548704</v>
      </c>
      <c r="N2387" s="2">
        <f t="shared" si="377"/>
        <v>0</v>
      </c>
      <c r="O2387" s="2">
        <f t="shared" si="378"/>
        <v>0</v>
      </c>
      <c r="P2387" s="2">
        <f t="shared" si="379"/>
        <v>0</v>
      </c>
      <c r="Q2387" s="2">
        <f t="shared" si="380"/>
        <v>0</v>
      </c>
      <c r="R2387" s="2">
        <f t="shared" si="381"/>
        <v>0</v>
      </c>
    </row>
    <row r="2388" spans="1:18" x14ac:dyDescent="0.3">
      <c r="A2388" t="s">
        <v>4719</v>
      </c>
      <c r="B2388" t="s">
        <v>4720</v>
      </c>
      <c r="C2388" s="2">
        <v>1200000000</v>
      </c>
      <c r="D2388" s="2">
        <v>713552631.57894695</v>
      </c>
      <c r="E2388" s="2">
        <v>847333333.33333302</v>
      </c>
      <c r="F2388" s="2">
        <v>1145359744</v>
      </c>
      <c r="G2388" s="2">
        <v>1376900000</v>
      </c>
      <c r="H2388" s="2">
        <v>1190154112</v>
      </c>
      <c r="I2388" s="2">
        <f t="shared" si="372"/>
        <v>-486447368.42105305</v>
      </c>
      <c r="J2388" s="2">
        <f t="shared" si="373"/>
        <v>-352666666.66666698</v>
      </c>
      <c r="K2388" s="2">
        <f t="shared" si="374"/>
        <v>-54640256</v>
      </c>
      <c r="L2388" s="2">
        <f t="shared" si="375"/>
        <v>176900000</v>
      </c>
      <c r="M2388" s="2">
        <f t="shared" si="376"/>
        <v>-9845888</v>
      </c>
      <c r="N2388" s="2">
        <f t="shared" si="377"/>
        <v>0</v>
      </c>
      <c r="O2388" s="2">
        <f t="shared" si="378"/>
        <v>0</v>
      </c>
      <c r="P2388" s="2">
        <f t="shared" si="379"/>
        <v>0</v>
      </c>
      <c r="Q2388" s="2">
        <f t="shared" si="380"/>
        <v>1376900000</v>
      </c>
      <c r="R2388" s="2">
        <f t="shared" si="381"/>
        <v>1190154112</v>
      </c>
    </row>
    <row r="2389" spans="1:18" x14ac:dyDescent="0.3">
      <c r="A2389" t="s">
        <v>4721</v>
      </c>
      <c r="B2389" t="s">
        <v>4722</v>
      </c>
      <c r="C2389" s="2">
        <v>192000000</v>
      </c>
      <c r="D2389" s="2">
        <v>185000000</v>
      </c>
      <c r="E2389" s="2">
        <v>217744998.15007401</v>
      </c>
      <c r="F2389" s="2">
        <v>274283584</v>
      </c>
      <c r="G2389" s="2">
        <v>249700000</v>
      </c>
      <c r="H2389" s="2">
        <v>293150016</v>
      </c>
      <c r="I2389" s="2">
        <f t="shared" si="372"/>
        <v>-7000000</v>
      </c>
      <c r="J2389" s="2">
        <f t="shared" si="373"/>
        <v>25744998.150074005</v>
      </c>
      <c r="K2389" s="2">
        <f t="shared" si="374"/>
        <v>82283584</v>
      </c>
      <c r="L2389" s="2">
        <f t="shared" si="375"/>
        <v>57700000</v>
      </c>
      <c r="M2389" s="2">
        <f t="shared" si="376"/>
        <v>101150016</v>
      </c>
      <c r="N2389" s="2">
        <f t="shared" si="377"/>
        <v>185000000</v>
      </c>
      <c r="O2389" s="2">
        <f t="shared" si="378"/>
        <v>217744998.15007401</v>
      </c>
      <c r="P2389" s="2">
        <f t="shared" si="379"/>
        <v>274283584</v>
      </c>
      <c r="Q2389" s="2">
        <f t="shared" si="380"/>
        <v>249700000</v>
      </c>
      <c r="R2389" s="2">
        <f t="shared" si="381"/>
        <v>293150016</v>
      </c>
    </row>
    <row r="2390" spans="1:18" x14ac:dyDescent="0.3">
      <c r="A2390" t="s">
        <v>4723</v>
      </c>
      <c r="B2390" t="s">
        <v>4724</v>
      </c>
      <c r="C2390" s="2">
        <v>420000000</v>
      </c>
      <c r="D2390" s="2">
        <v>433017699.92663199</v>
      </c>
      <c r="E2390" s="2">
        <v>484380066.78678697</v>
      </c>
      <c r="F2390" s="2">
        <v>505477984</v>
      </c>
      <c r="G2390" s="2">
        <v>507091607.83377999</v>
      </c>
      <c r="H2390" s="2">
        <v>545877632</v>
      </c>
      <c r="I2390" s="2">
        <f t="shared" si="372"/>
        <v>13017699.926631987</v>
      </c>
      <c r="J2390" s="2">
        <f t="shared" si="373"/>
        <v>64380066.786786973</v>
      </c>
      <c r="K2390" s="2">
        <f t="shared" si="374"/>
        <v>85477984</v>
      </c>
      <c r="L2390" s="2">
        <f t="shared" si="375"/>
        <v>87091607.833779991</v>
      </c>
      <c r="M2390" s="2">
        <f t="shared" si="376"/>
        <v>125877632</v>
      </c>
      <c r="N2390" s="2">
        <f t="shared" si="377"/>
        <v>433017699.92663199</v>
      </c>
      <c r="O2390" s="2">
        <f t="shared" si="378"/>
        <v>484380066.78678697</v>
      </c>
      <c r="P2390" s="2">
        <f t="shared" si="379"/>
        <v>505477984</v>
      </c>
      <c r="Q2390" s="2">
        <f t="shared" si="380"/>
        <v>507091607.83377999</v>
      </c>
      <c r="R2390" s="2">
        <f t="shared" si="381"/>
        <v>545877632</v>
      </c>
    </row>
    <row r="2391" spans="1:18" x14ac:dyDescent="0.3">
      <c r="A2391" t="s">
        <v>4725</v>
      </c>
      <c r="B2391" t="s">
        <v>4726</v>
      </c>
      <c r="C2391" s="2">
        <v>400000000</v>
      </c>
      <c r="D2391" s="2">
        <v>339692307.69230801</v>
      </c>
      <c r="E2391" s="2">
        <v>531932850.14005601</v>
      </c>
      <c r="F2391" s="2">
        <v>499601856</v>
      </c>
      <c r="G2391" s="2">
        <v>357956521.73913002</v>
      </c>
      <c r="H2391" s="2">
        <v>510004320</v>
      </c>
      <c r="I2391" s="2">
        <f t="shared" si="372"/>
        <v>-60307692.307691991</v>
      </c>
      <c r="J2391" s="2">
        <f t="shared" si="373"/>
        <v>131932850.14005601</v>
      </c>
      <c r="K2391" s="2">
        <f t="shared" si="374"/>
        <v>99601856</v>
      </c>
      <c r="L2391" s="2">
        <f t="shared" si="375"/>
        <v>-42043478.26086998</v>
      </c>
      <c r="M2391" s="2">
        <f t="shared" si="376"/>
        <v>110004320</v>
      </c>
      <c r="N2391" s="2">
        <f t="shared" si="377"/>
        <v>0</v>
      </c>
      <c r="O2391" s="2">
        <f t="shared" si="378"/>
        <v>531932850.14005601</v>
      </c>
      <c r="P2391" s="2">
        <f t="shared" si="379"/>
        <v>499601856</v>
      </c>
      <c r="Q2391" s="2">
        <f t="shared" si="380"/>
        <v>0</v>
      </c>
      <c r="R2391" s="2">
        <f t="shared" si="381"/>
        <v>510004320</v>
      </c>
    </row>
    <row r="2392" spans="1:18" x14ac:dyDescent="0.3">
      <c r="A2392" t="s">
        <v>4727</v>
      </c>
      <c r="B2392" t="s">
        <v>4728</v>
      </c>
      <c r="C2392" s="2">
        <v>350000000</v>
      </c>
      <c r="D2392" s="2">
        <v>278048780.48780501</v>
      </c>
      <c r="E2392" s="2">
        <v>413005838.32035899</v>
      </c>
      <c r="F2392" s="2">
        <v>419029440</v>
      </c>
      <c r="G2392" s="2">
        <v>470158163.265306</v>
      </c>
      <c r="H2392" s="2">
        <v>460920544</v>
      </c>
      <c r="I2392" s="2">
        <f t="shared" si="372"/>
        <v>-71951219.512194991</v>
      </c>
      <c r="J2392" s="2">
        <f t="shared" si="373"/>
        <v>63005838.320358992</v>
      </c>
      <c r="K2392" s="2">
        <f t="shared" si="374"/>
        <v>69029440</v>
      </c>
      <c r="L2392" s="2">
        <f t="shared" si="375"/>
        <v>120158163.265306</v>
      </c>
      <c r="M2392" s="2">
        <f t="shared" si="376"/>
        <v>110920544</v>
      </c>
      <c r="N2392" s="2">
        <f t="shared" si="377"/>
        <v>0</v>
      </c>
      <c r="O2392" s="2">
        <f t="shared" si="378"/>
        <v>413005838.32035899</v>
      </c>
      <c r="P2392" s="2">
        <f t="shared" si="379"/>
        <v>419029440</v>
      </c>
      <c r="Q2392" s="2">
        <f t="shared" si="380"/>
        <v>470158163.265306</v>
      </c>
      <c r="R2392" s="2">
        <f t="shared" si="381"/>
        <v>460920544</v>
      </c>
    </row>
    <row r="2393" spans="1:18" x14ac:dyDescent="0.3">
      <c r="A2393" t="s">
        <v>4729</v>
      </c>
      <c r="B2393" t="s">
        <v>4730</v>
      </c>
      <c r="C2393" s="2">
        <v>275000000</v>
      </c>
      <c r="D2393" s="2">
        <v>274166666.66666698</v>
      </c>
      <c r="E2393" s="2">
        <v>337407143.51481497</v>
      </c>
      <c r="F2393" s="2">
        <v>326321568</v>
      </c>
      <c r="G2393" s="2">
        <v>312824928.36676198</v>
      </c>
      <c r="H2393" s="2">
        <v>342880704</v>
      </c>
      <c r="I2393" s="2">
        <f t="shared" si="372"/>
        <v>-833333.33333301544</v>
      </c>
      <c r="J2393" s="2">
        <f t="shared" si="373"/>
        <v>62407143.514814973</v>
      </c>
      <c r="K2393" s="2">
        <f t="shared" si="374"/>
        <v>51321568</v>
      </c>
      <c r="L2393" s="2">
        <f t="shared" si="375"/>
        <v>37824928.366761982</v>
      </c>
      <c r="M2393" s="2">
        <f t="shared" si="376"/>
        <v>67880704</v>
      </c>
      <c r="N2393" s="2">
        <f t="shared" si="377"/>
        <v>274166666.66666698</v>
      </c>
      <c r="O2393" s="2">
        <f t="shared" si="378"/>
        <v>337407143.51481497</v>
      </c>
      <c r="P2393" s="2">
        <f t="shared" si="379"/>
        <v>326321568</v>
      </c>
      <c r="Q2393" s="2">
        <f t="shared" si="380"/>
        <v>312824928.36676198</v>
      </c>
      <c r="R2393" s="2">
        <f t="shared" si="381"/>
        <v>342880704</v>
      </c>
    </row>
    <row r="2394" spans="1:18" x14ac:dyDescent="0.3">
      <c r="A2394" t="s">
        <v>4731</v>
      </c>
      <c r="B2394" t="s">
        <v>4732</v>
      </c>
      <c r="C2394" s="2">
        <v>290000000</v>
      </c>
      <c r="D2394" s="2">
        <v>466666666.66666698</v>
      </c>
      <c r="E2394" s="2">
        <v>290136558.321127</v>
      </c>
      <c r="F2394" s="2">
        <v>333200544</v>
      </c>
      <c r="G2394" s="2">
        <v>365869967.86301398</v>
      </c>
      <c r="H2394" s="2">
        <v>333181440</v>
      </c>
      <c r="I2394" s="2">
        <f t="shared" si="372"/>
        <v>176666666.66666698</v>
      </c>
      <c r="J2394" s="2">
        <f t="shared" si="373"/>
        <v>136558.32112699747</v>
      </c>
      <c r="K2394" s="2">
        <f t="shared" si="374"/>
        <v>43200544</v>
      </c>
      <c r="L2394" s="2">
        <f t="shared" si="375"/>
        <v>75869967.863013983</v>
      </c>
      <c r="M2394" s="2">
        <f t="shared" si="376"/>
        <v>43181440</v>
      </c>
      <c r="N2394" s="2">
        <f t="shared" si="377"/>
        <v>466666666.66666698</v>
      </c>
      <c r="O2394" s="2">
        <f t="shared" si="378"/>
        <v>290136558.321127</v>
      </c>
      <c r="P2394" s="2">
        <f t="shared" si="379"/>
        <v>333200544</v>
      </c>
      <c r="Q2394" s="2">
        <f t="shared" si="380"/>
        <v>365869967.86301398</v>
      </c>
      <c r="R2394" s="2">
        <f t="shared" si="381"/>
        <v>333181440</v>
      </c>
    </row>
    <row r="2395" spans="1:18" x14ac:dyDescent="0.3">
      <c r="A2395" t="s">
        <v>4733</v>
      </c>
      <c r="B2395" t="s">
        <v>4734</v>
      </c>
      <c r="C2395" s="2">
        <v>455000000</v>
      </c>
      <c r="D2395" s="2">
        <v>255000000</v>
      </c>
      <c r="E2395" s="2">
        <v>337407143.51481497</v>
      </c>
      <c r="F2395" s="2">
        <v>413074976</v>
      </c>
      <c r="G2395" s="2">
        <v>416758241.75824201</v>
      </c>
      <c r="H2395" s="2">
        <v>430598912</v>
      </c>
      <c r="I2395" s="2">
        <f t="shared" si="372"/>
        <v>-200000000</v>
      </c>
      <c r="J2395" s="2">
        <f t="shared" si="373"/>
        <v>-117592856.48518503</v>
      </c>
      <c r="K2395" s="2">
        <f t="shared" si="374"/>
        <v>-41925024</v>
      </c>
      <c r="L2395" s="2">
        <f t="shared" si="375"/>
        <v>-38241758.241757989</v>
      </c>
      <c r="M2395" s="2">
        <f t="shared" si="376"/>
        <v>-24401088</v>
      </c>
      <c r="N2395" s="2">
        <f t="shared" si="377"/>
        <v>0</v>
      </c>
      <c r="O2395" s="2">
        <f t="shared" si="378"/>
        <v>0</v>
      </c>
      <c r="P2395" s="2">
        <f t="shared" si="379"/>
        <v>0</v>
      </c>
      <c r="Q2395" s="2">
        <f t="shared" si="380"/>
        <v>416758241.75824201</v>
      </c>
      <c r="R2395" s="2">
        <f t="shared" si="381"/>
        <v>430598912</v>
      </c>
    </row>
    <row r="2396" spans="1:18" x14ac:dyDescent="0.3">
      <c r="A2396" t="s">
        <v>4735</v>
      </c>
      <c r="B2396" t="s">
        <v>4736</v>
      </c>
      <c r="C2396" s="2">
        <v>680000000</v>
      </c>
      <c r="D2396" s="2">
        <v>505711570.94594598</v>
      </c>
      <c r="E2396" s="2">
        <v>524517857.14285702</v>
      </c>
      <c r="F2396" s="2">
        <v>440980704</v>
      </c>
      <c r="G2396" s="2">
        <v>434750127.13953501</v>
      </c>
      <c r="H2396" s="2">
        <v>448280736</v>
      </c>
      <c r="I2396" s="2">
        <f t="shared" si="372"/>
        <v>-174288429.05405402</v>
      </c>
      <c r="J2396" s="2">
        <f t="shared" si="373"/>
        <v>-155482142.85714298</v>
      </c>
      <c r="K2396" s="2">
        <f t="shared" si="374"/>
        <v>-239019296</v>
      </c>
      <c r="L2396" s="2">
        <f t="shared" si="375"/>
        <v>-245249872.86046499</v>
      </c>
      <c r="M2396" s="2">
        <f t="shared" si="376"/>
        <v>-231719264</v>
      </c>
      <c r="N2396" s="2">
        <f t="shared" si="377"/>
        <v>0</v>
      </c>
      <c r="O2396" s="2">
        <f t="shared" si="378"/>
        <v>0</v>
      </c>
      <c r="P2396" s="2">
        <f t="shared" si="379"/>
        <v>0</v>
      </c>
      <c r="Q2396" s="2">
        <f t="shared" si="380"/>
        <v>0</v>
      </c>
      <c r="R2396" s="2">
        <f t="shared" si="381"/>
        <v>0</v>
      </c>
    </row>
    <row r="2397" spans="1:18" x14ac:dyDescent="0.3">
      <c r="A2397" t="s">
        <v>4737</v>
      </c>
      <c r="B2397" t="s">
        <v>4738</v>
      </c>
      <c r="C2397" s="2">
        <v>1500000000</v>
      </c>
      <c r="D2397" s="2">
        <v>1628350515.4639201</v>
      </c>
      <c r="E2397" s="2">
        <v>847333333.33333302</v>
      </c>
      <c r="F2397" s="2">
        <v>1403997056</v>
      </c>
      <c r="G2397" s="2">
        <v>941001697.36842096</v>
      </c>
      <c r="H2397" s="2">
        <v>1371967232</v>
      </c>
      <c r="I2397" s="2">
        <f t="shared" si="372"/>
        <v>128350515.46392012</v>
      </c>
      <c r="J2397" s="2">
        <f t="shared" si="373"/>
        <v>-652666666.66666698</v>
      </c>
      <c r="K2397" s="2">
        <f t="shared" si="374"/>
        <v>-96002944</v>
      </c>
      <c r="L2397" s="2">
        <f t="shared" si="375"/>
        <v>-558998302.63157904</v>
      </c>
      <c r="M2397" s="2">
        <f t="shared" si="376"/>
        <v>-128032768</v>
      </c>
      <c r="N2397" s="2">
        <f t="shared" si="377"/>
        <v>1628350515.4639201</v>
      </c>
      <c r="O2397" s="2">
        <f t="shared" si="378"/>
        <v>0</v>
      </c>
      <c r="P2397" s="2">
        <f t="shared" si="379"/>
        <v>0</v>
      </c>
      <c r="Q2397" s="2">
        <f t="shared" si="380"/>
        <v>0</v>
      </c>
      <c r="R2397" s="2">
        <f t="shared" si="381"/>
        <v>0</v>
      </c>
    </row>
    <row r="2398" spans="1:18" x14ac:dyDescent="0.3">
      <c r="A2398" t="s">
        <v>4739</v>
      </c>
      <c r="B2398" t="s">
        <v>4740</v>
      </c>
      <c r="C2398" s="2">
        <v>500000000</v>
      </c>
      <c r="D2398" s="2">
        <v>423050847.457627</v>
      </c>
      <c r="E2398" s="2">
        <v>1734642857.1428599</v>
      </c>
      <c r="F2398" s="2">
        <v>802378560</v>
      </c>
      <c r="G2398" s="2">
        <v>825500000</v>
      </c>
      <c r="H2398" s="2">
        <v>856147904</v>
      </c>
      <c r="I2398" s="2">
        <f t="shared" si="372"/>
        <v>-76949152.542373002</v>
      </c>
      <c r="J2398" s="2">
        <f t="shared" si="373"/>
        <v>1234642857.1428599</v>
      </c>
      <c r="K2398" s="2">
        <f t="shared" si="374"/>
        <v>302378560</v>
      </c>
      <c r="L2398" s="2">
        <f t="shared" si="375"/>
        <v>325500000</v>
      </c>
      <c r="M2398" s="2">
        <f t="shared" si="376"/>
        <v>356147904</v>
      </c>
      <c r="N2398" s="2">
        <f t="shared" si="377"/>
        <v>0</v>
      </c>
      <c r="O2398" s="2">
        <f t="shared" si="378"/>
        <v>1734642857.1428599</v>
      </c>
      <c r="P2398" s="2">
        <f t="shared" si="379"/>
        <v>802378560</v>
      </c>
      <c r="Q2398" s="2">
        <f t="shared" si="380"/>
        <v>825500000</v>
      </c>
      <c r="R2398" s="2">
        <f t="shared" si="381"/>
        <v>856147904</v>
      </c>
    </row>
    <row r="2399" spans="1:18" x14ac:dyDescent="0.3">
      <c r="A2399" t="s">
        <v>4741</v>
      </c>
      <c r="B2399" t="s">
        <v>4742</v>
      </c>
      <c r="C2399" s="2">
        <v>340000000</v>
      </c>
      <c r="D2399" s="2">
        <v>231248663.10160401</v>
      </c>
      <c r="E2399" s="2">
        <v>677657578.94736803</v>
      </c>
      <c r="F2399" s="2">
        <v>833975680</v>
      </c>
      <c r="G2399" s="2">
        <v>741032933.33333302</v>
      </c>
      <c r="H2399" s="2">
        <v>906304960</v>
      </c>
      <c r="I2399" s="2">
        <f t="shared" si="372"/>
        <v>-108751336.89839599</v>
      </c>
      <c r="J2399" s="2">
        <f t="shared" si="373"/>
        <v>337657578.94736803</v>
      </c>
      <c r="K2399" s="2">
        <f t="shared" si="374"/>
        <v>493975680</v>
      </c>
      <c r="L2399" s="2">
        <f t="shared" si="375"/>
        <v>401032933.33333302</v>
      </c>
      <c r="M2399" s="2">
        <f t="shared" si="376"/>
        <v>566304960</v>
      </c>
      <c r="N2399" s="2">
        <f t="shared" si="377"/>
        <v>0</v>
      </c>
      <c r="O2399" s="2">
        <f t="shared" si="378"/>
        <v>677657578.94736803</v>
      </c>
      <c r="P2399" s="2">
        <f t="shared" si="379"/>
        <v>833975680</v>
      </c>
      <c r="Q2399" s="2">
        <f t="shared" si="380"/>
        <v>741032933.33333302</v>
      </c>
      <c r="R2399" s="2">
        <f t="shared" si="381"/>
        <v>906304960</v>
      </c>
    </row>
    <row r="2400" spans="1:18" x14ac:dyDescent="0.3">
      <c r="A2400" t="s">
        <v>4743</v>
      </c>
      <c r="B2400" t="s">
        <v>4744</v>
      </c>
      <c r="C2400" s="2">
        <v>280000000</v>
      </c>
      <c r="D2400" s="2">
        <v>294120783.01705998</v>
      </c>
      <c r="E2400" s="2">
        <v>453642857.14285702</v>
      </c>
      <c r="F2400" s="2">
        <v>389897984</v>
      </c>
      <c r="G2400" s="2">
        <v>349172030.56768602</v>
      </c>
      <c r="H2400" s="2">
        <v>361706016</v>
      </c>
      <c r="I2400" s="2">
        <f t="shared" si="372"/>
        <v>14120783.017059982</v>
      </c>
      <c r="J2400" s="2">
        <f t="shared" si="373"/>
        <v>173642857.14285702</v>
      </c>
      <c r="K2400" s="2">
        <f t="shared" si="374"/>
        <v>109897984</v>
      </c>
      <c r="L2400" s="2">
        <f t="shared" si="375"/>
        <v>69172030.567686021</v>
      </c>
      <c r="M2400" s="2">
        <f t="shared" si="376"/>
        <v>81706016</v>
      </c>
      <c r="N2400" s="2">
        <f t="shared" si="377"/>
        <v>294120783.01705998</v>
      </c>
      <c r="O2400" s="2">
        <f t="shared" si="378"/>
        <v>453642857.14285702</v>
      </c>
      <c r="P2400" s="2">
        <f t="shared" si="379"/>
        <v>389897984</v>
      </c>
      <c r="Q2400" s="2">
        <f t="shared" si="380"/>
        <v>349172030.56768602</v>
      </c>
      <c r="R2400" s="2">
        <f t="shared" si="381"/>
        <v>361706016</v>
      </c>
    </row>
    <row r="2401" spans="1:18" x14ac:dyDescent="0.3">
      <c r="A2401" t="s">
        <v>4745</v>
      </c>
      <c r="B2401" t="s">
        <v>4746</v>
      </c>
      <c r="C2401" s="2">
        <v>570000000</v>
      </c>
      <c r="D2401" s="2">
        <v>195000000</v>
      </c>
      <c r="E2401" s="2">
        <v>309401382.65822798</v>
      </c>
      <c r="F2401" s="2">
        <v>368422688</v>
      </c>
      <c r="G2401" s="2">
        <v>317648069.46739101</v>
      </c>
      <c r="H2401" s="2">
        <v>373165440</v>
      </c>
      <c r="I2401" s="2">
        <f t="shared" si="372"/>
        <v>-375000000</v>
      </c>
      <c r="J2401" s="2">
        <f t="shared" si="373"/>
        <v>-260598617.34177202</v>
      </c>
      <c r="K2401" s="2">
        <f t="shared" si="374"/>
        <v>-201577312</v>
      </c>
      <c r="L2401" s="2">
        <f t="shared" si="375"/>
        <v>-252351930.53260899</v>
      </c>
      <c r="M2401" s="2">
        <f t="shared" si="376"/>
        <v>-196834560</v>
      </c>
      <c r="N2401" s="2">
        <f t="shared" si="377"/>
        <v>0</v>
      </c>
      <c r="O2401" s="2">
        <f t="shared" si="378"/>
        <v>0</v>
      </c>
      <c r="P2401" s="2">
        <f t="shared" si="379"/>
        <v>0</v>
      </c>
      <c r="Q2401" s="2">
        <f t="shared" si="380"/>
        <v>0</v>
      </c>
      <c r="R2401" s="2">
        <f t="shared" si="381"/>
        <v>0</v>
      </c>
    </row>
    <row r="2402" spans="1:18" x14ac:dyDescent="0.3">
      <c r="A2402" t="s">
        <v>4747</v>
      </c>
      <c r="B2402" t="s">
        <v>4748</v>
      </c>
      <c r="C2402" s="2">
        <v>330000000</v>
      </c>
      <c r="D2402" s="2">
        <v>265166666.66666701</v>
      </c>
      <c r="E2402" s="2">
        <v>239809976.97111899</v>
      </c>
      <c r="F2402" s="2">
        <v>249849744</v>
      </c>
      <c r="G2402" s="2">
        <v>324512358.11794901</v>
      </c>
      <c r="H2402" s="2">
        <v>240940528</v>
      </c>
      <c r="I2402" s="2">
        <f t="shared" si="372"/>
        <v>-64833333.333332986</v>
      </c>
      <c r="J2402" s="2">
        <f t="shared" si="373"/>
        <v>-90190023.028881013</v>
      </c>
      <c r="K2402" s="2">
        <f t="shared" si="374"/>
        <v>-80150256</v>
      </c>
      <c r="L2402" s="2">
        <f t="shared" si="375"/>
        <v>-5487641.8820509911</v>
      </c>
      <c r="M2402" s="2">
        <f t="shared" si="376"/>
        <v>-89059472</v>
      </c>
      <c r="N2402" s="2">
        <f t="shared" si="377"/>
        <v>0</v>
      </c>
      <c r="O2402" s="2">
        <f t="shared" si="378"/>
        <v>0</v>
      </c>
      <c r="P2402" s="2">
        <f t="shared" si="379"/>
        <v>0</v>
      </c>
      <c r="Q2402" s="2">
        <f t="shared" si="380"/>
        <v>324512358.11794901</v>
      </c>
      <c r="R2402" s="2">
        <f t="shared" si="381"/>
        <v>0</v>
      </c>
    </row>
    <row r="2403" spans="1:18" x14ac:dyDescent="0.3">
      <c r="A2403" t="s">
        <v>4749</v>
      </c>
      <c r="B2403" t="s">
        <v>4750</v>
      </c>
      <c r="C2403" s="2">
        <v>228000000</v>
      </c>
      <c r="D2403" s="2">
        <v>306285714.28571397</v>
      </c>
      <c r="E2403" s="2">
        <v>360202354.90009499</v>
      </c>
      <c r="F2403" s="2">
        <v>332009760</v>
      </c>
      <c r="G2403" s="2">
        <v>259139863.422131</v>
      </c>
      <c r="H2403" s="2">
        <v>311846368</v>
      </c>
      <c r="I2403" s="2">
        <f t="shared" si="372"/>
        <v>78285714.285713971</v>
      </c>
      <c r="J2403" s="2">
        <f t="shared" si="373"/>
        <v>132202354.90009499</v>
      </c>
      <c r="K2403" s="2">
        <f t="shared" si="374"/>
        <v>104009760</v>
      </c>
      <c r="L2403" s="2">
        <f t="shared" si="375"/>
        <v>31139863.422131002</v>
      </c>
      <c r="M2403" s="2">
        <f t="shared" si="376"/>
        <v>83846368</v>
      </c>
      <c r="N2403" s="2">
        <f t="shared" si="377"/>
        <v>306285714.28571397</v>
      </c>
      <c r="O2403" s="2">
        <f t="shared" si="378"/>
        <v>360202354.90009499</v>
      </c>
      <c r="P2403" s="2">
        <f t="shared" si="379"/>
        <v>332009760</v>
      </c>
      <c r="Q2403" s="2">
        <f t="shared" si="380"/>
        <v>259139863.422131</v>
      </c>
      <c r="R2403" s="2">
        <f t="shared" si="381"/>
        <v>311846368</v>
      </c>
    </row>
    <row r="2404" spans="1:18" x14ac:dyDescent="0.3">
      <c r="A2404" t="s">
        <v>4751</v>
      </c>
      <c r="B2404" t="s">
        <v>4752</v>
      </c>
      <c r="C2404" s="2">
        <v>180000000</v>
      </c>
      <c r="D2404" s="2">
        <v>185934873.94958001</v>
      </c>
      <c r="E2404" s="2">
        <v>188788299.64912301</v>
      </c>
      <c r="F2404" s="2">
        <v>211031072</v>
      </c>
      <c r="G2404" s="2">
        <v>259139863.422131</v>
      </c>
      <c r="H2404" s="2">
        <v>181167376</v>
      </c>
      <c r="I2404" s="2">
        <f t="shared" si="372"/>
        <v>5934873.9495800138</v>
      </c>
      <c r="J2404" s="2">
        <f t="shared" si="373"/>
        <v>8788299.649123013</v>
      </c>
      <c r="K2404" s="2">
        <f t="shared" si="374"/>
        <v>31031072</v>
      </c>
      <c r="L2404" s="2">
        <f t="shared" si="375"/>
        <v>79139863.422131002</v>
      </c>
      <c r="M2404" s="2">
        <f t="shared" si="376"/>
        <v>1167376</v>
      </c>
      <c r="N2404" s="2">
        <f t="shared" si="377"/>
        <v>185934873.94958001</v>
      </c>
      <c r="O2404" s="2">
        <f t="shared" si="378"/>
        <v>188788299.64912301</v>
      </c>
      <c r="P2404" s="2">
        <f t="shared" si="379"/>
        <v>211031072</v>
      </c>
      <c r="Q2404" s="2">
        <f t="shared" si="380"/>
        <v>259139863.422131</v>
      </c>
      <c r="R2404" s="2">
        <f t="shared" si="381"/>
        <v>181167376</v>
      </c>
    </row>
    <row r="2405" spans="1:18" x14ac:dyDescent="0.3">
      <c r="A2405" t="s">
        <v>4753</v>
      </c>
      <c r="B2405" t="s">
        <v>4754</v>
      </c>
      <c r="C2405" s="2">
        <v>779311173</v>
      </c>
      <c r="D2405" s="2">
        <v>195000000</v>
      </c>
      <c r="E2405" s="2">
        <v>239809976.97111899</v>
      </c>
      <c r="F2405" s="2">
        <v>317869120</v>
      </c>
      <c r="G2405" s="2">
        <v>278348989.26605499</v>
      </c>
      <c r="H2405" s="2">
        <v>329291680</v>
      </c>
      <c r="I2405" s="2">
        <f t="shared" si="372"/>
        <v>-584311173</v>
      </c>
      <c r="J2405" s="2">
        <f t="shared" si="373"/>
        <v>-539501196.02888107</v>
      </c>
      <c r="K2405" s="2">
        <f t="shared" si="374"/>
        <v>-461442053</v>
      </c>
      <c r="L2405" s="2">
        <f t="shared" si="375"/>
        <v>-500962183.73394501</v>
      </c>
      <c r="M2405" s="2">
        <f t="shared" si="376"/>
        <v>-450019493</v>
      </c>
      <c r="N2405" s="2">
        <f t="shared" si="377"/>
        <v>0</v>
      </c>
      <c r="O2405" s="2">
        <f t="shared" si="378"/>
        <v>0</v>
      </c>
      <c r="P2405" s="2">
        <f t="shared" si="379"/>
        <v>0</v>
      </c>
      <c r="Q2405" s="2">
        <f t="shared" si="380"/>
        <v>0</v>
      </c>
      <c r="R2405" s="2">
        <f t="shared" si="381"/>
        <v>0</v>
      </c>
    </row>
    <row r="2406" spans="1:18" x14ac:dyDescent="0.3">
      <c r="A2406" t="s">
        <v>4755</v>
      </c>
      <c r="B2406" t="s">
        <v>4756</v>
      </c>
      <c r="C2406" s="2">
        <v>180000000</v>
      </c>
      <c r="D2406" s="2">
        <v>218294573.64341101</v>
      </c>
      <c r="E2406" s="2">
        <v>291318605.03547502</v>
      </c>
      <c r="F2406" s="2">
        <v>291729664</v>
      </c>
      <c r="G2406" s="2">
        <v>349172030.56768602</v>
      </c>
      <c r="H2406" s="2">
        <v>321009600</v>
      </c>
      <c r="I2406" s="2">
        <f t="shared" si="372"/>
        <v>38294573.643411011</v>
      </c>
      <c r="J2406" s="2">
        <f t="shared" si="373"/>
        <v>111318605.03547502</v>
      </c>
      <c r="K2406" s="2">
        <f t="shared" si="374"/>
        <v>111729664</v>
      </c>
      <c r="L2406" s="2">
        <f t="shared" si="375"/>
        <v>169172030.56768602</v>
      </c>
      <c r="M2406" s="2">
        <f t="shared" si="376"/>
        <v>141009600</v>
      </c>
      <c r="N2406" s="2">
        <f t="shared" si="377"/>
        <v>218294573.64341101</v>
      </c>
      <c r="O2406" s="2">
        <f t="shared" si="378"/>
        <v>291318605.03547502</v>
      </c>
      <c r="P2406" s="2">
        <f t="shared" si="379"/>
        <v>291729664</v>
      </c>
      <c r="Q2406" s="2">
        <f t="shared" si="380"/>
        <v>349172030.56768602</v>
      </c>
      <c r="R2406" s="2">
        <f t="shared" si="381"/>
        <v>321009600</v>
      </c>
    </row>
    <row r="2407" spans="1:18" x14ac:dyDescent="0.3">
      <c r="A2407" t="s">
        <v>4757</v>
      </c>
      <c r="B2407" t="s">
        <v>4758</v>
      </c>
      <c r="C2407" s="2">
        <v>185000000</v>
      </c>
      <c r="D2407" s="2">
        <v>181371428.57142901</v>
      </c>
      <c r="E2407" s="2">
        <v>216329436.842105</v>
      </c>
      <c r="F2407" s="2">
        <v>220198704</v>
      </c>
      <c r="G2407" s="2">
        <v>218639062.5</v>
      </c>
      <c r="H2407" s="2">
        <v>227978816</v>
      </c>
      <c r="I2407" s="2">
        <f t="shared" si="372"/>
        <v>-3628571.4285709858</v>
      </c>
      <c r="J2407" s="2">
        <f t="shared" si="373"/>
        <v>31329436.842105001</v>
      </c>
      <c r="K2407" s="2">
        <f t="shared" si="374"/>
        <v>35198704</v>
      </c>
      <c r="L2407" s="2">
        <f t="shared" si="375"/>
        <v>33639062.5</v>
      </c>
      <c r="M2407" s="2">
        <f t="shared" si="376"/>
        <v>42978816</v>
      </c>
      <c r="N2407" s="2">
        <f t="shared" si="377"/>
        <v>181371428.57142901</v>
      </c>
      <c r="O2407" s="2">
        <f t="shared" si="378"/>
        <v>216329436.842105</v>
      </c>
      <c r="P2407" s="2">
        <f t="shared" si="379"/>
        <v>220198704</v>
      </c>
      <c r="Q2407" s="2">
        <f t="shared" si="380"/>
        <v>218639062.5</v>
      </c>
      <c r="R2407" s="2">
        <f t="shared" si="381"/>
        <v>227978816</v>
      </c>
    </row>
    <row r="2408" spans="1:18" x14ac:dyDescent="0.3">
      <c r="A2408" t="s">
        <v>4759</v>
      </c>
      <c r="B2408" t="s">
        <v>4760</v>
      </c>
      <c r="C2408" s="2">
        <v>170000000</v>
      </c>
      <c r="D2408" s="2">
        <v>181688034.188034</v>
      </c>
      <c r="E2408" s="2">
        <v>327411506.17721498</v>
      </c>
      <c r="F2408" s="2">
        <v>317468608</v>
      </c>
      <c r="G2408" s="2">
        <v>317648069.46739101</v>
      </c>
      <c r="H2408" s="2">
        <v>367692672</v>
      </c>
      <c r="I2408" s="2">
        <f t="shared" si="372"/>
        <v>11688034.188033998</v>
      </c>
      <c r="J2408" s="2">
        <f t="shared" si="373"/>
        <v>157411506.17721498</v>
      </c>
      <c r="K2408" s="2">
        <f t="shared" si="374"/>
        <v>147468608</v>
      </c>
      <c r="L2408" s="2">
        <f t="shared" si="375"/>
        <v>147648069.46739101</v>
      </c>
      <c r="M2408" s="2">
        <f t="shared" si="376"/>
        <v>197692672</v>
      </c>
      <c r="N2408" s="2">
        <f t="shared" si="377"/>
        <v>181688034.188034</v>
      </c>
      <c r="O2408" s="2">
        <f t="shared" si="378"/>
        <v>327411506.17721498</v>
      </c>
      <c r="P2408" s="2">
        <f t="shared" si="379"/>
        <v>317468608</v>
      </c>
      <c r="Q2408" s="2">
        <f t="shared" si="380"/>
        <v>317648069.46739101</v>
      </c>
      <c r="R2408" s="2">
        <f t="shared" si="381"/>
        <v>367692672</v>
      </c>
    </row>
    <row r="2409" spans="1:18" x14ac:dyDescent="0.3">
      <c r="A2409" t="s">
        <v>4761</v>
      </c>
      <c r="B2409" t="s">
        <v>4762</v>
      </c>
      <c r="C2409" s="2">
        <v>145000000</v>
      </c>
      <c r="D2409" s="2">
        <v>94250000</v>
      </c>
      <c r="E2409" s="2">
        <v>134680640.56563199</v>
      </c>
      <c r="F2409" s="2">
        <v>161632448</v>
      </c>
      <c r="G2409" s="2">
        <v>137628848.629545</v>
      </c>
      <c r="H2409" s="2">
        <v>174583312</v>
      </c>
      <c r="I2409" s="2">
        <f t="shared" si="372"/>
        <v>-50750000</v>
      </c>
      <c r="J2409" s="2">
        <f t="shared" si="373"/>
        <v>-10319359.434368014</v>
      </c>
      <c r="K2409" s="2">
        <f t="shared" si="374"/>
        <v>16632448</v>
      </c>
      <c r="L2409" s="2">
        <f t="shared" si="375"/>
        <v>-7371151.3704549968</v>
      </c>
      <c r="M2409" s="2">
        <f t="shared" si="376"/>
        <v>29583312</v>
      </c>
      <c r="N2409" s="2">
        <f t="shared" si="377"/>
        <v>0</v>
      </c>
      <c r="O2409" s="2">
        <f t="shared" si="378"/>
        <v>134680640.56563199</v>
      </c>
      <c r="P2409" s="2">
        <f t="shared" si="379"/>
        <v>161632448</v>
      </c>
      <c r="Q2409" s="2">
        <f t="shared" si="380"/>
        <v>137628848.629545</v>
      </c>
      <c r="R2409" s="2">
        <f t="shared" si="381"/>
        <v>174583312</v>
      </c>
    </row>
    <row r="2410" spans="1:18" x14ac:dyDescent="0.3">
      <c r="A2410" t="s">
        <v>4763</v>
      </c>
      <c r="B2410" t="s">
        <v>4764</v>
      </c>
      <c r="C2410" s="2">
        <v>320000000</v>
      </c>
      <c r="D2410" s="2">
        <v>482580645.16128999</v>
      </c>
      <c r="E2410" s="2">
        <v>484380066.78678697</v>
      </c>
      <c r="F2410" s="2">
        <v>442022080</v>
      </c>
      <c r="G2410" s="2">
        <v>416758241.75824201</v>
      </c>
      <c r="H2410" s="2">
        <v>429996640</v>
      </c>
      <c r="I2410" s="2">
        <f t="shared" si="372"/>
        <v>162580645.16128999</v>
      </c>
      <c r="J2410" s="2">
        <f t="shared" si="373"/>
        <v>164380066.78678697</v>
      </c>
      <c r="K2410" s="2">
        <f t="shared" si="374"/>
        <v>122022080</v>
      </c>
      <c r="L2410" s="2">
        <f t="shared" si="375"/>
        <v>96758241.758242011</v>
      </c>
      <c r="M2410" s="2">
        <f t="shared" si="376"/>
        <v>109996640</v>
      </c>
      <c r="N2410" s="2">
        <f t="shared" si="377"/>
        <v>482580645.16128999</v>
      </c>
      <c r="O2410" s="2">
        <f t="shared" si="378"/>
        <v>484380066.78678697</v>
      </c>
      <c r="P2410" s="2">
        <f t="shared" si="379"/>
        <v>442022080</v>
      </c>
      <c r="Q2410" s="2">
        <f t="shared" si="380"/>
        <v>416758241.75824201</v>
      </c>
      <c r="R2410" s="2">
        <f t="shared" si="381"/>
        <v>429996640</v>
      </c>
    </row>
    <row r="2411" spans="1:18" x14ac:dyDescent="0.3">
      <c r="A2411" t="s">
        <v>4765</v>
      </c>
      <c r="B2411" t="s">
        <v>4766</v>
      </c>
      <c r="C2411" s="2">
        <v>260000000</v>
      </c>
      <c r="D2411" s="2">
        <v>740571428.57142901</v>
      </c>
      <c r="E2411" s="2">
        <v>480607963.013699</v>
      </c>
      <c r="F2411" s="2">
        <v>471502688</v>
      </c>
      <c r="G2411" s="2">
        <v>649444444.44444394</v>
      </c>
      <c r="H2411" s="2">
        <v>431687520</v>
      </c>
      <c r="I2411" s="2">
        <f t="shared" si="372"/>
        <v>480571428.57142901</v>
      </c>
      <c r="J2411" s="2">
        <f t="shared" si="373"/>
        <v>220607963.013699</v>
      </c>
      <c r="K2411" s="2">
        <f t="shared" si="374"/>
        <v>211502688</v>
      </c>
      <c r="L2411" s="2">
        <f t="shared" si="375"/>
        <v>389444444.44444394</v>
      </c>
      <c r="M2411" s="2">
        <f t="shared" si="376"/>
        <v>171687520</v>
      </c>
      <c r="N2411" s="2">
        <f t="shared" si="377"/>
        <v>740571428.57142901</v>
      </c>
      <c r="O2411" s="2">
        <f t="shared" si="378"/>
        <v>480607963.013699</v>
      </c>
      <c r="P2411" s="2">
        <f t="shared" si="379"/>
        <v>471502688</v>
      </c>
      <c r="Q2411" s="2">
        <f t="shared" si="380"/>
        <v>649444444.44444394</v>
      </c>
      <c r="R2411" s="2">
        <f t="shared" si="381"/>
        <v>431687520</v>
      </c>
    </row>
    <row r="2412" spans="1:18" x14ac:dyDescent="0.3">
      <c r="A2412" t="s">
        <v>4767</v>
      </c>
      <c r="B2412" t="s">
        <v>4768</v>
      </c>
      <c r="C2412" s="2">
        <v>270000000</v>
      </c>
      <c r="D2412" s="2">
        <v>343840909.090909</v>
      </c>
      <c r="E2412" s="2">
        <v>360202354.90009499</v>
      </c>
      <c r="F2412" s="2">
        <v>334124704</v>
      </c>
      <c r="G2412" s="2">
        <v>324512358.11794901</v>
      </c>
      <c r="H2412" s="2">
        <v>325276064</v>
      </c>
      <c r="I2412" s="2">
        <f t="shared" si="372"/>
        <v>73840909.090909004</v>
      </c>
      <c r="J2412" s="2">
        <f t="shared" si="373"/>
        <v>90202354.900094986</v>
      </c>
      <c r="K2412" s="2">
        <f t="shared" si="374"/>
        <v>64124704</v>
      </c>
      <c r="L2412" s="2">
        <f t="shared" si="375"/>
        <v>54512358.117949009</v>
      </c>
      <c r="M2412" s="2">
        <f t="shared" si="376"/>
        <v>55276064</v>
      </c>
      <c r="N2412" s="2">
        <f t="shared" si="377"/>
        <v>343840909.090909</v>
      </c>
      <c r="O2412" s="2">
        <f t="shared" si="378"/>
        <v>360202354.90009499</v>
      </c>
      <c r="P2412" s="2">
        <f t="shared" si="379"/>
        <v>334124704</v>
      </c>
      <c r="Q2412" s="2">
        <f t="shared" si="380"/>
        <v>324512358.11794901</v>
      </c>
      <c r="R2412" s="2">
        <f t="shared" si="381"/>
        <v>325276064</v>
      </c>
    </row>
    <row r="2413" spans="1:18" x14ac:dyDescent="0.3">
      <c r="A2413" t="s">
        <v>4769</v>
      </c>
      <c r="B2413" t="s">
        <v>4770</v>
      </c>
      <c r="C2413" s="2">
        <v>190000000</v>
      </c>
      <c r="D2413" s="2">
        <v>84852941.176470593</v>
      </c>
      <c r="E2413" s="2">
        <v>188788299.64912301</v>
      </c>
      <c r="F2413" s="2">
        <v>130243400</v>
      </c>
      <c r="G2413" s="2">
        <v>202759349.90059599</v>
      </c>
      <c r="H2413" s="2">
        <v>150476896</v>
      </c>
      <c r="I2413" s="2">
        <f t="shared" si="372"/>
        <v>-105147058.82352941</v>
      </c>
      <c r="J2413" s="2">
        <f t="shared" si="373"/>
        <v>-1211700.350876987</v>
      </c>
      <c r="K2413" s="2">
        <f t="shared" si="374"/>
        <v>-59756600</v>
      </c>
      <c r="L2413" s="2">
        <f t="shared" si="375"/>
        <v>12759349.900595993</v>
      </c>
      <c r="M2413" s="2">
        <f t="shared" si="376"/>
        <v>-39523104</v>
      </c>
      <c r="N2413" s="2">
        <f t="shared" si="377"/>
        <v>0</v>
      </c>
      <c r="O2413" s="2">
        <f t="shared" si="378"/>
        <v>188788299.64912301</v>
      </c>
      <c r="P2413" s="2">
        <f t="shared" si="379"/>
        <v>0</v>
      </c>
      <c r="Q2413" s="2">
        <f t="shared" si="380"/>
        <v>202759349.90059599</v>
      </c>
      <c r="R2413" s="2">
        <f t="shared" si="381"/>
        <v>150476896</v>
      </c>
    </row>
    <row r="2414" spans="1:18" x14ac:dyDescent="0.3">
      <c r="A2414" t="s">
        <v>4771</v>
      </c>
      <c r="B2414" t="s">
        <v>4772</v>
      </c>
      <c r="C2414" s="2">
        <v>120000000</v>
      </c>
      <c r="D2414" s="2">
        <v>197377049.18032801</v>
      </c>
      <c r="E2414" s="2">
        <v>413005838.32035899</v>
      </c>
      <c r="F2414" s="2">
        <v>422988832</v>
      </c>
      <c r="G2414" s="2">
        <v>447183809.52381003</v>
      </c>
      <c r="H2414" s="2">
        <v>419443232</v>
      </c>
      <c r="I2414" s="2">
        <f t="shared" si="372"/>
        <v>77377049.180328012</v>
      </c>
      <c r="J2414" s="2">
        <f t="shared" si="373"/>
        <v>293005838.32035899</v>
      </c>
      <c r="K2414" s="2">
        <f t="shared" si="374"/>
        <v>302988832</v>
      </c>
      <c r="L2414" s="2">
        <f t="shared" si="375"/>
        <v>327183809.52381003</v>
      </c>
      <c r="M2414" s="2">
        <f t="shared" si="376"/>
        <v>299443232</v>
      </c>
      <c r="N2414" s="2">
        <f t="shared" si="377"/>
        <v>197377049.18032801</v>
      </c>
      <c r="O2414" s="2">
        <f t="shared" si="378"/>
        <v>413005838.32035899</v>
      </c>
      <c r="P2414" s="2">
        <f t="shared" si="379"/>
        <v>422988832</v>
      </c>
      <c r="Q2414" s="2">
        <f t="shared" si="380"/>
        <v>447183809.52381003</v>
      </c>
      <c r="R2414" s="2">
        <f t="shared" si="381"/>
        <v>419443232</v>
      </c>
    </row>
    <row r="2415" spans="1:18" x14ac:dyDescent="0.3">
      <c r="A2415" t="s">
        <v>4773</v>
      </c>
      <c r="B2415" t="s">
        <v>4774</v>
      </c>
      <c r="C2415" s="2">
        <v>120000000</v>
      </c>
      <c r="D2415" s="2">
        <v>138297872.340426</v>
      </c>
      <c r="E2415" s="2">
        <v>217744998.15007401</v>
      </c>
      <c r="F2415" s="2">
        <v>152832192</v>
      </c>
      <c r="G2415" s="2">
        <v>201799063.13475201</v>
      </c>
      <c r="H2415" s="2">
        <v>138998096</v>
      </c>
      <c r="I2415" s="2">
        <f t="shared" si="372"/>
        <v>18297872.340425998</v>
      </c>
      <c r="J2415" s="2">
        <f t="shared" si="373"/>
        <v>97744998.150074005</v>
      </c>
      <c r="K2415" s="2">
        <f t="shared" si="374"/>
        <v>32832192</v>
      </c>
      <c r="L2415" s="2">
        <f t="shared" si="375"/>
        <v>81799063.134752005</v>
      </c>
      <c r="M2415" s="2">
        <f t="shared" si="376"/>
        <v>18998096</v>
      </c>
      <c r="N2415" s="2">
        <f t="shared" si="377"/>
        <v>138297872.340426</v>
      </c>
      <c r="O2415" s="2">
        <f t="shared" si="378"/>
        <v>217744998.15007401</v>
      </c>
      <c r="P2415" s="2">
        <f t="shared" si="379"/>
        <v>152832192</v>
      </c>
      <c r="Q2415" s="2">
        <f t="shared" si="380"/>
        <v>201799063.13475201</v>
      </c>
      <c r="R2415" s="2">
        <f t="shared" si="381"/>
        <v>138998096</v>
      </c>
    </row>
    <row r="2416" spans="1:18" x14ac:dyDescent="0.3">
      <c r="A2416" t="s">
        <v>4775</v>
      </c>
      <c r="B2416" t="s">
        <v>4776</v>
      </c>
      <c r="C2416" s="2">
        <v>280000000</v>
      </c>
      <c r="D2416" s="2">
        <v>219045977.01149401</v>
      </c>
      <c r="E2416" s="2">
        <v>267901190.47619</v>
      </c>
      <c r="F2416" s="2">
        <v>295127968</v>
      </c>
      <c r="G2416" s="2">
        <v>238595945.94594601</v>
      </c>
      <c r="H2416" s="2">
        <v>316065120</v>
      </c>
      <c r="I2416" s="2">
        <f t="shared" si="372"/>
        <v>-60954022.988505989</v>
      </c>
      <c r="J2416" s="2">
        <f t="shared" si="373"/>
        <v>-12098809.523809999</v>
      </c>
      <c r="K2416" s="2">
        <f t="shared" si="374"/>
        <v>15127968</v>
      </c>
      <c r="L2416" s="2">
        <f t="shared" si="375"/>
        <v>-41404054.054053992</v>
      </c>
      <c r="M2416" s="2">
        <f t="shared" si="376"/>
        <v>36065120</v>
      </c>
      <c r="N2416" s="2">
        <f t="shared" si="377"/>
        <v>0</v>
      </c>
      <c r="O2416" s="2">
        <f t="shared" si="378"/>
        <v>267901190.47619</v>
      </c>
      <c r="P2416" s="2">
        <f t="shared" si="379"/>
        <v>295127968</v>
      </c>
      <c r="Q2416" s="2">
        <f t="shared" si="380"/>
        <v>0</v>
      </c>
      <c r="R2416" s="2">
        <f t="shared" si="381"/>
        <v>316065120</v>
      </c>
    </row>
    <row r="2417" spans="1:18" x14ac:dyDescent="0.3">
      <c r="A2417" t="s">
        <v>4777</v>
      </c>
      <c r="B2417" t="s">
        <v>4778</v>
      </c>
      <c r="C2417" s="2">
        <v>135000000</v>
      </c>
      <c r="D2417" s="2">
        <v>121379310.34482799</v>
      </c>
      <c r="E2417" s="2">
        <v>553300000</v>
      </c>
      <c r="F2417" s="2">
        <v>417296224</v>
      </c>
      <c r="G2417" s="2">
        <v>505083333.33333302</v>
      </c>
      <c r="H2417" s="2">
        <v>483891552</v>
      </c>
      <c r="I2417" s="2">
        <f t="shared" si="372"/>
        <v>-13620689.655172005</v>
      </c>
      <c r="J2417" s="2">
        <f t="shared" si="373"/>
        <v>418300000</v>
      </c>
      <c r="K2417" s="2">
        <f t="shared" si="374"/>
        <v>282296224</v>
      </c>
      <c r="L2417" s="2">
        <f t="shared" si="375"/>
        <v>370083333.33333302</v>
      </c>
      <c r="M2417" s="2">
        <f t="shared" si="376"/>
        <v>348891552</v>
      </c>
      <c r="N2417" s="2">
        <f t="shared" si="377"/>
        <v>121379310.34482799</v>
      </c>
      <c r="O2417" s="2">
        <f t="shared" si="378"/>
        <v>553300000</v>
      </c>
      <c r="P2417" s="2">
        <f t="shared" si="379"/>
        <v>417296224</v>
      </c>
      <c r="Q2417" s="2">
        <f t="shared" si="380"/>
        <v>505083333.33333302</v>
      </c>
      <c r="R2417" s="2">
        <f t="shared" si="381"/>
        <v>483891552</v>
      </c>
    </row>
    <row r="2418" spans="1:18" x14ac:dyDescent="0.3">
      <c r="A2418" t="s">
        <v>4779</v>
      </c>
      <c r="B2418" t="s">
        <v>4780</v>
      </c>
      <c r="C2418" s="2">
        <v>110000000</v>
      </c>
      <c r="D2418" s="2">
        <v>202542798.91304299</v>
      </c>
      <c r="E2418" s="2">
        <v>239809976.97111899</v>
      </c>
      <c r="F2418" s="2">
        <v>160939520</v>
      </c>
      <c r="G2418" s="2">
        <v>228798904.45934099</v>
      </c>
      <c r="H2418" s="2">
        <v>154734256</v>
      </c>
      <c r="I2418" s="2">
        <f t="shared" si="372"/>
        <v>92542798.913042992</v>
      </c>
      <c r="J2418" s="2">
        <f t="shared" si="373"/>
        <v>129809976.97111899</v>
      </c>
      <c r="K2418" s="2">
        <f t="shared" si="374"/>
        <v>50939520</v>
      </c>
      <c r="L2418" s="2">
        <f t="shared" si="375"/>
        <v>118798904.45934099</v>
      </c>
      <c r="M2418" s="2">
        <f t="shared" si="376"/>
        <v>44734256</v>
      </c>
      <c r="N2418" s="2">
        <f t="shared" si="377"/>
        <v>202542798.91304299</v>
      </c>
      <c r="O2418" s="2">
        <f t="shared" si="378"/>
        <v>239809976.97111899</v>
      </c>
      <c r="P2418" s="2">
        <f t="shared" si="379"/>
        <v>160939520</v>
      </c>
      <c r="Q2418" s="2">
        <f t="shared" si="380"/>
        <v>228798904.45934099</v>
      </c>
      <c r="R2418" s="2">
        <f t="shared" si="381"/>
        <v>154734256</v>
      </c>
    </row>
    <row r="2419" spans="1:18" x14ac:dyDescent="0.3">
      <c r="A2419" t="s">
        <v>4781</v>
      </c>
      <c r="B2419" t="s">
        <v>4782</v>
      </c>
      <c r="C2419" s="2">
        <v>335000000</v>
      </c>
      <c r="D2419" s="2">
        <v>269036144.57831299</v>
      </c>
      <c r="E2419" s="2">
        <v>337407143.51481497</v>
      </c>
      <c r="F2419" s="2">
        <v>341555712</v>
      </c>
      <c r="G2419" s="2">
        <v>324512358.11794901</v>
      </c>
      <c r="H2419" s="2">
        <v>348968544</v>
      </c>
      <c r="I2419" s="2">
        <f t="shared" si="372"/>
        <v>-65963855.421687007</v>
      </c>
      <c r="J2419" s="2">
        <f t="shared" si="373"/>
        <v>2407143.5148149729</v>
      </c>
      <c r="K2419" s="2">
        <f t="shared" si="374"/>
        <v>6555712</v>
      </c>
      <c r="L2419" s="2">
        <f t="shared" si="375"/>
        <v>-10487641.882050991</v>
      </c>
      <c r="M2419" s="2">
        <f t="shared" si="376"/>
        <v>13968544</v>
      </c>
      <c r="N2419" s="2">
        <f t="shared" si="377"/>
        <v>0</v>
      </c>
      <c r="O2419" s="2">
        <f t="shared" si="378"/>
        <v>337407143.51481497</v>
      </c>
      <c r="P2419" s="2">
        <f t="shared" si="379"/>
        <v>341555712</v>
      </c>
      <c r="Q2419" s="2">
        <f t="shared" si="380"/>
        <v>324512358.11794901</v>
      </c>
      <c r="R2419" s="2">
        <f t="shared" si="381"/>
        <v>348968544</v>
      </c>
    </row>
    <row r="2420" spans="1:18" x14ac:dyDescent="0.3">
      <c r="A2420" t="s">
        <v>4783</v>
      </c>
      <c r="B2420" t="s">
        <v>4784</v>
      </c>
      <c r="C2420" s="2">
        <v>255000000</v>
      </c>
      <c r="D2420" s="2">
        <v>437976190.47618997</v>
      </c>
      <c r="E2420" s="2">
        <v>290136558.321127</v>
      </c>
      <c r="F2420" s="2">
        <v>304292384</v>
      </c>
      <c r="G2420" s="2">
        <v>270562500</v>
      </c>
      <c r="H2420" s="2">
        <v>318179776</v>
      </c>
      <c r="I2420" s="2">
        <f t="shared" si="372"/>
        <v>182976190.47618997</v>
      </c>
      <c r="J2420" s="2">
        <f t="shared" si="373"/>
        <v>35136558.321126997</v>
      </c>
      <c r="K2420" s="2">
        <f t="shared" si="374"/>
        <v>49292384</v>
      </c>
      <c r="L2420" s="2">
        <f t="shared" si="375"/>
        <v>15562500</v>
      </c>
      <c r="M2420" s="2">
        <f t="shared" si="376"/>
        <v>63179776</v>
      </c>
      <c r="N2420" s="2">
        <f t="shared" si="377"/>
        <v>437976190.47618997</v>
      </c>
      <c r="O2420" s="2">
        <f t="shared" si="378"/>
        <v>290136558.321127</v>
      </c>
      <c r="P2420" s="2">
        <f t="shared" si="379"/>
        <v>304292384</v>
      </c>
      <c r="Q2420" s="2">
        <f t="shared" si="380"/>
        <v>270562500</v>
      </c>
      <c r="R2420" s="2">
        <f t="shared" si="381"/>
        <v>318179776</v>
      </c>
    </row>
    <row r="2421" spans="1:18" x14ac:dyDescent="0.3">
      <c r="A2421" t="s">
        <v>4785</v>
      </c>
      <c r="B2421" t="s">
        <v>4786</v>
      </c>
      <c r="C2421" s="2">
        <v>500000000</v>
      </c>
      <c r="D2421" s="2">
        <v>465877192.98245603</v>
      </c>
      <c r="E2421" s="2">
        <v>484380066.78678697</v>
      </c>
      <c r="F2421" s="2">
        <v>488870624</v>
      </c>
      <c r="G2421" s="2">
        <v>507091607.83377999</v>
      </c>
      <c r="H2421" s="2">
        <v>489654304</v>
      </c>
      <c r="I2421" s="2">
        <f t="shared" si="372"/>
        <v>-34122807.017543972</v>
      </c>
      <c r="J2421" s="2">
        <f t="shared" si="373"/>
        <v>-15619933.213213027</v>
      </c>
      <c r="K2421" s="2">
        <f t="shared" si="374"/>
        <v>-11129376</v>
      </c>
      <c r="L2421" s="2">
        <f t="shared" si="375"/>
        <v>7091607.8337799907</v>
      </c>
      <c r="M2421" s="2">
        <f t="shared" si="376"/>
        <v>-10345696</v>
      </c>
      <c r="N2421" s="2">
        <f t="shared" si="377"/>
        <v>465877192.98245603</v>
      </c>
      <c r="O2421" s="2">
        <f t="shared" si="378"/>
        <v>484380066.78678697</v>
      </c>
      <c r="P2421" s="2">
        <f t="shared" si="379"/>
        <v>488870624</v>
      </c>
      <c r="Q2421" s="2">
        <f t="shared" si="380"/>
        <v>507091607.83377999</v>
      </c>
      <c r="R2421" s="2">
        <f t="shared" si="381"/>
        <v>489654304</v>
      </c>
    </row>
    <row r="2422" spans="1:18" x14ac:dyDescent="0.3">
      <c r="A2422" t="s">
        <v>4787</v>
      </c>
      <c r="B2422" t="s">
        <v>4788</v>
      </c>
      <c r="C2422" s="2">
        <v>550000000</v>
      </c>
      <c r="D2422" s="2">
        <v>470089552.23880601</v>
      </c>
      <c r="E2422" s="2">
        <v>484380066.78678697</v>
      </c>
      <c r="F2422" s="2">
        <v>475150880</v>
      </c>
      <c r="G2422" s="2">
        <v>359333333.33333302</v>
      </c>
      <c r="H2422" s="2">
        <v>468580832</v>
      </c>
      <c r="I2422" s="2">
        <f t="shared" si="372"/>
        <v>-79910447.761193991</v>
      </c>
      <c r="J2422" s="2">
        <f t="shared" si="373"/>
        <v>-65619933.213213027</v>
      </c>
      <c r="K2422" s="2">
        <f t="shared" si="374"/>
        <v>-74849120</v>
      </c>
      <c r="L2422" s="2">
        <f t="shared" si="375"/>
        <v>-190666666.66666698</v>
      </c>
      <c r="M2422" s="2">
        <f t="shared" si="376"/>
        <v>-81419168</v>
      </c>
      <c r="N2422" s="2">
        <f t="shared" si="377"/>
        <v>0</v>
      </c>
      <c r="O2422" s="2">
        <f t="shared" si="378"/>
        <v>0</v>
      </c>
      <c r="P2422" s="2">
        <f t="shared" si="379"/>
        <v>0</v>
      </c>
      <c r="Q2422" s="2">
        <f t="shared" si="380"/>
        <v>0</v>
      </c>
      <c r="R2422" s="2">
        <f t="shared" si="381"/>
        <v>0</v>
      </c>
    </row>
    <row r="2423" spans="1:18" x14ac:dyDescent="0.3">
      <c r="A2423" t="s">
        <v>4789</v>
      </c>
      <c r="B2423" t="s">
        <v>4790</v>
      </c>
      <c r="C2423" s="2">
        <v>220000000</v>
      </c>
      <c r="D2423" s="2">
        <v>209008183.30605599</v>
      </c>
      <c r="E2423" s="2">
        <v>291318605.03547502</v>
      </c>
      <c r="F2423" s="2">
        <v>285822976</v>
      </c>
      <c r="G2423" s="2">
        <v>229928364.74267101</v>
      </c>
      <c r="H2423" s="2">
        <v>309156768</v>
      </c>
      <c r="I2423" s="2">
        <f t="shared" si="372"/>
        <v>-10991816.693944007</v>
      </c>
      <c r="J2423" s="2">
        <f t="shared" si="373"/>
        <v>71318605.035475016</v>
      </c>
      <c r="K2423" s="2">
        <f t="shared" si="374"/>
        <v>65822976</v>
      </c>
      <c r="L2423" s="2">
        <f t="shared" si="375"/>
        <v>9928364.7426710129</v>
      </c>
      <c r="M2423" s="2">
        <f t="shared" si="376"/>
        <v>89156768</v>
      </c>
      <c r="N2423" s="2">
        <f t="shared" si="377"/>
        <v>209008183.30605599</v>
      </c>
      <c r="O2423" s="2">
        <f t="shared" si="378"/>
        <v>291318605.03547502</v>
      </c>
      <c r="P2423" s="2">
        <f t="shared" si="379"/>
        <v>285822976</v>
      </c>
      <c r="Q2423" s="2">
        <f t="shared" si="380"/>
        <v>229928364.74267101</v>
      </c>
      <c r="R2423" s="2">
        <f t="shared" si="381"/>
        <v>309156768</v>
      </c>
    </row>
    <row r="2424" spans="1:18" x14ac:dyDescent="0.3">
      <c r="A2424" t="s">
        <v>4791</v>
      </c>
      <c r="B2424" t="s">
        <v>4792</v>
      </c>
      <c r="C2424" s="2">
        <v>285000000</v>
      </c>
      <c r="D2424" s="2">
        <v>261131159.42028999</v>
      </c>
      <c r="E2424" s="2">
        <v>291318605.03547502</v>
      </c>
      <c r="F2424" s="2">
        <v>313443744</v>
      </c>
      <c r="G2424" s="2">
        <v>349172030.56768602</v>
      </c>
      <c r="H2424" s="2">
        <v>318619648</v>
      </c>
      <c r="I2424" s="2">
        <f t="shared" si="372"/>
        <v>-23868840.579710007</v>
      </c>
      <c r="J2424" s="2">
        <f t="shared" si="373"/>
        <v>6318605.0354750156</v>
      </c>
      <c r="K2424" s="2">
        <f t="shared" si="374"/>
        <v>28443744</v>
      </c>
      <c r="L2424" s="2">
        <f t="shared" si="375"/>
        <v>64172030.567686021</v>
      </c>
      <c r="M2424" s="2">
        <f t="shared" si="376"/>
        <v>33619648</v>
      </c>
      <c r="N2424" s="2">
        <f t="shared" si="377"/>
        <v>261131159.42028999</v>
      </c>
      <c r="O2424" s="2">
        <f t="shared" si="378"/>
        <v>291318605.03547502</v>
      </c>
      <c r="P2424" s="2">
        <f t="shared" si="379"/>
        <v>313443744</v>
      </c>
      <c r="Q2424" s="2">
        <f t="shared" si="380"/>
        <v>349172030.56768602</v>
      </c>
      <c r="R2424" s="2">
        <f t="shared" si="381"/>
        <v>318619648</v>
      </c>
    </row>
    <row r="2425" spans="1:18" x14ac:dyDescent="0.3">
      <c r="A2425" t="s">
        <v>4793</v>
      </c>
      <c r="B2425" t="s">
        <v>4794</v>
      </c>
      <c r="C2425" s="2">
        <v>170000000</v>
      </c>
      <c r="D2425" s="2">
        <v>191340187.590188</v>
      </c>
      <c r="E2425" s="2">
        <v>188788299.64912301</v>
      </c>
      <c r="F2425" s="2">
        <v>204652784</v>
      </c>
      <c r="G2425" s="2">
        <v>193780487.804878</v>
      </c>
      <c r="H2425" s="2">
        <v>190049872</v>
      </c>
      <c r="I2425" s="2">
        <f t="shared" si="372"/>
        <v>21340187.590187997</v>
      </c>
      <c r="J2425" s="2">
        <f t="shared" si="373"/>
        <v>18788299.649123013</v>
      </c>
      <c r="K2425" s="2">
        <f t="shared" si="374"/>
        <v>34652784</v>
      </c>
      <c r="L2425" s="2">
        <f t="shared" si="375"/>
        <v>23780487.804877996</v>
      </c>
      <c r="M2425" s="2">
        <f t="shared" si="376"/>
        <v>20049872</v>
      </c>
      <c r="N2425" s="2">
        <f t="shared" si="377"/>
        <v>191340187.590188</v>
      </c>
      <c r="O2425" s="2">
        <f t="shared" si="378"/>
        <v>188788299.64912301</v>
      </c>
      <c r="P2425" s="2">
        <f t="shared" si="379"/>
        <v>204652784</v>
      </c>
      <c r="Q2425" s="2">
        <f t="shared" si="380"/>
        <v>193780487.804878</v>
      </c>
      <c r="R2425" s="2">
        <f t="shared" si="381"/>
        <v>190049872</v>
      </c>
    </row>
    <row r="2426" spans="1:18" x14ac:dyDescent="0.3">
      <c r="A2426" t="s">
        <v>4795</v>
      </c>
      <c r="B2426" t="s">
        <v>4796</v>
      </c>
      <c r="C2426" s="2">
        <v>800000000</v>
      </c>
      <c r="D2426" s="2">
        <v>353097345.132743</v>
      </c>
      <c r="E2426" s="2">
        <v>710200000</v>
      </c>
      <c r="F2426" s="2">
        <v>571290368</v>
      </c>
      <c r="G2426" s="2">
        <v>891066666.66666698</v>
      </c>
      <c r="H2426" s="2">
        <v>579750464</v>
      </c>
      <c r="I2426" s="2">
        <f t="shared" si="372"/>
        <v>-446902654.867257</v>
      </c>
      <c r="J2426" s="2">
        <f t="shared" si="373"/>
        <v>-89800000</v>
      </c>
      <c r="K2426" s="2">
        <f t="shared" si="374"/>
        <v>-228709632</v>
      </c>
      <c r="L2426" s="2">
        <f t="shared" si="375"/>
        <v>91066666.666666985</v>
      </c>
      <c r="M2426" s="2">
        <f t="shared" si="376"/>
        <v>-220249536</v>
      </c>
      <c r="N2426" s="2">
        <f t="shared" si="377"/>
        <v>0</v>
      </c>
      <c r="O2426" s="2">
        <f t="shared" si="378"/>
        <v>0</v>
      </c>
      <c r="P2426" s="2">
        <f t="shared" si="379"/>
        <v>0</v>
      </c>
      <c r="Q2426" s="2">
        <f t="shared" si="380"/>
        <v>891066666.66666698</v>
      </c>
      <c r="R2426" s="2">
        <f t="shared" si="381"/>
        <v>0</v>
      </c>
    </row>
    <row r="2427" spans="1:18" x14ac:dyDescent="0.3">
      <c r="A2427" t="s">
        <v>4797</v>
      </c>
      <c r="B2427" t="s">
        <v>4798</v>
      </c>
      <c r="C2427" s="2">
        <v>230000000</v>
      </c>
      <c r="D2427" s="2">
        <v>414635202.42476702</v>
      </c>
      <c r="E2427" s="2">
        <v>397227272.72727299</v>
      </c>
      <c r="F2427" s="2">
        <v>523422528</v>
      </c>
      <c r="G2427" s="2">
        <v>547426086.95652199</v>
      </c>
      <c r="H2427" s="2">
        <v>588718592</v>
      </c>
      <c r="I2427" s="2">
        <f t="shared" si="372"/>
        <v>184635202.42476702</v>
      </c>
      <c r="J2427" s="2">
        <f t="shared" si="373"/>
        <v>167227272.72727299</v>
      </c>
      <c r="K2427" s="2">
        <f t="shared" si="374"/>
        <v>293422528</v>
      </c>
      <c r="L2427" s="2">
        <f t="shared" si="375"/>
        <v>317426086.95652199</v>
      </c>
      <c r="M2427" s="2">
        <f t="shared" si="376"/>
        <v>358718592</v>
      </c>
      <c r="N2427" s="2">
        <f t="shared" si="377"/>
        <v>414635202.42476702</v>
      </c>
      <c r="O2427" s="2">
        <f t="shared" si="378"/>
        <v>397227272.72727299</v>
      </c>
      <c r="P2427" s="2">
        <f t="shared" si="379"/>
        <v>523422528</v>
      </c>
      <c r="Q2427" s="2">
        <f t="shared" si="380"/>
        <v>547426086.95652199</v>
      </c>
      <c r="R2427" s="2">
        <f t="shared" si="381"/>
        <v>588718592</v>
      </c>
    </row>
    <row r="2428" spans="1:18" x14ac:dyDescent="0.3">
      <c r="A2428" t="s">
        <v>4799</v>
      </c>
      <c r="B2428" t="s">
        <v>4800</v>
      </c>
      <c r="C2428" s="2">
        <v>280000000</v>
      </c>
      <c r="D2428" s="2">
        <v>540371458.54651201</v>
      </c>
      <c r="E2428" s="2">
        <v>367351351.35135102</v>
      </c>
      <c r="F2428" s="2">
        <v>397912416</v>
      </c>
      <c r="G2428" s="2">
        <v>349172030.56768602</v>
      </c>
      <c r="H2428" s="2">
        <v>370376864</v>
      </c>
      <c r="I2428" s="2">
        <f t="shared" si="372"/>
        <v>260371458.54651201</v>
      </c>
      <c r="J2428" s="2">
        <f t="shared" si="373"/>
        <v>87351351.351351023</v>
      </c>
      <c r="K2428" s="2">
        <f t="shared" si="374"/>
        <v>117912416</v>
      </c>
      <c r="L2428" s="2">
        <f t="shared" si="375"/>
        <v>69172030.567686021</v>
      </c>
      <c r="M2428" s="2">
        <f t="shared" si="376"/>
        <v>90376864</v>
      </c>
      <c r="N2428" s="2">
        <f t="shared" si="377"/>
        <v>540371458.54651201</v>
      </c>
      <c r="O2428" s="2">
        <f t="shared" si="378"/>
        <v>367351351.35135102</v>
      </c>
      <c r="P2428" s="2">
        <f t="shared" si="379"/>
        <v>397912416</v>
      </c>
      <c r="Q2428" s="2">
        <f t="shared" si="380"/>
        <v>349172030.56768602</v>
      </c>
      <c r="R2428" s="2">
        <f t="shared" si="381"/>
        <v>370376864</v>
      </c>
    </row>
    <row r="2429" spans="1:18" x14ac:dyDescent="0.3">
      <c r="A2429" t="s">
        <v>4801</v>
      </c>
      <c r="B2429" t="s">
        <v>4802</v>
      </c>
      <c r="C2429" s="2">
        <v>145000000</v>
      </c>
      <c r="D2429" s="2">
        <v>86538461.538461506</v>
      </c>
      <c r="E2429" s="2">
        <v>217744998.15007401</v>
      </c>
      <c r="F2429" s="2">
        <v>150949600</v>
      </c>
      <c r="G2429" s="2">
        <v>201799063.13475201</v>
      </c>
      <c r="H2429" s="2">
        <v>147078960</v>
      </c>
      <c r="I2429" s="2">
        <f t="shared" si="372"/>
        <v>-58461538.461538494</v>
      </c>
      <c r="J2429" s="2">
        <f t="shared" si="373"/>
        <v>72744998.150074005</v>
      </c>
      <c r="K2429" s="2">
        <f t="shared" si="374"/>
        <v>5949600</v>
      </c>
      <c r="L2429" s="2">
        <f t="shared" si="375"/>
        <v>56799063.134752005</v>
      </c>
      <c r="M2429" s="2">
        <f t="shared" si="376"/>
        <v>2078960</v>
      </c>
      <c r="N2429" s="2">
        <f t="shared" si="377"/>
        <v>0</v>
      </c>
      <c r="O2429" s="2">
        <f t="shared" si="378"/>
        <v>217744998.15007401</v>
      </c>
      <c r="P2429" s="2">
        <f t="shared" si="379"/>
        <v>150949600</v>
      </c>
      <c r="Q2429" s="2">
        <f t="shared" si="380"/>
        <v>201799063.13475201</v>
      </c>
      <c r="R2429" s="2">
        <f t="shared" si="381"/>
        <v>147078960</v>
      </c>
    </row>
    <row r="2430" spans="1:18" x14ac:dyDescent="0.3">
      <c r="A2430" t="s">
        <v>4803</v>
      </c>
      <c r="B2430" t="s">
        <v>4804</v>
      </c>
      <c r="C2430" s="2">
        <v>135000000</v>
      </c>
      <c r="D2430" s="2">
        <v>89634615.384615406</v>
      </c>
      <c r="E2430" s="2">
        <v>217744998.15007401</v>
      </c>
      <c r="F2430" s="2">
        <v>158557904</v>
      </c>
      <c r="G2430" s="2">
        <v>201799063.13475201</v>
      </c>
      <c r="H2430" s="2">
        <v>169546496</v>
      </c>
      <c r="I2430" s="2">
        <f t="shared" si="372"/>
        <v>-45365384.615384594</v>
      </c>
      <c r="J2430" s="2">
        <f t="shared" si="373"/>
        <v>82744998.150074005</v>
      </c>
      <c r="K2430" s="2">
        <f t="shared" si="374"/>
        <v>23557904</v>
      </c>
      <c r="L2430" s="2">
        <f t="shared" si="375"/>
        <v>66799063.134752005</v>
      </c>
      <c r="M2430" s="2">
        <f t="shared" si="376"/>
        <v>34546496</v>
      </c>
      <c r="N2430" s="2">
        <f t="shared" si="377"/>
        <v>0</v>
      </c>
      <c r="O2430" s="2">
        <f t="shared" si="378"/>
        <v>217744998.15007401</v>
      </c>
      <c r="P2430" s="2">
        <f t="shared" si="379"/>
        <v>158557904</v>
      </c>
      <c r="Q2430" s="2">
        <f t="shared" si="380"/>
        <v>201799063.13475201</v>
      </c>
      <c r="R2430" s="2">
        <f t="shared" si="381"/>
        <v>169546496</v>
      </c>
    </row>
    <row r="2431" spans="1:18" x14ac:dyDescent="0.3">
      <c r="A2431" t="s">
        <v>4805</v>
      </c>
      <c r="B2431" t="s">
        <v>4806</v>
      </c>
      <c r="C2431" s="2">
        <v>150000000</v>
      </c>
      <c r="D2431" s="2">
        <v>91642712.309160307</v>
      </c>
      <c r="E2431" s="2">
        <v>134680640.56563199</v>
      </c>
      <c r="F2431" s="2">
        <v>153136160</v>
      </c>
      <c r="G2431" s="2">
        <v>137628848.629545</v>
      </c>
      <c r="H2431" s="2">
        <v>174010944</v>
      </c>
      <c r="I2431" s="2">
        <f t="shared" si="372"/>
        <v>-58357287.690839693</v>
      </c>
      <c r="J2431" s="2">
        <f t="shared" si="373"/>
        <v>-15319359.434368014</v>
      </c>
      <c r="K2431" s="2">
        <f t="shared" si="374"/>
        <v>3136160</v>
      </c>
      <c r="L2431" s="2">
        <f t="shared" si="375"/>
        <v>-12371151.370454997</v>
      </c>
      <c r="M2431" s="2">
        <f t="shared" si="376"/>
        <v>24010944</v>
      </c>
      <c r="N2431" s="2">
        <f t="shared" si="377"/>
        <v>0</v>
      </c>
      <c r="O2431" s="2">
        <f t="shared" si="378"/>
        <v>134680640.56563199</v>
      </c>
      <c r="P2431" s="2">
        <f t="shared" si="379"/>
        <v>153136160</v>
      </c>
      <c r="Q2431" s="2">
        <f t="shared" si="380"/>
        <v>137628848.629545</v>
      </c>
      <c r="R2431" s="2">
        <f t="shared" si="381"/>
        <v>174010944</v>
      </c>
    </row>
    <row r="2432" spans="1:18" x14ac:dyDescent="0.3">
      <c r="A2432" t="s">
        <v>4807</v>
      </c>
      <c r="B2432" t="s">
        <v>4808</v>
      </c>
      <c r="C2432" s="2">
        <v>370000000</v>
      </c>
      <c r="D2432" s="2">
        <v>465049342.10526299</v>
      </c>
      <c r="E2432" s="2">
        <v>340351700.68027198</v>
      </c>
      <c r="F2432" s="2">
        <v>377544576</v>
      </c>
      <c r="G2432" s="2">
        <v>232472727.27272701</v>
      </c>
      <c r="H2432" s="2">
        <v>338864416</v>
      </c>
      <c r="I2432" s="2">
        <f t="shared" si="372"/>
        <v>95049342.105262995</v>
      </c>
      <c r="J2432" s="2">
        <f t="shared" si="373"/>
        <v>-29648299.319728017</v>
      </c>
      <c r="K2432" s="2">
        <f t="shared" si="374"/>
        <v>7544576</v>
      </c>
      <c r="L2432" s="2">
        <f t="shared" si="375"/>
        <v>-137527272.72727299</v>
      </c>
      <c r="M2432" s="2">
        <f t="shared" si="376"/>
        <v>-31135584</v>
      </c>
      <c r="N2432" s="2">
        <f t="shared" si="377"/>
        <v>465049342.10526299</v>
      </c>
      <c r="O2432" s="2">
        <f t="shared" si="378"/>
        <v>340351700.68027198</v>
      </c>
      <c r="P2432" s="2">
        <f t="shared" si="379"/>
        <v>377544576</v>
      </c>
      <c r="Q2432" s="2">
        <f t="shared" si="380"/>
        <v>0</v>
      </c>
      <c r="R2432" s="2">
        <f t="shared" si="381"/>
        <v>338864416</v>
      </c>
    </row>
    <row r="2433" spans="1:18" x14ac:dyDescent="0.3">
      <c r="A2433" t="s">
        <v>4809</v>
      </c>
      <c r="B2433" t="s">
        <v>4810</v>
      </c>
      <c r="C2433" s="2">
        <v>240000000</v>
      </c>
      <c r="D2433" s="2">
        <v>297666666.66666698</v>
      </c>
      <c r="E2433" s="2">
        <v>360202354.90009499</v>
      </c>
      <c r="F2433" s="2">
        <v>357686816</v>
      </c>
      <c r="G2433" s="2">
        <v>324512358.11794901</v>
      </c>
      <c r="H2433" s="2">
        <v>360729152</v>
      </c>
      <c r="I2433" s="2">
        <f t="shared" si="372"/>
        <v>57666666.666666985</v>
      </c>
      <c r="J2433" s="2">
        <f t="shared" si="373"/>
        <v>120202354.90009499</v>
      </c>
      <c r="K2433" s="2">
        <f t="shared" si="374"/>
        <v>117686816</v>
      </c>
      <c r="L2433" s="2">
        <f t="shared" si="375"/>
        <v>84512358.117949009</v>
      </c>
      <c r="M2433" s="2">
        <f t="shared" si="376"/>
        <v>120729152</v>
      </c>
      <c r="N2433" s="2">
        <f t="shared" si="377"/>
        <v>297666666.66666698</v>
      </c>
      <c r="O2433" s="2">
        <f t="shared" si="378"/>
        <v>360202354.90009499</v>
      </c>
      <c r="P2433" s="2">
        <f t="shared" si="379"/>
        <v>357686816</v>
      </c>
      <c r="Q2433" s="2">
        <f t="shared" si="380"/>
        <v>324512358.11794901</v>
      </c>
      <c r="R2433" s="2">
        <f t="shared" si="381"/>
        <v>360729152</v>
      </c>
    </row>
    <row r="2434" spans="1:18" x14ac:dyDescent="0.3">
      <c r="A2434" t="s">
        <v>4811</v>
      </c>
      <c r="B2434" t="s">
        <v>4812</v>
      </c>
      <c r="C2434" s="2">
        <v>1100000000</v>
      </c>
      <c r="D2434" s="2">
        <v>715135135.13513505</v>
      </c>
      <c r="E2434" s="2">
        <v>746195876.56903803</v>
      </c>
      <c r="F2434" s="2">
        <v>672756928</v>
      </c>
      <c r="G2434" s="2">
        <v>642178571.42857099</v>
      </c>
      <c r="H2434" s="2">
        <v>685256320</v>
      </c>
      <c r="I2434" s="2">
        <f t="shared" si="372"/>
        <v>-384864864.86486495</v>
      </c>
      <c r="J2434" s="2">
        <f t="shared" si="373"/>
        <v>-353804123.43096197</v>
      </c>
      <c r="K2434" s="2">
        <f t="shared" si="374"/>
        <v>-427243072</v>
      </c>
      <c r="L2434" s="2">
        <f t="shared" si="375"/>
        <v>-457821428.57142901</v>
      </c>
      <c r="M2434" s="2">
        <f t="shared" si="376"/>
        <v>-414743680</v>
      </c>
      <c r="N2434" s="2">
        <f t="shared" si="377"/>
        <v>0</v>
      </c>
      <c r="O2434" s="2">
        <f t="shared" si="378"/>
        <v>0</v>
      </c>
      <c r="P2434" s="2">
        <f t="shared" si="379"/>
        <v>0</v>
      </c>
      <c r="Q2434" s="2">
        <f t="shared" si="380"/>
        <v>0</v>
      </c>
      <c r="R2434" s="2">
        <f t="shared" si="381"/>
        <v>0</v>
      </c>
    </row>
    <row r="2435" spans="1:18" x14ac:dyDescent="0.3">
      <c r="A2435" t="s">
        <v>4813</v>
      </c>
      <c r="B2435" t="s">
        <v>4814</v>
      </c>
      <c r="C2435" s="2">
        <v>780000000</v>
      </c>
      <c r="D2435" s="2">
        <v>664325426.24166</v>
      </c>
      <c r="E2435" s="2">
        <v>600059113.300493</v>
      </c>
      <c r="F2435" s="2">
        <v>650278912</v>
      </c>
      <c r="G2435" s="2">
        <v>793941176.47058797</v>
      </c>
      <c r="H2435" s="2">
        <v>666471680</v>
      </c>
      <c r="I2435" s="2">
        <f t="shared" si="372"/>
        <v>-115674573.75834</v>
      </c>
      <c r="J2435" s="2">
        <f t="shared" si="373"/>
        <v>-179940886.699507</v>
      </c>
      <c r="K2435" s="2">
        <f t="shared" si="374"/>
        <v>-129721088</v>
      </c>
      <c r="L2435" s="2">
        <f t="shared" si="375"/>
        <v>13941176.470587969</v>
      </c>
      <c r="M2435" s="2">
        <f t="shared" si="376"/>
        <v>-113528320</v>
      </c>
      <c r="N2435" s="2">
        <f t="shared" si="377"/>
        <v>0</v>
      </c>
      <c r="O2435" s="2">
        <f t="shared" si="378"/>
        <v>0</v>
      </c>
      <c r="P2435" s="2">
        <f t="shared" si="379"/>
        <v>0</v>
      </c>
      <c r="Q2435" s="2">
        <f t="shared" si="380"/>
        <v>793941176.47058797</v>
      </c>
      <c r="R2435" s="2">
        <f t="shared" si="381"/>
        <v>0</v>
      </c>
    </row>
    <row r="2436" spans="1:18" x14ac:dyDescent="0.3">
      <c r="A2436" t="s">
        <v>4815</v>
      </c>
      <c r="B2436" t="s">
        <v>4816</v>
      </c>
      <c r="C2436" s="2">
        <v>248000000</v>
      </c>
      <c r="D2436" s="2">
        <v>254092333.654773</v>
      </c>
      <c r="E2436" s="2">
        <v>239809976.97111899</v>
      </c>
      <c r="F2436" s="2">
        <v>248714096</v>
      </c>
      <c r="G2436" s="2">
        <v>259139863.422131</v>
      </c>
      <c r="H2436" s="2">
        <v>261727376</v>
      </c>
      <c r="I2436" s="2">
        <f t="shared" ref="I2436:I2499" si="382">D2436-$C2436</f>
        <v>6092333.6547729969</v>
      </c>
      <c r="J2436" s="2">
        <f t="shared" ref="J2436:J2499" si="383">E2436-$C2436</f>
        <v>-8190023.0288810134</v>
      </c>
      <c r="K2436" s="2">
        <f t="shared" ref="K2436:K2499" si="384">F2436-$C2436</f>
        <v>714096</v>
      </c>
      <c r="L2436" s="2">
        <f t="shared" ref="L2436:L2499" si="385">G2436-$C2436</f>
        <v>11139863.422131002</v>
      </c>
      <c r="M2436" s="2">
        <f t="shared" ref="M2436:M2499" si="386">H2436-$C2436</f>
        <v>13727376</v>
      </c>
      <c r="N2436" s="2">
        <f t="shared" ref="N2436:N2499" si="387">IF(I2436&gt;0,D2436,IF(ABS(I2436)&gt;40000000,0,D2436))</f>
        <v>254092333.654773</v>
      </c>
      <c r="O2436" s="2">
        <f t="shared" ref="O2436:O2499" si="388">IF(J2436&gt;0,E2436,IF(ABS(J2436)&gt;40000000,0,E2436))</f>
        <v>239809976.97111899</v>
      </c>
      <c r="P2436" s="2">
        <f t="shared" ref="P2436:P2499" si="389">IF(K2436&gt;0,F2436,IF(ABS(K2436)&gt;40000000,0,F2436))</f>
        <v>248714096</v>
      </c>
      <c r="Q2436" s="2">
        <f t="shared" ref="Q2436:Q2499" si="390">IF(L2436&gt;0,G2436,IF(ABS(L2436)&gt;40000000,0,G2436))</f>
        <v>259139863.422131</v>
      </c>
      <c r="R2436" s="2">
        <f t="shared" ref="R2436:R2499" si="391">IF(M2436&gt;0,H2436,IF(ABS(M2436)&gt;40000000,0,H2436))</f>
        <v>261727376</v>
      </c>
    </row>
    <row r="2437" spans="1:18" x14ac:dyDescent="0.3">
      <c r="A2437" t="s">
        <v>4817</v>
      </c>
      <c r="B2437" t="s">
        <v>4818</v>
      </c>
      <c r="C2437" s="2">
        <v>460000000</v>
      </c>
      <c r="D2437" s="2">
        <v>430462184.87395</v>
      </c>
      <c r="E2437" s="2">
        <v>359351309.090909</v>
      </c>
      <c r="F2437" s="2">
        <v>408814848</v>
      </c>
      <c r="G2437" s="2">
        <v>349172030.56768602</v>
      </c>
      <c r="H2437" s="2">
        <v>414469824</v>
      </c>
      <c r="I2437" s="2">
        <f t="shared" si="382"/>
        <v>-29537815.126049995</v>
      </c>
      <c r="J2437" s="2">
        <f t="shared" si="383"/>
        <v>-100648690.909091</v>
      </c>
      <c r="K2437" s="2">
        <f t="shared" si="384"/>
        <v>-51185152</v>
      </c>
      <c r="L2437" s="2">
        <f t="shared" si="385"/>
        <v>-110827969.43231398</v>
      </c>
      <c r="M2437" s="2">
        <f t="shared" si="386"/>
        <v>-45530176</v>
      </c>
      <c r="N2437" s="2">
        <f t="shared" si="387"/>
        <v>430462184.87395</v>
      </c>
      <c r="O2437" s="2">
        <f t="shared" si="388"/>
        <v>0</v>
      </c>
      <c r="P2437" s="2">
        <f t="shared" si="389"/>
        <v>0</v>
      </c>
      <c r="Q2437" s="2">
        <f t="shared" si="390"/>
        <v>0</v>
      </c>
      <c r="R2437" s="2">
        <f t="shared" si="391"/>
        <v>0</v>
      </c>
    </row>
    <row r="2438" spans="1:18" x14ac:dyDescent="0.3">
      <c r="A2438" t="s">
        <v>4819</v>
      </c>
      <c r="B2438" t="s">
        <v>4820</v>
      </c>
      <c r="C2438" s="2">
        <v>550000000</v>
      </c>
      <c r="D2438" s="2">
        <v>348947368.42105299</v>
      </c>
      <c r="E2438" s="2">
        <v>417147470.369515</v>
      </c>
      <c r="F2438" s="2">
        <v>420086240</v>
      </c>
      <c r="G2438" s="2">
        <v>434750127.13953501</v>
      </c>
      <c r="H2438" s="2">
        <v>453469888</v>
      </c>
      <c r="I2438" s="2">
        <f t="shared" si="382"/>
        <v>-201052631.57894701</v>
      </c>
      <c r="J2438" s="2">
        <f t="shared" si="383"/>
        <v>-132852529.630485</v>
      </c>
      <c r="K2438" s="2">
        <f t="shared" si="384"/>
        <v>-129913760</v>
      </c>
      <c r="L2438" s="2">
        <f t="shared" si="385"/>
        <v>-115249872.86046499</v>
      </c>
      <c r="M2438" s="2">
        <f t="shared" si="386"/>
        <v>-96530112</v>
      </c>
      <c r="N2438" s="2">
        <f t="shared" si="387"/>
        <v>0</v>
      </c>
      <c r="O2438" s="2">
        <f t="shared" si="388"/>
        <v>0</v>
      </c>
      <c r="P2438" s="2">
        <f t="shared" si="389"/>
        <v>0</v>
      </c>
      <c r="Q2438" s="2">
        <f t="shared" si="390"/>
        <v>0</v>
      </c>
      <c r="R2438" s="2">
        <f t="shared" si="391"/>
        <v>0</v>
      </c>
    </row>
    <row r="2439" spans="1:18" x14ac:dyDescent="0.3">
      <c r="A2439" t="s">
        <v>4821</v>
      </c>
      <c r="B2439" t="s">
        <v>4822</v>
      </c>
      <c r="C2439" s="2">
        <v>194900000</v>
      </c>
      <c r="D2439" s="2">
        <v>243442622.95082</v>
      </c>
      <c r="E2439" s="2">
        <v>309401382.65822798</v>
      </c>
      <c r="F2439" s="2">
        <v>269738784</v>
      </c>
      <c r="G2439" s="2">
        <v>244679310.34482801</v>
      </c>
      <c r="H2439" s="2">
        <v>273842176</v>
      </c>
      <c r="I2439" s="2">
        <f t="shared" si="382"/>
        <v>48542622.950819999</v>
      </c>
      <c r="J2439" s="2">
        <f t="shared" si="383"/>
        <v>114501382.65822798</v>
      </c>
      <c r="K2439" s="2">
        <f t="shared" si="384"/>
        <v>74838784</v>
      </c>
      <c r="L2439" s="2">
        <f t="shared" si="385"/>
        <v>49779310.34482801</v>
      </c>
      <c r="M2439" s="2">
        <f t="shared" si="386"/>
        <v>78942176</v>
      </c>
      <c r="N2439" s="2">
        <f t="shared" si="387"/>
        <v>243442622.95082</v>
      </c>
      <c r="O2439" s="2">
        <f t="shared" si="388"/>
        <v>309401382.65822798</v>
      </c>
      <c r="P2439" s="2">
        <f t="shared" si="389"/>
        <v>269738784</v>
      </c>
      <c r="Q2439" s="2">
        <f t="shared" si="390"/>
        <v>244679310.34482801</v>
      </c>
      <c r="R2439" s="2">
        <f t="shared" si="391"/>
        <v>273842176</v>
      </c>
    </row>
    <row r="2440" spans="1:18" x14ac:dyDescent="0.3">
      <c r="A2440" t="s">
        <v>4823</v>
      </c>
      <c r="B2440" t="s">
        <v>4824</v>
      </c>
      <c r="C2440" s="2">
        <v>490000000</v>
      </c>
      <c r="D2440" s="2">
        <v>352086956.52173901</v>
      </c>
      <c r="E2440" s="2">
        <v>359351309.090909</v>
      </c>
      <c r="F2440" s="2">
        <v>395687360</v>
      </c>
      <c r="G2440" s="2">
        <v>349172030.56768602</v>
      </c>
      <c r="H2440" s="2">
        <v>389543168</v>
      </c>
      <c r="I2440" s="2">
        <f t="shared" si="382"/>
        <v>-137913043.47826099</v>
      </c>
      <c r="J2440" s="2">
        <f t="shared" si="383"/>
        <v>-130648690.909091</v>
      </c>
      <c r="K2440" s="2">
        <f t="shared" si="384"/>
        <v>-94312640</v>
      </c>
      <c r="L2440" s="2">
        <f t="shared" si="385"/>
        <v>-140827969.43231398</v>
      </c>
      <c r="M2440" s="2">
        <f t="shared" si="386"/>
        <v>-100456832</v>
      </c>
      <c r="N2440" s="2">
        <f t="shared" si="387"/>
        <v>0</v>
      </c>
      <c r="O2440" s="2">
        <f t="shared" si="388"/>
        <v>0</v>
      </c>
      <c r="P2440" s="2">
        <f t="shared" si="389"/>
        <v>0</v>
      </c>
      <c r="Q2440" s="2">
        <f t="shared" si="390"/>
        <v>0</v>
      </c>
      <c r="R2440" s="2">
        <f t="shared" si="391"/>
        <v>0</v>
      </c>
    </row>
    <row r="2441" spans="1:18" x14ac:dyDescent="0.3">
      <c r="A2441" t="s">
        <v>4825</v>
      </c>
      <c r="B2441" t="s">
        <v>4826</v>
      </c>
      <c r="C2441" s="2">
        <v>340000000</v>
      </c>
      <c r="D2441" s="2">
        <v>199515942.02898601</v>
      </c>
      <c r="E2441" s="2">
        <v>291318605.03547502</v>
      </c>
      <c r="F2441" s="2">
        <v>253020272</v>
      </c>
      <c r="G2441" s="2">
        <v>259139863.422131</v>
      </c>
      <c r="H2441" s="2">
        <v>267662288</v>
      </c>
      <c r="I2441" s="2">
        <f t="shared" si="382"/>
        <v>-140484057.97101399</v>
      </c>
      <c r="J2441" s="2">
        <f t="shared" si="383"/>
        <v>-48681394.964524984</v>
      </c>
      <c r="K2441" s="2">
        <f t="shared" si="384"/>
        <v>-86979728</v>
      </c>
      <c r="L2441" s="2">
        <f t="shared" si="385"/>
        <v>-80860136.577868998</v>
      </c>
      <c r="M2441" s="2">
        <f t="shared" si="386"/>
        <v>-72337712</v>
      </c>
      <c r="N2441" s="2">
        <f t="shared" si="387"/>
        <v>0</v>
      </c>
      <c r="O2441" s="2">
        <f t="shared" si="388"/>
        <v>0</v>
      </c>
      <c r="P2441" s="2">
        <f t="shared" si="389"/>
        <v>0</v>
      </c>
      <c r="Q2441" s="2">
        <f t="shared" si="390"/>
        <v>0</v>
      </c>
      <c r="R2441" s="2">
        <f t="shared" si="391"/>
        <v>0</v>
      </c>
    </row>
    <row r="2442" spans="1:18" x14ac:dyDescent="0.3">
      <c r="A2442" t="s">
        <v>4827</v>
      </c>
      <c r="B2442" t="s">
        <v>4828</v>
      </c>
      <c r="C2442" s="2">
        <v>630000000</v>
      </c>
      <c r="D2442" s="2">
        <v>806717081.85053396</v>
      </c>
      <c r="E2442" s="2">
        <v>997916666.66666698</v>
      </c>
      <c r="F2442" s="2">
        <v>850789696</v>
      </c>
      <c r="G2442" s="2">
        <v>997916666.66666698</v>
      </c>
      <c r="H2442" s="2">
        <v>946409408</v>
      </c>
      <c r="I2442" s="2">
        <f t="shared" si="382"/>
        <v>176717081.85053396</v>
      </c>
      <c r="J2442" s="2">
        <f t="shared" si="383"/>
        <v>367916666.66666698</v>
      </c>
      <c r="K2442" s="2">
        <f t="shared" si="384"/>
        <v>220789696</v>
      </c>
      <c r="L2442" s="2">
        <f t="shared" si="385"/>
        <v>367916666.66666698</v>
      </c>
      <c r="M2442" s="2">
        <f t="shared" si="386"/>
        <v>316409408</v>
      </c>
      <c r="N2442" s="2">
        <f t="shared" si="387"/>
        <v>806717081.85053396</v>
      </c>
      <c r="O2442" s="2">
        <f t="shared" si="388"/>
        <v>997916666.66666698</v>
      </c>
      <c r="P2442" s="2">
        <f t="shared" si="389"/>
        <v>850789696</v>
      </c>
      <c r="Q2442" s="2">
        <f t="shared" si="390"/>
        <v>997916666.66666698</v>
      </c>
      <c r="R2442" s="2">
        <f t="shared" si="391"/>
        <v>946409408</v>
      </c>
    </row>
    <row r="2443" spans="1:18" x14ac:dyDescent="0.3">
      <c r="A2443" t="s">
        <v>4829</v>
      </c>
      <c r="B2443" t="s">
        <v>4830</v>
      </c>
      <c r="C2443" s="2">
        <v>110000000</v>
      </c>
      <c r="D2443" s="2">
        <v>88357843.137254894</v>
      </c>
      <c r="E2443" s="2">
        <v>188788299.64912301</v>
      </c>
      <c r="F2443" s="2">
        <v>147979344</v>
      </c>
      <c r="G2443" s="2">
        <v>165477452.01465201</v>
      </c>
      <c r="H2443" s="2">
        <v>163725216</v>
      </c>
      <c r="I2443" s="2">
        <f t="shared" si="382"/>
        <v>-21642156.862745106</v>
      </c>
      <c r="J2443" s="2">
        <f t="shared" si="383"/>
        <v>78788299.649123013</v>
      </c>
      <c r="K2443" s="2">
        <f t="shared" si="384"/>
        <v>37979344</v>
      </c>
      <c r="L2443" s="2">
        <f t="shared" si="385"/>
        <v>55477452.014652014</v>
      </c>
      <c r="M2443" s="2">
        <f t="shared" si="386"/>
        <v>53725216</v>
      </c>
      <c r="N2443" s="2">
        <f t="shared" si="387"/>
        <v>88357843.137254894</v>
      </c>
      <c r="O2443" s="2">
        <f t="shared" si="388"/>
        <v>188788299.64912301</v>
      </c>
      <c r="P2443" s="2">
        <f t="shared" si="389"/>
        <v>147979344</v>
      </c>
      <c r="Q2443" s="2">
        <f t="shared" si="390"/>
        <v>165477452.01465201</v>
      </c>
      <c r="R2443" s="2">
        <f t="shared" si="391"/>
        <v>163725216</v>
      </c>
    </row>
    <row r="2444" spans="1:18" x14ac:dyDescent="0.3">
      <c r="A2444" t="s">
        <v>4831</v>
      </c>
      <c r="B2444" t="s">
        <v>4832</v>
      </c>
      <c r="C2444" s="2">
        <v>1500000000</v>
      </c>
      <c r="D2444" s="2">
        <v>612000000</v>
      </c>
      <c r="E2444" s="2">
        <v>710200000</v>
      </c>
      <c r="F2444" s="2">
        <v>1003024640</v>
      </c>
      <c r="G2444" s="2">
        <v>941001697.36842096</v>
      </c>
      <c r="H2444" s="2">
        <v>1014850624</v>
      </c>
      <c r="I2444" s="2">
        <f t="shared" si="382"/>
        <v>-888000000</v>
      </c>
      <c r="J2444" s="2">
        <f t="shared" si="383"/>
        <v>-789800000</v>
      </c>
      <c r="K2444" s="2">
        <f t="shared" si="384"/>
        <v>-496975360</v>
      </c>
      <c r="L2444" s="2">
        <f t="shared" si="385"/>
        <v>-558998302.63157904</v>
      </c>
      <c r="M2444" s="2">
        <f t="shared" si="386"/>
        <v>-485149376</v>
      </c>
      <c r="N2444" s="2">
        <f t="shared" si="387"/>
        <v>0</v>
      </c>
      <c r="O2444" s="2">
        <f t="shared" si="388"/>
        <v>0</v>
      </c>
      <c r="P2444" s="2">
        <f t="shared" si="389"/>
        <v>0</v>
      </c>
      <c r="Q2444" s="2">
        <f t="shared" si="390"/>
        <v>0</v>
      </c>
      <c r="R2444" s="2">
        <f t="shared" si="391"/>
        <v>0</v>
      </c>
    </row>
    <row r="2445" spans="1:18" x14ac:dyDescent="0.3">
      <c r="A2445" t="s">
        <v>4833</v>
      </c>
      <c r="B2445" t="s">
        <v>4834</v>
      </c>
      <c r="C2445" s="2">
        <v>385000000</v>
      </c>
      <c r="D2445" s="2">
        <v>474201680.67226899</v>
      </c>
      <c r="E2445" s="2">
        <v>417147470.369515</v>
      </c>
      <c r="F2445" s="2">
        <v>454160832</v>
      </c>
      <c r="G2445" s="2">
        <v>434750127.13953501</v>
      </c>
      <c r="H2445" s="2">
        <v>456506560</v>
      </c>
      <c r="I2445" s="2">
        <f t="shared" si="382"/>
        <v>89201680.672268987</v>
      </c>
      <c r="J2445" s="2">
        <f t="shared" si="383"/>
        <v>32147470.369515002</v>
      </c>
      <c r="K2445" s="2">
        <f t="shared" si="384"/>
        <v>69160832</v>
      </c>
      <c r="L2445" s="2">
        <f t="shared" si="385"/>
        <v>49750127.13953501</v>
      </c>
      <c r="M2445" s="2">
        <f t="shared" si="386"/>
        <v>71506560</v>
      </c>
      <c r="N2445" s="2">
        <f t="shared" si="387"/>
        <v>474201680.67226899</v>
      </c>
      <c r="O2445" s="2">
        <f t="shared" si="388"/>
        <v>417147470.369515</v>
      </c>
      <c r="P2445" s="2">
        <f t="shared" si="389"/>
        <v>454160832</v>
      </c>
      <c r="Q2445" s="2">
        <f t="shared" si="390"/>
        <v>434750127.13953501</v>
      </c>
      <c r="R2445" s="2">
        <f t="shared" si="391"/>
        <v>456506560</v>
      </c>
    </row>
    <row r="2446" spans="1:18" x14ac:dyDescent="0.3">
      <c r="A2446" t="s">
        <v>4835</v>
      </c>
      <c r="B2446" t="s">
        <v>4836</v>
      </c>
      <c r="C2446" s="2">
        <v>270000000</v>
      </c>
      <c r="D2446" s="2">
        <v>155505072.46376801</v>
      </c>
      <c r="E2446" s="2">
        <v>188788299.64912301</v>
      </c>
      <c r="F2446" s="2">
        <v>193004672</v>
      </c>
      <c r="G2446" s="2">
        <v>202759349.90059599</v>
      </c>
      <c r="H2446" s="2">
        <v>196129696</v>
      </c>
      <c r="I2446" s="2">
        <f t="shared" si="382"/>
        <v>-114494927.53623199</v>
      </c>
      <c r="J2446" s="2">
        <f t="shared" si="383"/>
        <v>-81211700.350876987</v>
      </c>
      <c r="K2446" s="2">
        <f t="shared" si="384"/>
        <v>-76995328</v>
      </c>
      <c r="L2446" s="2">
        <f t="shared" si="385"/>
        <v>-67240650.099404007</v>
      </c>
      <c r="M2446" s="2">
        <f t="shared" si="386"/>
        <v>-73870304</v>
      </c>
      <c r="N2446" s="2">
        <f t="shared" si="387"/>
        <v>0</v>
      </c>
      <c r="O2446" s="2">
        <f t="shared" si="388"/>
        <v>0</v>
      </c>
      <c r="P2446" s="2">
        <f t="shared" si="389"/>
        <v>0</v>
      </c>
      <c r="Q2446" s="2">
        <f t="shared" si="390"/>
        <v>0</v>
      </c>
      <c r="R2446" s="2">
        <f t="shared" si="391"/>
        <v>0</v>
      </c>
    </row>
    <row r="2447" spans="1:18" x14ac:dyDescent="0.3">
      <c r="A2447" t="s">
        <v>4837</v>
      </c>
      <c r="B2447" t="s">
        <v>4838</v>
      </c>
      <c r="C2447" s="2">
        <v>230000000</v>
      </c>
      <c r="D2447" s="2">
        <v>210000000</v>
      </c>
      <c r="E2447" s="2">
        <v>228832942.33333299</v>
      </c>
      <c r="F2447" s="2">
        <v>228235696</v>
      </c>
      <c r="G2447" s="2">
        <v>229928364.74267101</v>
      </c>
      <c r="H2447" s="2">
        <v>231919504</v>
      </c>
      <c r="I2447" s="2">
        <f t="shared" si="382"/>
        <v>-20000000</v>
      </c>
      <c r="J2447" s="2">
        <f t="shared" si="383"/>
        <v>-1167057.6666670144</v>
      </c>
      <c r="K2447" s="2">
        <f t="shared" si="384"/>
        <v>-1764304</v>
      </c>
      <c r="L2447" s="2">
        <f t="shared" si="385"/>
        <v>-71635.257328987122</v>
      </c>
      <c r="M2447" s="2">
        <f t="shared" si="386"/>
        <v>1919504</v>
      </c>
      <c r="N2447" s="2">
        <f t="shared" si="387"/>
        <v>210000000</v>
      </c>
      <c r="O2447" s="2">
        <f t="shared" si="388"/>
        <v>228832942.33333299</v>
      </c>
      <c r="P2447" s="2">
        <f t="shared" si="389"/>
        <v>228235696</v>
      </c>
      <c r="Q2447" s="2">
        <f t="shared" si="390"/>
        <v>229928364.74267101</v>
      </c>
      <c r="R2447" s="2">
        <f t="shared" si="391"/>
        <v>231919504</v>
      </c>
    </row>
    <row r="2448" spans="1:18" x14ac:dyDescent="0.3">
      <c r="A2448" t="s">
        <v>4839</v>
      </c>
      <c r="B2448" t="s">
        <v>4840</v>
      </c>
      <c r="C2448" s="2">
        <v>490000000</v>
      </c>
      <c r="D2448" s="2">
        <v>347864035.08771902</v>
      </c>
      <c r="E2448" s="2">
        <v>449066746.63090903</v>
      </c>
      <c r="F2448" s="2">
        <v>509334304</v>
      </c>
      <c r="G2448" s="2">
        <v>367105263.15789503</v>
      </c>
      <c r="H2448" s="2">
        <v>493714336</v>
      </c>
      <c r="I2448" s="2">
        <f t="shared" si="382"/>
        <v>-142135964.91228098</v>
      </c>
      <c r="J2448" s="2">
        <f t="shared" si="383"/>
        <v>-40933253.369090974</v>
      </c>
      <c r="K2448" s="2">
        <f t="shared" si="384"/>
        <v>19334304</v>
      </c>
      <c r="L2448" s="2">
        <f t="shared" si="385"/>
        <v>-122894736.84210497</v>
      </c>
      <c r="M2448" s="2">
        <f t="shared" si="386"/>
        <v>3714336</v>
      </c>
      <c r="N2448" s="2">
        <f t="shared" si="387"/>
        <v>0</v>
      </c>
      <c r="O2448" s="2">
        <f t="shared" si="388"/>
        <v>0</v>
      </c>
      <c r="P2448" s="2">
        <f t="shared" si="389"/>
        <v>509334304</v>
      </c>
      <c r="Q2448" s="2">
        <f t="shared" si="390"/>
        <v>0</v>
      </c>
      <c r="R2448" s="2">
        <f t="shared" si="391"/>
        <v>493714336</v>
      </c>
    </row>
    <row r="2449" spans="1:18" x14ac:dyDescent="0.3">
      <c r="A2449" t="s">
        <v>4841</v>
      </c>
      <c r="B2449" t="s">
        <v>4842</v>
      </c>
      <c r="C2449" s="2">
        <v>580000000</v>
      </c>
      <c r="D2449" s="2">
        <v>320000000</v>
      </c>
      <c r="E2449" s="2">
        <v>360202354.90009499</v>
      </c>
      <c r="F2449" s="2">
        <v>413731168</v>
      </c>
      <c r="G2449" s="2">
        <v>324512358.11794901</v>
      </c>
      <c r="H2449" s="2">
        <v>404367872</v>
      </c>
      <c r="I2449" s="2">
        <f t="shared" si="382"/>
        <v>-260000000</v>
      </c>
      <c r="J2449" s="2">
        <f t="shared" si="383"/>
        <v>-219797645.09990501</v>
      </c>
      <c r="K2449" s="2">
        <f t="shared" si="384"/>
        <v>-166268832</v>
      </c>
      <c r="L2449" s="2">
        <f t="shared" si="385"/>
        <v>-255487641.88205099</v>
      </c>
      <c r="M2449" s="2">
        <f t="shared" si="386"/>
        <v>-175632128</v>
      </c>
      <c r="N2449" s="2">
        <f t="shared" si="387"/>
        <v>0</v>
      </c>
      <c r="O2449" s="2">
        <f t="shared" si="388"/>
        <v>0</v>
      </c>
      <c r="P2449" s="2">
        <f t="shared" si="389"/>
        <v>0</v>
      </c>
      <c r="Q2449" s="2">
        <f t="shared" si="390"/>
        <v>0</v>
      </c>
      <c r="R2449" s="2">
        <f t="shared" si="391"/>
        <v>0</v>
      </c>
    </row>
    <row r="2450" spans="1:18" x14ac:dyDescent="0.3">
      <c r="A2450" t="s">
        <v>4843</v>
      </c>
      <c r="B2450" t="s">
        <v>4844</v>
      </c>
      <c r="C2450" s="2">
        <v>245000000</v>
      </c>
      <c r="D2450" s="2">
        <v>173076923.07692301</v>
      </c>
      <c r="E2450" s="2">
        <v>217744998.15007401</v>
      </c>
      <c r="F2450" s="2">
        <v>220155568</v>
      </c>
      <c r="G2450" s="2">
        <v>201799063.13475201</v>
      </c>
      <c r="H2450" s="2">
        <v>218840448</v>
      </c>
      <c r="I2450" s="2">
        <f t="shared" si="382"/>
        <v>-71923076.923076987</v>
      </c>
      <c r="J2450" s="2">
        <f t="shared" si="383"/>
        <v>-27255001.849925995</v>
      </c>
      <c r="K2450" s="2">
        <f t="shared" si="384"/>
        <v>-24844432</v>
      </c>
      <c r="L2450" s="2">
        <f t="shared" si="385"/>
        <v>-43200936.865247995</v>
      </c>
      <c r="M2450" s="2">
        <f t="shared" si="386"/>
        <v>-26159552</v>
      </c>
      <c r="N2450" s="2">
        <f t="shared" si="387"/>
        <v>0</v>
      </c>
      <c r="O2450" s="2">
        <f t="shared" si="388"/>
        <v>217744998.15007401</v>
      </c>
      <c r="P2450" s="2">
        <f t="shared" si="389"/>
        <v>220155568</v>
      </c>
      <c r="Q2450" s="2">
        <f t="shared" si="390"/>
        <v>0</v>
      </c>
      <c r="R2450" s="2">
        <f t="shared" si="391"/>
        <v>218840448</v>
      </c>
    </row>
    <row r="2451" spans="1:18" x14ac:dyDescent="0.3">
      <c r="A2451" t="s">
        <v>4845</v>
      </c>
      <c r="B2451" t="s">
        <v>4846</v>
      </c>
      <c r="C2451" s="2">
        <v>455000000</v>
      </c>
      <c r="D2451" s="2">
        <v>282285714.28571397</v>
      </c>
      <c r="E2451" s="2">
        <v>337407143.51481497</v>
      </c>
      <c r="F2451" s="2">
        <v>346441728</v>
      </c>
      <c r="G2451" s="2">
        <v>324512358.11794901</v>
      </c>
      <c r="H2451" s="2">
        <v>358467872</v>
      </c>
      <c r="I2451" s="2">
        <f t="shared" si="382"/>
        <v>-172714285.71428603</v>
      </c>
      <c r="J2451" s="2">
        <f t="shared" si="383"/>
        <v>-117592856.48518503</v>
      </c>
      <c r="K2451" s="2">
        <f t="shared" si="384"/>
        <v>-108558272</v>
      </c>
      <c r="L2451" s="2">
        <f t="shared" si="385"/>
        <v>-130487641.88205099</v>
      </c>
      <c r="M2451" s="2">
        <f t="shared" si="386"/>
        <v>-96532128</v>
      </c>
      <c r="N2451" s="2">
        <f t="shared" si="387"/>
        <v>0</v>
      </c>
      <c r="O2451" s="2">
        <f t="shared" si="388"/>
        <v>0</v>
      </c>
      <c r="P2451" s="2">
        <f t="shared" si="389"/>
        <v>0</v>
      </c>
      <c r="Q2451" s="2">
        <f t="shared" si="390"/>
        <v>0</v>
      </c>
      <c r="R2451" s="2">
        <f t="shared" si="391"/>
        <v>0</v>
      </c>
    </row>
    <row r="2452" spans="1:18" x14ac:dyDescent="0.3">
      <c r="A2452" t="s">
        <v>4847</v>
      </c>
      <c r="B2452" t="s">
        <v>4848</v>
      </c>
      <c r="C2452" s="2">
        <v>367000000</v>
      </c>
      <c r="D2452" s="2">
        <v>312223587.22358698</v>
      </c>
      <c r="E2452" s="2">
        <v>360202354.90009499</v>
      </c>
      <c r="F2452" s="2">
        <v>343838400</v>
      </c>
      <c r="G2452" s="2">
        <v>312824928.36676198</v>
      </c>
      <c r="H2452" s="2">
        <v>321127520</v>
      </c>
      <c r="I2452" s="2">
        <f t="shared" si="382"/>
        <v>-54776412.776413023</v>
      </c>
      <c r="J2452" s="2">
        <f t="shared" si="383"/>
        <v>-6797645.099905014</v>
      </c>
      <c r="K2452" s="2">
        <f t="shared" si="384"/>
        <v>-23161600</v>
      </c>
      <c r="L2452" s="2">
        <f t="shared" si="385"/>
        <v>-54175071.633238018</v>
      </c>
      <c r="M2452" s="2">
        <f t="shared" si="386"/>
        <v>-45872480</v>
      </c>
      <c r="N2452" s="2">
        <f t="shared" si="387"/>
        <v>0</v>
      </c>
      <c r="O2452" s="2">
        <f t="shared" si="388"/>
        <v>360202354.90009499</v>
      </c>
      <c r="P2452" s="2">
        <f t="shared" si="389"/>
        <v>343838400</v>
      </c>
      <c r="Q2452" s="2">
        <f t="shared" si="390"/>
        <v>0</v>
      </c>
      <c r="R2452" s="2">
        <f t="shared" si="391"/>
        <v>0</v>
      </c>
    </row>
    <row r="2453" spans="1:18" x14ac:dyDescent="0.3">
      <c r="A2453" t="s">
        <v>4849</v>
      </c>
      <c r="B2453" t="s">
        <v>4850</v>
      </c>
      <c r="C2453" s="2">
        <v>1150000000</v>
      </c>
      <c r="D2453" s="2">
        <v>483014150.94339597</v>
      </c>
      <c r="E2453" s="2">
        <v>715405797.10144901</v>
      </c>
      <c r="F2453" s="2">
        <v>647369920</v>
      </c>
      <c r="G2453" s="2">
        <v>680000000</v>
      </c>
      <c r="H2453" s="2">
        <v>644535808</v>
      </c>
      <c r="I2453" s="2">
        <f t="shared" si="382"/>
        <v>-666985849.05660403</v>
      </c>
      <c r="J2453" s="2">
        <f t="shared" si="383"/>
        <v>-434594202.89855099</v>
      </c>
      <c r="K2453" s="2">
        <f t="shared" si="384"/>
        <v>-502630080</v>
      </c>
      <c r="L2453" s="2">
        <f t="shared" si="385"/>
        <v>-470000000</v>
      </c>
      <c r="M2453" s="2">
        <f t="shared" si="386"/>
        <v>-505464192</v>
      </c>
      <c r="N2453" s="2">
        <f t="shared" si="387"/>
        <v>0</v>
      </c>
      <c r="O2453" s="2">
        <f t="shared" si="388"/>
        <v>0</v>
      </c>
      <c r="P2453" s="2">
        <f t="shared" si="389"/>
        <v>0</v>
      </c>
      <c r="Q2453" s="2">
        <f t="shared" si="390"/>
        <v>0</v>
      </c>
      <c r="R2453" s="2">
        <f t="shared" si="391"/>
        <v>0</v>
      </c>
    </row>
    <row r="2454" spans="1:18" x14ac:dyDescent="0.3">
      <c r="A2454" t="s">
        <v>4851</v>
      </c>
      <c r="B2454" t="s">
        <v>4852</v>
      </c>
      <c r="C2454" s="2">
        <v>850000000</v>
      </c>
      <c r="D2454" s="2">
        <v>475369718.30985898</v>
      </c>
      <c r="E2454" s="2">
        <v>600059113.300493</v>
      </c>
      <c r="F2454" s="2">
        <v>630701184</v>
      </c>
      <c r="G2454" s="2">
        <v>625051282.05128205</v>
      </c>
      <c r="H2454" s="2">
        <v>648314112</v>
      </c>
      <c r="I2454" s="2">
        <f t="shared" si="382"/>
        <v>-374630281.69014102</v>
      </c>
      <c r="J2454" s="2">
        <f t="shared" si="383"/>
        <v>-249940886.699507</v>
      </c>
      <c r="K2454" s="2">
        <f t="shared" si="384"/>
        <v>-219298816</v>
      </c>
      <c r="L2454" s="2">
        <f t="shared" si="385"/>
        <v>-224948717.94871795</v>
      </c>
      <c r="M2454" s="2">
        <f t="shared" si="386"/>
        <v>-201685888</v>
      </c>
      <c r="N2454" s="2">
        <f t="shared" si="387"/>
        <v>0</v>
      </c>
      <c r="O2454" s="2">
        <f t="shared" si="388"/>
        <v>0</v>
      </c>
      <c r="P2454" s="2">
        <f t="shared" si="389"/>
        <v>0</v>
      </c>
      <c r="Q2454" s="2">
        <f t="shared" si="390"/>
        <v>0</v>
      </c>
      <c r="R2454" s="2">
        <f t="shared" si="391"/>
        <v>0</v>
      </c>
    </row>
    <row r="2455" spans="1:18" x14ac:dyDescent="0.3">
      <c r="A2455" t="s">
        <v>4853</v>
      </c>
      <c r="B2455" t="s">
        <v>4854</v>
      </c>
      <c r="C2455" s="2">
        <v>512000000</v>
      </c>
      <c r="D2455" s="2">
        <v>370000000</v>
      </c>
      <c r="E2455" s="2">
        <v>484380066.78678697</v>
      </c>
      <c r="F2455" s="2">
        <v>450316224</v>
      </c>
      <c r="G2455" s="2">
        <v>507091607.83377999</v>
      </c>
      <c r="H2455" s="2">
        <v>493207584</v>
      </c>
      <c r="I2455" s="2">
        <f t="shared" si="382"/>
        <v>-142000000</v>
      </c>
      <c r="J2455" s="2">
        <f t="shared" si="383"/>
        <v>-27619933.213213027</v>
      </c>
      <c r="K2455" s="2">
        <f t="shared" si="384"/>
        <v>-61683776</v>
      </c>
      <c r="L2455" s="2">
        <f t="shared" si="385"/>
        <v>-4908392.1662200093</v>
      </c>
      <c r="M2455" s="2">
        <f t="shared" si="386"/>
        <v>-18792416</v>
      </c>
      <c r="N2455" s="2">
        <f t="shared" si="387"/>
        <v>0</v>
      </c>
      <c r="O2455" s="2">
        <f t="shared" si="388"/>
        <v>484380066.78678697</v>
      </c>
      <c r="P2455" s="2">
        <f t="shared" si="389"/>
        <v>0</v>
      </c>
      <c r="Q2455" s="2">
        <f t="shared" si="390"/>
        <v>507091607.83377999</v>
      </c>
      <c r="R2455" s="2">
        <f t="shared" si="391"/>
        <v>493207584</v>
      </c>
    </row>
    <row r="2456" spans="1:18" x14ac:dyDescent="0.3">
      <c r="A2456" t="s">
        <v>4855</v>
      </c>
      <c r="B2456" t="s">
        <v>4856</v>
      </c>
      <c r="C2456" s="2">
        <v>1200000000</v>
      </c>
      <c r="D2456" s="2">
        <v>460000000</v>
      </c>
      <c r="E2456" s="2">
        <v>531932850.14005601</v>
      </c>
      <c r="F2456" s="2">
        <v>554465088</v>
      </c>
      <c r="G2456" s="2">
        <v>539541279.569893</v>
      </c>
      <c r="H2456" s="2">
        <v>547769408</v>
      </c>
      <c r="I2456" s="2">
        <f t="shared" si="382"/>
        <v>-740000000</v>
      </c>
      <c r="J2456" s="2">
        <f t="shared" si="383"/>
        <v>-668067149.85994399</v>
      </c>
      <c r="K2456" s="2">
        <f t="shared" si="384"/>
        <v>-645534912</v>
      </c>
      <c r="L2456" s="2">
        <f t="shared" si="385"/>
        <v>-660458720.430107</v>
      </c>
      <c r="M2456" s="2">
        <f t="shared" si="386"/>
        <v>-652230592</v>
      </c>
      <c r="N2456" s="2">
        <f t="shared" si="387"/>
        <v>0</v>
      </c>
      <c r="O2456" s="2">
        <f t="shared" si="388"/>
        <v>0</v>
      </c>
      <c r="P2456" s="2">
        <f t="shared" si="389"/>
        <v>0</v>
      </c>
      <c r="Q2456" s="2">
        <f t="shared" si="390"/>
        <v>0</v>
      </c>
      <c r="R2456" s="2">
        <f t="shared" si="391"/>
        <v>0</v>
      </c>
    </row>
    <row r="2457" spans="1:18" x14ac:dyDescent="0.3">
      <c r="A2457" t="s">
        <v>4857</v>
      </c>
      <c r="B2457" t="s">
        <v>4858</v>
      </c>
      <c r="C2457" s="2">
        <v>280000000</v>
      </c>
      <c r="D2457" s="2">
        <v>183148425.78710601</v>
      </c>
      <c r="E2457" s="2">
        <v>217744998.15007401</v>
      </c>
      <c r="F2457" s="2">
        <v>282286144</v>
      </c>
      <c r="G2457" s="2">
        <v>281187248.32214803</v>
      </c>
      <c r="H2457" s="2">
        <v>306093568</v>
      </c>
      <c r="I2457" s="2">
        <f t="shared" si="382"/>
        <v>-96851574.212893993</v>
      </c>
      <c r="J2457" s="2">
        <f t="shared" si="383"/>
        <v>-62255001.849925995</v>
      </c>
      <c r="K2457" s="2">
        <f t="shared" si="384"/>
        <v>2286144</v>
      </c>
      <c r="L2457" s="2">
        <f t="shared" si="385"/>
        <v>1187248.322148025</v>
      </c>
      <c r="M2457" s="2">
        <f t="shared" si="386"/>
        <v>26093568</v>
      </c>
      <c r="N2457" s="2">
        <f t="shared" si="387"/>
        <v>0</v>
      </c>
      <c r="O2457" s="2">
        <f t="shared" si="388"/>
        <v>0</v>
      </c>
      <c r="P2457" s="2">
        <f t="shared" si="389"/>
        <v>282286144</v>
      </c>
      <c r="Q2457" s="2">
        <f t="shared" si="390"/>
        <v>281187248.32214803</v>
      </c>
      <c r="R2457" s="2">
        <f t="shared" si="391"/>
        <v>306093568</v>
      </c>
    </row>
    <row r="2458" spans="1:18" x14ac:dyDescent="0.3">
      <c r="A2458" t="s">
        <v>4859</v>
      </c>
      <c r="B2458" t="s">
        <v>4860</v>
      </c>
      <c r="C2458" s="2">
        <v>270000000</v>
      </c>
      <c r="D2458" s="2">
        <v>211585534.59119499</v>
      </c>
      <c r="E2458" s="2">
        <v>413005838.32035899</v>
      </c>
      <c r="F2458" s="2">
        <v>395604352</v>
      </c>
      <c r="G2458" s="2">
        <v>470158163.265306</v>
      </c>
      <c r="H2458" s="2">
        <v>439115808</v>
      </c>
      <c r="I2458" s="2">
        <f t="shared" si="382"/>
        <v>-58414465.408805013</v>
      </c>
      <c r="J2458" s="2">
        <f t="shared" si="383"/>
        <v>143005838.32035899</v>
      </c>
      <c r="K2458" s="2">
        <f t="shared" si="384"/>
        <v>125604352</v>
      </c>
      <c r="L2458" s="2">
        <f t="shared" si="385"/>
        <v>200158163.265306</v>
      </c>
      <c r="M2458" s="2">
        <f t="shared" si="386"/>
        <v>169115808</v>
      </c>
      <c r="N2458" s="2">
        <f t="shared" si="387"/>
        <v>0</v>
      </c>
      <c r="O2458" s="2">
        <f t="shared" si="388"/>
        <v>413005838.32035899</v>
      </c>
      <c r="P2458" s="2">
        <f t="shared" si="389"/>
        <v>395604352</v>
      </c>
      <c r="Q2458" s="2">
        <f t="shared" si="390"/>
        <v>470158163.265306</v>
      </c>
      <c r="R2458" s="2">
        <f t="shared" si="391"/>
        <v>439115808</v>
      </c>
    </row>
    <row r="2459" spans="1:18" x14ac:dyDescent="0.3">
      <c r="A2459" t="s">
        <v>4861</v>
      </c>
      <c r="B2459" t="s">
        <v>4862</v>
      </c>
      <c r="C2459" s="2">
        <v>260000000</v>
      </c>
      <c r="D2459" s="2">
        <v>188860307.74935099</v>
      </c>
      <c r="E2459" s="2">
        <v>217744998.15007401</v>
      </c>
      <c r="F2459" s="2">
        <v>225417504</v>
      </c>
      <c r="G2459" s="2">
        <v>227072781.22743699</v>
      </c>
      <c r="H2459" s="2">
        <v>222883888</v>
      </c>
      <c r="I2459" s="2">
        <f t="shared" si="382"/>
        <v>-71139692.250649005</v>
      </c>
      <c r="J2459" s="2">
        <f t="shared" si="383"/>
        <v>-42255001.849925995</v>
      </c>
      <c r="K2459" s="2">
        <f t="shared" si="384"/>
        <v>-34582496</v>
      </c>
      <c r="L2459" s="2">
        <f t="shared" si="385"/>
        <v>-32927218.77256301</v>
      </c>
      <c r="M2459" s="2">
        <f t="shared" si="386"/>
        <v>-37116112</v>
      </c>
      <c r="N2459" s="2">
        <f t="shared" si="387"/>
        <v>0</v>
      </c>
      <c r="O2459" s="2">
        <f t="shared" si="388"/>
        <v>0</v>
      </c>
      <c r="P2459" s="2">
        <f t="shared" si="389"/>
        <v>225417504</v>
      </c>
      <c r="Q2459" s="2">
        <f t="shared" si="390"/>
        <v>227072781.22743699</v>
      </c>
      <c r="R2459" s="2">
        <f t="shared" si="391"/>
        <v>222883888</v>
      </c>
    </row>
    <row r="2460" spans="1:18" x14ac:dyDescent="0.3">
      <c r="A2460" t="s">
        <v>4863</v>
      </c>
      <c r="B2460" t="s">
        <v>4864</v>
      </c>
      <c r="C2460" s="2">
        <v>240000000</v>
      </c>
      <c r="D2460" s="2">
        <v>376961184.88253301</v>
      </c>
      <c r="E2460" s="2">
        <v>290136558.321127</v>
      </c>
      <c r="F2460" s="2">
        <v>281300832</v>
      </c>
      <c r="G2460" s="2">
        <v>228798904.45934099</v>
      </c>
      <c r="H2460" s="2">
        <v>262819680</v>
      </c>
      <c r="I2460" s="2">
        <f t="shared" si="382"/>
        <v>136961184.88253301</v>
      </c>
      <c r="J2460" s="2">
        <f t="shared" si="383"/>
        <v>50136558.321126997</v>
      </c>
      <c r="K2460" s="2">
        <f t="shared" si="384"/>
        <v>41300832</v>
      </c>
      <c r="L2460" s="2">
        <f t="shared" si="385"/>
        <v>-11201095.54065901</v>
      </c>
      <c r="M2460" s="2">
        <f t="shared" si="386"/>
        <v>22819680</v>
      </c>
      <c r="N2460" s="2">
        <f t="shared" si="387"/>
        <v>376961184.88253301</v>
      </c>
      <c r="O2460" s="2">
        <f t="shared" si="388"/>
        <v>290136558.321127</v>
      </c>
      <c r="P2460" s="2">
        <f t="shared" si="389"/>
        <v>281300832</v>
      </c>
      <c r="Q2460" s="2">
        <f t="shared" si="390"/>
        <v>228798904.45934099</v>
      </c>
      <c r="R2460" s="2">
        <f t="shared" si="391"/>
        <v>262819680</v>
      </c>
    </row>
    <row r="2461" spans="1:18" x14ac:dyDescent="0.3">
      <c r="A2461" t="s">
        <v>4865</v>
      </c>
      <c r="B2461" t="s">
        <v>4866</v>
      </c>
      <c r="C2461" s="2">
        <v>257500000</v>
      </c>
      <c r="D2461" s="2">
        <v>161081081.081081</v>
      </c>
      <c r="E2461" s="2">
        <v>327411506.17721498</v>
      </c>
      <c r="F2461" s="2">
        <v>295806304</v>
      </c>
      <c r="G2461" s="2">
        <v>276119892.47311801</v>
      </c>
      <c r="H2461" s="2">
        <v>293710208</v>
      </c>
      <c r="I2461" s="2">
        <f t="shared" si="382"/>
        <v>-96418918.918918997</v>
      </c>
      <c r="J2461" s="2">
        <f t="shared" si="383"/>
        <v>69911506.17721498</v>
      </c>
      <c r="K2461" s="2">
        <f t="shared" si="384"/>
        <v>38306304</v>
      </c>
      <c r="L2461" s="2">
        <f t="shared" si="385"/>
        <v>18619892.473118007</v>
      </c>
      <c r="M2461" s="2">
        <f t="shared" si="386"/>
        <v>36210208</v>
      </c>
      <c r="N2461" s="2">
        <f t="shared" si="387"/>
        <v>0</v>
      </c>
      <c r="O2461" s="2">
        <f t="shared" si="388"/>
        <v>327411506.17721498</v>
      </c>
      <c r="P2461" s="2">
        <f t="shared" si="389"/>
        <v>295806304</v>
      </c>
      <c r="Q2461" s="2">
        <f t="shared" si="390"/>
        <v>276119892.47311801</v>
      </c>
      <c r="R2461" s="2">
        <f t="shared" si="391"/>
        <v>293710208</v>
      </c>
    </row>
    <row r="2462" spans="1:18" x14ac:dyDescent="0.3">
      <c r="A2462" t="s">
        <v>4867</v>
      </c>
      <c r="B2462" t="s">
        <v>4868</v>
      </c>
      <c r="C2462" s="2">
        <v>400000000</v>
      </c>
      <c r="D2462" s="2">
        <v>671052631.57894695</v>
      </c>
      <c r="E2462" s="2">
        <v>480607963.013699</v>
      </c>
      <c r="F2462" s="2">
        <v>516882336</v>
      </c>
      <c r="G2462" s="2">
        <v>514255435.18518502</v>
      </c>
      <c r="H2462" s="2">
        <v>513776128</v>
      </c>
      <c r="I2462" s="2">
        <f t="shared" si="382"/>
        <v>271052631.57894695</v>
      </c>
      <c r="J2462" s="2">
        <f t="shared" si="383"/>
        <v>80607963.013698995</v>
      </c>
      <c r="K2462" s="2">
        <f t="shared" si="384"/>
        <v>116882336</v>
      </c>
      <c r="L2462" s="2">
        <f t="shared" si="385"/>
        <v>114255435.18518502</v>
      </c>
      <c r="M2462" s="2">
        <f t="shared" si="386"/>
        <v>113776128</v>
      </c>
      <c r="N2462" s="2">
        <f t="shared" si="387"/>
        <v>671052631.57894695</v>
      </c>
      <c r="O2462" s="2">
        <f t="shared" si="388"/>
        <v>480607963.013699</v>
      </c>
      <c r="P2462" s="2">
        <f t="shared" si="389"/>
        <v>516882336</v>
      </c>
      <c r="Q2462" s="2">
        <f t="shared" si="390"/>
        <v>514255435.18518502</v>
      </c>
      <c r="R2462" s="2">
        <f t="shared" si="391"/>
        <v>513776128</v>
      </c>
    </row>
    <row r="2463" spans="1:18" x14ac:dyDescent="0.3">
      <c r="A2463" t="s">
        <v>4869</v>
      </c>
      <c r="B2463" t="s">
        <v>4870</v>
      </c>
      <c r="C2463" s="2">
        <v>320000000</v>
      </c>
      <c r="D2463" s="2">
        <v>52000000</v>
      </c>
      <c r="E2463" s="2">
        <v>217744998.15007401</v>
      </c>
      <c r="F2463" s="2">
        <v>311964000</v>
      </c>
      <c r="G2463" s="2">
        <v>201799063.13475201</v>
      </c>
      <c r="H2463" s="2">
        <v>253214448</v>
      </c>
      <c r="I2463" s="2">
        <f t="shared" si="382"/>
        <v>-268000000</v>
      </c>
      <c r="J2463" s="2">
        <f t="shared" si="383"/>
        <v>-102255001.84992599</v>
      </c>
      <c r="K2463" s="2">
        <f t="shared" si="384"/>
        <v>-8036000</v>
      </c>
      <c r="L2463" s="2">
        <f t="shared" si="385"/>
        <v>-118200936.86524799</v>
      </c>
      <c r="M2463" s="2">
        <f t="shared" si="386"/>
        <v>-66785552</v>
      </c>
      <c r="N2463" s="2">
        <f t="shared" si="387"/>
        <v>0</v>
      </c>
      <c r="O2463" s="2">
        <f t="shared" si="388"/>
        <v>0</v>
      </c>
      <c r="P2463" s="2">
        <f t="shared" si="389"/>
        <v>311964000</v>
      </c>
      <c r="Q2463" s="2">
        <f t="shared" si="390"/>
        <v>0</v>
      </c>
      <c r="R2463" s="2">
        <f t="shared" si="391"/>
        <v>0</v>
      </c>
    </row>
    <row r="2464" spans="1:18" x14ac:dyDescent="0.3">
      <c r="A2464" t="s">
        <v>4871</v>
      </c>
      <c r="B2464" t="s">
        <v>4872</v>
      </c>
      <c r="C2464" s="2">
        <v>480000000</v>
      </c>
      <c r="D2464" s="2">
        <v>465000000</v>
      </c>
      <c r="E2464" s="2">
        <v>417147470.369515</v>
      </c>
      <c r="F2464" s="2">
        <v>483752832</v>
      </c>
      <c r="G2464" s="2">
        <v>484541909.57446802</v>
      </c>
      <c r="H2464" s="2">
        <v>495823200</v>
      </c>
      <c r="I2464" s="2">
        <f t="shared" si="382"/>
        <v>-15000000</v>
      </c>
      <c r="J2464" s="2">
        <f t="shared" si="383"/>
        <v>-62852529.630484998</v>
      </c>
      <c r="K2464" s="2">
        <f t="shared" si="384"/>
        <v>3752832</v>
      </c>
      <c r="L2464" s="2">
        <f t="shared" si="385"/>
        <v>4541909.5744680166</v>
      </c>
      <c r="M2464" s="2">
        <f t="shared" si="386"/>
        <v>15823200</v>
      </c>
      <c r="N2464" s="2">
        <f t="shared" si="387"/>
        <v>465000000</v>
      </c>
      <c r="O2464" s="2">
        <f t="shared" si="388"/>
        <v>0</v>
      </c>
      <c r="P2464" s="2">
        <f t="shared" si="389"/>
        <v>483752832</v>
      </c>
      <c r="Q2464" s="2">
        <f t="shared" si="390"/>
        <v>484541909.57446802</v>
      </c>
      <c r="R2464" s="2">
        <f t="shared" si="391"/>
        <v>495823200</v>
      </c>
    </row>
    <row r="2465" spans="1:18" x14ac:dyDescent="0.3">
      <c r="A2465" t="s">
        <v>4873</v>
      </c>
      <c r="B2465" t="s">
        <v>4874</v>
      </c>
      <c r="C2465" s="2">
        <v>210000000</v>
      </c>
      <c r="D2465" s="2">
        <v>188860307.74935099</v>
      </c>
      <c r="E2465" s="2">
        <v>217744998.15007401</v>
      </c>
      <c r="F2465" s="2">
        <v>295879168</v>
      </c>
      <c r="G2465" s="2">
        <v>259139863.422131</v>
      </c>
      <c r="H2465" s="2">
        <v>380564800</v>
      </c>
      <c r="I2465" s="2">
        <f t="shared" si="382"/>
        <v>-21139692.250649005</v>
      </c>
      <c r="J2465" s="2">
        <f t="shared" si="383"/>
        <v>7744998.1500740051</v>
      </c>
      <c r="K2465" s="2">
        <f t="shared" si="384"/>
        <v>85879168</v>
      </c>
      <c r="L2465" s="2">
        <f t="shared" si="385"/>
        <v>49139863.422131002</v>
      </c>
      <c r="M2465" s="2">
        <f t="shared" si="386"/>
        <v>170564800</v>
      </c>
      <c r="N2465" s="2">
        <f t="shared" si="387"/>
        <v>188860307.74935099</v>
      </c>
      <c r="O2465" s="2">
        <f t="shared" si="388"/>
        <v>217744998.15007401</v>
      </c>
      <c r="P2465" s="2">
        <f t="shared" si="389"/>
        <v>295879168</v>
      </c>
      <c r="Q2465" s="2">
        <f t="shared" si="390"/>
        <v>259139863.422131</v>
      </c>
      <c r="R2465" s="2">
        <f t="shared" si="391"/>
        <v>380564800</v>
      </c>
    </row>
    <row r="2466" spans="1:18" x14ac:dyDescent="0.3">
      <c r="A2466" t="s">
        <v>4875</v>
      </c>
      <c r="B2466" t="s">
        <v>4876</v>
      </c>
      <c r="C2466" s="2">
        <v>690000000</v>
      </c>
      <c r="D2466" s="2">
        <v>350000000</v>
      </c>
      <c r="E2466" s="2">
        <v>531932850.14005601</v>
      </c>
      <c r="F2466" s="2">
        <v>471167136</v>
      </c>
      <c r="G2466" s="2">
        <v>431750000</v>
      </c>
      <c r="H2466" s="2">
        <v>480143520</v>
      </c>
      <c r="I2466" s="2">
        <f t="shared" si="382"/>
        <v>-340000000</v>
      </c>
      <c r="J2466" s="2">
        <f t="shared" si="383"/>
        <v>-158067149.85994399</v>
      </c>
      <c r="K2466" s="2">
        <f t="shared" si="384"/>
        <v>-218832864</v>
      </c>
      <c r="L2466" s="2">
        <f t="shared" si="385"/>
        <v>-258250000</v>
      </c>
      <c r="M2466" s="2">
        <f t="shared" si="386"/>
        <v>-209856480</v>
      </c>
      <c r="N2466" s="2">
        <f t="shared" si="387"/>
        <v>0</v>
      </c>
      <c r="O2466" s="2">
        <f t="shared" si="388"/>
        <v>0</v>
      </c>
      <c r="P2466" s="2">
        <f t="shared" si="389"/>
        <v>0</v>
      </c>
      <c r="Q2466" s="2">
        <f t="shared" si="390"/>
        <v>0</v>
      </c>
      <c r="R2466" s="2">
        <f t="shared" si="391"/>
        <v>0</v>
      </c>
    </row>
    <row r="2467" spans="1:18" x14ac:dyDescent="0.3">
      <c r="A2467" t="s">
        <v>4877</v>
      </c>
      <c r="B2467" t="s">
        <v>4878</v>
      </c>
      <c r="C2467" s="2">
        <v>290000000</v>
      </c>
      <c r="D2467" s="2">
        <v>210031947.26166299</v>
      </c>
      <c r="E2467" s="2">
        <v>413005838.32035899</v>
      </c>
      <c r="F2467" s="2">
        <v>398743040</v>
      </c>
      <c r="G2467" s="2">
        <v>369496350.36496401</v>
      </c>
      <c r="H2467" s="2">
        <v>415410720</v>
      </c>
      <c r="I2467" s="2">
        <f t="shared" si="382"/>
        <v>-79968052.73833701</v>
      </c>
      <c r="J2467" s="2">
        <f t="shared" si="383"/>
        <v>123005838.32035899</v>
      </c>
      <c r="K2467" s="2">
        <f t="shared" si="384"/>
        <v>108743040</v>
      </c>
      <c r="L2467" s="2">
        <f t="shared" si="385"/>
        <v>79496350.364964008</v>
      </c>
      <c r="M2467" s="2">
        <f t="shared" si="386"/>
        <v>125410720</v>
      </c>
      <c r="N2467" s="2">
        <f t="shared" si="387"/>
        <v>0</v>
      </c>
      <c r="O2467" s="2">
        <f t="shared" si="388"/>
        <v>413005838.32035899</v>
      </c>
      <c r="P2467" s="2">
        <f t="shared" si="389"/>
        <v>398743040</v>
      </c>
      <c r="Q2467" s="2">
        <f t="shared" si="390"/>
        <v>369496350.36496401</v>
      </c>
      <c r="R2467" s="2">
        <f t="shared" si="391"/>
        <v>415410720</v>
      </c>
    </row>
    <row r="2468" spans="1:18" x14ac:dyDescent="0.3">
      <c r="A2468" t="s">
        <v>4879</v>
      </c>
      <c r="B2468" t="s">
        <v>4880</v>
      </c>
      <c r="C2468" s="2">
        <v>1200000000</v>
      </c>
      <c r="D2468" s="2">
        <v>730000000</v>
      </c>
      <c r="E2468" s="2">
        <v>746195876.56903803</v>
      </c>
      <c r="F2468" s="2">
        <v>785068480</v>
      </c>
      <c r="G2468" s="2">
        <v>971548387.09677398</v>
      </c>
      <c r="H2468" s="2">
        <v>766771072</v>
      </c>
      <c r="I2468" s="2">
        <f t="shared" si="382"/>
        <v>-470000000</v>
      </c>
      <c r="J2468" s="2">
        <f t="shared" si="383"/>
        <v>-453804123.43096197</v>
      </c>
      <c r="K2468" s="2">
        <f t="shared" si="384"/>
        <v>-414931520</v>
      </c>
      <c r="L2468" s="2">
        <f t="shared" si="385"/>
        <v>-228451612.90322602</v>
      </c>
      <c r="M2468" s="2">
        <f t="shared" si="386"/>
        <v>-433228928</v>
      </c>
      <c r="N2468" s="2">
        <f t="shared" si="387"/>
        <v>0</v>
      </c>
      <c r="O2468" s="2">
        <f t="shared" si="388"/>
        <v>0</v>
      </c>
      <c r="P2468" s="2">
        <f t="shared" si="389"/>
        <v>0</v>
      </c>
      <c r="Q2468" s="2">
        <f t="shared" si="390"/>
        <v>0</v>
      </c>
      <c r="R2468" s="2">
        <f t="shared" si="391"/>
        <v>0</v>
      </c>
    </row>
    <row r="2469" spans="1:18" x14ac:dyDescent="0.3">
      <c r="A2469" t="s">
        <v>4881</v>
      </c>
      <c r="B2469" t="s">
        <v>4882</v>
      </c>
      <c r="C2469" s="2">
        <v>320000000</v>
      </c>
      <c r="D2469" s="2">
        <v>155000000</v>
      </c>
      <c r="E2469" s="2">
        <v>217744998.15007401</v>
      </c>
      <c r="F2469" s="2">
        <v>244719536</v>
      </c>
      <c r="G2469" s="2">
        <v>557000000</v>
      </c>
      <c r="H2469" s="2">
        <v>291887360</v>
      </c>
      <c r="I2469" s="2">
        <f t="shared" si="382"/>
        <v>-165000000</v>
      </c>
      <c r="J2469" s="2">
        <f t="shared" si="383"/>
        <v>-102255001.84992599</v>
      </c>
      <c r="K2469" s="2">
        <f t="shared" si="384"/>
        <v>-75280464</v>
      </c>
      <c r="L2469" s="2">
        <f t="shared" si="385"/>
        <v>237000000</v>
      </c>
      <c r="M2469" s="2">
        <f t="shared" si="386"/>
        <v>-28112640</v>
      </c>
      <c r="N2469" s="2">
        <f t="shared" si="387"/>
        <v>0</v>
      </c>
      <c r="O2469" s="2">
        <f t="shared" si="388"/>
        <v>0</v>
      </c>
      <c r="P2469" s="2">
        <f t="shared" si="389"/>
        <v>0</v>
      </c>
      <c r="Q2469" s="2">
        <f t="shared" si="390"/>
        <v>557000000</v>
      </c>
      <c r="R2469" s="2">
        <f t="shared" si="391"/>
        <v>291887360</v>
      </c>
    </row>
    <row r="2470" spans="1:18" x14ac:dyDescent="0.3">
      <c r="A2470" t="s">
        <v>4883</v>
      </c>
      <c r="B2470" t="s">
        <v>4884</v>
      </c>
      <c r="C2470" s="2">
        <v>250000000</v>
      </c>
      <c r="D2470" s="2">
        <v>300000000</v>
      </c>
      <c r="E2470" s="2">
        <v>359351309.090909</v>
      </c>
      <c r="F2470" s="2">
        <v>368969536</v>
      </c>
      <c r="G2470" s="2">
        <v>349172030.56768602</v>
      </c>
      <c r="H2470" s="2">
        <v>363894848</v>
      </c>
      <c r="I2470" s="2">
        <f t="shared" si="382"/>
        <v>50000000</v>
      </c>
      <c r="J2470" s="2">
        <f t="shared" si="383"/>
        <v>109351309.090909</v>
      </c>
      <c r="K2470" s="2">
        <f t="shared" si="384"/>
        <v>118969536</v>
      </c>
      <c r="L2470" s="2">
        <f t="shared" si="385"/>
        <v>99172030.567686021</v>
      </c>
      <c r="M2470" s="2">
        <f t="shared" si="386"/>
        <v>113894848</v>
      </c>
      <c r="N2470" s="2">
        <f t="shared" si="387"/>
        <v>300000000</v>
      </c>
      <c r="O2470" s="2">
        <f t="shared" si="388"/>
        <v>359351309.090909</v>
      </c>
      <c r="P2470" s="2">
        <f t="shared" si="389"/>
        <v>368969536</v>
      </c>
      <c r="Q2470" s="2">
        <f t="shared" si="390"/>
        <v>349172030.56768602</v>
      </c>
      <c r="R2470" s="2">
        <f t="shared" si="391"/>
        <v>363894848</v>
      </c>
    </row>
    <row r="2471" spans="1:18" x14ac:dyDescent="0.3">
      <c r="A2471" t="s">
        <v>4885</v>
      </c>
      <c r="B2471" t="s">
        <v>4886</v>
      </c>
      <c r="C2471" s="2">
        <v>335000000</v>
      </c>
      <c r="D2471" s="2">
        <v>360000000</v>
      </c>
      <c r="E2471" s="2">
        <v>360202354.90009499</v>
      </c>
      <c r="F2471" s="2">
        <v>392313280</v>
      </c>
      <c r="G2471" s="2">
        <v>324512358.11794901</v>
      </c>
      <c r="H2471" s="2">
        <v>389431424</v>
      </c>
      <c r="I2471" s="2">
        <f t="shared" si="382"/>
        <v>25000000</v>
      </c>
      <c r="J2471" s="2">
        <f t="shared" si="383"/>
        <v>25202354.900094986</v>
      </c>
      <c r="K2471" s="2">
        <f t="shared" si="384"/>
        <v>57313280</v>
      </c>
      <c r="L2471" s="2">
        <f t="shared" si="385"/>
        <v>-10487641.882050991</v>
      </c>
      <c r="M2471" s="2">
        <f t="shared" si="386"/>
        <v>54431424</v>
      </c>
      <c r="N2471" s="2">
        <f t="shared" si="387"/>
        <v>360000000</v>
      </c>
      <c r="O2471" s="2">
        <f t="shared" si="388"/>
        <v>360202354.90009499</v>
      </c>
      <c r="P2471" s="2">
        <f t="shared" si="389"/>
        <v>392313280</v>
      </c>
      <c r="Q2471" s="2">
        <f t="shared" si="390"/>
        <v>324512358.11794901</v>
      </c>
      <c r="R2471" s="2">
        <f t="shared" si="391"/>
        <v>389431424</v>
      </c>
    </row>
    <row r="2472" spans="1:18" x14ac:dyDescent="0.3">
      <c r="A2472" t="s">
        <v>4887</v>
      </c>
      <c r="B2472" t="s">
        <v>4888</v>
      </c>
      <c r="C2472" s="2">
        <v>140000000</v>
      </c>
      <c r="D2472" s="2">
        <v>79469617.140849993</v>
      </c>
      <c r="E2472" s="2">
        <v>134680640.56563199</v>
      </c>
      <c r="F2472" s="2">
        <v>145543072</v>
      </c>
      <c r="G2472" s="2">
        <v>137628848.629545</v>
      </c>
      <c r="H2472" s="2">
        <v>175440096</v>
      </c>
      <c r="I2472" s="2">
        <f t="shared" si="382"/>
        <v>-60530382.859150007</v>
      </c>
      <c r="J2472" s="2">
        <f t="shared" si="383"/>
        <v>-5319359.4343680143</v>
      </c>
      <c r="K2472" s="2">
        <f t="shared" si="384"/>
        <v>5543072</v>
      </c>
      <c r="L2472" s="2">
        <f t="shared" si="385"/>
        <v>-2371151.3704549968</v>
      </c>
      <c r="M2472" s="2">
        <f t="shared" si="386"/>
        <v>35440096</v>
      </c>
      <c r="N2472" s="2">
        <f t="shared" si="387"/>
        <v>0</v>
      </c>
      <c r="O2472" s="2">
        <f t="shared" si="388"/>
        <v>134680640.56563199</v>
      </c>
      <c r="P2472" s="2">
        <f t="shared" si="389"/>
        <v>145543072</v>
      </c>
      <c r="Q2472" s="2">
        <f t="shared" si="390"/>
        <v>137628848.629545</v>
      </c>
      <c r="R2472" s="2">
        <f t="shared" si="391"/>
        <v>175440096</v>
      </c>
    </row>
    <row r="2473" spans="1:18" x14ac:dyDescent="0.3">
      <c r="A2473" t="s">
        <v>4889</v>
      </c>
      <c r="B2473" t="s">
        <v>4890</v>
      </c>
      <c r="C2473" s="2">
        <v>375000000</v>
      </c>
      <c r="D2473" s="2">
        <v>321268600</v>
      </c>
      <c r="E2473" s="2">
        <v>360202354.90009499</v>
      </c>
      <c r="F2473" s="2">
        <v>402275552</v>
      </c>
      <c r="G2473" s="2">
        <v>378889837.70883101</v>
      </c>
      <c r="H2473" s="2">
        <v>382429056</v>
      </c>
      <c r="I2473" s="2">
        <f t="shared" si="382"/>
        <v>-53731400</v>
      </c>
      <c r="J2473" s="2">
        <f t="shared" si="383"/>
        <v>-14797645.099905014</v>
      </c>
      <c r="K2473" s="2">
        <f t="shared" si="384"/>
        <v>27275552</v>
      </c>
      <c r="L2473" s="2">
        <f t="shared" si="385"/>
        <v>3889837.7088310122</v>
      </c>
      <c r="M2473" s="2">
        <f t="shared" si="386"/>
        <v>7429056</v>
      </c>
      <c r="N2473" s="2">
        <f t="shared" si="387"/>
        <v>0</v>
      </c>
      <c r="O2473" s="2">
        <f t="shared" si="388"/>
        <v>360202354.90009499</v>
      </c>
      <c r="P2473" s="2">
        <f t="shared" si="389"/>
        <v>402275552</v>
      </c>
      <c r="Q2473" s="2">
        <f t="shared" si="390"/>
        <v>378889837.70883101</v>
      </c>
      <c r="R2473" s="2">
        <f t="shared" si="391"/>
        <v>382429056</v>
      </c>
    </row>
    <row r="2474" spans="1:18" x14ac:dyDescent="0.3">
      <c r="A2474" t="s">
        <v>4891</v>
      </c>
      <c r="B2474" t="s">
        <v>4892</v>
      </c>
      <c r="C2474" s="2">
        <v>105000000</v>
      </c>
      <c r="D2474" s="2">
        <v>97336601.307189494</v>
      </c>
      <c r="E2474" s="2">
        <v>134680640.56563199</v>
      </c>
      <c r="F2474" s="2">
        <v>143412576</v>
      </c>
      <c r="G2474" s="2">
        <v>137628848.629545</v>
      </c>
      <c r="H2474" s="2">
        <v>172785536</v>
      </c>
      <c r="I2474" s="2">
        <f t="shared" si="382"/>
        <v>-7663398.6928105056</v>
      </c>
      <c r="J2474" s="2">
        <f t="shared" si="383"/>
        <v>29680640.565631986</v>
      </c>
      <c r="K2474" s="2">
        <f t="shared" si="384"/>
        <v>38412576</v>
      </c>
      <c r="L2474" s="2">
        <f t="shared" si="385"/>
        <v>32628848.629545003</v>
      </c>
      <c r="M2474" s="2">
        <f t="shared" si="386"/>
        <v>67785536</v>
      </c>
      <c r="N2474" s="2">
        <f t="shared" si="387"/>
        <v>97336601.307189494</v>
      </c>
      <c r="O2474" s="2">
        <f t="shared" si="388"/>
        <v>134680640.56563199</v>
      </c>
      <c r="P2474" s="2">
        <f t="shared" si="389"/>
        <v>143412576</v>
      </c>
      <c r="Q2474" s="2">
        <f t="shared" si="390"/>
        <v>137628848.629545</v>
      </c>
      <c r="R2474" s="2">
        <f t="shared" si="391"/>
        <v>172785536</v>
      </c>
    </row>
    <row r="2475" spans="1:18" x14ac:dyDescent="0.3">
      <c r="A2475" t="s">
        <v>4893</v>
      </c>
      <c r="B2475" t="s">
        <v>4894</v>
      </c>
      <c r="C2475" s="2">
        <v>450000000</v>
      </c>
      <c r="D2475" s="2">
        <v>353369230.76923102</v>
      </c>
      <c r="E2475" s="2">
        <v>600059113.300493</v>
      </c>
      <c r="F2475" s="2">
        <v>536009184</v>
      </c>
      <c r="G2475" s="2">
        <v>915272750</v>
      </c>
      <c r="H2475" s="2">
        <v>545040256</v>
      </c>
      <c r="I2475" s="2">
        <f t="shared" si="382"/>
        <v>-96630769.230768979</v>
      </c>
      <c r="J2475" s="2">
        <f t="shared" si="383"/>
        <v>150059113.300493</v>
      </c>
      <c r="K2475" s="2">
        <f t="shared" si="384"/>
        <v>86009184</v>
      </c>
      <c r="L2475" s="2">
        <f t="shared" si="385"/>
        <v>465272750</v>
      </c>
      <c r="M2475" s="2">
        <f t="shared" si="386"/>
        <v>95040256</v>
      </c>
      <c r="N2475" s="2">
        <f t="shared" si="387"/>
        <v>0</v>
      </c>
      <c r="O2475" s="2">
        <f t="shared" si="388"/>
        <v>600059113.300493</v>
      </c>
      <c r="P2475" s="2">
        <f t="shared" si="389"/>
        <v>536009184</v>
      </c>
      <c r="Q2475" s="2">
        <f t="shared" si="390"/>
        <v>915272750</v>
      </c>
      <c r="R2475" s="2">
        <f t="shared" si="391"/>
        <v>545040256</v>
      </c>
    </row>
    <row r="2476" spans="1:18" x14ac:dyDescent="0.3">
      <c r="A2476" t="s">
        <v>4895</v>
      </c>
      <c r="B2476" t="s">
        <v>4896</v>
      </c>
      <c r="C2476" s="2">
        <v>115000000</v>
      </c>
      <c r="D2476" s="2">
        <v>93061224.489795893</v>
      </c>
      <c r="E2476" s="2">
        <v>217744998.15007401</v>
      </c>
      <c r="F2476" s="2">
        <v>147641184</v>
      </c>
      <c r="G2476" s="2">
        <v>244679310.34482801</v>
      </c>
      <c r="H2476" s="2">
        <v>157364208</v>
      </c>
      <c r="I2476" s="2">
        <f t="shared" si="382"/>
        <v>-21938775.510204107</v>
      </c>
      <c r="J2476" s="2">
        <f t="shared" si="383"/>
        <v>102744998.15007401</v>
      </c>
      <c r="K2476" s="2">
        <f t="shared" si="384"/>
        <v>32641184</v>
      </c>
      <c r="L2476" s="2">
        <f t="shared" si="385"/>
        <v>129679310.34482801</v>
      </c>
      <c r="M2476" s="2">
        <f t="shared" si="386"/>
        <v>42364208</v>
      </c>
      <c r="N2476" s="2">
        <f t="shared" si="387"/>
        <v>93061224.489795893</v>
      </c>
      <c r="O2476" s="2">
        <f t="shared" si="388"/>
        <v>217744998.15007401</v>
      </c>
      <c r="P2476" s="2">
        <f t="shared" si="389"/>
        <v>147641184</v>
      </c>
      <c r="Q2476" s="2">
        <f t="shared" si="390"/>
        <v>244679310.34482801</v>
      </c>
      <c r="R2476" s="2">
        <f t="shared" si="391"/>
        <v>157364208</v>
      </c>
    </row>
    <row r="2477" spans="1:18" x14ac:dyDescent="0.3">
      <c r="A2477" t="s">
        <v>4897</v>
      </c>
      <c r="B2477" t="s">
        <v>4898</v>
      </c>
      <c r="C2477" s="2">
        <v>280000000</v>
      </c>
      <c r="D2477" s="2">
        <v>265542168.67469901</v>
      </c>
      <c r="E2477" s="2">
        <v>291318605.03547502</v>
      </c>
      <c r="F2477" s="2">
        <v>316944128</v>
      </c>
      <c r="G2477" s="2">
        <v>324512358.11794901</v>
      </c>
      <c r="H2477" s="2">
        <v>321030144</v>
      </c>
      <c r="I2477" s="2">
        <f t="shared" si="382"/>
        <v>-14457831.325300992</v>
      </c>
      <c r="J2477" s="2">
        <f t="shared" si="383"/>
        <v>11318605.035475016</v>
      </c>
      <c r="K2477" s="2">
        <f t="shared" si="384"/>
        <v>36944128</v>
      </c>
      <c r="L2477" s="2">
        <f t="shared" si="385"/>
        <v>44512358.117949009</v>
      </c>
      <c r="M2477" s="2">
        <f t="shared" si="386"/>
        <v>41030144</v>
      </c>
      <c r="N2477" s="2">
        <f t="shared" si="387"/>
        <v>265542168.67469901</v>
      </c>
      <c r="O2477" s="2">
        <f t="shared" si="388"/>
        <v>291318605.03547502</v>
      </c>
      <c r="P2477" s="2">
        <f t="shared" si="389"/>
        <v>316944128</v>
      </c>
      <c r="Q2477" s="2">
        <f t="shared" si="390"/>
        <v>324512358.11794901</v>
      </c>
      <c r="R2477" s="2">
        <f t="shared" si="391"/>
        <v>321030144</v>
      </c>
    </row>
    <row r="2478" spans="1:18" x14ac:dyDescent="0.3">
      <c r="A2478" t="s">
        <v>4899</v>
      </c>
      <c r="B2478" t="s">
        <v>4900</v>
      </c>
      <c r="C2478" s="2">
        <v>170000000</v>
      </c>
      <c r="D2478" s="2">
        <v>285546875</v>
      </c>
      <c r="E2478" s="2">
        <v>291318605.03547502</v>
      </c>
      <c r="F2478" s="2">
        <v>310451328</v>
      </c>
      <c r="G2478" s="2">
        <v>324512358.11794901</v>
      </c>
      <c r="H2478" s="2">
        <v>319649504</v>
      </c>
      <c r="I2478" s="2">
        <f t="shared" si="382"/>
        <v>115546875</v>
      </c>
      <c r="J2478" s="2">
        <f t="shared" si="383"/>
        <v>121318605.03547502</v>
      </c>
      <c r="K2478" s="2">
        <f t="shared" si="384"/>
        <v>140451328</v>
      </c>
      <c r="L2478" s="2">
        <f t="shared" si="385"/>
        <v>154512358.11794901</v>
      </c>
      <c r="M2478" s="2">
        <f t="shared" si="386"/>
        <v>149649504</v>
      </c>
      <c r="N2478" s="2">
        <f t="shared" si="387"/>
        <v>285546875</v>
      </c>
      <c r="O2478" s="2">
        <f t="shared" si="388"/>
        <v>291318605.03547502</v>
      </c>
      <c r="P2478" s="2">
        <f t="shared" si="389"/>
        <v>310451328</v>
      </c>
      <c r="Q2478" s="2">
        <f t="shared" si="390"/>
        <v>324512358.11794901</v>
      </c>
      <c r="R2478" s="2">
        <f t="shared" si="391"/>
        <v>319649504</v>
      </c>
    </row>
    <row r="2479" spans="1:18" x14ac:dyDescent="0.3">
      <c r="A2479" t="s">
        <v>4901</v>
      </c>
      <c r="B2479" t="s">
        <v>4902</v>
      </c>
      <c r="C2479" s="2">
        <v>278000000</v>
      </c>
      <c r="D2479" s="2">
        <v>253445945.94594601</v>
      </c>
      <c r="E2479" s="2">
        <v>291318605.03547502</v>
      </c>
      <c r="F2479" s="2">
        <v>291361504</v>
      </c>
      <c r="G2479" s="2">
        <v>259139863.422131</v>
      </c>
      <c r="H2479" s="2">
        <v>281926432</v>
      </c>
      <c r="I2479" s="2">
        <f t="shared" si="382"/>
        <v>-24554054.054053992</v>
      </c>
      <c r="J2479" s="2">
        <f t="shared" si="383"/>
        <v>13318605.035475016</v>
      </c>
      <c r="K2479" s="2">
        <f t="shared" si="384"/>
        <v>13361504</v>
      </c>
      <c r="L2479" s="2">
        <f t="shared" si="385"/>
        <v>-18860136.577868998</v>
      </c>
      <c r="M2479" s="2">
        <f t="shared" si="386"/>
        <v>3926432</v>
      </c>
      <c r="N2479" s="2">
        <f t="shared" si="387"/>
        <v>253445945.94594601</v>
      </c>
      <c r="O2479" s="2">
        <f t="shared" si="388"/>
        <v>291318605.03547502</v>
      </c>
      <c r="P2479" s="2">
        <f t="shared" si="389"/>
        <v>291361504</v>
      </c>
      <c r="Q2479" s="2">
        <f t="shared" si="390"/>
        <v>259139863.422131</v>
      </c>
      <c r="R2479" s="2">
        <f t="shared" si="391"/>
        <v>281926432</v>
      </c>
    </row>
    <row r="2480" spans="1:18" x14ac:dyDescent="0.3">
      <c r="A2480" t="s">
        <v>4903</v>
      </c>
      <c r="B2480" t="s">
        <v>4904</v>
      </c>
      <c r="C2480" s="2">
        <v>200000000</v>
      </c>
      <c r="D2480" s="2">
        <v>300000000</v>
      </c>
      <c r="E2480" s="2">
        <v>290136558.321127</v>
      </c>
      <c r="F2480" s="2">
        <v>255642240</v>
      </c>
      <c r="G2480" s="2">
        <v>324512358.11794901</v>
      </c>
      <c r="H2480" s="2">
        <v>226775616</v>
      </c>
      <c r="I2480" s="2">
        <f t="shared" si="382"/>
        <v>100000000</v>
      </c>
      <c r="J2480" s="2">
        <f t="shared" si="383"/>
        <v>90136558.321126997</v>
      </c>
      <c r="K2480" s="2">
        <f t="shared" si="384"/>
        <v>55642240</v>
      </c>
      <c r="L2480" s="2">
        <f t="shared" si="385"/>
        <v>124512358.11794901</v>
      </c>
      <c r="M2480" s="2">
        <f t="shared" si="386"/>
        <v>26775616</v>
      </c>
      <c r="N2480" s="2">
        <f t="shared" si="387"/>
        <v>300000000</v>
      </c>
      <c r="O2480" s="2">
        <f t="shared" si="388"/>
        <v>290136558.321127</v>
      </c>
      <c r="P2480" s="2">
        <f t="shared" si="389"/>
        <v>255642240</v>
      </c>
      <c r="Q2480" s="2">
        <f t="shared" si="390"/>
        <v>324512358.11794901</v>
      </c>
      <c r="R2480" s="2">
        <f t="shared" si="391"/>
        <v>226775616</v>
      </c>
    </row>
    <row r="2481" spans="1:18" x14ac:dyDescent="0.3">
      <c r="A2481" t="s">
        <v>4905</v>
      </c>
      <c r="B2481" t="s">
        <v>4906</v>
      </c>
      <c r="C2481" s="2">
        <v>180000000</v>
      </c>
      <c r="D2481" s="2">
        <v>217120289.85507199</v>
      </c>
      <c r="E2481" s="2">
        <v>291318605.03547502</v>
      </c>
      <c r="F2481" s="2">
        <v>292817312</v>
      </c>
      <c r="G2481" s="2">
        <v>324512358.11794901</v>
      </c>
      <c r="H2481" s="2">
        <v>320047648</v>
      </c>
      <c r="I2481" s="2">
        <f t="shared" si="382"/>
        <v>37120289.855071992</v>
      </c>
      <c r="J2481" s="2">
        <f t="shared" si="383"/>
        <v>111318605.03547502</v>
      </c>
      <c r="K2481" s="2">
        <f t="shared" si="384"/>
        <v>112817312</v>
      </c>
      <c r="L2481" s="2">
        <f t="shared" si="385"/>
        <v>144512358.11794901</v>
      </c>
      <c r="M2481" s="2">
        <f t="shared" si="386"/>
        <v>140047648</v>
      </c>
      <c r="N2481" s="2">
        <f t="shared" si="387"/>
        <v>217120289.85507199</v>
      </c>
      <c r="O2481" s="2">
        <f t="shared" si="388"/>
        <v>291318605.03547502</v>
      </c>
      <c r="P2481" s="2">
        <f t="shared" si="389"/>
        <v>292817312</v>
      </c>
      <c r="Q2481" s="2">
        <f t="shared" si="390"/>
        <v>324512358.11794901</v>
      </c>
      <c r="R2481" s="2">
        <f t="shared" si="391"/>
        <v>320047648</v>
      </c>
    </row>
    <row r="2482" spans="1:18" x14ac:dyDescent="0.3">
      <c r="A2482" t="s">
        <v>4907</v>
      </c>
      <c r="B2482" t="s">
        <v>4908</v>
      </c>
      <c r="C2482" s="2">
        <v>175000000</v>
      </c>
      <c r="D2482" s="2">
        <v>190713768.115942</v>
      </c>
      <c r="E2482" s="2">
        <v>188788299.64912301</v>
      </c>
      <c r="F2482" s="2">
        <v>223017376</v>
      </c>
      <c r="G2482" s="2">
        <v>312824928.36676198</v>
      </c>
      <c r="H2482" s="2">
        <v>226891728</v>
      </c>
      <c r="I2482" s="2">
        <f t="shared" si="382"/>
        <v>15713768.115942001</v>
      </c>
      <c r="J2482" s="2">
        <f t="shared" si="383"/>
        <v>13788299.649123013</v>
      </c>
      <c r="K2482" s="2">
        <f t="shared" si="384"/>
        <v>48017376</v>
      </c>
      <c r="L2482" s="2">
        <f t="shared" si="385"/>
        <v>137824928.36676198</v>
      </c>
      <c r="M2482" s="2">
        <f t="shared" si="386"/>
        <v>51891728</v>
      </c>
      <c r="N2482" s="2">
        <f t="shared" si="387"/>
        <v>190713768.115942</v>
      </c>
      <c r="O2482" s="2">
        <f t="shared" si="388"/>
        <v>188788299.64912301</v>
      </c>
      <c r="P2482" s="2">
        <f t="shared" si="389"/>
        <v>223017376</v>
      </c>
      <c r="Q2482" s="2">
        <f t="shared" si="390"/>
        <v>312824928.36676198</v>
      </c>
      <c r="R2482" s="2">
        <f t="shared" si="391"/>
        <v>226891728</v>
      </c>
    </row>
    <row r="2483" spans="1:18" x14ac:dyDescent="0.3">
      <c r="A2483" t="s">
        <v>4909</v>
      </c>
      <c r="B2483" t="s">
        <v>4910</v>
      </c>
      <c r="C2483" s="2">
        <v>730000000</v>
      </c>
      <c r="D2483" s="2">
        <v>767656500.80256796</v>
      </c>
      <c r="E2483" s="2">
        <v>746195876.56903803</v>
      </c>
      <c r="F2483" s="2">
        <v>684896512</v>
      </c>
      <c r="G2483" s="2">
        <v>793941176.47058797</v>
      </c>
      <c r="H2483" s="2">
        <v>677319296</v>
      </c>
      <c r="I2483" s="2">
        <f t="shared" si="382"/>
        <v>37656500.802567959</v>
      </c>
      <c r="J2483" s="2">
        <f t="shared" si="383"/>
        <v>16195876.569038033</v>
      </c>
      <c r="K2483" s="2">
        <f t="shared" si="384"/>
        <v>-45103488</v>
      </c>
      <c r="L2483" s="2">
        <f t="shared" si="385"/>
        <v>63941176.470587969</v>
      </c>
      <c r="M2483" s="2">
        <f t="shared" si="386"/>
        <v>-52680704</v>
      </c>
      <c r="N2483" s="2">
        <f t="shared" si="387"/>
        <v>767656500.80256796</v>
      </c>
      <c r="O2483" s="2">
        <f t="shared" si="388"/>
        <v>746195876.56903803</v>
      </c>
      <c r="P2483" s="2">
        <f t="shared" si="389"/>
        <v>0</v>
      </c>
      <c r="Q2483" s="2">
        <f t="shared" si="390"/>
        <v>793941176.47058797</v>
      </c>
      <c r="R2483" s="2">
        <f t="shared" si="391"/>
        <v>0</v>
      </c>
    </row>
    <row r="2484" spans="1:18" x14ac:dyDescent="0.3">
      <c r="A2484" t="s">
        <v>4911</v>
      </c>
      <c r="B2484" t="s">
        <v>4912</v>
      </c>
      <c r="C2484" s="2">
        <v>270000000</v>
      </c>
      <c r="D2484" s="2">
        <v>249394927.53623199</v>
      </c>
      <c r="E2484" s="2">
        <v>239809976.97111899</v>
      </c>
      <c r="F2484" s="2">
        <v>259637984</v>
      </c>
      <c r="G2484" s="2">
        <v>324512358.11794901</v>
      </c>
      <c r="H2484" s="2">
        <v>262159136</v>
      </c>
      <c r="I2484" s="2">
        <f t="shared" si="382"/>
        <v>-20605072.463768005</v>
      </c>
      <c r="J2484" s="2">
        <f t="shared" si="383"/>
        <v>-30190023.028881013</v>
      </c>
      <c r="K2484" s="2">
        <f t="shared" si="384"/>
        <v>-10362016</v>
      </c>
      <c r="L2484" s="2">
        <f t="shared" si="385"/>
        <v>54512358.117949009</v>
      </c>
      <c r="M2484" s="2">
        <f t="shared" si="386"/>
        <v>-7840864</v>
      </c>
      <c r="N2484" s="2">
        <f t="shared" si="387"/>
        <v>249394927.53623199</v>
      </c>
      <c r="O2484" s="2">
        <f t="shared" si="388"/>
        <v>239809976.97111899</v>
      </c>
      <c r="P2484" s="2">
        <f t="shared" si="389"/>
        <v>259637984</v>
      </c>
      <c r="Q2484" s="2">
        <f t="shared" si="390"/>
        <v>324512358.11794901</v>
      </c>
      <c r="R2484" s="2">
        <f t="shared" si="391"/>
        <v>262159136</v>
      </c>
    </row>
    <row r="2485" spans="1:18" x14ac:dyDescent="0.3">
      <c r="A2485" t="s">
        <v>4913</v>
      </c>
      <c r="B2485" t="s">
        <v>4914</v>
      </c>
      <c r="C2485" s="2">
        <v>275000000</v>
      </c>
      <c r="D2485" s="2">
        <v>220054347.826087</v>
      </c>
      <c r="E2485" s="2">
        <v>291318605.03547502</v>
      </c>
      <c r="F2485" s="2">
        <v>293403456</v>
      </c>
      <c r="G2485" s="2">
        <v>324512358.11794901</v>
      </c>
      <c r="H2485" s="2">
        <v>320493888</v>
      </c>
      <c r="I2485" s="2">
        <f t="shared" si="382"/>
        <v>-54945652.173913002</v>
      </c>
      <c r="J2485" s="2">
        <f t="shared" si="383"/>
        <v>16318605.035475016</v>
      </c>
      <c r="K2485" s="2">
        <f t="shared" si="384"/>
        <v>18403456</v>
      </c>
      <c r="L2485" s="2">
        <f t="shared" si="385"/>
        <v>49512358.117949009</v>
      </c>
      <c r="M2485" s="2">
        <f t="shared" si="386"/>
        <v>45493888</v>
      </c>
      <c r="N2485" s="2">
        <f t="shared" si="387"/>
        <v>0</v>
      </c>
      <c r="O2485" s="2">
        <f t="shared" si="388"/>
        <v>291318605.03547502</v>
      </c>
      <c r="P2485" s="2">
        <f t="shared" si="389"/>
        <v>293403456</v>
      </c>
      <c r="Q2485" s="2">
        <f t="shared" si="390"/>
        <v>324512358.11794901</v>
      </c>
      <c r="R2485" s="2">
        <f t="shared" si="391"/>
        <v>320493888</v>
      </c>
    </row>
    <row r="2486" spans="1:18" x14ac:dyDescent="0.3">
      <c r="A2486" t="s">
        <v>4915</v>
      </c>
      <c r="B2486" t="s">
        <v>4916</v>
      </c>
      <c r="C2486" s="2">
        <v>480000000</v>
      </c>
      <c r="D2486" s="2">
        <v>197083333.33333299</v>
      </c>
      <c r="E2486" s="2">
        <v>267901190.47619</v>
      </c>
      <c r="F2486" s="2">
        <v>311879584</v>
      </c>
      <c r="G2486" s="2">
        <v>238595945.94594601</v>
      </c>
      <c r="H2486" s="2">
        <v>322127360</v>
      </c>
      <c r="I2486" s="2">
        <f t="shared" si="382"/>
        <v>-282916666.66666698</v>
      </c>
      <c r="J2486" s="2">
        <f t="shared" si="383"/>
        <v>-212098809.52381</v>
      </c>
      <c r="K2486" s="2">
        <f t="shared" si="384"/>
        <v>-168120416</v>
      </c>
      <c r="L2486" s="2">
        <f t="shared" si="385"/>
        <v>-241404054.05405399</v>
      </c>
      <c r="M2486" s="2">
        <f t="shared" si="386"/>
        <v>-157872640</v>
      </c>
      <c r="N2486" s="2">
        <f t="shared" si="387"/>
        <v>0</v>
      </c>
      <c r="O2486" s="2">
        <f t="shared" si="388"/>
        <v>0</v>
      </c>
      <c r="P2486" s="2">
        <f t="shared" si="389"/>
        <v>0</v>
      </c>
      <c r="Q2486" s="2">
        <f t="shared" si="390"/>
        <v>0</v>
      </c>
      <c r="R2486" s="2">
        <f t="shared" si="391"/>
        <v>0</v>
      </c>
    </row>
    <row r="2487" spans="1:18" x14ac:dyDescent="0.3">
      <c r="A2487" t="s">
        <v>4917</v>
      </c>
      <c r="B2487" t="s">
        <v>4918</v>
      </c>
      <c r="C2487" s="2">
        <v>220000000</v>
      </c>
      <c r="D2487" s="2">
        <v>265166666.66666701</v>
      </c>
      <c r="E2487" s="2">
        <v>337407143.51481497</v>
      </c>
      <c r="F2487" s="2">
        <v>336866240</v>
      </c>
      <c r="G2487" s="2">
        <v>324512358.11794901</v>
      </c>
      <c r="H2487" s="2">
        <v>332868032</v>
      </c>
      <c r="I2487" s="2">
        <f t="shared" si="382"/>
        <v>45166666.666667014</v>
      </c>
      <c r="J2487" s="2">
        <f t="shared" si="383"/>
        <v>117407143.51481497</v>
      </c>
      <c r="K2487" s="2">
        <f t="shared" si="384"/>
        <v>116866240</v>
      </c>
      <c r="L2487" s="2">
        <f t="shared" si="385"/>
        <v>104512358.11794901</v>
      </c>
      <c r="M2487" s="2">
        <f t="shared" si="386"/>
        <v>112868032</v>
      </c>
      <c r="N2487" s="2">
        <f t="shared" si="387"/>
        <v>265166666.66666701</v>
      </c>
      <c r="O2487" s="2">
        <f t="shared" si="388"/>
        <v>337407143.51481497</v>
      </c>
      <c r="P2487" s="2">
        <f t="shared" si="389"/>
        <v>336866240</v>
      </c>
      <c r="Q2487" s="2">
        <f t="shared" si="390"/>
        <v>324512358.11794901</v>
      </c>
      <c r="R2487" s="2">
        <f t="shared" si="391"/>
        <v>332868032</v>
      </c>
    </row>
    <row r="2488" spans="1:18" x14ac:dyDescent="0.3">
      <c r="A2488" t="s">
        <v>4919</v>
      </c>
      <c r="B2488" t="s">
        <v>4920</v>
      </c>
      <c r="C2488" s="2">
        <v>230000000</v>
      </c>
      <c r="D2488" s="2">
        <v>426475409.83606601</v>
      </c>
      <c r="E2488" s="2">
        <v>417147470.369515</v>
      </c>
      <c r="F2488" s="2">
        <v>356658528</v>
      </c>
      <c r="G2488" s="2">
        <v>313756410.25641</v>
      </c>
      <c r="H2488" s="2">
        <v>350337472</v>
      </c>
      <c r="I2488" s="2">
        <f t="shared" si="382"/>
        <v>196475409.83606601</v>
      </c>
      <c r="J2488" s="2">
        <f t="shared" si="383"/>
        <v>187147470.369515</v>
      </c>
      <c r="K2488" s="2">
        <f t="shared" si="384"/>
        <v>126658528</v>
      </c>
      <c r="L2488" s="2">
        <f t="shared" si="385"/>
        <v>83756410.256410003</v>
      </c>
      <c r="M2488" s="2">
        <f t="shared" si="386"/>
        <v>120337472</v>
      </c>
      <c r="N2488" s="2">
        <f t="shared" si="387"/>
        <v>426475409.83606601</v>
      </c>
      <c r="O2488" s="2">
        <f t="shared" si="388"/>
        <v>417147470.369515</v>
      </c>
      <c r="P2488" s="2">
        <f t="shared" si="389"/>
        <v>356658528</v>
      </c>
      <c r="Q2488" s="2">
        <f t="shared" si="390"/>
        <v>313756410.25641</v>
      </c>
      <c r="R2488" s="2">
        <f t="shared" si="391"/>
        <v>350337472</v>
      </c>
    </row>
    <row r="2489" spans="1:18" x14ac:dyDescent="0.3">
      <c r="A2489" t="s">
        <v>4921</v>
      </c>
      <c r="B2489" t="s">
        <v>4922</v>
      </c>
      <c r="C2489" s="2">
        <v>850000000</v>
      </c>
      <c r="D2489" s="2">
        <v>394618834.08071798</v>
      </c>
      <c r="E2489" s="2">
        <v>600059113.300493</v>
      </c>
      <c r="F2489" s="2">
        <v>532738592</v>
      </c>
      <c r="G2489" s="2">
        <v>539541279.569893</v>
      </c>
      <c r="H2489" s="2">
        <v>534044832</v>
      </c>
      <c r="I2489" s="2">
        <f t="shared" si="382"/>
        <v>-455381165.91928202</v>
      </c>
      <c r="J2489" s="2">
        <f t="shared" si="383"/>
        <v>-249940886.699507</v>
      </c>
      <c r="K2489" s="2">
        <f t="shared" si="384"/>
        <v>-317261408</v>
      </c>
      <c r="L2489" s="2">
        <f t="shared" si="385"/>
        <v>-310458720.430107</v>
      </c>
      <c r="M2489" s="2">
        <f t="shared" si="386"/>
        <v>-315955168</v>
      </c>
      <c r="N2489" s="2">
        <f t="shared" si="387"/>
        <v>0</v>
      </c>
      <c r="O2489" s="2">
        <f t="shared" si="388"/>
        <v>0</v>
      </c>
      <c r="P2489" s="2">
        <f t="shared" si="389"/>
        <v>0</v>
      </c>
      <c r="Q2489" s="2">
        <f t="shared" si="390"/>
        <v>0</v>
      </c>
      <c r="R2489" s="2">
        <f t="shared" si="391"/>
        <v>0</v>
      </c>
    </row>
    <row r="2490" spans="1:18" x14ac:dyDescent="0.3">
      <c r="A2490" t="s">
        <v>4923</v>
      </c>
      <c r="B2490" t="s">
        <v>4924</v>
      </c>
      <c r="C2490" s="2">
        <v>2800000000</v>
      </c>
      <c r="D2490" s="2">
        <v>1700000000</v>
      </c>
      <c r="E2490" s="2">
        <v>2158157894.7368398</v>
      </c>
      <c r="F2490" s="2">
        <v>1169203200</v>
      </c>
      <c r="G2490" s="2">
        <v>1238750000</v>
      </c>
      <c r="H2490" s="2">
        <v>1182620672</v>
      </c>
      <c r="I2490" s="2">
        <f t="shared" si="382"/>
        <v>-1100000000</v>
      </c>
      <c r="J2490" s="2">
        <f t="shared" si="383"/>
        <v>-641842105.26316023</v>
      </c>
      <c r="K2490" s="2">
        <f t="shared" si="384"/>
        <v>-1630796800</v>
      </c>
      <c r="L2490" s="2">
        <f t="shared" si="385"/>
        <v>-1561250000</v>
      </c>
      <c r="M2490" s="2">
        <f t="shared" si="386"/>
        <v>-1617379328</v>
      </c>
      <c r="N2490" s="2">
        <f t="shared" si="387"/>
        <v>0</v>
      </c>
      <c r="O2490" s="2">
        <f t="shared" si="388"/>
        <v>0</v>
      </c>
      <c r="P2490" s="2">
        <f t="shared" si="389"/>
        <v>0</v>
      </c>
      <c r="Q2490" s="2">
        <f t="shared" si="390"/>
        <v>0</v>
      </c>
      <c r="R2490" s="2">
        <f t="shared" si="391"/>
        <v>0</v>
      </c>
    </row>
    <row r="2491" spans="1:18" x14ac:dyDescent="0.3">
      <c r="A2491" t="s">
        <v>4925</v>
      </c>
      <c r="B2491" t="s">
        <v>4926</v>
      </c>
      <c r="C2491" s="2">
        <v>530000000</v>
      </c>
      <c r="D2491" s="2">
        <v>667625899.28057599</v>
      </c>
      <c r="E2491" s="2">
        <v>544350324.44986498</v>
      </c>
      <c r="F2491" s="2">
        <v>580165248</v>
      </c>
      <c r="G2491" s="2">
        <v>631214185.85365903</v>
      </c>
      <c r="H2491" s="2">
        <v>578011328</v>
      </c>
      <c r="I2491" s="2">
        <f t="shared" si="382"/>
        <v>137625899.28057599</v>
      </c>
      <c r="J2491" s="2">
        <f t="shared" si="383"/>
        <v>14350324.449864984</v>
      </c>
      <c r="K2491" s="2">
        <f t="shared" si="384"/>
        <v>50165248</v>
      </c>
      <c r="L2491" s="2">
        <f t="shared" si="385"/>
        <v>101214185.85365903</v>
      </c>
      <c r="M2491" s="2">
        <f t="shared" si="386"/>
        <v>48011328</v>
      </c>
      <c r="N2491" s="2">
        <f t="shared" si="387"/>
        <v>667625899.28057599</v>
      </c>
      <c r="O2491" s="2">
        <f t="shared" si="388"/>
        <v>544350324.44986498</v>
      </c>
      <c r="P2491" s="2">
        <f t="shared" si="389"/>
        <v>580165248</v>
      </c>
      <c r="Q2491" s="2">
        <f t="shared" si="390"/>
        <v>631214185.85365903</v>
      </c>
      <c r="R2491" s="2">
        <f t="shared" si="391"/>
        <v>578011328</v>
      </c>
    </row>
    <row r="2492" spans="1:18" x14ac:dyDescent="0.3">
      <c r="A2492" t="s">
        <v>4927</v>
      </c>
      <c r="B2492" t="s">
        <v>4928</v>
      </c>
      <c r="C2492" s="2">
        <v>160000000</v>
      </c>
      <c r="D2492" s="2">
        <v>97522123.893805295</v>
      </c>
      <c r="E2492" s="2">
        <v>134680640.56563199</v>
      </c>
      <c r="F2492" s="2">
        <v>133783576</v>
      </c>
      <c r="G2492" s="2">
        <v>137628848.629545</v>
      </c>
      <c r="H2492" s="2">
        <v>155962320</v>
      </c>
      <c r="I2492" s="2">
        <f t="shared" si="382"/>
        <v>-62477876.106194705</v>
      </c>
      <c r="J2492" s="2">
        <f t="shared" si="383"/>
        <v>-25319359.434368014</v>
      </c>
      <c r="K2492" s="2">
        <f t="shared" si="384"/>
        <v>-26216424</v>
      </c>
      <c r="L2492" s="2">
        <f t="shared" si="385"/>
        <v>-22371151.370454997</v>
      </c>
      <c r="M2492" s="2">
        <f t="shared" si="386"/>
        <v>-4037680</v>
      </c>
      <c r="N2492" s="2">
        <f t="shared" si="387"/>
        <v>0</v>
      </c>
      <c r="O2492" s="2">
        <f t="shared" si="388"/>
        <v>134680640.56563199</v>
      </c>
      <c r="P2492" s="2">
        <f t="shared" si="389"/>
        <v>133783576</v>
      </c>
      <c r="Q2492" s="2">
        <f t="shared" si="390"/>
        <v>137628848.629545</v>
      </c>
      <c r="R2492" s="2">
        <f t="shared" si="391"/>
        <v>155962320</v>
      </c>
    </row>
    <row r="2493" spans="1:18" x14ac:dyDescent="0.3">
      <c r="A2493" t="s">
        <v>4929</v>
      </c>
      <c r="B2493" t="s">
        <v>4930</v>
      </c>
      <c r="C2493" s="2">
        <v>230000000</v>
      </c>
      <c r="D2493" s="2">
        <v>620000000</v>
      </c>
      <c r="E2493" s="2">
        <v>410059605.13291103</v>
      </c>
      <c r="F2493" s="2">
        <v>373270304</v>
      </c>
      <c r="G2493" s="2">
        <v>205682105.26315799</v>
      </c>
      <c r="H2493" s="2">
        <v>328890144</v>
      </c>
      <c r="I2493" s="2">
        <f t="shared" si="382"/>
        <v>390000000</v>
      </c>
      <c r="J2493" s="2">
        <f t="shared" si="383"/>
        <v>180059605.13291103</v>
      </c>
      <c r="K2493" s="2">
        <f t="shared" si="384"/>
        <v>143270304</v>
      </c>
      <c r="L2493" s="2">
        <f t="shared" si="385"/>
        <v>-24317894.736842006</v>
      </c>
      <c r="M2493" s="2">
        <f t="shared" si="386"/>
        <v>98890144</v>
      </c>
      <c r="N2493" s="2">
        <f t="shared" si="387"/>
        <v>620000000</v>
      </c>
      <c r="O2493" s="2">
        <f t="shared" si="388"/>
        <v>410059605.13291103</v>
      </c>
      <c r="P2493" s="2">
        <f t="shared" si="389"/>
        <v>373270304</v>
      </c>
      <c r="Q2493" s="2">
        <f t="shared" si="390"/>
        <v>205682105.26315799</v>
      </c>
      <c r="R2493" s="2">
        <f t="shared" si="391"/>
        <v>328890144</v>
      </c>
    </row>
    <row r="2494" spans="1:18" x14ac:dyDescent="0.3">
      <c r="A2494" t="s">
        <v>4931</v>
      </c>
      <c r="B2494" t="s">
        <v>4932</v>
      </c>
      <c r="C2494" s="2">
        <v>179000000</v>
      </c>
      <c r="D2494" s="2">
        <v>195000000</v>
      </c>
      <c r="E2494" s="2">
        <v>309401382.65822798</v>
      </c>
      <c r="F2494" s="2">
        <v>362241920</v>
      </c>
      <c r="G2494" s="2">
        <v>317648069.46739101</v>
      </c>
      <c r="H2494" s="2">
        <v>355713088</v>
      </c>
      <c r="I2494" s="2">
        <f t="shared" si="382"/>
        <v>16000000</v>
      </c>
      <c r="J2494" s="2">
        <f t="shared" si="383"/>
        <v>130401382.65822798</v>
      </c>
      <c r="K2494" s="2">
        <f t="shared" si="384"/>
        <v>183241920</v>
      </c>
      <c r="L2494" s="2">
        <f t="shared" si="385"/>
        <v>138648069.46739101</v>
      </c>
      <c r="M2494" s="2">
        <f t="shared" si="386"/>
        <v>176713088</v>
      </c>
      <c r="N2494" s="2">
        <f t="shared" si="387"/>
        <v>195000000</v>
      </c>
      <c r="O2494" s="2">
        <f t="shared" si="388"/>
        <v>309401382.65822798</v>
      </c>
      <c r="P2494" s="2">
        <f t="shared" si="389"/>
        <v>362241920</v>
      </c>
      <c r="Q2494" s="2">
        <f t="shared" si="390"/>
        <v>317648069.46739101</v>
      </c>
      <c r="R2494" s="2">
        <f t="shared" si="391"/>
        <v>355713088</v>
      </c>
    </row>
    <row r="2495" spans="1:18" x14ac:dyDescent="0.3">
      <c r="A2495" t="s">
        <v>4933</v>
      </c>
      <c r="B2495" t="s">
        <v>4934</v>
      </c>
      <c r="C2495" s="2">
        <v>404000000</v>
      </c>
      <c r="D2495" s="2">
        <v>205636363.63636401</v>
      </c>
      <c r="E2495" s="2">
        <v>291318605.03547502</v>
      </c>
      <c r="F2495" s="2">
        <v>287577984</v>
      </c>
      <c r="G2495" s="2">
        <v>349172030.56768602</v>
      </c>
      <c r="H2495" s="2">
        <v>318725952</v>
      </c>
      <c r="I2495" s="2">
        <f t="shared" si="382"/>
        <v>-198363636.36363599</v>
      </c>
      <c r="J2495" s="2">
        <f t="shared" si="383"/>
        <v>-112681394.96452498</v>
      </c>
      <c r="K2495" s="2">
        <f t="shared" si="384"/>
        <v>-116422016</v>
      </c>
      <c r="L2495" s="2">
        <f t="shared" si="385"/>
        <v>-54827969.432313979</v>
      </c>
      <c r="M2495" s="2">
        <f t="shared" si="386"/>
        <v>-85274048</v>
      </c>
      <c r="N2495" s="2">
        <f t="shared" si="387"/>
        <v>0</v>
      </c>
      <c r="O2495" s="2">
        <f t="shared" si="388"/>
        <v>0</v>
      </c>
      <c r="P2495" s="2">
        <f t="shared" si="389"/>
        <v>0</v>
      </c>
      <c r="Q2495" s="2">
        <f t="shared" si="390"/>
        <v>0</v>
      </c>
      <c r="R2495" s="2">
        <f t="shared" si="391"/>
        <v>0</v>
      </c>
    </row>
    <row r="2496" spans="1:18" x14ac:dyDescent="0.3">
      <c r="A2496" t="s">
        <v>4935</v>
      </c>
      <c r="B2496" t="s">
        <v>4936</v>
      </c>
      <c r="C2496" s="2">
        <v>250000000</v>
      </c>
      <c r="D2496" s="2">
        <v>343840909.090909</v>
      </c>
      <c r="E2496" s="2">
        <v>290136558.321127</v>
      </c>
      <c r="F2496" s="2">
        <v>294311008</v>
      </c>
      <c r="G2496" s="2">
        <v>324512358.11794901</v>
      </c>
      <c r="H2496" s="2">
        <v>288370144</v>
      </c>
      <c r="I2496" s="2">
        <f t="shared" si="382"/>
        <v>93840909.090909004</v>
      </c>
      <c r="J2496" s="2">
        <f t="shared" si="383"/>
        <v>40136558.321126997</v>
      </c>
      <c r="K2496" s="2">
        <f t="shared" si="384"/>
        <v>44311008</v>
      </c>
      <c r="L2496" s="2">
        <f t="shared" si="385"/>
        <v>74512358.117949009</v>
      </c>
      <c r="M2496" s="2">
        <f t="shared" si="386"/>
        <v>38370144</v>
      </c>
      <c r="N2496" s="2">
        <f t="shared" si="387"/>
        <v>343840909.090909</v>
      </c>
      <c r="O2496" s="2">
        <f t="shared" si="388"/>
        <v>290136558.321127</v>
      </c>
      <c r="P2496" s="2">
        <f t="shared" si="389"/>
        <v>294311008</v>
      </c>
      <c r="Q2496" s="2">
        <f t="shared" si="390"/>
        <v>324512358.11794901</v>
      </c>
      <c r="R2496" s="2">
        <f t="shared" si="391"/>
        <v>288370144</v>
      </c>
    </row>
    <row r="2497" spans="1:18" x14ac:dyDescent="0.3">
      <c r="A2497" t="s">
        <v>4937</v>
      </c>
      <c r="B2497" t="s">
        <v>4938</v>
      </c>
      <c r="C2497" s="2">
        <v>320000000</v>
      </c>
      <c r="D2497" s="2">
        <v>166252094.67951399</v>
      </c>
      <c r="E2497" s="2">
        <v>217744998.15007401</v>
      </c>
      <c r="F2497" s="2">
        <v>268379648</v>
      </c>
      <c r="G2497" s="2">
        <v>324512358.11794901</v>
      </c>
      <c r="H2497" s="2">
        <v>317257504</v>
      </c>
      <c r="I2497" s="2">
        <f t="shared" si="382"/>
        <v>-153747905.32048601</v>
      </c>
      <c r="J2497" s="2">
        <f t="shared" si="383"/>
        <v>-102255001.84992599</v>
      </c>
      <c r="K2497" s="2">
        <f t="shared" si="384"/>
        <v>-51620352</v>
      </c>
      <c r="L2497" s="2">
        <f t="shared" si="385"/>
        <v>4512358.1179490089</v>
      </c>
      <c r="M2497" s="2">
        <f t="shared" si="386"/>
        <v>-2742496</v>
      </c>
      <c r="N2497" s="2">
        <f t="shared" si="387"/>
        <v>0</v>
      </c>
      <c r="O2497" s="2">
        <f t="shared" si="388"/>
        <v>0</v>
      </c>
      <c r="P2497" s="2">
        <f t="shared" si="389"/>
        <v>0</v>
      </c>
      <c r="Q2497" s="2">
        <f t="shared" si="390"/>
        <v>324512358.11794901</v>
      </c>
      <c r="R2497" s="2">
        <f t="shared" si="391"/>
        <v>317257504</v>
      </c>
    </row>
    <row r="2498" spans="1:18" x14ac:dyDescent="0.3">
      <c r="A2498" t="s">
        <v>4939</v>
      </c>
      <c r="B2498" t="s">
        <v>4940</v>
      </c>
      <c r="C2498" s="2">
        <v>225000000</v>
      </c>
      <c r="D2498" s="2">
        <v>285546875</v>
      </c>
      <c r="E2498" s="2">
        <v>291318605.03547502</v>
      </c>
      <c r="F2498" s="2">
        <v>309799136</v>
      </c>
      <c r="G2498" s="2">
        <v>324512358.11794901</v>
      </c>
      <c r="H2498" s="2">
        <v>321096832</v>
      </c>
      <c r="I2498" s="2">
        <f t="shared" si="382"/>
        <v>60546875</v>
      </c>
      <c r="J2498" s="2">
        <f t="shared" si="383"/>
        <v>66318605.035475016</v>
      </c>
      <c r="K2498" s="2">
        <f t="shared" si="384"/>
        <v>84799136</v>
      </c>
      <c r="L2498" s="2">
        <f t="shared" si="385"/>
        <v>99512358.117949009</v>
      </c>
      <c r="M2498" s="2">
        <f t="shared" si="386"/>
        <v>96096832</v>
      </c>
      <c r="N2498" s="2">
        <f t="shared" si="387"/>
        <v>285546875</v>
      </c>
      <c r="O2498" s="2">
        <f t="shared" si="388"/>
        <v>291318605.03547502</v>
      </c>
      <c r="P2498" s="2">
        <f t="shared" si="389"/>
        <v>309799136</v>
      </c>
      <c r="Q2498" s="2">
        <f t="shared" si="390"/>
        <v>324512358.11794901</v>
      </c>
      <c r="R2498" s="2">
        <f t="shared" si="391"/>
        <v>321096832</v>
      </c>
    </row>
    <row r="2499" spans="1:18" x14ac:dyDescent="0.3">
      <c r="A2499" t="s">
        <v>4941</v>
      </c>
      <c r="B2499" t="s">
        <v>4942</v>
      </c>
      <c r="C2499" s="2">
        <v>82400000</v>
      </c>
      <c r="D2499" s="2">
        <v>96639498.432601899</v>
      </c>
      <c r="E2499" s="2">
        <v>368642857.14285702</v>
      </c>
      <c r="F2499" s="2">
        <v>240300752</v>
      </c>
      <c r="G2499" s="2">
        <v>229928364.74267101</v>
      </c>
      <c r="H2499" s="2">
        <v>241731904</v>
      </c>
      <c r="I2499" s="2">
        <f t="shared" si="382"/>
        <v>14239498.432601899</v>
      </c>
      <c r="J2499" s="2">
        <f t="shared" si="383"/>
        <v>286242857.14285702</v>
      </c>
      <c r="K2499" s="2">
        <f t="shared" si="384"/>
        <v>157900752</v>
      </c>
      <c r="L2499" s="2">
        <f t="shared" si="385"/>
        <v>147528364.74267101</v>
      </c>
      <c r="M2499" s="2">
        <f t="shared" si="386"/>
        <v>159331904</v>
      </c>
      <c r="N2499" s="2">
        <f t="shared" si="387"/>
        <v>96639498.432601899</v>
      </c>
      <c r="O2499" s="2">
        <f t="shared" si="388"/>
        <v>368642857.14285702</v>
      </c>
      <c r="P2499" s="2">
        <f t="shared" si="389"/>
        <v>240300752</v>
      </c>
      <c r="Q2499" s="2">
        <f t="shared" si="390"/>
        <v>229928364.74267101</v>
      </c>
      <c r="R2499" s="2">
        <f t="shared" si="391"/>
        <v>241731904</v>
      </c>
    </row>
    <row r="2500" spans="1:18" x14ac:dyDescent="0.3">
      <c r="A2500" t="s">
        <v>4943</v>
      </c>
      <c r="B2500" t="s">
        <v>4944</v>
      </c>
      <c r="C2500" s="2">
        <v>395000000</v>
      </c>
      <c r="D2500" s="2">
        <v>195000000</v>
      </c>
      <c r="E2500" s="2">
        <v>413005838.32035899</v>
      </c>
      <c r="F2500" s="2">
        <v>441327648</v>
      </c>
      <c r="G2500" s="2">
        <v>493125000</v>
      </c>
      <c r="H2500" s="2">
        <v>465607776</v>
      </c>
      <c r="I2500" s="2">
        <f t="shared" ref="I2500:I2563" si="392">D2500-$C2500</f>
        <v>-200000000</v>
      </c>
      <c r="J2500" s="2">
        <f t="shared" ref="J2500:J2563" si="393">E2500-$C2500</f>
        <v>18005838.320358992</v>
      </c>
      <c r="K2500" s="2">
        <f t="shared" ref="K2500:K2563" si="394">F2500-$C2500</f>
        <v>46327648</v>
      </c>
      <c r="L2500" s="2">
        <f t="shared" ref="L2500:L2563" si="395">G2500-$C2500</f>
        <v>98125000</v>
      </c>
      <c r="M2500" s="2">
        <f t="shared" ref="M2500:M2563" si="396">H2500-$C2500</f>
        <v>70607776</v>
      </c>
      <c r="N2500" s="2">
        <f t="shared" ref="N2500:N2563" si="397">IF(I2500&gt;0,D2500,IF(ABS(I2500)&gt;40000000,0,D2500))</f>
        <v>0</v>
      </c>
      <c r="O2500" s="2">
        <f t="shared" ref="O2500:O2563" si="398">IF(J2500&gt;0,E2500,IF(ABS(J2500)&gt;40000000,0,E2500))</f>
        <v>413005838.32035899</v>
      </c>
      <c r="P2500" s="2">
        <f t="shared" ref="P2500:P2563" si="399">IF(K2500&gt;0,F2500,IF(ABS(K2500)&gt;40000000,0,F2500))</f>
        <v>441327648</v>
      </c>
      <c r="Q2500" s="2">
        <f t="shared" ref="Q2500:Q2563" si="400">IF(L2500&gt;0,G2500,IF(ABS(L2500)&gt;40000000,0,G2500))</f>
        <v>493125000</v>
      </c>
      <c r="R2500" s="2">
        <f t="shared" ref="R2500:R2563" si="401">IF(M2500&gt;0,H2500,IF(ABS(M2500)&gt;40000000,0,H2500))</f>
        <v>465607776</v>
      </c>
    </row>
    <row r="2501" spans="1:18" x14ac:dyDescent="0.3">
      <c r="A2501" t="s">
        <v>4945</v>
      </c>
      <c r="B2501" t="s">
        <v>4946</v>
      </c>
      <c r="C2501" s="2">
        <v>242000000</v>
      </c>
      <c r="D2501" s="2">
        <v>536883202.099738</v>
      </c>
      <c r="E2501" s="2">
        <v>480607963.013699</v>
      </c>
      <c r="F2501" s="2">
        <v>480064896</v>
      </c>
      <c r="G2501" s="2">
        <v>484541909.57446802</v>
      </c>
      <c r="H2501" s="2">
        <v>475767744</v>
      </c>
      <c r="I2501" s="2">
        <f t="shared" si="392"/>
        <v>294883202.099738</v>
      </c>
      <c r="J2501" s="2">
        <f t="shared" si="393"/>
        <v>238607963.013699</v>
      </c>
      <c r="K2501" s="2">
        <f t="shared" si="394"/>
        <v>238064896</v>
      </c>
      <c r="L2501" s="2">
        <f t="shared" si="395"/>
        <v>242541909.57446802</v>
      </c>
      <c r="M2501" s="2">
        <f t="shared" si="396"/>
        <v>233767744</v>
      </c>
      <c r="N2501" s="2">
        <f t="shared" si="397"/>
        <v>536883202.099738</v>
      </c>
      <c r="O2501" s="2">
        <f t="shared" si="398"/>
        <v>480607963.013699</v>
      </c>
      <c r="P2501" s="2">
        <f t="shared" si="399"/>
        <v>480064896</v>
      </c>
      <c r="Q2501" s="2">
        <f t="shared" si="400"/>
        <v>484541909.57446802</v>
      </c>
      <c r="R2501" s="2">
        <f t="shared" si="401"/>
        <v>475767744</v>
      </c>
    </row>
    <row r="2502" spans="1:18" x14ac:dyDescent="0.3">
      <c r="A2502" t="s">
        <v>4947</v>
      </c>
      <c r="B2502" t="s">
        <v>4948</v>
      </c>
      <c r="C2502" s="2">
        <v>190000000</v>
      </c>
      <c r="D2502" s="2">
        <v>155639892.82153499</v>
      </c>
      <c r="E2502" s="2">
        <v>267901190.47619</v>
      </c>
      <c r="F2502" s="2">
        <v>270077952</v>
      </c>
      <c r="G2502" s="2">
        <v>238595945.94594601</v>
      </c>
      <c r="H2502" s="2">
        <v>247414240</v>
      </c>
      <c r="I2502" s="2">
        <f t="shared" si="392"/>
        <v>-34360107.178465009</v>
      </c>
      <c r="J2502" s="2">
        <f t="shared" si="393"/>
        <v>77901190.476190001</v>
      </c>
      <c r="K2502" s="2">
        <f t="shared" si="394"/>
        <v>80077952</v>
      </c>
      <c r="L2502" s="2">
        <f t="shared" si="395"/>
        <v>48595945.945946008</v>
      </c>
      <c r="M2502" s="2">
        <f t="shared" si="396"/>
        <v>57414240</v>
      </c>
      <c r="N2502" s="2">
        <f t="shared" si="397"/>
        <v>155639892.82153499</v>
      </c>
      <c r="O2502" s="2">
        <f t="shared" si="398"/>
        <v>267901190.47619</v>
      </c>
      <c r="P2502" s="2">
        <f t="shared" si="399"/>
        <v>270077952</v>
      </c>
      <c r="Q2502" s="2">
        <f t="shared" si="400"/>
        <v>238595945.94594601</v>
      </c>
      <c r="R2502" s="2">
        <f t="shared" si="401"/>
        <v>247414240</v>
      </c>
    </row>
    <row r="2503" spans="1:18" x14ac:dyDescent="0.3">
      <c r="A2503" t="s">
        <v>4949</v>
      </c>
      <c r="B2503" t="s">
        <v>4950</v>
      </c>
      <c r="C2503" s="2">
        <v>445000000</v>
      </c>
      <c r="D2503" s="2">
        <v>357222222.22222197</v>
      </c>
      <c r="E2503" s="2">
        <v>360202354.90009499</v>
      </c>
      <c r="F2503" s="2">
        <v>392154112</v>
      </c>
      <c r="G2503" s="2">
        <v>374872390.67055398</v>
      </c>
      <c r="H2503" s="2">
        <v>386810720</v>
      </c>
      <c r="I2503" s="2">
        <f t="shared" si="392"/>
        <v>-87777777.777778029</v>
      </c>
      <c r="J2503" s="2">
        <f t="shared" si="393"/>
        <v>-84797645.099905014</v>
      </c>
      <c r="K2503" s="2">
        <f t="shared" si="394"/>
        <v>-52845888</v>
      </c>
      <c r="L2503" s="2">
        <f t="shared" si="395"/>
        <v>-70127609.329446018</v>
      </c>
      <c r="M2503" s="2">
        <f t="shared" si="396"/>
        <v>-58189280</v>
      </c>
      <c r="N2503" s="2">
        <f t="shared" si="397"/>
        <v>0</v>
      </c>
      <c r="O2503" s="2">
        <f t="shared" si="398"/>
        <v>0</v>
      </c>
      <c r="P2503" s="2">
        <f t="shared" si="399"/>
        <v>0</v>
      </c>
      <c r="Q2503" s="2">
        <f t="shared" si="400"/>
        <v>0</v>
      </c>
      <c r="R2503" s="2">
        <f t="shared" si="401"/>
        <v>0</v>
      </c>
    </row>
    <row r="2504" spans="1:18" x14ac:dyDescent="0.3">
      <c r="A2504" t="s">
        <v>4951</v>
      </c>
      <c r="B2504" t="s">
        <v>4952</v>
      </c>
      <c r="C2504" s="2">
        <v>315000000</v>
      </c>
      <c r="D2504" s="2">
        <v>312258064.51612902</v>
      </c>
      <c r="E2504" s="2">
        <v>896000000</v>
      </c>
      <c r="F2504" s="2">
        <v>297383104</v>
      </c>
      <c r="G2504" s="2">
        <v>270562500</v>
      </c>
      <c r="H2504" s="2">
        <v>231144624</v>
      </c>
      <c r="I2504" s="2">
        <f t="shared" si="392"/>
        <v>-2741935.4838709831</v>
      </c>
      <c r="J2504" s="2">
        <f t="shared" si="393"/>
        <v>581000000</v>
      </c>
      <c r="K2504" s="2">
        <f t="shared" si="394"/>
        <v>-17616896</v>
      </c>
      <c r="L2504" s="2">
        <f t="shared" si="395"/>
        <v>-44437500</v>
      </c>
      <c r="M2504" s="2">
        <f t="shared" si="396"/>
        <v>-83855376</v>
      </c>
      <c r="N2504" s="2">
        <f t="shared" si="397"/>
        <v>312258064.51612902</v>
      </c>
      <c r="O2504" s="2">
        <f t="shared" si="398"/>
        <v>896000000</v>
      </c>
      <c r="P2504" s="2">
        <f t="shared" si="399"/>
        <v>297383104</v>
      </c>
      <c r="Q2504" s="2">
        <f t="shared" si="400"/>
        <v>0</v>
      </c>
      <c r="R2504" s="2">
        <f t="shared" si="401"/>
        <v>0</v>
      </c>
    </row>
    <row r="2505" spans="1:18" x14ac:dyDescent="0.3">
      <c r="A2505" t="s">
        <v>4953</v>
      </c>
      <c r="B2505" t="s">
        <v>4954</v>
      </c>
      <c r="C2505" s="2">
        <v>420000000</v>
      </c>
      <c r="D2505" s="2">
        <v>328571300.04498398</v>
      </c>
      <c r="E2505" s="2">
        <v>359351309.090909</v>
      </c>
      <c r="F2505" s="2">
        <v>371854656</v>
      </c>
      <c r="G2505" s="2">
        <v>349172030.56768602</v>
      </c>
      <c r="H2505" s="2">
        <v>377117312</v>
      </c>
      <c r="I2505" s="2">
        <f t="shared" si="392"/>
        <v>-91428699.955016017</v>
      </c>
      <c r="J2505" s="2">
        <f t="shared" si="393"/>
        <v>-60648690.909090996</v>
      </c>
      <c r="K2505" s="2">
        <f t="shared" si="394"/>
        <v>-48145344</v>
      </c>
      <c r="L2505" s="2">
        <f t="shared" si="395"/>
        <v>-70827969.432313979</v>
      </c>
      <c r="M2505" s="2">
        <f t="shared" si="396"/>
        <v>-42882688</v>
      </c>
      <c r="N2505" s="2">
        <f t="shared" si="397"/>
        <v>0</v>
      </c>
      <c r="O2505" s="2">
        <f t="shared" si="398"/>
        <v>0</v>
      </c>
      <c r="P2505" s="2">
        <f t="shared" si="399"/>
        <v>0</v>
      </c>
      <c r="Q2505" s="2">
        <f t="shared" si="400"/>
        <v>0</v>
      </c>
      <c r="R2505" s="2">
        <f t="shared" si="401"/>
        <v>0</v>
      </c>
    </row>
    <row r="2506" spans="1:18" x14ac:dyDescent="0.3">
      <c r="A2506" t="s">
        <v>4955</v>
      </c>
      <c r="B2506" t="s">
        <v>4956</v>
      </c>
      <c r="C2506" s="2">
        <v>700000000</v>
      </c>
      <c r="D2506" s="2">
        <v>629667420.81447995</v>
      </c>
      <c r="E2506" s="2">
        <v>600059113.300493</v>
      </c>
      <c r="F2506" s="2">
        <v>652002048</v>
      </c>
      <c r="G2506" s="2">
        <v>625051282.05128205</v>
      </c>
      <c r="H2506" s="2">
        <v>612112448</v>
      </c>
      <c r="I2506" s="2">
        <f t="shared" si="392"/>
        <v>-70332579.185520053</v>
      </c>
      <c r="J2506" s="2">
        <f t="shared" si="393"/>
        <v>-99940886.699506998</v>
      </c>
      <c r="K2506" s="2">
        <f t="shared" si="394"/>
        <v>-47997952</v>
      </c>
      <c r="L2506" s="2">
        <f t="shared" si="395"/>
        <v>-74948717.948717952</v>
      </c>
      <c r="M2506" s="2">
        <f t="shared" si="396"/>
        <v>-87887552</v>
      </c>
      <c r="N2506" s="2">
        <f t="shared" si="397"/>
        <v>0</v>
      </c>
      <c r="O2506" s="2">
        <f t="shared" si="398"/>
        <v>0</v>
      </c>
      <c r="P2506" s="2">
        <f t="shared" si="399"/>
        <v>0</v>
      </c>
      <c r="Q2506" s="2">
        <f t="shared" si="400"/>
        <v>0</v>
      </c>
      <c r="R2506" s="2">
        <f t="shared" si="401"/>
        <v>0</v>
      </c>
    </row>
    <row r="2507" spans="1:18" x14ac:dyDescent="0.3">
      <c r="A2507" t="s">
        <v>4957</v>
      </c>
      <c r="B2507" t="s">
        <v>4958</v>
      </c>
      <c r="C2507" s="2">
        <v>279000000</v>
      </c>
      <c r="D2507" s="2">
        <v>317575857.471264</v>
      </c>
      <c r="E2507" s="2">
        <v>531125000</v>
      </c>
      <c r="F2507" s="2">
        <v>484874016</v>
      </c>
      <c r="G2507" s="2">
        <v>345717948.71794897</v>
      </c>
      <c r="H2507" s="2">
        <v>500652032</v>
      </c>
      <c r="I2507" s="2">
        <f t="shared" si="392"/>
        <v>38575857.471264005</v>
      </c>
      <c r="J2507" s="2">
        <f t="shared" si="393"/>
        <v>252125000</v>
      </c>
      <c r="K2507" s="2">
        <f t="shared" si="394"/>
        <v>205874016</v>
      </c>
      <c r="L2507" s="2">
        <f t="shared" si="395"/>
        <v>66717948.717948973</v>
      </c>
      <c r="M2507" s="2">
        <f t="shared" si="396"/>
        <v>221652032</v>
      </c>
      <c r="N2507" s="2">
        <f t="shared" si="397"/>
        <v>317575857.471264</v>
      </c>
      <c r="O2507" s="2">
        <f t="shared" si="398"/>
        <v>531125000</v>
      </c>
      <c r="P2507" s="2">
        <f t="shared" si="399"/>
        <v>484874016</v>
      </c>
      <c r="Q2507" s="2">
        <f t="shared" si="400"/>
        <v>345717948.71794897</v>
      </c>
      <c r="R2507" s="2">
        <f t="shared" si="401"/>
        <v>500652032</v>
      </c>
    </row>
    <row r="2508" spans="1:18" x14ac:dyDescent="0.3">
      <c r="A2508" t="s">
        <v>4959</v>
      </c>
      <c r="B2508" t="s">
        <v>4960</v>
      </c>
      <c r="C2508" s="2">
        <v>223000000</v>
      </c>
      <c r="D2508" s="2">
        <v>136615384.615385</v>
      </c>
      <c r="E2508" s="2">
        <v>134680640.56563199</v>
      </c>
      <c r="F2508" s="2">
        <v>177243472</v>
      </c>
      <c r="G2508" s="2">
        <v>137628848.629545</v>
      </c>
      <c r="H2508" s="2">
        <v>188295040</v>
      </c>
      <c r="I2508" s="2">
        <f t="shared" si="392"/>
        <v>-86384615.384615004</v>
      </c>
      <c r="J2508" s="2">
        <f t="shared" si="393"/>
        <v>-88319359.434368014</v>
      </c>
      <c r="K2508" s="2">
        <f t="shared" si="394"/>
        <v>-45756528</v>
      </c>
      <c r="L2508" s="2">
        <f t="shared" si="395"/>
        <v>-85371151.370454997</v>
      </c>
      <c r="M2508" s="2">
        <f t="shared" si="396"/>
        <v>-34704960</v>
      </c>
      <c r="N2508" s="2">
        <f t="shared" si="397"/>
        <v>0</v>
      </c>
      <c r="O2508" s="2">
        <f t="shared" si="398"/>
        <v>0</v>
      </c>
      <c r="P2508" s="2">
        <f t="shared" si="399"/>
        <v>0</v>
      </c>
      <c r="Q2508" s="2">
        <f t="shared" si="400"/>
        <v>0</v>
      </c>
      <c r="R2508" s="2">
        <f t="shared" si="401"/>
        <v>188295040</v>
      </c>
    </row>
    <row r="2509" spans="1:18" x14ac:dyDescent="0.3">
      <c r="A2509" t="s">
        <v>4961</v>
      </c>
      <c r="B2509" t="s">
        <v>4962</v>
      </c>
      <c r="C2509" s="2">
        <v>142500000</v>
      </c>
      <c r="D2509" s="2">
        <v>94250000</v>
      </c>
      <c r="E2509" s="2">
        <v>217744998.15007401</v>
      </c>
      <c r="F2509" s="2">
        <v>197435808</v>
      </c>
      <c r="G2509" s="2">
        <v>201799063.13475201</v>
      </c>
      <c r="H2509" s="2">
        <v>228666944</v>
      </c>
      <c r="I2509" s="2">
        <f t="shared" si="392"/>
        <v>-48250000</v>
      </c>
      <c r="J2509" s="2">
        <f t="shared" si="393"/>
        <v>75244998.150074005</v>
      </c>
      <c r="K2509" s="2">
        <f t="shared" si="394"/>
        <v>54935808</v>
      </c>
      <c r="L2509" s="2">
        <f t="shared" si="395"/>
        <v>59299063.134752005</v>
      </c>
      <c r="M2509" s="2">
        <f t="shared" si="396"/>
        <v>86166944</v>
      </c>
      <c r="N2509" s="2">
        <f t="shared" si="397"/>
        <v>0</v>
      </c>
      <c r="O2509" s="2">
        <f t="shared" si="398"/>
        <v>217744998.15007401</v>
      </c>
      <c r="P2509" s="2">
        <f t="shared" si="399"/>
        <v>197435808</v>
      </c>
      <c r="Q2509" s="2">
        <f t="shared" si="400"/>
        <v>201799063.13475201</v>
      </c>
      <c r="R2509" s="2">
        <f t="shared" si="401"/>
        <v>228666944</v>
      </c>
    </row>
    <row r="2510" spans="1:18" x14ac:dyDescent="0.3">
      <c r="A2510" t="s">
        <v>4963</v>
      </c>
      <c r="B2510" t="s">
        <v>4964</v>
      </c>
      <c r="C2510" s="2">
        <v>250000000</v>
      </c>
      <c r="D2510" s="2">
        <v>363354838.70967698</v>
      </c>
      <c r="E2510" s="2">
        <v>360202354.90009499</v>
      </c>
      <c r="F2510" s="2">
        <v>322770816</v>
      </c>
      <c r="G2510" s="2">
        <v>259139863.422131</v>
      </c>
      <c r="H2510" s="2">
        <v>321646208</v>
      </c>
      <c r="I2510" s="2">
        <f t="shared" si="392"/>
        <v>113354838.70967698</v>
      </c>
      <c r="J2510" s="2">
        <f t="shared" si="393"/>
        <v>110202354.90009499</v>
      </c>
      <c r="K2510" s="2">
        <f t="shared" si="394"/>
        <v>72770816</v>
      </c>
      <c r="L2510" s="2">
        <f t="shared" si="395"/>
        <v>9139863.4221310019</v>
      </c>
      <c r="M2510" s="2">
        <f t="shared" si="396"/>
        <v>71646208</v>
      </c>
      <c r="N2510" s="2">
        <f t="shared" si="397"/>
        <v>363354838.70967698</v>
      </c>
      <c r="O2510" s="2">
        <f t="shared" si="398"/>
        <v>360202354.90009499</v>
      </c>
      <c r="P2510" s="2">
        <f t="shared" si="399"/>
        <v>322770816</v>
      </c>
      <c r="Q2510" s="2">
        <f t="shared" si="400"/>
        <v>259139863.422131</v>
      </c>
      <c r="R2510" s="2">
        <f t="shared" si="401"/>
        <v>321646208</v>
      </c>
    </row>
    <row r="2511" spans="1:18" x14ac:dyDescent="0.3">
      <c r="A2511" t="s">
        <v>4965</v>
      </c>
      <c r="B2511" t="s">
        <v>4966</v>
      </c>
      <c r="C2511" s="2">
        <v>390000000</v>
      </c>
      <c r="D2511" s="2">
        <v>462451612.90322602</v>
      </c>
      <c r="E2511" s="2">
        <v>360202354.90009499</v>
      </c>
      <c r="F2511" s="2">
        <v>405115072</v>
      </c>
      <c r="G2511" s="2">
        <v>324512358.11794901</v>
      </c>
      <c r="H2511" s="2">
        <v>365466336</v>
      </c>
      <c r="I2511" s="2">
        <f t="shared" si="392"/>
        <v>72451612.903226018</v>
      </c>
      <c r="J2511" s="2">
        <f t="shared" si="393"/>
        <v>-29797645.099905014</v>
      </c>
      <c r="K2511" s="2">
        <f t="shared" si="394"/>
        <v>15115072</v>
      </c>
      <c r="L2511" s="2">
        <f t="shared" si="395"/>
        <v>-65487641.882050991</v>
      </c>
      <c r="M2511" s="2">
        <f t="shared" si="396"/>
        <v>-24533664</v>
      </c>
      <c r="N2511" s="2">
        <f t="shared" si="397"/>
        <v>462451612.90322602</v>
      </c>
      <c r="O2511" s="2">
        <f t="shared" si="398"/>
        <v>360202354.90009499</v>
      </c>
      <c r="P2511" s="2">
        <f t="shared" si="399"/>
        <v>405115072</v>
      </c>
      <c r="Q2511" s="2">
        <f t="shared" si="400"/>
        <v>0</v>
      </c>
      <c r="R2511" s="2">
        <f t="shared" si="401"/>
        <v>365466336</v>
      </c>
    </row>
    <row r="2512" spans="1:18" x14ac:dyDescent="0.3">
      <c r="A2512" t="s">
        <v>4967</v>
      </c>
      <c r="B2512" t="s">
        <v>4968</v>
      </c>
      <c r="C2512" s="2">
        <v>355000000</v>
      </c>
      <c r="D2512" s="2">
        <v>638623655.91397798</v>
      </c>
      <c r="E2512" s="2">
        <v>396730769.23076898</v>
      </c>
      <c r="F2512" s="2">
        <v>376284352</v>
      </c>
      <c r="G2512" s="2">
        <v>356963320</v>
      </c>
      <c r="H2512" s="2">
        <v>351839072</v>
      </c>
      <c r="I2512" s="2">
        <f t="shared" si="392"/>
        <v>283623655.91397798</v>
      </c>
      <c r="J2512" s="2">
        <f t="shared" si="393"/>
        <v>41730769.230768979</v>
      </c>
      <c r="K2512" s="2">
        <f t="shared" si="394"/>
        <v>21284352</v>
      </c>
      <c r="L2512" s="2">
        <f t="shared" si="395"/>
        <v>1963320</v>
      </c>
      <c r="M2512" s="2">
        <f t="shared" si="396"/>
        <v>-3160928</v>
      </c>
      <c r="N2512" s="2">
        <f t="shared" si="397"/>
        <v>638623655.91397798</v>
      </c>
      <c r="O2512" s="2">
        <f t="shared" si="398"/>
        <v>396730769.23076898</v>
      </c>
      <c r="P2512" s="2">
        <f t="shared" si="399"/>
        <v>376284352</v>
      </c>
      <c r="Q2512" s="2">
        <f t="shared" si="400"/>
        <v>356963320</v>
      </c>
      <c r="R2512" s="2">
        <f t="shared" si="401"/>
        <v>351839072</v>
      </c>
    </row>
    <row r="2513" spans="1:18" x14ac:dyDescent="0.3">
      <c r="A2513" t="s">
        <v>4969</v>
      </c>
      <c r="B2513" t="s">
        <v>4970</v>
      </c>
      <c r="C2513" s="2">
        <v>235000000</v>
      </c>
      <c r="D2513" s="2">
        <v>418408602.15053803</v>
      </c>
      <c r="E2513" s="2">
        <v>360202354.90009499</v>
      </c>
      <c r="F2513" s="2">
        <v>381961312</v>
      </c>
      <c r="G2513" s="2">
        <v>324512358.11794901</v>
      </c>
      <c r="H2513" s="2">
        <v>351638528</v>
      </c>
      <c r="I2513" s="2">
        <f t="shared" si="392"/>
        <v>183408602.15053803</v>
      </c>
      <c r="J2513" s="2">
        <f t="shared" si="393"/>
        <v>125202354.90009499</v>
      </c>
      <c r="K2513" s="2">
        <f t="shared" si="394"/>
        <v>146961312</v>
      </c>
      <c r="L2513" s="2">
        <f t="shared" si="395"/>
        <v>89512358.117949009</v>
      </c>
      <c r="M2513" s="2">
        <f t="shared" si="396"/>
        <v>116638528</v>
      </c>
      <c r="N2513" s="2">
        <f t="shared" si="397"/>
        <v>418408602.15053803</v>
      </c>
      <c r="O2513" s="2">
        <f t="shared" si="398"/>
        <v>360202354.90009499</v>
      </c>
      <c r="P2513" s="2">
        <f t="shared" si="399"/>
        <v>381961312</v>
      </c>
      <c r="Q2513" s="2">
        <f t="shared" si="400"/>
        <v>324512358.11794901</v>
      </c>
      <c r="R2513" s="2">
        <f t="shared" si="401"/>
        <v>351638528</v>
      </c>
    </row>
    <row r="2514" spans="1:18" x14ac:dyDescent="0.3">
      <c r="A2514" t="s">
        <v>4971</v>
      </c>
      <c r="B2514" t="s">
        <v>4972</v>
      </c>
      <c r="C2514" s="2">
        <v>230000000</v>
      </c>
      <c r="D2514" s="2">
        <v>374365591.39784902</v>
      </c>
      <c r="E2514" s="2">
        <v>290136558.321127</v>
      </c>
      <c r="F2514" s="2">
        <v>268483104</v>
      </c>
      <c r="G2514" s="2">
        <v>259139863.422131</v>
      </c>
      <c r="H2514" s="2">
        <v>264379920</v>
      </c>
      <c r="I2514" s="2">
        <f t="shared" si="392"/>
        <v>144365591.39784902</v>
      </c>
      <c r="J2514" s="2">
        <f t="shared" si="393"/>
        <v>60136558.321126997</v>
      </c>
      <c r="K2514" s="2">
        <f t="shared" si="394"/>
        <v>38483104</v>
      </c>
      <c r="L2514" s="2">
        <f t="shared" si="395"/>
        <v>29139863.422131002</v>
      </c>
      <c r="M2514" s="2">
        <f t="shared" si="396"/>
        <v>34379920</v>
      </c>
      <c r="N2514" s="2">
        <f t="shared" si="397"/>
        <v>374365591.39784902</v>
      </c>
      <c r="O2514" s="2">
        <f t="shared" si="398"/>
        <v>290136558.321127</v>
      </c>
      <c r="P2514" s="2">
        <f t="shared" si="399"/>
        <v>268483104</v>
      </c>
      <c r="Q2514" s="2">
        <f t="shared" si="400"/>
        <v>259139863.422131</v>
      </c>
      <c r="R2514" s="2">
        <f t="shared" si="401"/>
        <v>264379920</v>
      </c>
    </row>
    <row r="2515" spans="1:18" x14ac:dyDescent="0.3">
      <c r="A2515" t="s">
        <v>4973</v>
      </c>
      <c r="B2515" t="s">
        <v>4974</v>
      </c>
      <c r="C2515" s="2">
        <v>450000000</v>
      </c>
      <c r="D2515" s="2">
        <v>495483870.96774203</v>
      </c>
      <c r="E2515" s="2">
        <v>396730769.23076898</v>
      </c>
      <c r="F2515" s="2">
        <v>371086720</v>
      </c>
      <c r="G2515" s="2">
        <v>356963320</v>
      </c>
      <c r="H2515" s="2">
        <v>324452544</v>
      </c>
      <c r="I2515" s="2">
        <f t="shared" si="392"/>
        <v>45483870.967742026</v>
      </c>
      <c r="J2515" s="2">
        <f t="shared" si="393"/>
        <v>-53269230.769231021</v>
      </c>
      <c r="K2515" s="2">
        <f t="shared" si="394"/>
        <v>-78913280</v>
      </c>
      <c r="L2515" s="2">
        <f t="shared" si="395"/>
        <v>-93036680</v>
      </c>
      <c r="M2515" s="2">
        <f t="shared" si="396"/>
        <v>-125547456</v>
      </c>
      <c r="N2515" s="2">
        <f t="shared" si="397"/>
        <v>495483870.96774203</v>
      </c>
      <c r="O2515" s="2">
        <f t="shared" si="398"/>
        <v>0</v>
      </c>
      <c r="P2515" s="2">
        <f t="shared" si="399"/>
        <v>0</v>
      </c>
      <c r="Q2515" s="2">
        <f t="shared" si="400"/>
        <v>0</v>
      </c>
      <c r="R2515" s="2">
        <f t="shared" si="401"/>
        <v>0</v>
      </c>
    </row>
    <row r="2516" spans="1:18" x14ac:dyDescent="0.3">
      <c r="A2516" t="s">
        <v>4975</v>
      </c>
      <c r="B2516" t="s">
        <v>4976</v>
      </c>
      <c r="C2516" s="2">
        <v>75000000</v>
      </c>
      <c r="D2516" s="2">
        <v>76363636.363636404</v>
      </c>
      <c r="E2516" s="2">
        <v>188788299.64912301</v>
      </c>
      <c r="F2516" s="2">
        <v>237602544</v>
      </c>
      <c r="G2516" s="2">
        <v>202759349.90059599</v>
      </c>
      <c r="H2516" s="2">
        <v>252774544</v>
      </c>
      <c r="I2516" s="2">
        <f t="shared" si="392"/>
        <v>1363636.3636364043</v>
      </c>
      <c r="J2516" s="2">
        <f t="shared" si="393"/>
        <v>113788299.64912301</v>
      </c>
      <c r="K2516" s="2">
        <f t="shared" si="394"/>
        <v>162602544</v>
      </c>
      <c r="L2516" s="2">
        <f t="shared" si="395"/>
        <v>127759349.90059599</v>
      </c>
      <c r="M2516" s="2">
        <f t="shared" si="396"/>
        <v>177774544</v>
      </c>
      <c r="N2516" s="2">
        <f t="shared" si="397"/>
        <v>76363636.363636404</v>
      </c>
      <c r="O2516" s="2">
        <f t="shared" si="398"/>
        <v>188788299.64912301</v>
      </c>
      <c r="P2516" s="2">
        <f t="shared" si="399"/>
        <v>237602544</v>
      </c>
      <c r="Q2516" s="2">
        <f t="shared" si="400"/>
        <v>202759349.90059599</v>
      </c>
      <c r="R2516" s="2">
        <f t="shared" si="401"/>
        <v>252774544</v>
      </c>
    </row>
    <row r="2517" spans="1:18" x14ac:dyDescent="0.3">
      <c r="A2517" t="s">
        <v>4977</v>
      </c>
      <c r="B2517" t="s">
        <v>4978</v>
      </c>
      <c r="C2517" s="2">
        <v>140000000</v>
      </c>
      <c r="D2517" s="2">
        <v>185362487.10010299</v>
      </c>
      <c r="E2517" s="2">
        <v>217744998.15007401</v>
      </c>
      <c r="F2517" s="2">
        <v>239167168</v>
      </c>
      <c r="G2517" s="2">
        <v>244679310.34482801</v>
      </c>
      <c r="H2517" s="2">
        <v>246377200</v>
      </c>
      <c r="I2517" s="2">
        <f t="shared" si="392"/>
        <v>45362487.100102991</v>
      </c>
      <c r="J2517" s="2">
        <f t="shared" si="393"/>
        <v>77744998.150074005</v>
      </c>
      <c r="K2517" s="2">
        <f t="shared" si="394"/>
        <v>99167168</v>
      </c>
      <c r="L2517" s="2">
        <f t="shared" si="395"/>
        <v>104679310.34482801</v>
      </c>
      <c r="M2517" s="2">
        <f t="shared" si="396"/>
        <v>106377200</v>
      </c>
      <c r="N2517" s="2">
        <f t="shared" si="397"/>
        <v>185362487.10010299</v>
      </c>
      <c r="O2517" s="2">
        <f t="shared" si="398"/>
        <v>217744998.15007401</v>
      </c>
      <c r="P2517" s="2">
        <f t="shared" si="399"/>
        <v>239167168</v>
      </c>
      <c r="Q2517" s="2">
        <f t="shared" si="400"/>
        <v>244679310.34482801</v>
      </c>
      <c r="R2517" s="2">
        <f t="shared" si="401"/>
        <v>246377200</v>
      </c>
    </row>
    <row r="2518" spans="1:18" x14ac:dyDescent="0.3">
      <c r="A2518" t="s">
        <v>4979</v>
      </c>
      <c r="B2518" t="s">
        <v>4980</v>
      </c>
      <c r="C2518" s="2">
        <v>75000000</v>
      </c>
      <c r="D2518" s="2">
        <v>150800000</v>
      </c>
      <c r="E2518" s="2">
        <v>188788299.64912301</v>
      </c>
      <c r="F2518" s="2">
        <v>155607248</v>
      </c>
      <c r="G2518" s="2">
        <v>202759349.90059599</v>
      </c>
      <c r="H2518" s="2">
        <v>139532576</v>
      </c>
      <c r="I2518" s="2">
        <f t="shared" si="392"/>
        <v>75800000</v>
      </c>
      <c r="J2518" s="2">
        <f t="shared" si="393"/>
        <v>113788299.64912301</v>
      </c>
      <c r="K2518" s="2">
        <f t="shared" si="394"/>
        <v>80607248</v>
      </c>
      <c r="L2518" s="2">
        <f t="shared" si="395"/>
        <v>127759349.90059599</v>
      </c>
      <c r="M2518" s="2">
        <f t="shared" si="396"/>
        <v>64532576</v>
      </c>
      <c r="N2518" s="2">
        <f t="shared" si="397"/>
        <v>150800000</v>
      </c>
      <c r="O2518" s="2">
        <f t="shared" si="398"/>
        <v>188788299.64912301</v>
      </c>
      <c r="P2518" s="2">
        <f t="shared" si="399"/>
        <v>155607248</v>
      </c>
      <c r="Q2518" s="2">
        <f t="shared" si="400"/>
        <v>202759349.90059599</v>
      </c>
      <c r="R2518" s="2">
        <f t="shared" si="401"/>
        <v>139532576</v>
      </c>
    </row>
    <row r="2519" spans="1:18" x14ac:dyDescent="0.3">
      <c r="A2519" t="s">
        <v>4981</v>
      </c>
      <c r="B2519" t="s">
        <v>4982</v>
      </c>
      <c r="C2519" s="2">
        <v>165000000</v>
      </c>
      <c r="D2519" s="2">
        <v>137987711.21351799</v>
      </c>
      <c r="E2519" s="2">
        <v>188788299.64912301</v>
      </c>
      <c r="F2519" s="2">
        <v>185955376</v>
      </c>
      <c r="G2519" s="2">
        <v>202759349.90059599</v>
      </c>
      <c r="H2519" s="2">
        <v>197112736</v>
      </c>
      <c r="I2519" s="2">
        <f t="shared" si="392"/>
        <v>-27012288.786482006</v>
      </c>
      <c r="J2519" s="2">
        <f t="shared" si="393"/>
        <v>23788299.649123013</v>
      </c>
      <c r="K2519" s="2">
        <f t="shared" si="394"/>
        <v>20955376</v>
      </c>
      <c r="L2519" s="2">
        <f t="shared" si="395"/>
        <v>37759349.900595993</v>
      </c>
      <c r="M2519" s="2">
        <f t="shared" si="396"/>
        <v>32112736</v>
      </c>
      <c r="N2519" s="2">
        <f t="shared" si="397"/>
        <v>137987711.21351799</v>
      </c>
      <c r="O2519" s="2">
        <f t="shared" si="398"/>
        <v>188788299.64912301</v>
      </c>
      <c r="P2519" s="2">
        <f t="shared" si="399"/>
        <v>185955376</v>
      </c>
      <c r="Q2519" s="2">
        <f t="shared" si="400"/>
        <v>202759349.90059599</v>
      </c>
      <c r="R2519" s="2">
        <f t="shared" si="401"/>
        <v>197112736</v>
      </c>
    </row>
    <row r="2520" spans="1:18" x14ac:dyDescent="0.3">
      <c r="A2520" t="s">
        <v>4983</v>
      </c>
      <c r="B2520" t="s">
        <v>4984</v>
      </c>
      <c r="C2520" s="2">
        <v>275000000</v>
      </c>
      <c r="D2520" s="2">
        <v>275032258.06451601</v>
      </c>
      <c r="E2520" s="2">
        <v>337407143.51481497</v>
      </c>
      <c r="F2520" s="2">
        <v>365338080</v>
      </c>
      <c r="G2520" s="2">
        <v>374872390.67055398</v>
      </c>
      <c r="H2520" s="2">
        <v>379737120</v>
      </c>
      <c r="I2520" s="2">
        <f t="shared" si="392"/>
        <v>32258.0645160079</v>
      </c>
      <c r="J2520" s="2">
        <f t="shared" si="393"/>
        <v>62407143.514814973</v>
      </c>
      <c r="K2520" s="2">
        <f t="shared" si="394"/>
        <v>90338080</v>
      </c>
      <c r="L2520" s="2">
        <f t="shared" si="395"/>
        <v>99872390.670553982</v>
      </c>
      <c r="M2520" s="2">
        <f t="shared" si="396"/>
        <v>104737120</v>
      </c>
      <c r="N2520" s="2">
        <f t="shared" si="397"/>
        <v>275032258.06451601</v>
      </c>
      <c r="O2520" s="2">
        <f t="shared" si="398"/>
        <v>337407143.51481497</v>
      </c>
      <c r="P2520" s="2">
        <f t="shared" si="399"/>
        <v>365338080</v>
      </c>
      <c r="Q2520" s="2">
        <f t="shared" si="400"/>
        <v>374872390.67055398</v>
      </c>
      <c r="R2520" s="2">
        <f t="shared" si="401"/>
        <v>379737120</v>
      </c>
    </row>
    <row r="2521" spans="1:18" x14ac:dyDescent="0.3">
      <c r="A2521" t="s">
        <v>4985</v>
      </c>
      <c r="B2521" t="s">
        <v>4986</v>
      </c>
      <c r="C2521" s="2">
        <v>280000000</v>
      </c>
      <c r="D2521" s="2">
        <v>340961197.33924598</v>
      </c>
      <c r="E2521" s="2">
        <v>290136558.321127</v>
      </c>
      <c r="F2521" s="2">
        <v>320834944</v>
      </c>
      <c r="G2521" s="2">
        <v>324512358.11794901</v>
      </c>
      <c r="H2521" s="2">
        <v>310540896</v>
      </c>
      <c r="I2521" s="2">
        <f t="shared" si="392"/>
        <v>60961197.339245975</v>
      </c>
      <c r="J2521" s="2">
        <f t="shared" si="393"/>
        <v>10136558.321126997</v>
      </c>
      <c r="K2521" s="2">
        <f t="shared" si="394"/>
        <v>40834944</v>
      </c>
      <c r="L2521" s="2">
        <f t="shared" si="395"/>
        <v>44512358.117949009</v>
      </c>
      <c r="M2521" s="2">
        <f t="shared" si="396"/>
        <v>30540896</v>
      </c>
      <c r="N2521" s="2">
        <f t="shared" si="397"/>
        <v>340961197.33924598</v>
      </c>
      <c r="O2521" s="2">
        <f t="shared" si="398"/>
        <v>290136558.321127</v>
      </c>
      <c r="P2521" s="2">
        <f t="shared" si="399"/>
        <v>320834944</v>
      </c>
      <c r="Q2521" s="2">
        <f t="shared" si="400"/>
        <v>324512358.11794901</v>
      </c>
      <c r="R2521" s="2">
        <f t="shared" si="401"/>
        <v>310540896</v>
      </c>
    </row>
    <row r="2522" spans="1:18" x14ac:dyDescent="0.3">
      <c r="A2522" t="s">
        <v>4987</v>
      </c>
      <c r="B2522" t="s">
        <v>4988</v>
      </c>
      <c r="C2522" s="2">
        <v>580000000</v>
      </c>
      <c r="D2522" s="2">
        <v>480067567.567568</v>
      </c>
      <c r="E2522" s="2">
        <v>417147470.369515</v>
      </c>
      <c r="F2522" s="2">
        <v>439300672</v>
      </c>
      <c r="G2522" s="2">
        <v>434750127.13953501</v>
      </c>
      <c r="H2522" s="2">
        <v>433468032</v>
      </c>
      <c r="I2522" s="2">
        <f t="shared" si="392"/>
        <v>-99932432.432431996</v>
      </c>
      <c r="J2522" s="2">
        <f t="shared" si="393"/>
        <v>-162852529.630485</v>
      </c>
      <c r="K2522" s="2">
        <f t="shared" si="394"/>
        <v>-140699328</v>
      </c>
      <c r="L2522" s="2">
        <f t="shared" si="395"/>
        <v>-145249872.86046499</v>
      </c>
      <c r="M2522" s="2">
        <f t="shared" si="396"/>
        <v>-146531968</v>
      </c>
      <c r="N2522" s="2">
        <f t="shared" si="397"/>
        <v>0</v>
      </c>
      <c r="O2522" s="2">
        <f t="shared" si="398"/>
        <v>0</v>
      </c>
      <c r="P2522" s="2">
        <f t="shared" si="399"/>
        <v>0</v>
      </c>
      <c r="Q2522" s="2">
        <f t="shared" si="400"/>
        <v>0</v>
      </c>
      <c r="R2522" s="2">
        <f t="shared" si="401"/>
        <v>0</v>
      </c>
    </row>
    <row r="2523" spans="1:18" x14ac:dyDescent="0.3">
      <c r="A2523" t="s">
        <v>4989</v>
      </c>
      <c r="B2523" t="s">
        <v>4990</v>
      </c>
      <c r="C2523" s="2">
        <v>679000000</v>
      </c>
      <c r="D2523" s="2">
        <v>1108298507.4626901</v>
      </c>
      <c r="E2523" s="2">
        <v>544350324.44986498</v>
      </c>
      <c r="F2523" s="2">
        <v>539688448</v>
      </c>
      <c r="G2523" s="2">
        <v>756666666.66666698</v>
      </c>
      <c r="H2523" s="2">
        <v>509013472</v>
      </c>
      <c r="I2523" s="2">
        <f t="shared" si="392"/>
        <v>429298507.46269011</v>
      </c>
      <c r="J2523" s="2">
        <f t="shared" si="393"/>
        <v>-134649675.55013502</v>
      </c>
      <c r="K2523" s="2">
        <f t="shared" si="394"/>
        <v>-139311552</v>
      </c>
      <c r="L2523" s="2">
        <f t="shared" si="395"/>
        <v>77666666.666666985</v>
      </c>
      <c r="M2523" s="2">
        <f t="shared" si="396"/>
        <v>-169986528</v>
      </c>
      <c r="N2523" s="2">
        <f t="shared" si="397"/>
        <v>1108298507.4626901</v>
      </c>
      <c r="O2523" s="2">
        <f t="shared" si="398"/>
        <v>0</v>
      </c>
      <c r="P2523" s="2">
        <f t="shared" si="399"/>
        <v>0</v>
      </c>
      <c r="Q2523" s="2">
        <f t="shared" si="400"/>
        <v>756666666.66666698</v>
      </c>
      <c r="R2523" s="2">
        <f t="shared" si="401"/>
        <v>0</v>
      </c>
    </row>
    <row r="2524" spans="1:18" x14ac:dyDescent="0.3">
      <c r="A2524" t="s">
        <v>4991</v>
      </c>
      <c r="B2524" t="s">
        <v>4992</v>
      </c>
      <c r="C2524" s="2">
        <v>450000000</v>
      </c>
      <c r="D2524" s="2">
        <v>608955223.880597</v>
      </c>
      <c r="E2524" s="2">
        <v>449066746.63090903</v>
      </c>
      <c r="F2524" s="2">
        <v>486460640</v>
      </c>
      <c r="G2524" s="2">
        <v>473705555.555556</v>
      </c>
      <c r="H2524" s="2">
        <v>463546272</v>
      </c>
      <c r="I2524" s="2">
        <f t="shared" si="392"/>
        <v>158955223.880597</v>
      </c>
      <c r="J2524" s="2">
        <f t="shared" si="393"/>
        <v>-933253.36909097433</v>
      </c>
      <c r="K2524" s="2">
        <f t="shared" si="394"/>
        <v>36460640</v>
      </c>
      <c r="L2524" s="2">
        <f t="shared" si="395"/>
        <v>23705555.555555999</v>
      </c>
      <c r="M2524" s="2">
        <f t="shared" si="396"/>
        <v>13546272</v>
      </c>
      <c r="N2524" s="2">
        <f t="shared" si="397"/>
        <v>608955223.880597</v>
      </c>
      <c r="O2524" s="2">
        <f t="shared" si="398"/>
        <v>449066746.63090903</v>
      </c>
      <c r="P2524" s="2">
        <f t="shared" si="399"/>
        <v>486460640</v>
      </c>
      <c r="Q2524" s="2">
        <f t="shared" si="400"/>
        <v>473705555.555556</v>
      </c>
      <c r="R2524" s="2">
        <f t="shared" si="401"/>
        <v>463546272</v>
      </c>
    </row>
    <row r="2525" spans="1:18" x14ac:dyDescent="0.3">
      <c r="A2525" t="s">
        <v>4993</v>
      </c>
      <c r="B2525" t="s">
        <v>4994</v>
      </c>
      <c r="C2525" s="2">
        <v>545000000</v>
      </c>
      <c r="D2525" s="2">
        <v>507150000</v>
      </c>
      <c r="E2525" s="2">
        <v>531932850.14005601</v>
      </c>
      <c r="F2525" s="2">
        <v>643576832</v>
      </c>
      <c r="G2525" s="2">
        <v>693119047.619048</v>
      </c>
      <c r="H2525" s="2">
        <v>643224000</v>
      </c>
      <c r="I2525" s="2">
        <f t="shared" si="392"/>
        <v>-37850000</v>
      </c>
      <c r="J2525" s="2">
        <f t="shared" si="393"/>
        <v>-13067149.859943986</v>
      </c>
      <c r="K2525" s="2">
        <f t="shared" si="394"/>
        <v>98576832</v>
      </c>
      <c r="L2525" s="2">
        <f t="shared" si="395"/>
        <v>148119047.619048</v>
      </c>
      <c r="M2525" s="2">
        <f t="shared" si="396"/>
        <v>98224000</v>
      </c>
      <c r="N2525" s="2">
        <f t="shared" si="397"/>
        <v>507150000</v>
      </c>
      <c r="O2525" s="2">
        <f t="shared" si="398"/>
        <v>531932850.14005601</v>
      </c>
      <c r="P2525" s="2">
        <f t="shared" si="399"/>
        <v>643576832</v>
      </c>
      <c r="Q2525" s="2">
        <f t="shared" si="400"/>
        <v>693119047.619048</v>
      </c>
      <c r="R2525" s="2">
        <f t="shared" si="401"/>
        <v>643224000</v>
      </c>
    </row>
    <row r="2526" spans="1:18" x14ac:dyDescent="0.3">
      <c r="A2526" t="s">
        <v>4995</v>
      </c>
      <c r="B2526" t="s">
        <v>4996</v>
      </c>
      <c r="C2526" s="2">
        <v>650000000</v>
      </c>
      <c r="D2526" s="2">
        <v>337416666.66666698</v>
      </c>
      <c r="E2526" s="2">
        <v>359351309.090909</v>
      </c>
      <c r="F2526" s="2">
        <v>383684640</v>
      </c>
      <c r="G2526" s="2">
        <v>894090909.090909</v>
      </c>
      <c r="H2526" s="2">
        <v>395683392</v>
      </c>
      <c r="I2526" s="2">
        <f t="shared" si="392"/>
        <v>-312583333.33333302</v>
      </c>
      <c r="J2526" s="2">
        <f t="shared" si="393"/>
        <v>-290648690.909091</v>
      </c>
      <c r="K2526" s="2">
        <f t="shared" si="394"/>
        <v>-266315360</v>
      </c>
      <c r="L2526" s="2">
        <f t="shared" si="395"/>
        <v>244090909.090909</v>
      </c>
      <c r="M2526" s="2">
        <f t="shared" si="396"/>
        <v>-254316608</v>
      </c>
      <c r="N2526" s="2">
        <f t="shared" si="397"/>
        <v>0</v>
      </c>
      <c r="O2526" s="2">
        <f t="shared" si="398"/>
        <v>0</v>
      </c>
      <c r="P2526" s="2">
        <f t="shared" si="399"/>
        <v>0</v>
      </c>
      <c r="Q2526" s="2">
        <f t="shared" si="400"/>
        <v>894090909.090909</v>
      </c>
      <c r="R2526" s="2">
        <f t="shared" si="401"/>
        <v>0</v>
      </c>
    </row>
    <row r="2527" spans="1:18" x14ac:dyDescent="0.3">
      <c r="A2527" t="s">
        <v>4997</v>
      </c>
      <c r="B2527" t="s">
        <v>4998</v>
      </c>
      <c r="C2527" s="2">
        <v>250000000</v>
      </c>
      <c r="D2527" s="2">
        <v>278571428.57142901</v>
      </c>
      <c r="E2527" s="2">
        <v>239809976.97111899</v>
      </c>
      <c r="F2527" s="2">
        <v>283416672</v>
      </c>
      <c r="G2527" s="2">
        <v>324512358.11794901</v>
      </c>
      <c r="H2527" s="2">
        <v>280929984</v>
      </c>
      <c r="I2527" s="2">
        <f t="shared" si="392"/>
        <v>28571428.571429014</v>
      </c>
      <c r="J2527" s="2">
        <f t="shared" si="393"/>
        <v>-10190023.028881013</v>
      </c>
      <c r="K2527" s="2">
        <f t="shared" si="394"/>
        <v>33416672</v>
      </c>
      <c r="L2527" s="2">
        <f t="shared" si="395"/>
        <v>74512358.117949009</v>
      </c>
      <c r="M2527" s="2">
        <f t="shared" si="396"/>
        <v>30929984</v>
      </c>
      <c r="N2527" s="2">
        <f t="shared" si="397"/>
        <v>278571428.57142901</v>
      </c>
      <c r="O2527" s="2">
        <f t="shared" si="398"/>
        <v>239809976.97111899</v>
      </c>
      <c r="P2527" s="2">
        <f t="shared" si="399"/>
        <v>283416672</v>
      </c>
      <c r="Q2527" s="2">
        <f t="shared" si="400"/>
        <v>324512358.11794901</v>
      </c>
      <c r="R2527" s="2">
        <f t="shared" si="401"/>
        <v>280929984</v>
      </c>
    </row>
    <row r="2528" spans="1:18" x14ac:dyDescent="0.3">
      <c r="A2528" t="s">
        <v>4999</v>
      </c>
      <c r="B2528" t="s">
        <v>5000</v>
      </c>
      <c r="C2528" s="2">
        <v>230000000</v>
      </c>
      <c r="D2528" s="2">
        <v>265000000</v>
      </c>
      <c r="E2528" s="2">
        <v>337407143.51481497</v>
      </c>
      <c r="F2528" s="2">
        <v>289597344</v>
      </c>
      <c r="G2528" s="2">
        <v>281187248.32214803</v>
      </c>
      <c r="H2528" s="2">
        <v>320828768</v>
      </c>
      <c r="I2528" s="2">
        <f t="shared" si="392"/>
        <v>35000000</v>
      </c>
      <c r="J2528" s="2">
        <f t="shared" si="393"/>
        <v>107407143.51481497</v>
      </c>
      <c r="K2528" s="2">
        <f t="shared" si="394"/>
        <v>59597344</v>
      </c>
      <c r="L2528" s="2">
        <f t="shared" si="395"/>
        <v>51187248.322148025</v>
      </c>
      <c r="M2528" s="2">
        <f t="shared" si="396"/>
        <v>90828768</v>
      </c>
      <c r="N2528" s="2">
        <f t="shared" si="397"/>
        <v>265000000</v>
      </c>
      <c r="O2528" s="2">
        <f t="shared" si="398"/>
        <v>337407143.51481497</v>
      </c>
      <c r="P2528" s="2">
        <f t="shared" si="399"/>
        <v>289597344</v>
      </c>
      <c r="Q2528" s="2">
        <f t="shared" si="400"/>
        <v>281187248.32214803</v>
      </c>
      <c r="R2528" s="2">
        <f t="shared" si="401"/>
        <v>320828768</v>
      </c>
    </row>
    <row r="2529" spans="1:18" x14ac:dyDescent="0.3">
      <c r="A2529" t="s">
        <v>5001</v>
      </c>
      <c r="B2529" t="s">
        <v>5002</v>
      </c>
      <c r="C2529" s="2">
        <v>95000000</v>
      </c>
      <c r="D2529" s="2">
        <v>109770491.803279</v>
      </c>
      <c r="E2529" s="2">
        <v>217744998.15007401</v>
      </c>
      <c r="F2529" s="2">
        <v>187411280</v>
      </c>
      <c r="G2529" s="2">
        <v>165477452.01465201</v>
      </c>
      <c r="H2529" s="2">
        <v>195234320</v>
      </c>
      <c r="I2529" s="2">
        <f t="shared" si="392"/>
        <v>14770491.803278998</v>
      </c>
      <c r="J2529" s="2">
        <f t="shared" si="393"/>
        <v>122744998.15007401</v>
      </c>
      <c r="K2529" s="2">
        <f t="shared" si="394"/>
        <v>92411280</v>
      </c>
      <c r="L2529" s="2">
        <f t="shared" si="395"/>
        <v>70477452.014652014</v>
      </c>
      <c r="M2529" s="2">
        <f t="shared" si="396"/>
        <v>100234320</v>
      </c>
      <c r="N2529" s="2">
        <f t="shared" si="397"/>
        <v>109770491.803279</v>
      </c>
      <c r="O2529" s="2">
        <f t="shared" si="398"/>
        <v>217744998.15007401</v>
      </c>
      <c r="P2529" s="2">
        <f t="shared" si="399"/>
        <v>187411280</v>
      </c>
      <c r="Q2529" s="2">
        <f t="shared" si="400"/>
        <v>165477452.01465201</v>
      </c>
      <c r="R2529" s="2">
        <f t="shared" si="401"/>
        <v>195234320</v>
      </c>
    </row>
    <row r="2530" spans="1:18" x14ac:dyDescent="0.3">
      <c r="A2530" t="s">
        <v>5003</v>
      </c>
      <c r="B2530" t="s">
        <v>5004</v>
      </c>
      <c r="C2530" s="2">
        <v>95000000</v>
      </c>
      <c r="D2530" s="2">
        <v>111000000</v>
      </c>
      <c r="E2530" s="2">
        <v>217744998.15007401</v>
      </c>
      <c r="F2530" s="2">
        <v>155290128</v>
      </c>
      <c r="G2530" s="2">
        <v>201799063.13475201</v>
      </c>
      <c r="H2530" s="2">
        <v>145300064</v>
      </c>
      <c r="I2530" s="2">
        <f t="shared" si="392"/>
        <v>16000000</v>
      </c>
      <c r="J2530" s="2">
        <f t="shared" si="393"/>
        <v>122744998.15007401</v>
      </c>
      <c r="K2530" s="2">
        <f t="shared" si="394"/>
        <v>60290128</v>
      </c>
      <c r="L2530" s="2">
        <f t="shared" si="395"/>
        <v>106799063.13475201</v>
      </c>
      <c r="M2530" s="2">
        <f t="shared" si="396"/>
        <v>50300064</v>
      </c>
      <c r="N2530" s="2">
        <f t="shared" si="397"/>
        <v>111000000</v>
      </c>
      <c r="O2530" s="2">
        <f t="shared" si="398"/>
        <v>217744998.15007401</v>
      </c>
      <c r="P2530" s="2">
        <f t="shared" si="399"/>
        <v>155290128</v>
      </c>
      <c r="Q2530" s="2">
        <f t="shared" si="400"/>
        <v>201799063.13475201</v>
      </c>
      <c r="R2530" s="2">
        <f t="shared" si="401"/>
        <v>145300064</v>
      </c>
    </row>
    <row r="2531" spans="1:18" x14ac:dyDescent="0.3">
      <c r="A2531" t="s">
        <v>5005</v>
      </c>
      <c r="B2531" t="s">
        <v>5006</v>
      </c>
      <c r="C2531" s="2">
        <v>70000000</v>
      </c>
      <c r="D2531" s="2">
        <v>90697674.418604597</v>
      </c>
      <c r="E2531" s="2">
        <v>217744998.15007401</v>
      </c>
      <c r="F2531" s="2">
        <v>266007808</v>
      </c>
      <c r="G2531" s="2">
        <v>246368421.052632</v>
      </c>
      <c r="H2531" s="2">
        <v>364571648</v>
      </c>
      <c r="I2531" s="2">
        <f t="shared" si="392"/>
        <v>20697674.418604597</v>
      </c>
      <c r="J2531" s="2">
        <f t="shared" si="393"/>
        <v>147744998.15007401</v>
      </c>
      <c r="K2531" s="2">
        <f t="shared" si="394"/>
        <v>196007808</v>
      </c>
      <c r="L2531" s="2">
        <f t="shared" si="395"/>
        <v>176368421.052632</v>
      </c>
      <c r="M2531" s="2">
        <f t="shared" si="396"/>
        <v>294571648</v>
      </c>
      <c r="N2531" s="2">
        <f t="shared" si="397"/>
        <v>90697674.418604597</v>
      </c>
      <c r="O2531" s="2">
        <f t="shared" si="398"/>
        <v>217744998.15007401</v>
      </c>
      <c r="P2531" s="2">
        <f t="shared" si="399"/>
        <v>266007808</v>
      </c>
      <c r="Q2531" s="2">
        <f t="shared" si="400"/>
        <v>246368421.052632</v>
      </c>
      <c r="R2531" s="2">
        <f t="shared" si="401"/>
        <v>364571648</v>
      </c>
    </row>
    <row r="2532" spans="1:18" x14ac:dyDescent="0.3">
      <c r="A2532" t="s">
        <v>5007</v>
      </c>
      <c r="B2532" t="s">
        <v>5008</v>
      </c>
      <c r="C2532" s="2">
        <v>173000000</v>
      </c>
      <c r="D2532" s="2">
        <v>134660194.174757</v>
      </c>
      <c r="E2532" s="2">
        <v>267901190.47619</v>
      </c>
      <c r="F2532" s="2">
        <v>504063744</v>
      </c>
      <c r="G2532" s="2">
        <v>967241562.66666698</v>
      </c>
      <c r="H2532" s="2">
        <v>513002656</v>
      </c>
      <c r="I2532" s="2">
        <f t="shared" si="392"/>
        <v>-38339805.825242996</v>
      </c>
      <c r="J2532" s="2">
        <f t="shared" si="393"/>
        <v>94901190.476190001</v>
      </c>
      <c r="K2532" s="2">
        <f t="shared" si="394"/>
        <v>331063744</v>
      </c>
      <c r="L2532" s="2">
        <f t="shared" si="395"/>
        <v>794241562.66666698</v>
      </c>
      <c r="M2532" s="2">
        <f t="shared" si="396"/>
        <v>340002656</v>
      </c>
      <c r="N2532" s="2">
        <f t="shared" si="397"/>
        <v>134660194.174757</v>
      </c>
      <c r="O2532" s="2">
        <f t="shared" si="398"/>
        <v>267901190.47619</v>
      </c>
      <c r="P2532" s="2">
        <f t="shared" si="399"/>
        <v>504063744</v>
      </c>
      <c r="Q2532" s="2">
        <f t="shared" si="400"/>
        <v>967241562.66666698</v>
      </c>
      <c r="R2532" s="2">
        <f t="shared" si="401"/>
        <v>513002656</v>
      </c>
    </row>
    <row r="2533" spans="1:18" x14ac:dyDescent="0.3">
      <c r="A2533" t="s">
        <v>5009</v>
      </c>
      <c r="B2533" t="s">
        <v>5010</v>
      </c>
      <c r="C2533" s="2">
        <v>180000000</v>
      </c>
      <c r="D2533" s="2">
        <v>180000000</v>
      </c>
      <c r="E2533" s="2">
        <v>216329436.842105</v>
      </c>
      <c r="F2533" s="2">
        <v>247167376</v>
      </c>
      <c r="G2533" s="2">
        <v>229928364.74267101</v>
      </c>
      <c r="H2533" s="2">
        <v>291900928</v>
      </c>
      <c r="I2533" s="2">
        <f t="shared" si="392"/>
        <v>0</v>
      </c>
      <c r="J2533" s="2">
        <f t="shared" si="393"/>
        <v>36329436.842105001</v>
      </c>
      <c r="K2533" s="2">
        <f t="shared" si="394"/>
        <v>67167376</v>
      </c>
      <c r="L2533" s="2">
        <f t="shared" si="395"/>
        <v>49928364.742671013</v>
      </c>
      <c r="M2533" s="2">
        <f t="shared" si="396"/>
        <v>111900928</v>
      </c>
      <c r="N2533" s="2">
        <f t="shared" si="397"/>
        <v>180000000</v>
      </c>
      <c r="O2533" s="2">
        <f t="shared" si="398"/>
        <v>216329436.842105</v>
      </c>
      <c r="P2533" s="2">
        <f t="shared" si="399"/>
        <v>247167376</v>
      </c>
      <c r="Q2533" s="2">
        <f t="shared" si="400"/>
        <v>229928364.74267101</v>
      </c>
      <c r="R2533" s="2">
        <f t="shared" si="401"/>
        <v>291900928</v>
      </c>
    </row>
    <row r="2534" spans="1:18" x14ac:dyDescent="0.3">
      <c r="A2534" t="s">
        <v>5011</v>
      </c>
      <c r="B2534" t="s">
        <v>5012</v>
      </c>
      <c r="C2534" s="2">
        <v>350000000</v>
      </c>
      <c r="D2534" s="2">
        <v>164137931.03448299</v>
      </c>
      <c r="E2534" s="2">
        <v>216329436.842105</v>
      </c>
      <c r="F2534" s="2">
        <v>276169344</v>
      </c>
      <c r="G2534" s="2">
        <v>300456790.11111099</v>
      </c>
      <c r="H2534" s="2">
        <v>299767200</v>
      </c>
      <c r="I2534" s="2">
        <f t="shared" si="392"/>
        <v>-185862068.96551701</v>
      </c>
      <c r="J2534" s="2">
        <f t="shared" si="393"/>
        <v>-133670563.157895</v>
      </c>
      <c r="K2534" s="2">
        <f t="shared" si="394"/>
        <v>-73830656</v>
      </c>
      <c r="L2534" s="2">
        <f t="shared" si="395"/>
        <v>-49543209.888889015</v>
      </c>
      <c r="M2534" s="2">
        <f t="shared" si="396"/>
        <v>-50232800</v>
      </c>
      <c r="N2534" s="2">
        <f t="shared" si="397"/>
        <v>0</v>
      </c>
      <c r="O2534" s="2">
        <f t="shared" si="398"/>
        <v>0</v>
      </c>
      <c r="P2534" s="2">
        <f t="shared" si="399"/>
        <v>0</v>
      </c>
      <c r="Q2534" s="2">
        <f t="shared" si="400"/>
        <v>0</v>
      </c>
      <c r="R2534" s="2">
        <f t="shared" si="401"/>
        <v>0</v>
      </c>
    </row>
    <row r="2535" spans="1:18" x14ac:dyDescent="0.3">
      <c r="A2535" t="s">
        <v>5013</v>
      </c>
      <c r="B2535" t="s">
        <v>5014</v>
      </c>
      <c r="C2535" s="2">
        <v>250000000</v>
      </c>
      <c r="D2535" s="2">
        <v>166666666.66666701</v>
      </c>
      <c r="E2535" s="2">
        <v>216329436.842105</v>
      </c>
      <c r="F2535" s="2">
        <v>214418400</v>
      </c>
      <c r="G2535" s="2">
        <v>229928364.74267101</v>
      </c>
      <c r="H2535" s="2">
        <v>208074480</v>
      </c>
      <c r="I2535" s="2">
        <f t="shared" si="392"/>
        <v>-83333333.333332986</v>
      </c>
      <c r="J2535" s="2">
        <f t="shared" si="393"/>
        <v>-33670563.157894999</v>
      </c>
      <c r="K2535" s="2">
        <f t="shared" si="394"/>
        <v>-35581600</v>
      </c>
      <c r="L2535" s="2">
        <f t="shared" si="395"/>
        <v>-20071635.257328987</v>
      </c>
      <c r="M2535" s="2">
        <f t="shared" si="396"/>
        <v>-41925520</v>
      </c>
      <c r="N2535" s="2">
        <f t="shared" si="397"/>
        <v>0</v>
      </c>
      <c r="O2535" s="2">
        <f t="shared" si="398"/>
        <v>216329436.842105</v>
      </c>
      <c r="P2535" s="2">
        <f t="shared" si="399"/>
        <v>214418400</v>
      </c>
      <c r="Q2535" s="2">
        <f t="shared" si="400"/>
        <v>229928364.74267101</v>
      </c>
      <c r="R2535" s="2">
        <f t="shared" si="401"/>
        <v>0</v>
      </c>
    </row>
    <row r="2536" spans="1:18" x14ac:dyDescent="0.3">
      <c r="A2536" t="s">
        <v>5015</v>
      </c>
      <c r="B2536" t="s">
        <v>5016</v>
      </c>
      <c r="C2536" s="2">
        <v>225000000</v>
      </c>
      <c r="D2536" s="2">
        <v>269648611.11111099</v>
      </c>
      <c r="E2536" s="2">
        <v>239809976.97111899</v>
      </c>
      <c r="F2536" s="2">
        <v>261533168</v>
      </c>
      <c r="G2536" s="2">
        <v>324512358.11794901</v>
      </c>
      <c r="H2536" s="2">
        <v>266613328</v>
      </c>
      <c r="I2536" s="2">
        <f t="shared" si="392"/>
        <v>44648611.111110985</v>
      </c>
      <c r="J2536" s="2">
        <f t="shared" si="393"/>
        <v>14809976.971118987</v>
      </c>
      <c r="K2536" s="2">
        <f t="shared" si="394"/>
        <v>36533168</v>
      </c>
      <c r="L2536" s="2">
        <f t="shared" si="395"/>
        <v>99512358.117949009</v>
      </c>
      <c r="M2536" s="2">
        <f t="shared" si="396"/>
        <v>41613328</v>
      </c>
      <c r="N2536" s="2">
        <f t="shared" si="397"/>
        <v>269648611.11111099</v>
      </c>
      <c r="O2536" s="2">
        <f t="shared" si="398"/>
        <v>239809976.97111899</v>
      </c>
      <c r="P2536" s="2">
        <f t="shared" si="399"/>
        <v>261533168</v>
      </c>
      <c r="Q2536" s="2">
        <f t="shared" si="400"/>
        <v>324512358.11794901</v>
      </c>
      <c r="R2536" s="2">
        <f t="shared" si="401"/>
        <v>266613328</v>
      </c>
    </row>
    <row r="2537" spans="1:18" x14ac:dyDescent="0.3">
      <c r="A2537" t="s">
        <v>5017</v>
      </c>
      <c r="B2537" t="s">
        <v>5018</v>
      </c>
      <c r="C2537" s="2">
        <v>220000000</v>
      </c>
      <c r="D2537" s="2">
        <v>432941176.47058803</v>
      </c>
      <c r="E2537" s="2">
        <v>290136558.321127</v>
      </c>
      <c r="F2537" s="2">
        <v>300221440</v>
      </c>
      <c r="G2537" s="2">
        <v>365869967.86301398</v>
      </c>
      <c r="H2537" s="2">
        <v>313000736</v>
      </c>
      <c r="I2537" s="2">
        <f t="shared" si="392"/>
        <v>212941176.47058803</v>
      </c>
      <c r="J2537" s="2">
        <f t="shared" si="393"/>
        <v>70136558.321126997</v>
      </c>
      <c r="K2537" s="2">
        <f t="shared" si="394"/>
        <v>80221440</v>
      </c>
      <c r="L2537" s="2">
        <f t="shared" si="395"/>
        <v>145869967.86301398</v>
      </c>
      <c r="M2537" s="2">
        <f t="shared" si="396"/>
        <v>93000736</v>
      </c>
      <c r="N2537" s="2">
        <f t="shared" si="397"/>
        <v>432941176.47058803</v>
      </c>
      <c r="O2537" s="2">
        <f t="shared" si="398"/>
        <v>290136558.321127</v>
      </c>
      <c r="P2537" s="2">
        <f t="shared" si="399"/>
        <v>300221440</v>
      </c>
      <c r="Q2537" s="2">
        <f t="shared" si="400"/>
        <v>365869967.86301398</v>
      </c>
      <c r="R2537" s="2">
        <f t="shared" si="401"/>
        <v>313000736</v>
      </c>
    </row>
    <row r="2538" spans="1:18" x14ac:dyDescent="0.3">
      <c r="A2538" t="s">
        <v>5019</v>
      </c>
      <c r="B2538" t="s">
        <v>5020</v>
      </c>
      <c r="C2538" s="2">
        <v>389000000</v>
      </c>
      <c r="D2538" s="2">
        <v>157500000</v>
      </c>
      <c r="E2538" s="2">
        <v>188788299.64912301</v>
      </c>
      <c r="F2538" s="2">
        <v>217343440</v>
      </c>
      <c r="G2538" s="2">
        <v>227072781.22743699</v>
      </c>
      <c r="H2538" s="2">
        <v>220282368</v>
      </c>
      <c r="I2538" s="2">
        <f t="shared" si="392"/>
        <v>-231500000</v>
      </c>
      <c r="J2538" s="2">
        <f t="shared" si="393"/>
        <v>-200211700.35087699</v>
      </c>
      <c r="K2538" s="2">
        <f t="shared" si="394"/>
        <v>-171656560</v>
      </c>
      <c r="L2538" s="2">
        <f t="shared" si="395"/>
        <v>-161927218.77256301</v>
      </c>
      <c r="M2538" s="2">
        <f t="shared" si="396"/>
        <v>-168717632</v>
      </c>
      <c r="N2538" s="2">
        <f t="shared" si="397"/>
        <v>0</v>
      </c>
      <c r="O2538" s="2">
        <f t="shared" si="398"/>
        <v>0</v>
      </c>
      <c r="P2538" s="2">
        <f t="shared" si="399"/>
        <v>0</v>
      </c>
      <c r="Q2538" s="2">
        <f t="shared" si="400"/>
        <v>0</v>
      </c>
      <c r="R2538" s="2">
        <f t="shared" si="401"/>
        <v>0</v>
      </c>
    </row>
    <row r="2539" spans="1:18" x14ac:dyDescent="0.3">
      <c r="A2539" t="s">
        <v>5021</v>
      </c>
      <c r="B2539" t="s">
        <v>5022</v>
      </c>
      <c r="C2539" s="2">
        <v>155000000</v>
      </c>
      <c r="D2539" s="2">
        <v>232279411.76470599</v>
      </c>
      <c r="E2539" s="2">
        <v>291318605.03547502</v>
      </c>
      <c r="F2539" s="2">
        <v>286336064</v>
      </c>
      <c r="G2539" s="2">
        <v>378889837.70883101</v>
      </c>
      <c r="H2539" s="2">
        <v>340860384</v>
      </c>
      <c r="I2539" s="2">
        <f t="shared" si="392"/>
        <v>77279411.764705986</v>
      </c>
      <c r="J2539" s="2">
        <f t="shared" si="393"/>
        <v>136318605.03547502</v>
      </c>
      <c r="K2539" s="2">
        <f t="shared" si="394"/>
        <v>131336064</v>
      </c>
      <c r="L2539" s="2">
        <f t="shared" si="395"/>
        <v>223889837.70883101</v>
      </c>
      <c r="M2539" s="2">
        <f t="shared" si="396"/>
        <v>185860384</v>
      </c>
      <c r="N2539" s="2">
        <f t="shared" si="397"/>
        <v>232279411.76470599</v>
      </c>
      <c r="O2539" s="2">
        <f t="shared" si="398"/>
        <v>291318605.03547502</v>
      </c>
      <c r="P2539" s="2">
        <f t="shared" si="399"/>
        <v>286336064</v>
      </c>
      <c r="Q2539" s="2">
        <f t="shared" si="400"/>
        <v>378889837.70883101</v>
      </c>
      <c r="R2539" s="2">
        <f t="shared" si="401"/>
        <v>340860384</v>
      </c>
    </row>
    <row r="2540" spans="1:18" x14ac:dyDescent="0.3">
      <c r="A2540" t="s">
        <v>5023</v>
      </c>
      <c r="B2540" t="s">
        <v>5024</v>
      </c>
      <c r="C2540" s="2">
        <v>320000000</v>
      </c>
      <c r="D2540" s="2">
        <v>417882352.941176</v>
      </c>
      <c r="E2540" s="2">
        <v>484380066.78678697</v>
      </c>
      <c r="F2540" s="2">
        <v>419460384</v>
      </c>
      <c r="G2540" s="2">
        <v>416758241.75824201</v>
      </c>
      <c r="H2540" s="2">
        <v>413972448</v>
      </c>
      <c r="I2540" s="2">
        <f t="shared" si="392"/>
        <v>97882352.941175997</v>
      </c>
      <c r="J2540" s="2">
        <f t="shared" si="393"/>
        <v>164380066.78678697</v>
      </c>
      <c r="K2540" s="2">
        <f t="shared" si="394"/>
        <v>99460384</v>
      </c>
      <c r="L2540" s="2">
        <f t="shared" si="395"/>
        <v>96758241.758242011</v>
      </c>
      <c r="M2540" s="2">
        <f t="shared" si="396"/>
        <v>93972448</v>
      </c>
      <c r="N2540" s="2">
        <f t="shared" si="397"/>
        <v>417882352.941176</v>
      </c>
      <c r="O2540" s="2">
        <f t="shared" si="398"/>
        <v>484380066.78678697</v>
      </c>
      <c r="P2540" s="2">
        <f t="shared" si="399"/>
        <v>419460384</v>
      </c>
      <c r="Q2540" s="2">
        <f t="shared" si="400"/>
        <v>416758241.75824201</v>
      </c>
      <c r="R2540" s="2">
        <f t="shared" si="401"/>
        <v>413972448</v>
      </c>
    </row>
    <row r="2541" spans="1:18" x14ac:dyDescent="0.3">
      <c r="A2541" t="s">
        <v>5025</v>
      </c>
      <c r="B2541" t="s">
        <v>5026</v>
      </c>
      <c r="C2541" s="2">
        <v>295000000</v>
      </c>
      <c r="D2541" s="2">
        <v>713934552.34037495</v>
      </c>
      <c r="E2541" s="2">
        <v>480607963.013699</v>
      </c>
      <c r="F2541" s="2">
        <v>498469248</v>
      </c>
      <c r="G2541" s="2">
        <v>484541909.57446802</v>
      </c>
      <c r="H2541" s="2">
        <v>502086976</v>
      </c>
      <c r="I2541" s="2">
        <f t="shared" si="392"/>
        <v>418934552.34037495</v>
      </c>
      <c r="J2541" s="2">
        <f t="shared" si="393"/>
        <v>185607963.013699</v>
      </c>
      <c r="K2541" s="2">
        <f t="shared" si="394"/>
        <v>203469248</v>
      </c>
      <c r="L2541" s="2">
        <f t="shared" si="395"/>
        <v>189541909.57446802</v>
      </c>
      <c r="M2541" s="2">
        <f t="shared" si="396"/>
        <v>207086976</v>
      </c>
      <c r="N2541" s="2">
        <f t="shared" si="397"/>
        <v>713934552.34037495</v>
      </c>
      <c r="O2541" s="2">
        <f t="shared" si="398"/>
        <v>480607963.013699</v>
      </c>
      <c r="P2541" s="2">
        <f t="shared" si="399"/>
        <v>498469248</v>
      </c>
      <c r="Q2541" s="2">
        <f t="shared" si="400"/>
        <v>484541909.57446802</v>
      </c>
      <c r="R2541" s="2">
        <f t="shared" si="401"/>
        <v>502086976</v>
      </c>
    </row>
    <row r="2542" spans="1:18" x14ac:dyDescent="0.3">
      <c r="A2542" t="s">
        <v>5027</v>
      </c>
      <c r="B2542" t="s">
        <v>5028</v>
      </c>
      <c r="C2542" s="2">
        <v>230000000</v>
      </c>
      <c r="D2542" s="2">
        <v>173076923.07692301</v>
      </c>
      <c r="E2542" s="2">
        <v>217744998.15007401</v>
      </c>
      <c r="F2542" s="2">
        <v>223337792</v>
      </c>
      <c r="G2542" s="2">
        <v>201799063.13475201</v>
      </c>
      <c r="H2542" s="2">
        <v>216575088</v>
      </c>
      <c r="I2542" s="2">
        <f t="shared" si="392"/>
        <v>-56923076.923076987</v>
      </c>
      <c r="J2542" s="2">
        <f t="shared" si="393"/>
        <v>-12255001.849925995</v>
      </c>
      <c r="K2542" s="2">
        <f t="shared" si="394"/>
        <v>-6662208</v>
      </c>
      <c r="L2542" s="2">
        <f t="shared" si="395"/>
        <v>-28200936.865247995</v>
      </c>
      <c r="M2542" s="2">
        <f t="shared" si="396"/>
        <v>-13424912</v>
      </c>
      <c r="N2542" s="2">
        <f t="shared" si="397"/>
        <v>0</v>
      </c>
      <c r="O2542" s="2">
        <f t="shared" si="398"/>
        <v>217744998.15007401</v>
      </c>
      <c r="P2542" s="2">
        <f t="shared" si="399"/>
        <v>223337792</v>
      </c>
      <c r="Q2542" s="2">
        <f t="shared" si="400"/>
        <v>201799063.13475201</v>
      </c>
      <c r="R2542" s="2">
        <f t="shared" si="401"/>
        <v>216575088</v>
      </c>
    </row>
    <row r="2543" spans="1:18" x14ac:dyDescent="0.3">
      <c r="A2543" t="s">
        <v>5029</v>
      </c>
      <c r="B2543" t="s">
        <v>5030</v>
      </c>
      <c r="C2543" s="2">
        <v>680000000</v>
      </c>
      <c r="D2543" s="2">
        <v>321748251.74825197</v>
      </c>
      <c r="E2543" s="2">
        <v>484380066.78678697</v>
      </c>
      <c r="F2543" s="2">
        <v>456779936</v>
      </c>
      <c r="G2543" s="2">
        <v>507091607.83377999</v>
      </c>
      <c r="H2543" s="2">
        <v>526284576</v>
      </c>
      <c r="I2543" s="2">
        <f t="shared" si="392"/>
        <v>-358251748.25174803</v>
      </c>
      <c r="J2543" s="2">
        <f t="shared" si="393"/>
        <v>-195619933.21321303</v>
      </c>
      <c r="K2543" s="2">
        <f t="shared" si="394"/>
        <v>-223220064</v>
      </c>
      <c r="L2543" s="2">
        <f t="shared" si="395"/>
        <v>-172908392.16622001</v>
      </c>
      <c r="M2543" s="2">
        <f t="shared" si="396"/>
        <v>-153715424</v>
      </c>
      <c r="N2543" s="2">
        <f t="shared" si="397"/>
        <v>0</v>
      </c>
      <c r="O2543" s="2">
        <f t="shared" si="398"/>
        <v>0</v>
      </c>
      <c r="P2543" s="2">
        <f t="shared" si="399"/>
        <v>0</v>
      </c>
      <c r="Q2543" s="2">
        <f t="shared" si="400"/>
        <v>0</v>
      </c>
      <c r="R2543" s="2">
        <f t="shared" si="401"/>
        <v>0</v>
      </c>
    </row>
    <row r="2544" spans="1:18" x14ac:dyDescent="0.3">
      <c r="A2544" t="s">
        <v>5031</v>
      </c>
      <c r="B2544" t="s">
        <v>5032</v>
      </c>
      <c r="C2544" s="2">
        <v>335000000</v>
      </c>
      <c r="D2544" s="2">
        <v>159053030.30303001</v>
      </c>
      <c r="E2544" s="2">
        <v>327411506.17721498</v>
      </c>
      <c r="F2544" s="2">
        <v>406434720</v>
      </c>
      <c r="G2544" s="2">
        <v>229928364.74267101</v>
      </c>
      <c r="H2544" s="2">
        <v>372258624</v>
      </c>
      <c r="I2544" s="2">
        <f t="shared" si="392"/>
        <v>-175946969.69696999</v>
      </c>
      <c r="J2544" s="2">
        <f t="shared" si="393"/>
        <v>-7588493.8227850199</v>
      </c>
      <c r="K2544" s="2">
        <f t="shared" si="394"/>
        <v>71434720</v>
      </c>
      <c r="L2544" s="2">
        <f t="shared" si="395"/>
        <v>-105071635.25732899</v>
      </c>
      <c r="M2544" s="2">
        <f t="shared" si="396"/>
        <v>37258624</v>
      </c>
      <c r="N2544" s="2">
        <f t="shared" si="397"/>
        <v>0</v>
      </c>
      <c r="O2544" s="2">
        <f t="shared" si="398"/>
        <v>327411506.17721498</v>
      </c>
      <c r="P2544" s="2">
        <f t="shared" si="399"/>
        <v>406434720</v>
      </c>
      <c r="Q2544" s="2">
        <f t="shared" si="400"/>
        <v>0</v>
      </c>
      <c r="R2544" s="2">
        <f t="shared" si="401"/>
        <v>372258624</v>
      </c>
    </row>
    <row r="2545" spans="1:18" x14ac:dyDescent="0.3">
      <c r="A2545" t="s">
        <v>5033</v>
      </c>
      <c r="B2545" t="s">
        <v>5034</v>
      </c>
      <c r="C2545" s="2">
        <v>260000000</v>
      </c>
      <c r="D2545" s="2">
        <v>416738785</v>
      </c>
      <c r="E2545" s="2">
        <v>417147470.369515</v>
      </c>
      <c r="F2545" s="2">
        <v>402349984</v>
      </c>
      <c r="G2545" s="2">
        <v>434750127.13953501</v>
      </c>
      <c r="H2545" s="2">
        <v>404498208</v>
      </c>
      <c r="I2545" s="2">
        <f t="shared" si="392"/>
        <v>156738785</v>
      </c>
      <c r="J2545" s="2">
        <f t="shared" si="393"/>
        <v>157147470.369515</v>
      </c>
      <c r="K2545" s="2">
        <f t="shared" si="394"/>
        <v>142349984</v>
      </c>
      <c r="L2545" s="2">
        <f t="shared" si="395"/>
        <v>174750127.13953501</v>
      </c>
      <c r="M2545" s="2">
        <f t="shared" si="396"/>
        <v>144498208</v>
      </c>
      <c r="N2545" s="2">
        <f t="shared" si="397"/>
        <v>416738785</v>
      </c>
      <c r="O2545" s="2">
        <f t="shared" si="398"/>
        <v>417147470.369515</v>
      </c>
      <c r="P2545" s="2">
        <f t="shared" si="399"/>
        <v>402349984</v>
      </c>
      <c r="Q2545" s="2">
        <f t="shared" si="400"/>
        <v>434750127.13953501</v>
      </c>
      <c r="R2545" s="2">
        <f t="shared" si="401"/>
        <v>404498208</v>
      </c>
    </row>
    <row r="2546" spans="1:18" x14ac:dyDescent="0.3">
      <c r="A2546" t="s">
        <v>5035</v>
      </c>
      <c r="B2546" t="s">
        <v>5036</v>
      </c>
      <c r="C2546" s="2">
        <v>170000000</v>
      </c>
      <c r="D2546" s="2">
        <v>195000000</v>
      </c>
      <c r="E2546" s="2">
        <v>309401382.65822798</v>
      </c>
      <c r="F2546" s="2">
        <v>368422688</v>
      </c>
      <c r="G2546" s="2">
        <v>317648069.46739101</v>
      </c>
      <c r="H2546" s="2">
        <v>373165440</v>
      </c>
      <c r="I2546" s="2">
        <f t="shared" si="392"/>
        <v>25000000</v>
      </c>
      <c r="J2546" s="2">
        <f t="shared" si="393"/>
        <v>139401382.65822798</v>
      </c>
      <c r="K2546" s="2">
        <f t="shared" si="394"/>
        <v>198422688</v>
      </c>
      <c r="L2546" s="2">
        <f t="shared" si="395"/>
        <v>147648069.46739101</v>
      </c>
      <c r="M2546" s="2">
        <f t="shared" si="396"/>
        <v>203165440</v>
      </c>
      <c r="N2546" s="2">
        <f t="shared" si="397"/>
        <v>195000000</v>
      </c>
      <c r="O2546" s="2">
        <f t="shared" si="398"/>
        <v>309401382.65822798</v>
      </c>
      <c r="P2546" s="2">
        <f t="shared" si="399"/>
        <v>368422688</v>
      </c>
      <c r="Q2546" s="2">
        <f t="shared" si="400"/>
        <v>317648069.46739101</v>
      </c>
      <c r="R2546" s="2">
        <f t="shared" si="401"/>
        <v>373165440</v>
      </c>
    </row>
    <row r="2547" spans="1:18" x14ac:dyDescent="0.3">
      <c r="A2547" t="s">
        <v>5037</v>
      </c>
      <c r="B2547" t="s">
        <v>5038</v>
      </c>
      <c r="C2547" s="2">
        <v>350000000</v>
      </c>
      <c r="D2547" s="2">
        <v>190344477.72731701</v>
      </c>
      <c r="E2547" s="2">
        <v>217744998.15007401</v>
      </c>
      <c r="F2547" s="2">
        <v>240345840</v>
      </c>
      <c r="G2547" s="2">
        <v>597906363.63636398</v>
      </c>
      <c r="H2547" s="2">
        <v>237794368</v>
      </c>
      <c r="I2547" s="2">
        <f t="shared" si="392"/>
        <v>-159655522.27268299</v>
      </c>
      <c r="J2547" s="2">
        <f t="shared" si="393"/>
        <v>-132255001.84992599</v>
      </c>
      <c r="K2547" s="2">
        <f t="shared" si="394"/>
        <v>-109654160</v>
      </c>
      <c r="L2547" s="2">
        <f t="shared" si="395"/>
        <v>247906363.63636398</v>
      </c>
      <c r="M2547" s="2">
        <f t="shared" si="396"/>
        <v>-112205632</v>
      </c>
      <c r="N2547" s="2">
        <f t="shared" si="397"/>
        <v>0</v>
      </c>
      <c r="O2547" s="2">
        <f t="shared" si="398"/>
        <v>0</v>
      </c>
      <c r="P2547" s="2">
        <f t="shared" si="399"/>
        <v>0</v>
      </c>
      <c r="Q2547" s="2">
        <f t="shared" si="400"/>
        <v>597906363.63636398</v>
      </c>
      <c r="R2547" s="2">
        <f t="shared" si="401"/>
        <v>0</v>
      </c>
    </row>
    <row r="2548" spans="1:18" x14ac:dyDescent="0.3">
      <c r="A2548" t="s">
        <v>5039</v>
      </c>
      <c r="B2548" t="s">
        <v>5040</v>
      </c>
      <c r="C2548" s="2">
        <v>120000000</v>
      </c>
      <c r="D2548" s="2">
        <v>161081081.081081</v>
      </c>
      <c r="E2548" s="2">
        <v>327411506.17721498</v>
      </c>
      <c r="F2548" s="2">
        <v>317415168</v>
      </c>
      <c r="G2548" s="2">
        <v>365075000</v>
      </c>
      <c r="H2548" s="2">
        <v>304652448</v>
      </c>
      <c r="I2548" s="2">
        <f t="shared" si="392"/>
        <v>41081081.081081003</v>
      </c>
      <c r="J2548" s="2">
        <f t="shared" si="393"/>
        <v>207411506.17721498</v>
      </c>
      <c r="K2548" s="2">
        <f t="shared" si="394"/>
        <v>197415168</v>
      </c>
      <c r="L2548" s="2">
        <f t="shared" si="395"/>
        <v>245075000</v>
      </c>
      <c r="M2548" s="2">
        <f t="shared" si="396"/>
        <v>184652448</v>
      </c>
      <c r="N2548" s="2">
        <f t="shared" si="397"/>
        <v>161081081.081081</v>
      </c>
      <c r="O2548" s="2">
        <f t="shared" si="398"/>
        <v>327411506.17721498</v>
      </c>
      <c r="P2548" s="2">
        <f t="shared" si="399"/>
        <v>317415168</v>
      </c>
      <c r="Q2548" s="2">
        <f t="shared" si="400"/>
        <v>365075000</v>
      </c>
      <c r="R2548" s="2">
        <f t="shared" si="401"/>
        <v>304652448</v>
      </c>
    </row>
    <row r="2549" spans="1:18" x14ac:dyDescent="0.3">
      <c r="A2549" t="s">
        <v>5041</v>
      </c>
      <c r="B2549" t="s">
        <v>5042</v>
      </c>
      <c r="C2549" s="2">
        <v>300000000</v>
      </c>
      <c r="D2549" s="2">
        <v>294120783.01705998</v>
      </c>
      <c r="E2549" s="2">
        <v>453642857.14285702</v>
      </c>
      <c r="F2549" s="2">
        <v>399494912</v>
      </c>
      <c r="G2549" s="2">
        <v>378889837.70883101</v>
      </c>
      <c r="H2549" s="2">
        <v>367313312</v>
      </c>
      <c r="I2549" s="2">
        <f t="shared" si="392"/>
        <v>-5879216.9829400182</v>
      </c>
      <c r="J2549" s="2">
        <f t="shared" si="393"/>
        <v>153642857.14285702</v>
      </c>
      <c r="K2549" s="2">
        <f t="shared" si="394"/>
        <v>99494912</v>
      </c>
      <c r="L2549" s="2">
        <f t="shared" si="395"/>
        <v>78889837.708831012</v>
      </c>
      <c r="M2549" s="2">
        <f t="shared" si="396"/>
        <v>67313312</v>
      </c>
      <c r="N2549" s="2">
        <f t="shared" si="397"/>
        <v>294120783.01705998</v>
      </c>
      <c r="O2549" s="2">
        <f t="shared" si="398"/>
        <v>453642857.14285702</v>
      </c>
      <c r="P2549" s="2">
        <f t="shared" si="399"/>
        <v>399494912</v>
      </c>
      <c r="Q2549" s="2">
        <f t="shared" si="400"/>
        <v>378889837.70883101</v>
      </c>
      <c r="R2549" s="2">
        <f t="shared" si="401"/>
        <v>367313312</v>
      </c>
    </row>
    <row r="2550" spans="1:18" x14ac:dyDescent="0.3">
      <c r="A2550" t="s">
        <v>5043</v>
      </c>
      <c r="B2550" t="s">
        <v>5044</v>
      </c>
      <c r="C2550" s="2">
        <v>278000000</v>
      </c>
      <c r="D2550" s="2">
        <v>470000000</v>
      </c>
      <c r="E2550" s="2">
        <v>340351700.68027198</v>
      </c>
      <c r="F2550" s="2">
        <v>423356544</v>
      </c>
      <c r="G2550" s="2">
        <v>732222222.22222197</v>
      </c>
      <c r="H2550" s="2">
        <v>438909920</v>
      </c>
      <c r="I2550" s="2">
        <f t="shared" si="392"/>
        <v>192000000</v>
      </c>
      <c r="J2550" s="2">
        <f t="shared" si="393"/>
        <v>62351700.680271983</v>
      </c>
      <c r="K2550" s="2">
        <f t="shared" si="394"/>
        <v>145356544</v>
      </c>
      <c r="L2550" s="2">
        <f t="shared" si="395"/>
        <v>454222222.22222197</v>
      </c>
      <c r="M2550" s="2">
        <f t="shared" si="396"/>
        <v>160909920</v>
      </c>
      <c r="N2550" s="2">
        <f t="shared" si="397"/>
        <v>470000000</v>
      </c>
      <c r="O2550" s="2">
        <f t="shared" si="398"/>
        <v>340351700.68027198</v>
      </c>
      <c r="P2550" s="2">
        <f t="shared" si="399"/>
        <v>423356544</v>
      </c>
      <c r="Q2550" s="2">
        <f t="shared" si="400"/>
        <v>732222222.22222197</v>
      </c>
      <c r="R2550" s="2">
        <f t="shared" si="401"/>
        <v>438909920</v>
      </c>
    </row>
    <row r="2551" spans="1:18" x14ac:dyDescent="0.3">
      <c r="A2551" t="s">
        <v>5045</v>
      </c>
      <c r="B2551" t="s">
        <v>5046</v>
      </c>
      <c r="C2551" s="2">
        <v>900000000</v>
      </c>
      <c r="D2551" s="2">
        <v>340000000</v>
      </c>
      <c r="E2551" s="2">
        <v>531932850.14005601</v>
      </c>
      <c r="F2551" s="2">
        <v>510039360</v>
      </c>
      <c r="G2551" s="2">
        <v>507111111.11111099</v>
      </c>
      <c r="H2551" s="2">
        <v>500050688</v>
      </c>
      <c r="I2551" s="2">
        <f t="shared" si="392"/>
        <v>-560000000</v>
      </c>
      <c r="J2551" s="2">
        <f t="shared" si="393"/>
        <v>-368067149.85994399</v>
      </c>
      <c r="K2551" s="2">
        <f t="shared" si="394"/>
        <v>-389960640</v>
      </c>
      <c r="L2551" s="2">
        <f t="shared" si="395"/>
        <v>-392888888.88888901</v>
      </c>
      <c r="M2551" s="2">
        <f t="shared" si="396"/>
        <v>-399949312</v>
      </c>
      <c r="N2551" s="2">
        <f t="shared" si="397"/>
        <v>0</v>
      </c>
      <c r="O2551" s="2">
        <f t="shared" si="398"/>
        <v>0</v>
      </c>
      <c r="P2551" s="2">
        <f t="shared" si="399"/>
        <v>0</v>
      </c>
      <c r="Q2551" s="2">
        <f t="shared" si="400"/>
        <v>0</v>
      </c>
      <c r="R2551" s="2">
        <f t="shared" si="401"/>
        <v>0</v>
      </c>
    </row>
    <row r="2552" spans="1:18" x14ac:dyDescent="0.3">
      <c r="A2552" t="s">
        <v>5047</v>
      </c>
      <c r="B2552" t="s">
        <v>5048</v>
      </c>
      <c r="C2552" s="2">
        <v>390000000</v>
      </c>
      <c r="D2552" s="2">
        <v>412285714.28571397</v>
      </c>
      <c r="E2552" s="2">
        <v>531932850.14005601</v>
      </c>
      <c r="F2552" s="2">
        <v>481420480</v>
      </c>
      <c r="G2552" s="2">
        <v>357956521.73913002</v>
      </c>
      <c r="H2552" s="2">
        <v>467806944</v>
      </c>
      <c r="I2552" s="2">
        <f t="shared" si="392"/>
        <v>22285714.285713971</v>
      </c>
      <c r="J2552" s="2">
        <f t="shared" si="393"/>
        <v>141932850.14005601</v>
      </c>
      <c r="K2552" s="2">
        <f t="shared" si="394"/>
        <v>91420480</v>
      </c>
      <c r="L2552" s="2">
        <f t="shared" si="395"/>
        <v>-32043478.26086998</v>
      </c>
      <c r="M2552" s="2">
        <f t="shared" si="396"/>
        <v>77806944</v>
      </c>
      <c r="N2552" s="2">
        <f t="shared" si="397"/>
        <v>412285714.28571397</v>
      </c>
      <c r="O2552" s="2">
        <f t="shared" si="398"/>
        <v>531932850.14005601</v>
      </c>
      <c r="P2552" s="2">
        <f t="shared" si="399"/>
        <v>481420480</v>
      </c>
      <c r="Q2552" s="2">
        <f t="shared" si="400"/>
        <v>357956521.73913002</v>
      </c>
      <c r="R2552" s="2">
        <f t="shared" si="401"/>
        <v>467806944</v>
      </c>
    </row>
    <row r="2553" spans="1:18" x14ac:dyDescent="0.3">
      <c r="A2553" t="s">
        <v>5049</v>
      </c>
      <c r="B2553" t="s">
        <v>5050</v>
      </c>
      <c r="C2553" s="2">
        <v>215000000</v>
      </c>
      <c r="D2553" s="2">
        <v>210896085.552865</v>
      </c>
      <c r="E2553" s="2">
        <v>267901190.47619</v>
      </c>
      <c r="F2553" s="2">
        <v>256152528</v>
      </c>
      <c r="G2553" s="2">
        <v>238595945.94594601</v>
      </c>
      <c r="H2553" s="2">
        <v>254002912</v>
      </c>
      <c r="I2553" s="2">
        <f t="shared" si="392"/>
        <v>-4103914.4471350014</v>
      </c>
      <c r="J2553" s="2">
        <f t="shared" si="393"/>
        <v>52901190.476190001</v>
      </c>
      <c r="K2553" s="2">
        <f t="shared" si="394"/>
        <v>41152528</v>
      </c>
      <c r="L2553" s="2">
        <f t="shared" si="395"/>
        <v>23595945.945946008</v>
      </c>
      <c r="M2553" s="2">
        <f t="shared" si="396"/>
        <v>39002912</v>
      </c>
      <c r="N2553" s="2">
        <f t="shared" si="397"/>
        <v>210896085.552865</v>
      </c>
      <c r="O2553" s="2">
        <f t="shared" si="398"/>
        <v>267901190.47619</v>
      </c>
      <c r="P2553" s="2">
        <f t="shared" si="399"/>
        <v>256152528</v>
      </c>
      <c r="Q2553" s="2">
        <f t="shared" si="400"/>
        <v>238595945.94594601</v>
      </c>
      <c r="R2553" s="2">
        <f t="shared" si="401"/>
        <v>254002912</v>
      </c>
    </row>
    <row r="2554" spans="1:18" x14ac:dyDescent="0.3">
      <c r="A2554" t="s">
        <v>5051</v>
      </c>
      <c r="B2554" t="s">
        <v>5052</v>
      </c>
      <c r="C2554" s="2">
        <v>210000000</v>
      </c>
      <c r="D2554" s="2">
        <v>173333333.33333299</v>
      </c>
      <c r="E2554" s="2">
        <v>413005838.32035899</v>
      </c>
      <c r="F2554" s="2">
        <v>472951968</v>
      </c>
      <c r="G2554" s="2">
        <v>493125000</v>
      </c>
      <c r="H2554" s="2">
        <v>464960800</v>
      </c>
      <c r="I2554" s="2">
        <f t="shared" si="392"/>
        <v>-36666666.666667014</v>
      </c>
      <c r="J2554" s="2">
        <f t="shared" si="393"/>
        <v>203005838.32035899</v>
      </c>
      <c r="K2554" s="2">
        <f t="shared" si="394"/>
        <v>262951968</v>
      </c>
      <c r="L2554" s="2">
        <f t="shared" si="395"/>
        <v>283125000</v>
      </c>
      <c r="M2554" s="2">
        <f t="shared" si="396"/>
        <v>254960800</v>
      </c>
      <c r="N2554" s="2">
        <f t="shared" si="397"/>
        <v>173333333.33333299</v>
      </c>
      <c r="O2554" s="2">
        <f t="shared" si="398"/>
        <v>413005838.32035899</v>
      </c>
      <c r="P2554" s="2">
        <f t="shared" si="399"/>
        <v>472951968</v>
      </c>
      <c r="Q2554" s="2">
        <f t="shared" si="400"/>
        <v>493125000</v>
      </c>
      <c r="R2554" s="2">
        <f t="shared" si="401"/>
        <v>464960800</v>
      </c>
    </row>
    <row r="2555" spans="1:18" x14ac:dyDescent="0.3">
      <c r="A2555" t="s">
        <v>5053</v>
      </c>
      <c r="B2555" t="s">
        <v>5054</v>
      </c>
      <c r="C2555" s="2">
        <v>360000000</v>
      </c>
      <c r="D2555" s="2">
        <v>311898734.17721498</v>
      </c>
      <c r="E2555" s="2">
        <v>449066746.63090903</v>
      </c>
      <c r="F2555" s="2">
        <v>425171584</v>
      </c>
      <c r="G2555" s="2">
        <v>384663858.91869903</v>
      </c>
      <c r="H2555" s="2">
        <v>423450688</v>
      </c>
      <c r="I2555" s="2">
        <f t="shared" si="392"/>
        <v>-48101265.82278502</v>
      </c>
      <c r="J2555" s="2">
        <f t="shared" si="393"/>
        <v>89066746.630909026</v>
      </c>
      <c r="K2555" s="2">
        <f t="shared" si="394"/>
        <v>65171584</v>
      </c>
      <c r="L2555" s="2">
        <f t="shared" si="395"/>
        <v>24663858.918699026</v>
      </c>
      <c r="M2555" s="2">
        <f t="shared" si="396"/>
        <v>63450688</v>
      </c>
      <c r="N2555" s="2">
        <f t="shared" si="397"/>
        <v>0</v>
      </c>
      <c r="O2555" s="2">
        <f t="shared" si="398"/>
        <v>449066746.63090903</v>
      </c>
      <c r="P2555" s="2">
        <f t="shared" si="399"/>
        <v>425171584</v>
      </c>
      <c r="Q2555" s="2">
        <f t="shared" si="400"/>
        <v>384663858.91869903</v>
      </c>
      <c r="R2555" s="2">
        <f t="shared" si="401"/>
        <v>423450688</v>
      </c>
    </row>
    <row r="2556" spans="1:18" x14ac:dyDescent="0.3">
      <c r="A2556" t="s">
        <v>5055</v>
      </c>
      <c r="B2556" t="s">
        <v>5056</v>
      </c>
      <c r="C2556" s="2">
        <v>700000000</v>
      </c>
      <c r="D2556" s="2">
        <v>347635135.13513499</v>
      </c>
      <c r="E2556" s="2">
        <v>531932850.14005601</v>
      </c>
      <c r="F2556" s="2">
        <v>513218656</v>
      </c>
      <c r="G2556" s="2">
        <v>507111111.11111099</v>
      </c>
      <c r="H2556" s="2">
        <v>532531424</v>
      </c>
      <c r="I2556" s="2">
        <f t="shared" si="392"/>
        <v>-352364864.86486501</v>
      </c>
      <c r="J2556" s="2">
        <f t="shared" si="393"/>
        <v>-168067149.85994399</v>
      </c>
      <c r="K2556" s="2">
        <f t="shared" si="394"/>
        <v>-186781344</v>
      </c>
      <c r="L2556" s="2">
        <f t="shared" si="395"/>
        <v>-192888888.88888901</v>
      </c>
      <c r="M2556" s="2">
        <f t="shared" si="396"/>
        <v>-167468576</v>
      </c>
      <c r="N2556" s="2">
        <f t="shared" si="397"/>
        <v>0</v>
      </c>
      <c r="O2556" s="2">
        <f t="shared" si="398"/>
        <v>0</v>
      </c>
      <c r="P2556" s="2">
        <f t="shared" si="399"/>
        <v>0</v>
      </c>
      <c r="Q2556" s="2">
        <f t="shared" si="400"/>
        <v>0</v>
      </c>
      <c r="R2556" s="2">
        <f t="shared" si="401"/>
        <v>0</v>
      </c>
    </row>
    <row r="2557" spans="1:18" x14ac:dyDescent="0.3">
      <c r="A2557" t="s">
        <v>5057</v>
      </c>
      <c r="B2557" t="s">
        <v>5058</v>
      </c>
      <c r="C2557" s="2">
        <v>320000000</v>
      </c>
      <c r="D2557" s="2">
        <v>442145474.13793099</v>
      </c>
      <c r="E2557" s="2">
        <v>531932850.14005601</v>
      </c>
      <c r="F2557" s="2">
        <v>566251392</v>
      </c>
      <c r="G2557" s="2">
        <v>545138888.88888896</v>
      </c>
      <c r="H2557" s="2">
        <v>595308352</v>
      </c>
      <c r="I2557" s="2">
        <f t="shared" si="392"/>
        <v>122145474.13793099</v>
      </c>
      <c r="J2557" s="2">
        <f t="shared" si="393"/>
        <v>211932850.14005601</v>
      </c>
      <c r="K2557" s="2">
        <f t="shared" si="394"/>
        <v>246251392</v>
      </c>
      <c r="L2557" s="2">
        <f t="shared" si="395"/>
        <v>225138888.88888896</v>
      </c>
      <c r="M2557" s="2">
        <f t="shared" si="396"/>
        <v>275308352</v>
      </c>
      <c r="N2557" s="2">
        <f t="shared" si="397"/>
        <v>442145474.13793099</v>
      </c>
      <c r="O2557" s="2">
        <f t="shared" si="398"/>
        <v>531932850.14005601</v>
      </c>
      <c r="P2557" s="2">
        <f t="shared" si="399"/>
        <v>566251392</v>
      </c>
      <c r="Q2557" s="2">
        <f t="shared" si="400"/>
        <v>545138888.88888896</v>
      </c>
      <c r="R2557" s="2">
        <f t="shared" si="401"/>
        <v>595308352</v>
      </c>
    </row>
    <row r="2558" spans="1:18" x14ac:dyDescent="0.3">
      <c r="A2558" t="s">
        <v>5059</v>
      </c>
      <c r="B2558" t="s">
        <v>5060</v>
      </c>
      <c r="C2558" s="2">
        <v>520000000</v>
      </c>
      <c r="D2558" s="2">
        <v>392500000</v>
      </c>
      <c r="E2558" s="2">
        <v>671951386.15384603</v>
      </c>
      <c r="F2558" s="2">
        <v>568554752</v>
      </c>
      <c r="G2558" s="2">
        <v>825500000</v>
      </c>
      <c r="H2558" s="2">
        <v>540569984</v>
      </c>
      <c r="I2558" s="2">
        <f t="shared" si="392"/>
        <v>-127500000</v>
      </c>
      <c r="J2558" s="2">
        <f t="shared" si="393"/>
        <v>151951386.15384603</v>
      </c>
      <c r="K2558" s="2">
        <f t="shared" si="394"/>
        <v>48554752</v>
      </c>
      <c r="L2558" s="2">
        <f t="shared" si="395"/>
        <v>305500000</v>
      </c>
      <c r="M2558" s="2">
        <f t="shared" si="396"/>
        <v>20569984</v>
      </c>
      <c r="N2558" s="2">
        <f t="shared" si="397"/>
        <v>0</v>
      </c>
      <c r="O2558" s="2">
        <f t="shared" si="398"/>
        <v>671951386.15384603</v>
      </c>
      <c r="P2558" s="2">
        <f t="shared" si="399"/>
        <v>568554752</v>
      </c>
      <c r="Q2558" s="2">
        <f t="shared" si="400"/>
        <v>825500000</v>
      </c>
      <c r="R2558" s="2">
        <f t="shared" si="401"/>
        <v>540569984</v>
      </c>
    </row>
    <row r="2559" spans="1:18" x14ac:dyDescent="0.3">
      <c r="A2559" t="s">
        <v>5061</v>
      </c>
      <c r="B2559" t="s">
        <v>5062</v>
      </c>
      <c r="C2559" s="2">
        <v>850000000</v>
      </c>
      <c r="D2559" s="2">
        <v>790775729.64669704</v>
      </c>
      <c r="E2559" s="2">
        <v>746195876.56903803</v>
      </c>
      <c r="F2559" s="2">
        <v>756997056</v>
      </c>
      <c r="G2559" s="2">
        <v>780020454.54545498</v>
      </c>
      <c r="H2559" s="2">
        <v>744687552</v>
      </c>
      <c r="I2559" s="2">
        <f t="shared" si="392"/>
        <v>-59224270.353302956</v>
      </c>
      <c r="J2559" s="2">
        <f t="shared" si="393"/>
        <v>-103804123.43096197</v>
      </c>
      <c r="K2559" s="2">
        <f t="shared" si="394"/>
        <v>-93002944</v>
      </c>
      <c r="L2559" s="2">
        <f t="shared" si="395"/>
        <v>-69979545.454545021</v>
      </c>
      <c r="M2559" s="2">
        <f t="shared" si="396"/>
        <v>-105312448</v>
      </c>
      <c r="N2559" s="2">
        <f t="shared" si="397"/>
        <v>0</v>
      </c>
      <c r="O2559" s="2">
        <f t="shared" si="398"/>
        <v>0</v>
      </c>
      <c r="P2559" s="2">
        <f t="shared" si="399"/>
        <v>0</v>
      </c>
      <c r="Q2559" s="2">
        <f t="shared" si="400"/>
        <v>0</v>
      </c>
      <c r="R2559" s="2">
        <f t="shared" si="401"/>
        <v>0</v>
      </c>
    </row>
    <row r="2560" spans="1:18" x14ac:dyDescent="0.3">
      <c r="A2560" t="s">
        <v>5063</v>
      </c>
      <c r="B2560" t="s">
        <v>5064</v>
      </c>
      <c r="C2560" s="2">
        <v>160000000</v>
      </c>
      <c r="D2560" s="2">
        <v>144878048.78048801</v>
      </c>
      <c r="E2560" s="2">
        <v>188788299.64912301</v>
      </c>
      <c r="F2560" s="2">
        <v>196605424</v>
      </c>
      <c r="G2560" s="2">
        <v>227072781.22743699</v>
      </c>
      <c r="H2560" s="2">
        <v>205017472</v>
      </c>
      <c r="I2560" s="2">
        <f t="shared" si="392"/>
        <v>-15121951.219511986</v>
      </c>
      <c r="J2560" s="2">
        <f t="shared" si="393"/>
        <v>28788299.649123013</v>
      </c>
      <c r="K2560" s="2">
        <f t="shared" si="394"/>
        <v>36605424</v>
      </c>
      <c r="L2560" s="2">
        <f t="shared" si="395"/>
        <v>67072781.22743699</v>
      </c>
      <c r="M2560" s="2">
        <f t="shared" si="396"/>
        <v>45017472</v>
      </c>
      <c r="N2560" s="2">
        <f t="shared" si="397"/>
        <v>144878048.78048801</v>
      </c>
      <c r="O2560" s="2">
        <f t="shared" si="398"/>
        <v>188788299.64912301</v>
      </c>
      <c r="P2560" s="2">
        <f t="shared" si="399"/>
        <v>196605424</v>
      </c>
      <c r="Q2560" s="2">
        <f t="shared" si="400"/>
        <v>227072781.22743699</v>
      </c>
      <c r="R2560" s="2">
        <f t="shared" si="401"/>
        <v>205017472</v>
      </c>
    </row>
    <row r="2561" spans="1:18" x14ac:dyDescent="0.3">
      <c r="A2561" t="s">
        <v>5065</v>
      </c>
      <c r="B2561" t="s">
        <v>5066</v>
      </c>
      <c r="C2561" s="2">
        <v>220000000</v>
      </c>
      <c r="D2561" s="2">
        <v>200691844.91978601</v>
      </c>
      <c r="E2561" s="2">
        <v>239809976.97111899</v>
      </c>
      <c r="F2561" s="2">
        <v>248092496</v>
      </c>
      <c r="G2561" s="2">
        <v>312824928.36676198</v>
      </c>
      <c r="H2561" s="2">
        <v>252765728</v>
      </c>
      <c r="I2561" s="2">
        <f t="shared" si="392"/>
        <v>-19308155.080213994</v>
      </c>
      <c r="J2561" s="2">
        <f t="shared" si="393"/>
        <v>19809976.971118987</v>
      </c>
      <c r="K2561" s="2">
        <f t="shared" si="394"/>
        <v>28092496</v>
      </c>
      <c r="L2561" s="2">
        <f t="shared" si="395"/>
        <v>92824928.366761982</v>
      </c>
      <c r="M2561" s="2">
        <f t="shared" si="396"/>
        <v>32765728</v>
      </c>
      <c r="N2561" s="2">
        <f t="shared" si="397"/>
        <v>200691844.91978601</v>
      </c>
      <c r="O2561" s="2">
        <f t="shared" si="398"/>
        <v>239809976.97111899</v>
      </c>
      <c r="P2561" s="2">
        <f t="shared" si="399"/>
        <v>248092496</v>
      </c>
      <c r="Q2561" s="2">
        <f t="shared" si="400"/>
        <v>312824928.36676198</v>
      </c>
      <c r="R2561" s="2">
        <f t="shared" si="401"/>
        <v>252765728</v>
      </c>
    </row>
    <row r="2562" spans="1:18" x14ac:dyDescent="0.3">
      <c r="A2562" t="s">
        <v>5067</v>
      </c>
      <c r="B2562" t="s">
        <v>5068</v>
      </c>
      <c r="C2562" s="2">
        <v>250000000</v>
      </c>
      <c r="D2562" s="2">
        <v>260000000</v>
      </c>
      <c r="E2562" s="2">
        <v>283501262.14018703</v>
      </c>
      <c r="F2562" s="2">
        <v>264976640</v>
      </c>
      <c r="G2562" s="2">
        <v>300456790.11111099</v>
      </c>
      <c r="H2562" s="2">
        <v>288742880</v>
      </c>
      <c r="I2562" s="2">
        <f t="shared" si="392"/>
        <v>10000000</v>
      </c>
      <c r="J2562" s="2">
        <f t="shared" si="393"/>
        <v>33501262.140187025</v>
      </c>
      <c r="K2562" s="2">
        <f t="shared" si="394"/>
        <v>14976640</v>
      </c>
      <c r="L2562" s="2">
        <f t="shared" si="395"/>
        <v>50456790.111110985</v>
      </c>
      <c r="M2562" s="2">
        <f t="shared" si="396"/>
        <v>38742880</v>
      </c>
      <c r="N2562" s="2">
        <f t="shared" si="397"/>
        <v>260000000</v>
      </c>
      <c r="O2562" s="2">
        <f t="shared" si="398"/>
        <v>283501262.14018703</v>
      </c>
      <c r="P2562" s="2">
        <f t="shared" si="399"/>
        <v>264976640</v>
      </c>
      <c r="Q2562" s="2">
        <f t="shared" si="400"/>
        <v>300456790.11111099</v>
      </c>
      <c r="R2562" s="2">
        <f t="shared" si="401"/>
        <v>288742880</v>
      </c>
    </row>
    <row r="2563" spans="1:18" x14ac:dyDescent="0.3">
      <c r="A2563" t="s">
        <v>5069</v>
      </c>
      <c r="B2563" t="s">
        <v>5070</v>
      </c>
      <c r="C2563" s="2">
        <v>170000000</v>
      </c>
      <c r="D2563" s="2">
        <v>296067415.73033702</v>
      </c>
      <c r="E2563" s="2">
        <v>360202354.90009499</v>
      </c>
      <c r="F2563" s="2">
        <v>326823648</v>
      </c>
      <c r="G2563" s="2">
        <v>324512358.11794901</v>
      </c>
      <c r="H2563" s="2">
        <v>317099744</v>
      </c>
      <c r="I2563" s="2">
        <f t="shared" si="392"/>
        <v>126067415.73033702</v>
      </c>
      <c r="J2563" s="2">
        <f t="shared" si="393"/>
        <v>190202354.90009499</v>
      </c>
      <c r="K2563" s="2">
        <f t="shared" si="394"/>
        <v>156823648</v>
      </c>
      <c r="L2563" s="2">
        <f t="shared" si="395"/>
        <v>154512358.11794901</v>
      </c>
      <c r="M2563" s="2">
        <f t="shared" si="396"/>
        <v>147099744</v>
      </c>
      <c r="N2563" s="2">
        <f t="shared" si="397"/>
        <v>296067415.73033702</v>
      </c>
      <c r="O2563" s="2">
        <f t="shared" si="398"/>
        <v>360202354.90009499</v>
      </c>
      <c r="P2563" s="2">
        <f t="shared" si="399"/>
        <v>326823648</v>
      </c>
      <c r="Q2563" s="2">
        <f t="shared" si="400"/>
        <v>324512358.11794901</v>
      </c>
      <c r="R2563" s="2">
        <f t="shared" si="401"/>
        <v>317099744</v>
      </c>
    </row>
    <row r="2564" spans="1:18" x14ac:dyDescent="0.3">
      <c r="A2564" t="s">
        <v>5071</v>
      </c>
      <c r="B2564" t="s">
        <v>5072</v>
      </c>
      <c r="C2564" s="2">
        <v>87000000</v>
      </c>
      <c r="D2564" s="2">
        <v>138297872.340426</v>
      </c>
      <c r="E2564" s="2">
        <v>217744998.15007401</v>
      </c>
      <c r="F2564" s="2">
        <v>157739200</v>
      </c>
      <c r="G2564" s="2">
        <v>201799063.13475201</v>
      </c>
      <c r="H2564" s="2">
        <v>190687648</v>
      </c>
      <c r="I2564" s="2">
        <f t="shared" ref="I2564:I2627" si="402">D2564-$C2564</f>
        <v>51297872.340425998</v>
      </c>
      <c r="J2564" s="2">
        <f t="shared" ref="J2564:J2627" si="403">E2564-$C2564</f>
        <v>130744998.15007401</v>
      </c>
      <c r="K2564" s="2">
        <f t="shared" ref="K2564:K2627" si="404">F2564-$C2564</f>
        <v>70739200</v>
      </c>
      <c r="L2564" s="2">
        <f t="shared" ref="L2564:L2627" si="405">G2564-$C2564</f>
        <v>114799063.13475201</v>
      </c>
      <c r="M2564" s="2">
        <f t="shared" ref="M2564:M2627" si="406">H2564-$C2564</f>
        <v>103687648</v>
      </c>
      <c r="N2564" s="2">
        <f t="shared" ref="N2564:N2627" si="407">IF(I2564&gt;0,D2564,IF(ABS(I2564)&gt;40000000,0,D2564))</f>
        <v>138297872.340426</v>
      </c>
      <c r="O2564" s="2">
        <f t="shared" ref="O2564:O2627" si="408">IF(J2564&gt;0,E2564,IF(ABS(J2564)&gt;40000000,0,E2564))</f>
        <v>217744998.15007401</v>
      </c>
      <c r="P2564" s="2">
        <f t="shared" ref="P2564:P2627" si="409">IF(K2564&gt;0,F2564,IF(ABS(K2564)&gt;40000000,0,F2564))</f>
        <v>157739200</v>
      </c>
      <c r="Q2564" s="2">
        <f t="shared" ref="Q2564:Q2627" si="410">IF(L2564&gt;0,G2564,IF(ABS(L2564)&gt;40000000,0,G2564))</f>
        <v>201799063.13475201</v>
      </c>
      <c r="R2564" s="2">
        <f t="shared" ref="R2564:R2627" si="411">IF(M2564&gt;0,H2564,IF(ABS(M2564)&gt;40000000,0,H2564))</f>
        <v>190687648</v>
      </c>
    </row>
    <row r="2565" spans="1:18" x14ac:dyDescent="0.3">
      <c r="A2565" t="s">
        <v>5073</v>
      </c>
      <c r="B2565" t="s">
        <v>5074</v>
      </c>
      <c r="C2565" s="2">
        <v>350000000</v>
      </c>
      <c r="D2565" s="2">
        <v>306285714.28571397</v>
      </c>
      <c r="E2565" s="2">
        <v>290136558.321127</v>
      </c>
      <c r="F2565" s="2">
        <v>295184352</v>
      </c>
      <c r="G2565" s="2">
        <v>312824928.36676198</v>
      </c>
      <c r="H2565" s="2">
        <v>291989344</v>
      </c>
      <c r="I2565" s="2">
        <f t="shared" si="402"/>
        <v>-43714285.714286029</v>
      </c>
      <c r="J2565" s="2">
        <f t="shared" si="403"/>
        <v>-59863441.678873003</v>
      </c>
      <c r="K2565" s="2">
        <f t="shared" si="404"/>
        <v>-54815648</v>
      </c>
      <c r="L2565" s="2">
        <f t="shared" si="405"/>
        <v>-37175071.633238018</v>
      </c>
      <c r="M2565" s="2">
        <f t="shared" si="406"/>
        <v>-58010656</v>
      </c>
      <c r="N2565" s="2">
        <f t="shared" si="407"/>
        <v>0</v>
      </c>
      <c r="O2565" s="2">
        <f t="shared" si="408"/>
        <v>0</v>
      </c>
      <c r="P2565" s="2">
        <f t="shared" si="409"/>
        <v>0</v>
      </c>
      <c r="Q2565" s="2">
        <f t="shared" si="410"/>
        <v>312824928.36676198</v>
      </c>
      <c r="R2565" s="2">
        <f t="shared" si="411"/>
        <v>0</v>
      </c>
    </row>
    <row r="2566" spans="1:18" x14ac:dyDescent="0.3">
      <c r="A2566" t="s">
        <v>5075</v>
      </c>
      <c r="B2566" t="s">
        <v>5076</v>
      </c>
      <c r="C2566" s="2">
        <v>113300000</v>
      </c>
      <c r="D2566" s="2">
        <v>231638171.116853</v>
      </c>
      <c r="E2566" s="2">
        <v>198114400</v>
      </c>
      <c r="F2566" s="2">
        <v>199926192</v>
      </c>
      <c r="G2566" s="2">
        <v>229928364.74267101</v>
      </c>
      <c r="H2566" s="2">
        <v>196490720</v>
      </c>
      <c r="I2566" s="2">
        <f t="shared" si="402"/>
        <v>118338171.116853</v>
      </c>
      <c r="J2566" s="2">
        <f t="shared" si="403"/>
        <v>84814400</v>
      </c>
      <c r="K2566" s="2">
        <f t="shared" si="404"/>
        <v>86626192</v>
      </c>
      <c r="L2566" s="2">
        <f t="shared" si="405"/>
        <v>116628364.74267101</v>
      </c>
      <c r="M2566" s="2">
        <f t="shared" si="406"/>
        <v>83190720</v>
      </c>
      <c r="N2566" s="2">
        <f t="shared" si="407"/>
        <v>231638171.116853</v>
      </c>
      <c r="O2566" s="2">
        <f t="shared" si="408"/>
        <v>198114400</v>
      </c>
      <c r="P2566" s="2">
        <f t="shared" si="409"/>
        <v>199926192</v>
      </c>
      <c r="Q2566" s="2">
        <f t="shared" si="410"/>
        <v>229928364.74267101</v>
      </c>
      <c r="R2566" s="2">
        <f t="shared" si="411"/>
        <v>196490720</v>
      </c>
    </row>
    <row r="2567" spans="1:18" x14ac:dyDescent="0.3">
      <c r="A2567" t="s">
        <v>5077</v>
      </c>
      <c r="B2567" t="s">
        <v>5078</v>
      </c>
      <c r="C2567" s="2">
        <v>1500000000</v>
      </c>
      <c r="D2567" s="2">
        <v>400355871.88612098</v>
      </c>
      <c r="E2567" s="2">
        <v>340351700.68027198</v>
      </c>
      <c r="F2567" s="2">
        <v>404279200</v>
      </c>
      <c r="G2567" s="2">
        <v>360545562.13017702</v>
      </c>
      <c r="H2567" s="2">
        <v>456296576</v>
      </c>
      <c r="I2567" s="2">
        <f t="shared" si="402"/>
        <v>-1099644128.113879</v>
      </c>
      <c r="J2567" s="2">
        <f t="shared" si="403"/>
        <v>-1159648299.3197279</v>
      </c>
      <c r="K2567" s="2">
        <f t="shared" si="404"/>
        <v>-1095720800</v>
      </c>
      <c r="L2567" s="2">
        <f t="shared" si="405"/>
        <v>-1139454437.869823</v>
      </c>
      <c r="M2567" s="2">
        <f t="shared" si="406"/>
        <v>-1043703424</v>
      </c>
      <c r="N2567" s="2">
        <f t="shared" si="407"/>
        <v>0</v>
      </c>
      <c r="O2567" s="2">
        <f t="shared" si="408"/>
        <v>0</v>
      </c>
      <c r="P2567" s="2">
        <f t="shared" si="409"/>
        <v>0</v>
      </c>
      <c r="Q2567" s="2">
        <f t="shared" si="410"/>
        <v>0</v>
      </c>
      <c r="R2567" s="2">
        <f t="shared" si="411"/>
        <v>0</v>
      </c>
    </row>
    <row r="2568" spans="1:18" x14ac:dyDescent="0.3">
      <c r="A2568" t="s">
        <v>5079</v>
      </c>
      <c r="B2568" t="s">
        <v>5080</v>
      </c>
      <c r="C2568" s="2">
        <v>295000000</v>
      </c>
      <c r="D2568" s="2">
        <v>340000000</v>
      </c>
      <c r="E2568" s="2">
        <v>340351700.68027198</v>
      </c>
      <c r="F2568" s="2">
        <v>385305472</v>
      </c>
      <c r="G2568" s="2">
        <v>360545562.13017702</v>
      </c>
      <c r="H2568" s="2">
        <v>430126208</v>
      </c>
      <c r="I2568" s="2">
        <f t="shared" si="402"/>
        <v>45000000</v>
      </c>
      <c r="J2568" s="2">
        <f t="shared" si="403"/>
        <v>45351700.680271983</v>
      </c>
      <c r="K2568" s="2">
        <f t="shared" si="404"/>
        <v>90305472</v>
      </c>
      <c r="L2568" s="2">
        <f t="shared" si="405"/>
        <v>65545562.130177021</v>
      </c>
      <c r="M2568" s="2">
        <f t="shared" si="406"/>
        <v>135126208</v>
      </c>
      <c r="N2568" s="2">
        <f t="shared" si="407"/>
        <v>340000000</v>
      </c>
      <c r="O2568" s="2">
        <f t="shared" si="408"/>
        <v>340351700.68027198</v>
      </c>
      <c r="P2568" s="2">
        <f t="shared" si="409"/>
        <v>385305472</v>
      </c>
      <c r="Q2568" s="2">
        <f t="shared" si="410"/>
        <v>360545562.13017702</v>
      </c>
      <c r="R2568" s="2">
        <f t="shared" si="411"/>
        <v>430126208</v>
      </c>
    </row>
    <row r="2569" spans="1:18" x14ac:dyDescent="0.3">
      <c r="A2569" t="s">
        <v>5081</v>
      </c>
      <c r="B2569" t="s">
        <v>5082</v>
      </c>
      <c r="C2569" s="2">
        <v>220000000</v>
      </c>
      <c r="D2569" s="2">
        <v>331779661.016949</v>
      </c>
      <c r="E2569" s="2">
        <v>290136558.321127</v>
      </c>
      <c r="F2569" s="2">
        <v>287216192</v>
      </c>
      <c r="G2569" s="2">
        <v>228798904.45934099</v>
      </c>
      <c r="H2569" s="2">
        <v>280809312</v>
      </c>
      <c r="I2569" s="2">
        <f t="shared" si="402"/>
        <v>111779661.016949</v>
      </c>
      <c r="J2569" s="2">
        <f t="shared" si="403"/>
        <v>70136558.321126997</v>
      </c>
      <c r="K2569" s="2">
        <f t="shared" si="404"/>
        <v>67216192</v>
      </c>
      <c r="L2569" s="2">
        <f t="shared" si="405"/>
        <v>8798904.4593409896</v>
      </c>
      <c r="M2569" s="2">
        <f t="shared" si="406"/>
        <v>60809312</v>
      </c>
      <c r="N2569" s="2">
        <f t="shared" si="407"/>
        <v>331779661.016949</v>
      </c>
      <c r="O2569" s="2">
        <f t="shared" si="408"/>
        <v>290136558.321127</v>
      </c>
      <c r="P2569" s="2">
        <f t="shared" si="409"/>
        <v>287216192</v>
      </c>
      <c r="Q2569" s="2">
        <f t="shared" si="410"/>
        <v>228798904.45934099</v>
      </c>
      <c r="R2569" s="2">
        <f t="shared" si="411"/>
        <v>280809312</v>
      </c>
    </row>
    <row r="2570" spans="1:18" x14ac:dyDescent="0.3">
      <c r="A2570" t="s">
        <v>5083</v>
      </c>
      <c r="B2570" t="s">
        <v>5084</v>
      </c>
      <c r="C2570" s="2">
        <v>370000000</v>
      </c>
      <c r="D2570" s="2">
        <v>251020408.16326499</v>
      </c>
      <c r="E2570" s="2">
        <v>239809976.97111899</v>
      </c>
      <c r="F2570" s="2">
        <v>233927808</v>
      </c>
      <c r="G2570" s="2">
        <v>202759349.90059599</v>
      </c>
      <c r="H2570" s="2">
        <v>259792320</v>
      </c>
      <c r="I2570" s="2">
        <f t="shared" si="402"/>
        <v>-118979591.83673501</v>
      </c>
      <c r="J2570" s="2">
        <f t="shared" si="403"/>
        <v>-130190023.02888101</v>
      </c>
      <c r="K2570" s="2">
        <f t="shared" si="404"/>
        <v>-136072192</v>
      </c>
      <c r="L2570" s="2">
        <f t="shared" si="405"/>
        <v>-167240650.09940401</v>
      </c>
      <c r="M2570" s="2">
        <f t="shared" si="406"/>
        <v>-110207680</v>
      </c>
      <c r="N2570" s="2">
        <f t="shared" si="407"/>
        <v>0</v>
      </c>
      <c r="O2570" s="2">
        <f t="shared" si="408"/>
        <v>0</v>
      </c>
      <c r="P2570" s="2">
        <f t="shared" si="409"/>
        <v>0</v>
      </c>
      <c r="Q2570" s="2">
        <f t="shared" si="410"/>
        <v>0</v>
      </c>
      <c r="R2570" s="2">
        <f t="shared" si="411"/>
        <v>0</v>
      </c>
    </row>
    <row r="2571" spans="1:18" x14ac:dyDescent="0.3">
      <c r="A2571" t="s">
        <v>5085</v>
      </c>
      <c r="B2571" t="s">
        <v>5086</v>
      </c>
      <c r="C2571" s="2">
        <v>335000000</v>
      </c>
      <c r="D2571" s="2">
        <v>329142857.14285702</v>
      </c>
      <c r="E2571" s="2">
        <v>290136558.321127</v>
      </c>
      <c r="F2571" s="2">
        <v>298712576</v>
      </c>
      <c r="G2571" s="2">
        <v>324512358.11794901</v>
      </c>
      <c r="H2571" s="2">
        <v>274485376</v>
      </c>
      <c r="I2571" s="2">
        <f t="shared" si="402"/>
        <v>-5857142.8571429849</v>
      </c>
      <c r="J2571" s="2">
        <f t="shared" si="403"/>
        <v>-44863441.678873003</v>
      </c>
      <c r="K2571" s="2">
        <f t="shared" si="404"/>
        <v>-36287424</v>
      </c>
      <c r="L2571" s="2">
        <f t="shared" si="405"/>
        <v>-10487641.882050991</v>
      </c>
      <c r="M2571" s="2">
        <f t="shared" si="406"/>
        <v>-60514624</v>
      </c>
      <c r="N2571" s="2">
        <f t="shared" si="407"/>
        <v>329142857.14285702</v>
      </c>
      <c r="O2571" s="2">
        <f t="shared" si="408"/>
        <v>0</v>
      </c>
      <c r="P2571" s="2">
        <f t="shared" si="409"/>
        <v>298712576</v>
      </c>
      <c r="Q2571" s="2">
        <f t="shared" si="410"/>
        <v>324512358.11794901</v>
      </c>
      <c r="R2571" s="2">
        <f t="shared" si="411"/>
        <v>0</v>
      </c>
    </row>
    <row r="2572" spans="1:18" x14ac:dyDescent="0.3">
      <c r="A2572" t="s">
        <v>5087</v>
      </c>
      <c r="B2572" t="s">
        <v>5088</v>
      </c>
      <c r="C2572" s="2">
        <v>345000000</v>
      </c>
      <c r="D2572" s="2">
        <v>171600723.62278199</v>
      </c>
      <c r="E2572" s="2">
        <v>327411506.17721498</v>
      </c>
      <c r="F2572" s="2">
        <v>315392512</v>
      </c>
      <c r="G2572" s="2">
        <v>317648069.46739101</v>
      </c>
      <c r="H2572" s="2">
        <v>336455648</v>
      </c>
      <c r="I2572" s="2">
        <f t="shared" si="402"/>
        <v>-173399276.37721801</v>
      </c>
      <c r="J2572" s="2">
        <f t="shared" si="403"/>
        <v>-17588493.82278502</v>
      </c>
      <c r="K2572" s="2">
        <f t="shared" si="404"/>
        <v>-29607488</v>
      </c>
      <c r="L2572" s="2">
        <f t="shared" si="405"/>
        <v>-27351930.532608986</v>
      </c>
      <c r="M2572" s="2">
        <f t="shared" si="406"/>
        <v>-8544352</v>
      </c>
      <c r="N2572" s="2">
        <f t="shared" si="407"/>
        <v>0</v>
      </c>
      <c r="O2572" s="2">
        <f t="shared" si="408"/>
        <v>327411506.17721498</v>
      </c>
      <c r="P2572" s="2">
        <f t="shared" si="409"/>
        <v>315392512</v>
      </c>
      <c r="Q2572" s="2">
        <f t="shared" si="410"/>
        <v>317648069.46739101</v>
      </c>
      <c r="R2572" s="2">
        <f t="shared" si="411"/>
        <v>336455648</v>
      </c>
    </row>
    <row r="2573" spans="1:18" x14ac:dyDescent="0.3">
      <c r="A2573" t="s">
        <v>5089</v>
      </c>
      <c r="B2573" t="s">
        <v>5090</v>
      </c>
      <c r="C2573" s="2">
        <v>295000000</v>
      </c>
      <c r="D2573" s="2">
        <v>869627717.39130402</v>
      </c>
      <c r="E2573" s="2">
        <v>480607963.013699</v>
      </c>
      <c r="F2573" s="2">
        <v>483669696</v>
      </c>
      <c r="G2573" s="2">
        <v>514255435.18518502</v>
      </c>
      <c r="H2573" s="2">
        <v>500522400</v>
      </c>
      <c r="I2573" s="2">
        <f t="shared" si="402"/>
        <v>574627717.39130402</v>
      </c>
      <c r="J2573" s="2">
        <f t="shared" si="403"/>
        <v>185607963.013699</v>
      </c>
      <c r="K2573" s="2">
        <f t="shared" si="404"/>
        <v>188669696</v>
      </c>
      <c r="L2573" s="2">
        <f t="shared" si="405"/>
        <v>219255435.18518502</v>
      </c>
      <c r="M2573" s="2">
        <f t="shared" si="406"/>
        <v>205522400</v>
      </c>
      <c r="N2573" s="2">
        <f t="shared" si="407"/>
        <v>869627717.39130402</v>
      </c>
      <c r="O2573" s="2">
        <f t="shared" si="408"/>
        <v>480607963.013699</v>
      </c>
      <c r="P2573" s="2">
        <f t="shared" si="409"/>
        <v>483669696</v>
      </c>
      <c r="Q2573" s="2">
        <f t="shared" si="410"/>
        <v>514255435.18518502</v>
      </c>
      <c r="R2573" s="2">
        <f t="shared" si="411"/>
        <v>500522400</v>
      </c>
    </row>
    <row r="2574" spans="1:18" x14ac:dyDescent="0.3">
      <c r="A2574" t="s">
        <v>5091</v>
      </c>
      <c r="B2574" t="s">
        <v>5092</v>
      </c>
      <c r="C2574" s="2">
        <v>210000000</v>
      </c>
      <c r="D2574" s="2">
        <v>508796296.296296</v>
      </c>
      <c r="E2574" s="2">
        <v>312426381.66666698</v>
      </c>
      <c r="F2574" s="2">
        <v>331611232</v>
      </c>
      <c r="G2574" s="2">
        <v>270562500</v>
      </c>
      <c r="H2574" s="2">
        <v>343262016</v>
      </c>
      <c r="I2574" s="2">
        <f t="shared" si="402"/>
        <v>298796296.296296</v>
      </c>
      <c r="J2574" s="2">
        <f t="shared" si="403"/>
        <v>102426381.66666698</v>
      </c>
      <c r="K2574" s="2">
        <f t="shared" si="404"/>
        <v>121611232</v>
      </c>
      <c r="L2574" s="2">
        <f t="shared" si="405"/>
        <v>60562500</v>
      </c>
      <c r="M2574" s="2">
        <f t="shared" si="406"/>
        <v>133262016</v>
      </c>
      <c r="N2574" s="2">
        <f t="shared" si="407"/>
        <v>508796296.296296</v>
      </c>
      <c r="O2574" s="2">
        <f t="shared" si="408"/>
        <v>312426381.66666698</v>
      </c>
      <c r="P2574" s="2">
        <f t="shared" si="409"/>
        <v>331611232</v>
      </c>
      <c r="Q2574" s="2">
        <f t="shared" si="410"/>
        <v>270562500</v>
      </c>
      <c r="R2574" s="2">
        <f t="shared" si="411"/>
        <v>343262016</v>
      </c>
    </row>
    <row r="2575" spans="1:18" x14ac:dyDescent="0.3">
      <c r="A2575" t="s">
        <v>5093</v>
      </c>
      <c r="B2575" t="s">
        <v>5094</v>
      </c>
      <c r="C2575" s="2">
        <v>275000000</v>
      </c>
      <c r="D2575" s="2">
        <v>353369230.76923102</v>
      </c>
      <c r="E2575" s="2">
        <v>290136558.321127</v>
      </c>
      <c r="F2575" s="2">
        <v>333488544</v>
      </c>
      <c r="G2575" s="2">
        <v>365869967.86301398</v>
      </c>
      <c r="H2575" s="2">
        <v>352851008</v>
      </c>
      <c r="I2575" s="2">
        <f t="shared" si="402"/>
        <v>78369230.769231021</v>
      </c>
      <c r="J2575" s="2">
        <f t="shared" si="403"/>
        <v>15136558.321126997</v>
      </c>
      <c r="K2575" s="2">
        <f t="shared" si="404"/>
        <v>58488544</v>
      </c>
      <c r="L2575" s="2">
        <f t="shared" si="405"/>
        <v>90869967.863013983</v>
      </c>
      <c r="M2575" s="2">
        <f t="shared" si="406"/>
        <v>77851008</v>
      </c>
      <c r="N2575" s="2">
        <f t="shared" si="407"/>
        <v>353369230.76923102</v>
      </c>
      <c r="O2575" s="2">
        <f t="shared" si="408"/>
        <v>290136558.321127</v>
      </c>
      <c r="P2575" s="2">
        <f t="shared" si="409"/>
        <v>333488544</v>
      </c>
      <c r="Q2575" s="2">
        <f t="shared" si="410"/>
        <v>365869967.86301398</v>
      </c>
      <c r="R2575" s="2">
        <f t="shared" si="411"/>
        <v>352851008</v>
      </c>
    </row>
    <row r="2576" spans="1:18" x14ac:dyDescent="0.3">
      <c r="A2576" t="s">
        <v>5095</v>
      </c>
      <c r="B2576" t="s">
        <v>5096</v>
      </c>
      <c r="C2576" s="2">
        <v>140000000</v>
      </c>
      <c r="D2576" s="2">
        <v>144915254.237288</v>
      </c>
      <c r="E2576" s="2">
        <v>134680640.56563199</v>
      </c>
      <c r="F2576" s="2">
        <v>161576112</v>
      </c>
      <c r="G2576" s="2">
        <v>137628848.629545</v>
      </c>
      <c r="H2576" s="2">
        <v>151016448</v>
      </c>
      <c r="I2576" s="2">
        <f t="shared" si="402"/>
        <v>4915254.2372879982</v>
      </c>
      <c r="J2576" s="2">
        <f t="shared" si="403"/>
        <v>-5319359.4343680143</v>
      </c>
      <c r="K2576" s="2">
        <f t="shared" si="404"/>
        <v>21576112</v>
      </c>
      <c r="L2576" s="2">
        <f t="shared" si="405"/>
        <v>-2371151.3704549968</v>
      </c>
      <c r="M2576" s="2">
        <f t="shared" si="406"/>
        <v>11016448</v>
      </c>
      <c r="N2576" s="2">
        <f t="shared" si="407"/>
        <v>144915254.237288</v>
      </c>
      <c r="O2576" s="2">
        <f t="shared" si="408"/>
        <v>134680640.56563199</v>
      </c>
      <c r="P2576" s="2">
        <f t="shared" si="409"/>
        <v>161576112</v>
      </c>
      <c r="Q2576" s="2">
        <f t="shared" si="410"/>
        <v>137628848.629545</v>
      </c>
      <c r="R2576" s="2">
        <f t="shared" si="411"/>
        <v>151016448</v>
      </c>
    </row>
    <row r="2577" spans="1:18" x14ac:dyDescent="0.3">
      <c r="A2577" t="s">
        <v>5097</v>
      </c>
      <c r="B2577" t="s">
        <v>5098</v>
      </c>
      <c r="C2577" s="2">
        <v>266000000</v>
      </c>
      <c r="D2577" s="2">
        <v>173076923.07692301</v>
      </c>
      <c r="E2577" s="2">
        <v>217744998.15007401</v>
      </c>
      <c r="F2577" s="2">
        <v>224680400</v>
      </c>
      <c r="G2577" s="2">
        <v>201799063.13475201</v>
      </c>
      <c r="H2577" s="2">
        <v>225734512</v>
      </c>
      <c r="I2577" s="2">
        <f t="shared" si="402"/>
        <v>-92923076.923076987</v>
      </c>
      <c r="J2577" s="2">
        <f t="shared" si="403"/>
        <v>-48255001.849925995</v>
      </c>
      <c r="K2577" s="2">
        <f t="shared" si="404"/>
        <v>-41319600</v>
      </c>
      <c r="L2577" s="2">
        <f t="shared" si="405"/>
        <v>-64200936.865247995</v>
      </c>
      <c r="M2577" s="2">
        <f t="shared" si="406"/>
        <v>-40265488</v>
      </c>
      <c r="N2577" s="2">
        <f t="shared" si="407"/>
        <v>0</v>
      </c>
      <c r="O2577" s="2">
        <f t="shared" si="408"/>
        <v>0</v>
      </c>
      <c r="P2577" s="2">
        <f t="shared" si="409"/>
        <v>0</v>
      </c>
      <c r="Q2577" s="2">
        <f t="shared" si="410"/>
        <v>0</v>
      </c>
      <c r="R2577" s="2">
        <f t="shared" si="411"/>
        <v>0</v>
      </c>
    </row>
    <row r="2578" spans="1:18" x14ac:dyDescent="0.3">
      <c r="A2578" t="s">
        <v>5099</v>
      </c>
      <c r="B2578" t="s">
        <v>5100</v>
      </c>
      <c r="C2578" s="2">
        <v>435000000</v>
      </c>
      <c r="D2578" s="2">
        <v>487113402.06185597</v>
      </c>
      <c r="E2578" s="2">
        <v>417147470.369515</v>
      </c>
      <c r="F2578" s="2">
        <v>431982720</v>
      </c>
      <c r="G2578" s="2">
        <v>434750127.13953501</v>
      </c>
      <c r="H2578" s="2">
        <v>433685216</v>
      </c>
      <c r="I2578" s="2">
        <f t="shared" si="402"/>
        <v>52113402.061855972</v>
      </c>
      <c r="J2578" s="2">
        <f t="shared" si="403"/>
        <v>-17852529.630484998</v>
      </c>
      <c r="K2578" s="2">
        <f t="shared" si="404"/>
        <v>-3017280</v>
      </c>
      <c r="L2578" s="2">
        <f t="shared" si="405"/>
        <v>-249872.86046499014</v>
      </c>
      <c r="M2578" s="2">
        <f t="shared" si="406"/>
        <v>-1314784</v>
      </c>
      <c r="N2578" s="2">
        <f t="shared" si="407"/>
        <v>487113402.06185597</v>
      </c>
      <c r="O2578" s="2">
        <f t="shared" si="408"/>
        <v>417147470.369515</v>
      </c>
      <c r="P2578" s="2">
        <f t="shared" si="409"/>
        <v>431982720</v>
      </c>
      <c r="Q2578" s="2">
        <f t="shared" si="410"/>
        <v>434750127.13953501</v>
      </c>
      <c r="R2578" s="2">
        <f t="shared" si="411"/>
        <v>433685216</v>
      </c>
    </row>
    <row r="2579" spans="1:18" x14ac:dyDescent="0.3">
      <c r="A2579" t="s">
        <v>5101</v>
      </c>
      <c r="B2579" t="s">
        <v>5102</v>
      </c>
      <c r="C2579" s="2">
        <v>480000000</v>
      </c>
      <c r="D2579" s="2">
        <v>370081967.21311498</v>
      </c>
      <c r="E2579" s="2">
        <v>417147470.369515</v>
      </c>
      <c r="F2579" s="2">
        <v>371750208</v>
      </c>
      <c r="G2579" s="2">
        <v>434750127.13953501</v>
      </c>
      <c r="H2579" s="2">
        <v>373880800</v>
      </c>
      <c r="I2579" s="2">
        <f t="shared" si="402"/>
        <v>-109918032.78688502</v>
      </c>
      <c r="J2579" s="2">
        <f t="shared" si="403"/>
        <v>-62852529.630484998</v>
      </c>
      <c r="K2579" s="2">
        <f t="shared" si="404"/>
        <v>-108249792</v>
      </c>
      <c r="L2579" s="2">
        <f t="shared" si="405"/>
        <v>-45249872.86046499</v>
      </c>
      <c r="M2579" s="2">
        <f t="shared" si="406"/>
        <v>-106119200</v>
      </c>
      <c r="N2579" s="2">
        <f t="shared" si="407"/>
        <v>0</v>
      </c>
      <c r="O2579" s="2">
        <f t="shared" si="408"/>
        <v>0</v>
      </c>
      <c r="P2579" s="2">
        <f t="shared" si="409"/>
        <v>0</v>
      </c>
      <c r="Q2579" s="2">
        <f t="shared" si="410"/>
        <v>0</v>
      </c>
      <c r="R2579" s="2">
        <f t="shared" si="411"/>
        <v>0</v>
      </c>
    </row>
    <row r="2580" spans="1:18" x14ac:dyDescent="0.3">
      <c r="A2580" t="s">
        <v>5103</v>
      </c>
      <c r="B2580" t="s">
        <v>5104</v>
      </c>
      <c r="C2580" s="2">
        <v>250000000</v>
      </c>
      <c r="D2580" s="2">
        <v>265166666.66666701</v>
      </c>
      <c r="E2580" s="2">
        <v>239809976.97111899</v>
      </c>
      <c r="F2580" s="2">
        <v>292089600</v>
      </c>
      <c r="G2580" s="2">
        <v>324512358.11794901</v>
      </c>
      <c r="H2580" s="2">
        <v>292761056</v>
      </c>
      <c r="I2580" s="2">
        <f t="shared" si="402"/>
        <v>15166666.666667014</v>
      </c>
      <c r="J2580" s="2">
        <f t="shared" si="403"/>
        <v>-10190023.028881013</v>
      </c>
      <c r="K2580" s="2">
        <f t="shared" si="404"/>
        <v>42089600</v>
      </c>
      <c r="L2580" s="2">
        <f t="shared" si="405"/>
        <v>74512358.117949009</v>
      </c>
      <c r="M2580" s="2">
        <f t="shared" si="406"/>
        <v>42761056</v>
      </c>
      <c r="N2580" s="2">
        <f t="shared" si="407"/>
        <v>265166666.66666701</v>
      </c>
      <c r="O2580" s="2">
        <f t="shared" si="408"/>
        <v>239809976.97111899</v>
      </c>
      <c r="P2580" s="2">
        <f t="shared" si="409"/>
        <v>292089600</v>
      </c>
      <c r="Q2580" s="2">
        <f t="shared" si="410"/>
        <v>324512358.11794901</v>
      </c>
      <c r="R2580" s="2">
        <f t="shared" si="411"/>
        <v>292761056</v>
      </c>
    </row>
    <row r="2581" spans="1:18" x14ac:dyDescent="0.3">
      <c r="A2581" t="s">
        <v>5105</v>
      </c>
      <c r="B2581" t="s">
        <v>5106</v>
      </c>
      <c r="C2581" s="2">
        <v>250000000</v>
      </c>
      <c r="D2581" s="2">
        <v>195533906.88259101</v>
      </c>
      <c r="E2581" s="2">
        <v>239809976.97111899</v>
      </c>
      <c r="F2581" s="2">
        <v>265779264</v>
      </c>
      <c r="G2581" s="2">
        <v>202759349.90059599</v>
      </c>
      <c r="H2581" s="2">
        <v>251458768</v>
      </c>
      <c r="I2581" s="2">
        <f t="shared" si="402"/>
        <v>-54466093.117408991</v>
      </c>
      <c r="J2581" s="2">
        <f t="shared" si="403"/>
        <v>-10190023.028881013</v>
      </c>
      <c r="K2581" s="2">
        <f t="shared" si="404"/>
        <v>15779264</v>
      </c>
      <c r="L2581" s="2">
        <f t="shared" si="405"/>
        <v>-47240650.099404007</v>
      </c>
      <c r="M2581" s="2">
        <f t="shared" si="406"/>
        <v>1458768</v>
      </c>
      <c r="N2581" s="2">
        <f t="shared" si="407"/>
        <v>0</v>
      </c>
      <c r="O2581" s="2">
        <f t="shared" si="408"/>
        <v>239809976.97111899</v>
      </c>
      <c r="P2581" s="2">
        <f t="shared" si="409"/>
        <v>265779264</v>
      </c>
      <c r="Q2581" s="2">
        <f t="shared" si="410"/>
        <v>0</v>
      </c>
      <c r="R2581" s="2">
        <f t="shared" si="411"/>
        <v>251458768</v>
      </c>
    </row>
    <row r="2582" spans="1:18" x14ac:dyDescent="0.3">
      <c r="A2582" t="s">
        <v>5107</v>
      </c>
      <c r="B2582" t="s">
        <v>5108</v>
      </c>
      <c r="C2582" s="2">
        <v>180000000</v>
      </c>
      <c r="D2582" s="2">
        <v>195000000</v>
      </c>
      <c r="E2582" s="2">
        <v>291318605.03547502</v>
      </c>
      <c r="F2582" s="2">
        <v>290186016</v>
      </c>
      <c r="G2582" s="2">
        <v>317648069.46739101</v>
      </c>
      <c r="H2582" s="2">
        <v>284198432</v>
      </c>
      <c r="I2582" s="2">
        <f t="shared" si="402"/>
        <v>15000000</v>
      </c>
      <c r="J2582" s="2">
        <f t="shared" si="403"/>
        <v>111318605.03547502</v>
      </c>
      <c r="K2582" s="2">
        <f t="shared" si="404"/>
        <v>110186016</v>
      </c>
      <c r="L2582" s="2">
        <f t="shared" si="405"/>
        <v>137648069.46739101</v>
      </c>
      <c r="M2582" s="2">
        <f t="shared" si="406"/>
        <v>104198432</v>
      </c>
      <c r="N2582" s="2">
        <f t="shared" si="407"/>
        <v>195000000</v>
      </c>
      <c r="O2582" s="2">
        <f t="shared" si="408"/>
        <v>291318605.03547502</v>
      </c>
      <c r="P2582" s="2">
        <f t="shared" si="409"/>
        <v>290186016</v>
      </c>
      <c r="Q2582" s="2">
        <f t="shared" si="410"/>
        <v>317648069.46739101</v>
      </c>
      <c r="R2582" s="2">
        <f t="shared" si="411"/>
        <v>284198432</v>
      </c>
    </row>
    <row r="2583" spans="1:18" x14ac:dyDescent="0.3">
      <c r="A2583" t="s">
        <v>5109</v>
      </c>
      <c r="B2583" t="s">
        <v>5110</v>
      </c>
      <c r="C2583" s="2">
        <v>1245000000</v>
      </c>
      <c r="D2583" s="2">
        <v>837777777.77777803</v>
      </c>
      <c r="E2583" s="2">
        <v>544350324.44986498</v>
      </c>
      <c r="F2583" s="2">
        <v>531283872</v>
      </c>
      <c r="G2583" s="2">
        <v>507091607.83377999</v>
      </c>
      <c r="H2583" s="2">
        <v>500222400</v>
      </c>
      <c r="I2583" s="2">
        <f t="shared" si="402"/>
        <v>-407222222.22222197</v>
      </c>
      <c r="J2583" s="2">
        <f t="shared" si="403"/>
        <v>-700649675.55013502</v>
      </c>
      <c r="K2583" s="2">
        <f t="shared" si="404"/>
        <v>-713716128</v>
      </c>
      <c r="L2583" s="2">
        <f t="shared" si="405"/>
        <v>-737908392.16621995</v>
      </c>
      <c r="M2583" s="2">
        <f t="shared" si="406"/>
        <v>-744777600</v>
      </c>
      <c r="N2583" s="2">
        <f t="shared" si="407"/>
        <v>0</v>
      </c>
      <c r="O2583" s="2">
        <f t="shared" si="408"/>
        <v>0</v>
      </c>
      <c r="P2583" s="2">
        <f t="shared" si="409"/>
        <v>0</v>
      </c>
      <c r="Q2583" s="2">
        <f t="shared" si="410"/>
        <v>0</v>
      </c>
      <c r="R2583" s="2">
        <f t="shared" si="411"/>
        <v>0</v>
      </c>
    </row>
    <row r="2584" spans="1:18" x14ac:dyDescent="0.3">
      <c r="A2584" t="s">
        <v>5111</v>
      </c>
      <c r="B2584" t="s">
        <v>5112</v>
      </c>
      <c r="C2584" s="2">
        <v>1100000000</v>
      </c>
      <c r="D2584" s="2">
        <v>394720301.69704598</v>
      </c>
      <c r="E2584" s="2">
        <v>531932850.14005601</v>
      </c>
      <c r="F2584" s="2">
        <v>554059072</v>
      </c>
      <c r="G2584" s="2">
        <v>539541279.569893</v>
      </c>
      <c r="H2584" s="2">
        <v>586768896</v>
      </c>
      <c r="I2584" s="2">
        <f t="shared" si="402"/>
        <v>-705279698.30295396</v>
      </c>
      <c r="J2584" s="2">
        <f t="shared" si="403"/>
        <v>-568067149.85994399</v>
      </c>
      <c r="K2584" s="2">
        <f t="shared" si="404"/>
        <v>-545940928</v>
      </c>
      <c r="L2584" s="2">
        <f t="shared" si="405"/>
        <v>-560458720.430107</v>
      </c>
      <c r="M2584" s="2">
        <f t="shared" si="406"/>
        <v>-513231104</v>
      </c>
      <c r="N2584" s="2">
        <f t="shared" si="407"/>
        <v>0</v>
      </c>
      <c r="O2584" s="2">
        <f t="shared" si="408"/>
        <v>0</v>
      </c>
      <c r="P2584" s="2">
        <f t="shared" si="409"/>
        <v>0</v>
      </c>
      <c r="Q2584" s="2">
        <f t="shared" si="410"/>
        <v>0</v>
      </c>
      <c r="R2584" s="2">
        <f t="shared" si="411"/>
        <v>0</v>
      </c>
    </row>
    <row r="2585" spans="1:18" x14ac:dyDescent="0.3">
      <c r="A2585" t="s">
        <v>5113</v>
      </c>
      <c r="B2585" t="s">
        <v>5114</v>
      </c>
      <c r="C2585" s="2">
        <v>145000000</v>
      </c>
      <c r="D2585" s="2">
        <v>109377079.570301</v>
      </c>
      <c r="E2585" s="2">
        <v>134680640.56563199</v>
      </c>
      <c r="F2585" s="2">
        <v>140970912</v>
      </c>
      <c r="G2585" s="2">
        <v>137628848.629545</v>
      </c>
      <c r="H2585" s="2">
        <v>164605456</v>
      </c>
      <c r="I2585" s="2">
        <f t="shared" si="402"/>
        <v>-35622920.429699004</v>
      </c>
      <c r="J2585" s="2">
        <f t="shared" si="403"/>
        <v>-10319359.434368014</v>
      </c>
      <c r="K2585" s="2">
        <f t="shared" si="404"/>
        <v>-4029088</v>
      </c>
      <c r="L2585" s="2">
        <f t="shared" si="405"/>
        <v>-7371151.3704549968</v>
      </c>
      <c r="M2585" s="2">
        <f t="shared" si="406"/>
        <v>19605456</v>
      </c>
      <c r="N2585" s="2">
        <f t="shared" si="407"/>
        <v>109377079.570301</v>
      </c>
      <c r="O2585" s="2">
        <f t="shared" si="408"/>
        <v>134680640.56563199</v>
      </c>
      <c r="P2585" s="2">
        <f t="shared" si="409"/>
        <v>140970912</v>
      </c>
      <c r="Q2585" s="2">
        <f t="shared" si="410"/>
        <v>137628848.629545</v>
      </c>
      <c r="R2585" s="2">
        <f t="shared" si="411"/>
        <v>164605456</v>
      </c>
    </row>
    <row r="2586" spans="1:18" x14ac:dyDescent="0.3">
      <c r="A2586" t="s">
        <v>5115</v>
      </c>
      <c r="B2586" t="s">
        <v>5116</v>
      </c>
      <c r="C2586" s="2">
        <v>370000000</v>
      </c>
      <c r="D2586" s="2">
        <v>409677165.35433102</v>
      </c>
      <c r="E2586" s="2">
        <v>360202354.90009499</v>
      </c>
      <c r="F2586" s="2">
        <v>394784960</v>
      </c>
      <c r="G2586" s="2">
        <v>324512358.11794901</v>
      </c>
      <c r="H2586" s="2">
        <v>363405088</v>
      </c>
      <c r="I2586" s="2">
        <f t="shared" si="402"/>
        <v>39677165.354331017</v>
      </c>
      <c r="J2586" s="2">
        <f t="shared" si="403"/>
        <v>-9797645.099905014</v>
      </c>
      <c r="K2586" s="2">
        <f t="shared" si="404"/>
        <v>24784960</v>
      </c>
      <c r="L2586" s="2">
        <f t="shared" si="405"/>
        <v>-45487641.882050991</v>
      </c>
      <c r="M2586" s="2">
        <f t="shared" si="406"/>
        <v>-6594912</v>
      </c>
      <c r="N2586" s="2">
        <f t="shared" si="407"/>
        <v>409677165.35433102</v>
      </c>
      <c r="O2586" s="2">
        <f t="shared" si="408"/>
        <v>360202354.90009499</v>
      </c>
      <c r="P2586" s="2">
        <f t="shared" si="409"/>
        <v>394784960</v>
      </c>
      <c r="Q2586" s="2">
        <f t="shared" si="410"/>
        <v>0</v>
      </c>
      <c r="R2586" s="2">
        <f t="shared" si="411"/>
        <v>363405088</v>
      </c>
    </row>
    <row r="2587" spans="1:18" x14ac:dyDescent="0.3">
      <c r="A2587" t="s">
        <v>5117</v>
      </c>
      <c r="B2587" t="s">
        <v>5118</v>
      </c>
      <c r="C2587" s="2">
        <v>360000000</v>
      </c>
      <c r="D2587" s="2">
        <v>302400000</v>
      </c>
      <c r="E2587" s="2">
        <v>360202354.90009499</v>
      </c>
      <c r="F2587" s="2">
        <v>388359936</v>
      </c>
      <c r="G2587" s="2">
        <v>374872390.67055398</v>
      </c>
      <c r="H2587" s="2">
        <v>372622656</v>
      </c>
      <c r="I2587" s="2">
        <f t="shared" si="402"/>
        <v>-57600000</v>
      </c>
      <c r="J2587" s="2">
        <f t="shared" si="403"/>
        <v>202354.90009498596</v>
      </c>
      <c r="K2587" s="2">
        <f t="shared" si="404"/>
        <v>28359936</v>
      </c>
      <c r="L2587" s="2">
        <f t="shared" si="405"/>
        <v>14872390.670553982</v>
      </c>
      <c r="M2587" s="2">
        <f t="shared" si="406"/>
        <v>12622656</v>
      </c>
      <c r="N2587" s="2">
        <f t="shared" si="407"/>
        <v>0</v>
      </c>
      <c r="O2587" s="2">
        <f t="shared" si="408"/>
        <v>360202354.90009499</v>
      </c>
      <c r="P2587" s="2">
        <f t="shared" si="409"/>
        <v>388359936</v>
      </c>
      <c r="Q2587" s="2">
        <f t="shared" si="410"/>
        <v>374872390.67055398</v>
      </c>
      <c r="R2587" s="2">
        <f t="shared" si="411"/>
        <v>372622656</v>
      </c>
    </row>
    <row r="2588" spans="1:18" x14ac:dyDescent="0.3">
      <c r="A2588" t="s">
        <v>5119</v>
      </c>
      <c r="B2588" t="s">
        <v>5120</v>
      </c>
      <c r="C2588" s="2">
        <v>320000000</v>
      </c>
      <c r="D2588" s="2">
        <v>184166666.66666701</v>
      </c>
      <c r="E2588" s="2">
        <v>327411506.17721498</v>
      </c>
      <c r="F2588" s="2">
        <v>290368544</v>
      </c>
      <c r="G2588" s="2">
        <v>276119892.47311801</v>
      </c>
      <c r="H2588" s="2">
        <v>284432992</v>
      </c>
      <c r="I2588" s="2">
        <f t="shared" si="402"/>
        <v>-135833333.33333299</v>
      </c>
      <c r="J2588" s="2">
        <f t="shared" si="403"/>
        <v>7411506.1772149801</v>
      </c>
      <c r="K2588" s="2">
        <f t="shared" si="404"/>
        <v>-29631456</v>
      </c>
      <c r="L2588" s="2">
        <f t="shared" si="405"/>
        <v>-43880107.526881993</v>
      </c>
      <c r="M2588" s="2">
        <f t="shared" si="406"/>
        <v>-35567008</v>
      </c>
      <c r="N2588" s="2">
        <f t="shared" si="407"/>
        <v>0</v>
      </c>
      <c r="O2588" s="2">
        <f t="shared" si="408"/>
        <v>327411506.17721498</v>
      </c>
      <c r="P2588" s="2">
        <f t="shared" si="409"/>
        <v>290368544</v>
      </c>
      <c r="Q2588" s="2">
        <f t="shared" si="410"/>
        <v>0</v>
      </c>
      <c r="R2588" s="2">
        <f t="shared" si="411"/>
        <v>284432992</v>
      </c>
    </row>
    <row r="2589" spans="1:18" x14ac:dyDescent="0.3">
      <c r="A2589" t="s">
        <v>5121</v>
      </c>
      <c r="B2589" t="s">
        <v>5122</v>
      </c>
      <c r="C2589" s="2">
        <v>290000000</v>
      </c>
      <c r="D2589" s="2">
        <v>332065217.39130402</v>
      </c>
      <c r="E2589" s="2">
        <v>359351309.090909</v>
      </c>
      <c r="F2589" s="2">
        <v>375642528</v>
      </c>
      <c r="G2589" s="2">
        <v>300456790.11111099</v>
      </c>
      <c r="H2589" s="2">
        <v>388903456</v>
      </c>
      <c r="I2589" s="2">
        <f t="shared" si="402"/>
        <v>42065217.391304016</v>
      </c>
      <c r="J2589" s="2">
        <f t="shared" si="403"/>
        <v>69351309.090909004</v>
      </c>
      <c r="K2589" s="2">
        <f t="shared" si="404"/>
        <v>85642528</v>
      </c>
      <c r="L2589" s="2">
        <f t="shared" si="405"/>
        <v>10456790.111110985</v>
      </c>
      <c r="M2589" s="2">
        <f t="shared" si="406"/>
        <v>98903456</v>
      </c>
      <c r="N2589" s="2">
        <f t="shared" si="407"/>
        <v>332065217.39130402</v>
      </c>
      <c r="O2589" s="2">
        <f t="shared" si="408"/>
        <v>359351309.090909</v>
      </c>
      <c r="P2589" s="2">
        <f t="shared" si="409"/>
        <v>375642528</v>
      </c>
      <c r="Q2589" s="2">
        <f t="shared" si="410"/>
        <v>300456790.11111099</v>
      </c>
      <c r="R2589" s="2">
        <f t="shared" si="411"/>
        <v>388903456</v>
      </c>
    </row>
    <row r="2590" spans="1:18" x14ac:dyDescent="0.3">
      <c r="A2590" t="s">
        <v>5123</v>
      </c>
      <c r="B2590" t="s">
        <v>5124</v>
      </c>
      <c r="C2590" s="2">
        <v>190000000</v>
      </c>
      <c r="D2590" s="2">
        <v>105259902.56410301</v>
      </c>
      <c r="E2590" s="2">
        <v>188788299.64912301</v>
      </c>
      <c r="F2590" s="2">
        <v>196347904</v>
      </c>
      <c r="G2590" s="2">
        <v>202759349.90059599</v>
      </c>
      <c r="H2590" s="2">
        <v>212382064</v>
      </c>
      <c r="I2590" s="2">
        <f t="shared" si="402"/>
        <v>-84740097.435896993</v>
      </c>
      <c r="J2590" s="2">
        <f t="shared" si="403"/>
        <v>-1211700.350876987</v>
      </c>
      <c r="K2590" s="2">
        <f t="shared" si="404"/>
        <v>6347904</v>
      </c>
      <c r="L2590" s="2">
        <f t="shared" si="405"/>
        <v>12759349.900595993</v>
      </c>
      <c r="M2590" s="2">
        <f t="shared" si="406"/>
        <v>22382064</v>
      </c>
      <c r="N2590" s="2">
        <f t="shared" si="407"/>
        <v>0</v>
      </c>
      <c r="O2590" s="2">
        <f t="shared" si="408"/>
        <v>188788299.64912301</v>
      </c>
      <c r="P2590" s="2">
        <f t="shared" si="409"/>
        <v>196347904</v>
      </c>
      <c r="Q2590" s="2">
        <f t="shared" si="410"/>
        <v>202759349.90059599</v>
      </c>
      <c r="R2590" s="2">
        <f t="shared" si="411"/>
        <v>212382064</v>
      </c>
    </row>
    <row r="2591" spans="1:18" x14ac:dyDescent="0.3">
      <c r="A2591" t="s">
        <v>5125</v>
      </c>
      <c r="B2591" t="s">
        <v>5126</v>
      </c>
      <c r="C2591" s="2">
        <v>210000000</v>
      </c>
      <c r="D2591" s="2">
        <v>201980198.019802</v>
      </c>
      <c r="E2591" s="2">
        <v>239809976.97111899</v>
      </c>
      <c r="F2591" s="2">
        <v>229077200</v>
      </c>
      <c r="G2591" s="2">
        <v>202759349.90059599</v>
      </c>
      <c r="H2591" s="2">
        <v>228384416</v>
      </c>
      <c r="I2591" s="2">
        <f t="shared" si="402"/>
        <v>-8019801.9801979959</v>
      </c>
      <c r="J2591" s="2">
        <f t="shared" si="403"/>
        <v>29809976.971118987</v>
      </c>
      <c r="K2591" s="2">
        <f t="shared" si="404"/>
        <v>19077200</v>
      </c>
      <c r="L2591" s="2">
        <f t="shared" si="405"/>
        <v>-7240650.0994040072</v>
      </c>
      <c r="M2591" s="2">
        <f t="shared" si="406"/>
        <v>18384416</v>
      </c>
      <c r="N2591" s="2">
        <f t="shared" si="407"/>
        <v>201980198.019802</v>
      </c>
      <c r="O2591" s="2">
        <f t="shared" si="408"/>
        <v>239809976.97111899</v>
      </c>
      <c r="P2591" s="2">
        <f t="shared" si="409"/>
        <v>229077200</v>
      </c>
      <c r="Q2591" s="2">
        <f t="shared" si="410"/>
        <v>202759349.90059599</v>
      </c>
      <c r="R2591" s="2">
        <f t="shared" si="411"/>
        <v>228384416</v>
      </c>
    </row>
    <row r="2592" spans="1:18" x14ac:dyDescent="0.3">
      <c r="A2592" t="s">
        <v>5127</v>
      </c>
      <c r="B2592" t="s">
        <v>5128</v>
      </c>
      <c r="C2592" s="2">
        <v>285000000</v>
      </c>
      <c r="D2592" s="2">
        <v>313258426.96629202</v>
      </c>
      <c r="E2592" s="2">
        <v>360202354.90009499</v>
      </c>
      <c r="F2592" s="2">
        <v>372924224</v>
      </c>
      <c r="G2592" s="2">
        <v>324512358.11794901</v>
      </c>
      <c r="H2592" s="2">
        <v>370016000</v>
      </c>
      <c r="I2592" s="2">
        <f t="shared" si="402"/>
        <v>28258426.966292024</v>
      </c>
      <c r="J2592" s="2">
        <f t="shared" si="403"/>
        <v>75202354.900094986</v>
      </c>
      <c r="K2592" s="2">
        <f t="shared" si="404"/>
        <v>87924224</v>
      </c>
      <c r="L2592" s="2">
        <f t="shared" si="405"/>
        <v>39512358.117949009</v>
      </c>
      <c r="M2592" s="2">
        <f t="shared" si="406"/>
        <v>85016000</v>
      </c>
      <c r="N2592" s="2">
        <f t="shared" si="407"/>
        <v>313258426.96629202</v>
      </c>
      <c r="O2592" s="2">
        <f t="shared" si="408"/>
        <v>360202354.90009499</v>
      </c>
      <c r="P2592" s="2">
        <f t="shared" si="409"/>
        <v>372924224</v>
      </c>
      <c r="Q2592" s="2">
        <f t="shared" si="410"/>
        <v>324512358.11794901</v>
      </c>
      <c r="R2592" s="2">
        <f t="shared" si="411"/>
        <v>370016000</v>
      </c>
    </row>
    <row r="2593" spans="1:18" x14ac:dyDescent="0.3">
      <c r="A2593" t="s">
        <v>5129</v>
      </c>
      <c r="B2593" t="s">
        <v>5130</v>
      </c>
      <c r="C2593" s="2">
        <v>440000000</v>
      </c>
      <c r="D2593" s="2">
        <v>315000000</v>
      </c>
      <c r="E2593" s="2">
        <v>417147470.369515</v>
      </c>
      <c r="F2593" s="2">
        <v>420164224</v>
      </c>
      <c r="G2593" s="2">
        <v>434750127.13953501</v>
      </c>
      <c r="H2593" s="2">
        <v>447521440</v>
      </c>
      <c r="I2593" s="2">
        <f t="shared" si="402"/>
        <v>-125000000</v>
      </c>
      <c r="J2593" s="2">
        <f t="shared" si="403"/>
        <v>-22852529.630484998</v>
      </c>
      <c r="K2593" s="2">
        <f t="shared" si="404"/>
        <v>-19835776</v>
      </c>
      <c r="L2593" s="2">
        <f t="shared" si="405"/>
        <v>-5249872.8604649901</v>
      </c>
      <c r="M2593" s="2">
        <f t="shared" si="406"/>
        <v>7521440</v>
      </c>
      <c r="N2593" s="2">
        <f t="shared" si="407"/>
        <v>0</v>
      </c>
      <c r="O2593" s="2">
        <f t="shared" si="408"/>
        <v>417147470.369515</v>
      </c>
      <c r="P2593" s="2">
        <f t="shared" si="409"/>
        <v>420164224</v>
      </c>
      <c r="Q2593" s="2">
        <f t="shared" si="410"/>
        <v>434750127.13953501</v>
      </c>
      <c r="R2593" s="2">
        <f t="shared" si="411"/>
        <v>447521440</v>
      </c>
    </row>
    <row r="2594" spans="1:18" x14ac:dyDescent="0.3">
      <c r="A2594" t="s">
        <v>5131</v>
      </c>
      <c r="B2594" t="s">
        <v>5132</v>
      </c>
      <c r="C2594" s="2">
        <v>360000000</v>
      </c>
      <c r="D2594" s="2">
        <v>329000000</v>
      </c>
      <c r="E2594" s="2">
        <v>360202354.90009499</v>
      </c>
      <c r="F2594" s="2">
        <v>379144992</v>
      </c>
      <c r="G2594" s="2">
        <v>324512358.11794901</v>
      </c>
      <c r="H2594" s="2">
        <v>369262496</v>
      </c>
      <c r="I2594" s="2">
        <f t="shared" si="402"/>
        <v>-31000000</v>
      </c>
      <c r="J2594" s="2">
        <f t="shared" si="403"/>
        <v>202354.90009498596</v>
      </c>
      <c r="K2594" s="2">
        <f t="shared" si="404"/>
        <v>19144992</v>
      </c>
      <c r="L2594" s="2">
        <f t="shared" si="405"/>
        <v>-35487641.882050991</v>
      </c>
      <c r="M2594" s="2">
        <f t="shared" si="406"/>
        <v>9262496</v>
      </c>
      <c r="N2594" s="2">
        <f t="shared" si="407"/>
        <v>329000000</v>
      </c>
      <c r="O2594" s="2">
        <f t="shared" si="408"/>
        <v>360202354.90009499</v>
      </c>
      <c r="P2594" s="2">
        <f t="shared" si="409"/>
        <v>379144992</v>
      </c>
      <c r="Q2594" s="2">
        <f t="shared" si="410"/>
        <v>324512358.11794901</v>
      </c>
      <c r="R2594" s="2">
        <f t="shared" si="411"/>
        <v>369262496</v>
      </c>
    </row>
    <row r="2595" spans="1:18" x14ac:dyDescent="0.3">
      <c r="A2595" t="s">
        <v>5133</v>
      </c>
      <c r="B2595" t="s">
        <v>5134</v>
      </c>
      <c r="C2595" s="2">
        <v>500000000</v>
      </c>
      <c r="D2595" s="2">
        <v>662095250.59039605</v>
      </c>
      <c r="E2595" s="2">
        <v>531932850.14005601</v>
      </c>
      <c r="F2595" s="2">
        <v>571360832</v>
      </c>
      <c r="G2595" s="2">
        <v>771379310.34482801</v>
      </c>
      <c r="H2595" s="2">
        <v>544054400</v>
      </c>
      <c r="I2595" s="2">
        <f t="shared" si="402"/>
        <v>162095250.59039605</v>
      </c>
      <c r="J2595" s="2">
        <f t="shared" si="403"/>
        <v>31932850.140056014</v>
      </c>
      <c r="K2595" s="2">
        <f t="shared" si="404"/>
        <v>71360832</v>
      </c>
      <c r="L2595" s="2">
        <f t="shared" si="405"/>
        <v>271379310.34482801</v>
      </c>
      <c r="M2595" s="2">
        <f t="shared" si="406"/>
        <v>44054400</v>
      </c>
      <c r="N2595" s="2">
        <f t="shared" si="407"/>
        <v>662095250.59039605</v>
      </c>
      <c r="O2595" s="2">
        <f t="shared" si="408"/>
        <v>531932850.14005601</v>
      </c>
      <c r="P2595" s="2">
        <f t="shared" si="409"/>
        <v>571360832</v>
      </c>
      <c r="Q2595" s="2">
        <f t="shared" si="410"/>
        <v>771379310.34482801</v>
      </c>
      <c r="R2595" s="2">
        <f t="shared" si="411"/>
        <v>544054400</v>
      </c>
    </row>
    <row r="2596" spans="1:18" x14ac:dyDescent="0.3">
      <c r="A2596" t="s">
        <v>5135</v>
      </c>
      <c r="B2596" t="s">
        <v>5136</v>
      </c>
      <c r="C2596" s="2">
        <v>450000000</v>
      </c>
      <c r="D2596" s="2">
        <v>659334332.833583</v>
      </c>
      <c r="E2596" s="2">
        <v>715405797.10144901</v>
      </c>
      <c r="F2596" s="2">
        <v>746378048</v>
      </c>
      <c r="G2596" s="2">
        <v>971548387.09677398</v>
      </c>
      <c r="H2596" s="2">
        <v>787016128</v>
      </c>
      <c r="I2596" s="2">
        <f t="shared" si="402"/>
        <v>209334332.833583</v>
      </c>
      <c r="J2596" s="2">
        <f t="shared" si="403"/>
        <v>265405797.10144901</v>
      </c>
      <c r="K2596" s="2">
        <f t="shared" si="404"/>
        <v>296378048</v>
      </c>
      <c r="L2596" s="2">
        <f t="shared" si="405"/>
        <v>521548387.09677398</v>
      </c>
      <c r="M2596" s="2">
        <f t="shared" si="406"/>
        <v>337016128</v>
      </c>
      <c r="N2596" s="2">
        <f t="shared" si="407"/>
        <v>659334332.833583</v>
      </c>
      <c r="O2596" s="2">
        <f t="shared" si="408"/>
        <v>715405797.10144901</v>
      </c>
      <c r="P2596" s="2">
        <f t="shared" si="409"/>
        <v>746378048</v>
      </c>
      <c r="Q2596" s="2">
        <f t="shared" si="410"/>
        <v>971548387.09677398</v>
      </c>
      <c r="R2596" s="2">
        <f t="shared" si="411"/>
        <v>787016128</v>
      </c>
    </row>
    <row r="2597" spans="1:18" x14ac:dyDescent="0.3">
      <c r="A2597" t="s">
        <v>5137</v>
      </c>
      <c r="B2597" t="s">
        <v>5138</v>
      </c>
      <c r="C2597" s="2">
        <v>135000000</v>
      </c>
      <c r="D2597" s="2">
        <v>93333333.333333299</v>
      </c>
      <c r="E2597" s="2">
        <v>217744998.15007401</v>
      </c>
      <c r="F2597" s="2">
        <v>205716448</v>
      </c>
      <c r="G2597" s="2">
        <v>165477452.01465201</v>
      </c>
      <c r="H2597" s="2">
        <v>203393008</v>
      </c>
      <c r="I2597" s="2">
        <f t="shared" si="402"/>
        <v>-41666666.666666701</v>
      </c>
      <c r="J2597" s="2">
        <f t="shared" si="403"/>
        <v>82744998.150074005</v>
      </c>
      <c r="K2597" s="2">
        <f t="shared" si="404"/>
        <v>70716448</v>
      </c>
      <c r="L2597" s="2">
        <f t="shared" si="405"/>
        <v>30477452.014652014</v>
      </c>
      <c r="M2597" s="2">
        <f t="shared" si="406"/>
        <v>68393008</v>
      </c>
      <c r="N2597" s="2">
        <f t="shared" si="407"/>
        <v>0</v>
      </c>
      <c r="O2597" s="2">
        <f t="shared" si="408"/>
        <v>217744998.15007401</v>
      </c>
      <c r="P2597" s="2">
        <f t="shared" si="409"/>
        <v>205716448</v>
      </c>
      <c r="Q2597" s="2">
        <f t="shared" si="410"/>
        <v>165477452.01465201</v>
      </c>
      <c r="R2597" s="2">
        <f t="shared" si="411"/>
        <v>203393008</v>
      </c>
    </row>
    <row r="2598" spans="1:18" x14ac:dyDescent="0.3">
      <c r="A2598" t="s">
        <v>5139</v>
      </c>
      <c r="B2598" t="s">
        <v>5140</v>
      </c>
      <c r="C2598" s="2">
        <v>210000000</v>
      </c>
      <c r="D2598" s="2">
        <v>266538461.53846201</v>
      </c>
      <c r="E2598" s="2">
        <v>291318605.03547502</v>
      </c>
      <c r="F2598" s="2">
        <v>275452256</v>
      </c>
      <c r="G2598" s="2">
        <v>227072781.22743699</v>
      </c>
      <c r="H2598" s="2">
        <v>250554240</v>
      </c>
      <c r="I2598" s="2">
        <f t="shared" si="402"/>
        <v>56538461.538462013</v>
      </c>
      <c r="J2598" s="2">
        <f t="shared" si="403"/>
        <v>81318605.035475016</v>
      </c>
      <c r="K2598" s="2">
        <f t="shared" si="404"/>
        <v>65452256</v>
      </c>
      <c r="L2598" s="2">
        <f t="shared" si="405"/>
        <v>17072781.22743699</v>
      </c>
      <c r="M2598" s="2">
        <f t="shared" si="406"/>
        <v>40554240</v>
      </c>
      <c r="N2598" s="2">
        <f t="shared" si="407"/>
        <v>266538461.53846201</v>
      </c>
      <c r="O2598" s="2">
        <f t="shared" si="408"/>
        <v>291318605.03547502</v>
      </c>
      <c r="P2598" s="2">
        <f t="shared" si="409"/>
        <v>275452256</v>
      </c>
      <c r="Q2598" s="2">
        <f t="shared" si="410"/>
        <v>227072781.22743699</v>
      </c>
      <c r="R2598" s="2">
        <f t="shared" si="411"/>
        <v>250554240</v>
      </c>
    </row>
    <row r="2599" spans="1:18" x14ac:dyDescent="0.3">
      <c r="A2599" t="s">
        <v>5141</v>
      </c>
      <c r="B2599" t="s">
        <v>5142</v>
      </c>
      <c r="C2599" s="2">
        <v>95000000</v>
      </c>
      <c r="D2599" s="2">
        <v>83443097.997892499</v>
      </c>
      <c r="E2599" s="2">
        <v>134680640.56563199</v>
      </c>
      <c r="F2599" s="2">
        <v>127826456</v>
      </c>
      <c r="G2599" s="2">
        <v>137628848.629545</v>
      </c>
      <c r="H2599" s="2">
        <v>144169648</v>
      </c>
      <c r="I2599" s="2">
        <f t="shared" si="402"/>
        <v>-11556902.002107501</v>
      </c>
      <c r="J2599" s="2">
        <f t="shared" si="403"/>
        <v>39680640.565631986</v>
      </c>
      <c r="K2599" s="2">
        <f t="shared" si="404"/>
        <v>32826456</v>
      </c>
      <c r="L2599" s="2">
        <f t="shared" si="405"/>
        <v>42628848.629545003</v>
      </c>
      <c r="M2599" s="2">
        <f t="shared" si="406"/>
        <v>49169648</v>
      </c>
      <c r="N2599" s="2">
        <f t="shared" si="407"/>
        <v>83443097.997892499</v>
      </c>
      <c r="O2599" s="2">
        <f t="shared" si="408"/>
        <v>134680640.56563199</v>
      </c>
      <c r="P2599" s="2">
        <f t="shared" si="409"/>
        <v>127826456</v>
      </c>
      <c r="Q2599" s="2">
        <f t="shared" si="410"/>
        <v>137628848.629545</v>
      </c>
      <c r="R2599" s="2">
        <f t="shared" si="411"/>
        <v>144169648</v>
      </c>
    </row>
    <row r="2600" spans="1:18" x14ac:dyDescent="0.3">
      <c r="A2600" t="s">
        <v>5143</v>
      </c>
      <c r="B2600" t="s">
        <v>5144</v>
      </c>
      <c r="C2600" s="2">
        <v>160000000</v>
      </c>
      <c r="D2600" s="2">
        <v>131460674.15730301</v>
      </c>
      <c r="E2600" s="2">
        <v>134680640.56563199</v>
      </c>
      <c r="F2600" s="2">
        <v>154930960</v>
      </c>
      <c r="G2600" s="2">
        <v>137628848.629545</v>
      </c>
      <c r="H2600" s="2">
        <v>156843664</v>
      </c>
      <c r="I2600" s="2">
        <f t="shared" si="402"/>
        <v>-28539325.842696995</v>
      </c>
      <c r="J2600" s="2">
        <f t="shared" si="403"/>
        <v>-25319359.434368014</v>
      </c>
      <c r="K2600" s="2">
        <f t="shared" si="404"/>
        <v>-5069040</v>
      </c>
      <c r="L2600" s="2">
        <f t="shared" si="405"/>
        <v>-22371151.370454997</v>
      </c>
      <c r="M2600" s="2">
        <f t="shared" si="406"/>
        <v>-3156336</v>
      </c>
      <c r="N2600" s="2">
        <f t="shared" si="407"/>
        <v>131460674.15730301</v>
      </c>
      <c r="O2600" s="2">
        <f t="shared" si="408"/>
        <v>134680640.56563199</v>
      </c>
      <c r="P2600" s="2">
        <f t="shared" si="409"/>
        <v>154930960</v>
      </c>
      <c r="Q2600" s="2">
        <f t="shared" si="410"/>
        <v>137628848.629545</v>
      </c>
      <c r="R2600" s="2">
        <f t="shared" si="411"/>
        <v>156843664</v>
      </c>
    </row>
    <row r="2601" spans="1:18" x14ac:dyDescent="0.3">
      <c r="A2601" t="s">
        <v>5145</v>
      </c>
      <c r="B2601" t="s">
        <v>5146</v>
      </c>
      <c r="C2601" s="2">
        <v>245000000</v>
      </c>
      <c r="D2601" s="2">
        <v>137619122.25705299</v>
      </c>
      <c r="E2601" s="2">
        <v>327411506.17721498</v>
      </c>
      <c r="F2601" s="2">
        <v>284591136</v>
      </c>
      <c r="G2601" s="2">
        <v>324512358.11794901</v>
      </c>
      <c r="H2601" s="2">
        <v>322283008</v>
      </c>
      <c r="I2601" s="2">
        <f t="shared" si="402"/>
        <v>-107380877.74294701</v>
      </c>
      <c r="J2601" s="2">
        <f t="shared" si="403"/>
        <v>82411506.17721498</v>
      </c>
      <c r="K2601" s="2">
        <f t="shared" si="404"/>
        <v>39591136</v>
      </c>
      <c r="L2601" s="2">
        <f t="shared" si="405"/>
        <v>79512358.117949009</v>
      </c>
      <c r="M2601" s="2">
        <f t="shared" si="406"/>
        <v>77283008</v>
      </c>
      <c r="N2601" s="2">
        <f t="shared" si="407"/>
        <v>0</v>
      </c>
      <c r="O2601" s="2">
        <f t="shared" si="408"/>
        <v>327411506.17721498</v>
      </c>
      <c r="P2601" s="2">
        <f t="shared" si="409"/>
        <v>284591136</v>
      </c>
      <c r="Q2601" s="2">
        <f t="shared" si="410"/>
        <v>324512358.11794901</v>
      </c>
      <c r="R2601" s="2">
        <f t="shared" si="411"/>
        <v>322283008</v>
      </c>
    </row>
    <row r="2602" spans="1:18" x14ac:dyDescent="0.3">
      <c r="A2602" t="s">
        <v>5147</v>
      </c>
      <c r="B2602" t="s">
        <v>5148</v>
      </c>
      <c r="C2602" s="2">
        <v>297000000</v>
      </c>
      <c r="D2602" s="2">
        <v>560459770.11494303</v>
      </c>
      <c r="E2602" s="2">
        <v>449066746.63090903</v>
      </c>
      <c r="F2602" s="2">
        <v>510930368</v>
      </c>
      <c r="G2602" s="2">
        <v>448082246.37681198</v>
      </c>
      <c r="H2602" s="2">
        <v>499058176</v>
      </c>
      <c r="I2602" s="2">
        <f t="shared" si="402"/>
        <v>263459770.11494303</v>
      </c>
      <c r="J2602" s="2">
        <f t="shared" si="403"/>
        <v>152066746.63090903</v>
      </c>
      <c r="K2602" s="2">
        <f t="shared" si="404"/>
        <v>213930368</v>
      </c>
      <c r="L2602" s="2">
        <f t="shared" si="405"/>
        <v>151082246.37681198</v>
      </c>
      <c r="M2602" s="2">
        <f t="shared" si="406"/>
        <v>202058176</v>
      </c>
      <c r="N2602" s="2">
        <f t="shared" si="407"/>
        <v>560459770.11494303</v>
      </c>
      <c r="O2602" s="2">
        <f t="shared" si="408"/>
        <v>449066746.63090903</v>
      </c>
      <c r="P2602" s="2">
        <f t="shared" si="409"/>
        <v>510930368</v>
      </c>
      <c r="Q2602" s="2">
        <f t="shared" si="410"/>
        <v>448082246.37681198</v>
      </c>
      <c r="R2602" s="2">
        <f t="shared" si="411"/>
        <v>499058176</v>
      </c>
    </row>
    <row r="2603" spans="1:18" x14ac:dyDescent="0.3">
      <c r="A2603" t="s">
        <v>5149</v>
      </c>
      <c r="B2603" t="s">
        <v>5150</v>
      </c>
      <c r="C2603" s="2">
        <v>385000000</v>
      </c>
      <c r="D2603" s="2">
        <v>311207910.750507</v>
      </c>
      <c r="E2603" s="2">
        <v>360202354.90009499</v>
      </c>
      <c r="F2603" s="2">
        <v>342727360</v>
      </c>
      <c r="G2603" s="2">
        <v>324512358.11794901</v>
      </c>
      <c r="H2603" s="2">
        <v>327039456</v>
      </c>
      <c r="I2603" s="2">
        <f t="shared" si="402"/>
        <v>-73792089.249493003</v>
      </c>
      <c r="J2603" s="2">
        <f t="shared" si="403"/>
        <v>-24797645.099905014</v>
      </c>
      <c r="K2603" s="2">
        <f t="shared" si="404"/>
        <v>-42272640</v>
      </c>
      <c r="L2603" s="2">
        <f t="shared" si="405"/>
        <v>-60487641.882050991</v>
      </c>
      <c r="M2603" s="2">
        <f t="shared" si="406"/>
        <v>-57960544</v>
      </c>
      <c r="N2603" s="2">
        <f t="shared" si="407"/>
        <v>0</v>
      </c>
      <c r="O2603" s="2">
        <f t="shared" si="408"/>
        <v>360202354.90009499</v>
      </c>
      <c r="P2603" s="2">
        <f t="shared" si="409"/>
        <v>0</v>
      </c>
      <c r="Q2603" s="2">
        <f t="shared" si="410"/>
        <v>0</v>
      </c>
      <c r="R2603" s="2">
        <f t="shared" si="411"/>
        <v>0</v>
      </c>
    </row>
    <row r="2604" spans="1:18" x14ac:dyDescent="0.3">
      <c r="A2604" t="s">
        <v>5151</v>
      </c>
      <c r="B2604" t="s">
        <v>5152</v>
      </c>
      <c r="C2604" s="2">
        <v>160000000</v>
      </c>
      <c r="D2604" s="2">
        <v>64689655.172413804</v>
      </c>
      <c r="E2604" s="2">
        <v>217744998.15007401</v>
      </c>
      <c r="F2604" s="2">
        <v>324701088</v>
      </c>
      <c r="G2604" s="2">
        <v>523200000</v>
      </c>
      <c r="H2604" s="2">
        <v>264013488</v>
      </c>
      <c r="I2604" s="2">
        <f t="shared" si="402"/>
        <v>-95310344.827586204</v>
      </c>
      <c r="J2604" s="2">
        <f t="shared" si="403"/>
        <v>57744998.150074005</v>
      </c>
      <c r="K2604" s="2">
        <f t="shared" si="404"/>
        <v>164701088</v>
      </c>
      <c r="L2604" s="2">
        <f t="shared" si="405"/>
        <v>363200000</v>
      </c>
      <c r="M2604" s="2">
        <f t="shared" si="406"/>
        <v>104013488</v>
      </c>
      <c r="N2604" s="2">
        <f t="shared" si="407"/>
        <v>0</v>
      </c>
      <c r="O2604" s="2">
        <f t="shared" si="408"/>
        <v>217744998.15007401</v>
      </c>
      <c r="P2604" s="2">
        <f t="shared" si="409"/>
        <v>324701088</v>
      </c>
      <c r="Q2604" s="2">
        <f t="shared" si="410"/>
        <v>523200000</v>
      </c>
      <c r="R2604" s="2">
        <f t="shared" si="411"/>
        <v>264013488</v>
      </c>
    </row>
    <row r="2605" spans="1:18" x14ac:dyDescent="0.3">
      <c r="A2605" t="s">
        <v>5153</v>
      </c>
      <c r="B2605" t="s">
        <v>5154</v>
      </c>
      <c r="C2605" s="2">
        <v>74000000</v>
      </c>
      <c r="D2605" s="2">
        <v>78979591.836734697</v>
      </c>
      <c r="E2605" s="2">
        <v>134680640.56563199</v>
      </c>
      <c r="F2605" s="2">
        <v>84738544</v>
      </c>
      <c r="G2605" s="2">
        <v>137628848.629545</v>
      </c>
      <c r="H2605" s="2">
        <v>84927368</v>
      </c>
      <c r="I2605" s="2">
        <f t="shared" si="402"/>
        <v>4979591.8367346972</v>
      </c>
      <c r="J2605" s="2">
        <f t="shared" si="403"/>
        <v>60680640.565631986</v>
      </c>
      <c r="K2605" s="2">
        <f t="shared" si="404"/>
        <v>10738544</v>
      </c>
      <c r="L2605" s="2">
        <f t="shared" si="405"/>
        <v>63628848.629545003</v>
      </c>
      <c r="M2605" s="2">
        <f t="shared" si="406"/>
        <v>10927368</v>
      </c>
      <c r="N2605" s="2">
        <f t="shared" si="407"/>
        <v>78979591.836734697</v>
      </c>
      <c r="O2605" s="2">
        <f t="shared" si="408"/>
        <v>134680640.56563199</v>
      </c>
      <c r="P2605" s="2">
        <f t="shared" si="409"/>
        <v>84738544</v>
      </c>
      <c r="Q2605" s="2">
        <f t="shared" si="410"/>
        <v>137628848.629545</v>
      </c>
      <c r="R2605" s="2">
        <f t="shared" si="411"/>
        <v>84927368</v>
      </c>
    </row>
    <row r="2606" spans="1:18" x14ac:dyDescent="0.3">
      <c r="A2606" t="s">
        <v>5155</v>
      </c>
      <c r="B2606" t="s">
        <v>5156</v>
      </c>
      <c r="C2606" s="2">
        <v>78000000</v>
      </c>
      <c r="D2606" s="2">
        <v>90000000</v>
      </c>
      <c r="E2606" s="2">
        <v>134680640.56563199</v>
      </c>
      <c r="F2606" s="2">
        <v>86313720</v>
      </c>
      <c r="G2606" s="2">
        <v>137628848.629545</v>
      </c>
      <c r="H2606" s="2">
        <v>85469408</v>
      </c>
      <c r="I2606" s="2">
        <f t="shared" si="402"/>
        <v>12000000</v>
      </c>
      <c r="J2606" s="2">
        <f t="shared" si="403"/>
        <v>56680640.565631986</v>
      </c>
      <c r="K2606" s="2">
        <f t="shared" si="404"/>
        <v>8313720</v>
      </c>
      <c r="L2606" s="2">
        <f t="shared" si="405"/>
        <v>59628848.629545003</v>
      </c>
      <c r="M2606" s="2">
        <f t="shared" si="406"/>
        <v>7469408</v>
      </c>
      <c r="N2606" s="2">
        <f t="shared" si="407"/>
        <v>90000000</v>
      </c>
      <c r="O2606" s="2">
        <f t="shared" si="408"/>
        <v>134680640.56563199</v>
      </c>
      <c r="P2606" s="2">
        <f t="shared" si="409"/>
        <v>86313720</v>
      </c>
      <c r="Q2606" s="2">
        <f t="shared" si="410"/>
        <v>137628848.629545</v>
      </c>
      <c r="R2606" s="2">
        <f t="shared" si="411"/>
        <v>85469408</v>
      </c>
    </row>
    <row r="2607" spans="1:18" x14ac:dyDescent="0.3">
      <c r="A2607" t="s">
        <v>5157</v>
      </c>
      <c r="B2607" t="s">
        <v>5158</v>
      </c>
      <c r="C2607" s="2">
        <v>160000000</v>
      </c>
      <c r="D2607" s="2">
        <v>189333333.33333299</v>
      </c>
      <c r="E2607" s="2">
        <v>217744998.15007401</v>
      </c>
      <c r="F2607" s="2">
        <v>239844832</v>
      </c>
      <c r="G2607" s="2">
        <v>312824928.36676198</v>
      </c>
      <c r="H2607" s="2">
        <v>250160864</v>
      </c>
      <c r="I2607" s="2">
        <f t="shared" si="402"/>
        <v>29333333.333332986</v>
      </c>
      <c r="J2607" s="2">
        <f t="shared" si="403"/>
        <v>57744998.150074005</v>
      </c>
      <c r="K2607" s="2">
        <f t="shared" si="404"/>
        <v>79844832</v>
      </c>
      <c r="L2607" s="2">
        <f t="shared" si="405"/>
        <v>152824928.36676198</v>
      </c>
      <c r="M2607" s="2">
        <f t="shared" si="406"/>
        <v>90160864</v>
      </c>
      <c r="N2607" s="2">
        <f t="shared" si="407"/>
        <v>189333333.33333299</v>
      </c>
      <c r="O2607" s="2">
        <f t="shared" si="408"/>
        <v>217744998.15007401</v>
      </c>
      <c r="P2607" s="2">
        <f t="shared" si="409"/>
        <v>239844832</v>
      </c>
      <c r="Q2607" s="2">
        <f t="shared" si="410"/>
        <v>312824928.36676198</v>
      </c>
      <c r="R2607" s="2">
        <f t="shared" si="411"/>
        <v>250160864</v>
      </c>
    </row>
    <row r="2608" spans="1:18" x14ac:dyDescent="0.3">
      <c r="A2608" t="s">
        <v>5159</v>
      </c>
      <c r="B2608" t="s">
        <v>5160</v>
      </c>
      <c r="C2608" s="2">
        <v>2000000000</v>
      </c>
      <c r="D2608" s="2">
        <v>3669062500</v>
      </c>
      <c r="E2608" s="2">
        <v>2158157894.7368398</v>
      </c>
      <c r="F2608" s="2">
        <v>1894611840</v>
      </c>
      <c r="G2608" s="2">
        <v>2109705882.3529401</v>
      </c>
      <c r="H2608" s="2">
        <v>1797392640</v>
      </c>
      <c r="I2608" s="2">
        <f t="shared" si="402"/>
        <v>1669062500</v>
      </c>
      <c r="J2608" s="2">
        <f t="shared" si="403"/>
        <v>158157894.73683977</v>
      </c>
      <c r="K2608" s="2">
        <f t="shared" si="404"/>
        <v>-105388160</v>
      </c>
      <c r="L2608" s="2">
        <f t="shared" si="405"/>
        <v>109705882.35294008</v>
      </c>
      <c r="M2608" s="2">
        <f t="shared" si="406"/>
        <v>-202607360</v>
      </c>
      <c r="N2608" s="2">
        <f t="shared" si="407"/>
        <v>3669062500</v>
      </c>
      <c r="O2608" s="2">
        <f t="shared" si="408"/>
        <v>2158157894.7368398</v>
      </c>
      <c r="P2608" s="2">
        <f t="shared" si="409"/>
        <v>0</v>
      </c>
      <c r="Q2608" s="2">
        <f t="shared" si="410"/>
        <v>2109705882.3529401</v>
      </c>
      <c r="R2608" s="2">
        <f t="shared" si="411"/>
        <v>0</v>
      </c>
    </row>
    <row r="2609" spans="1:18" x14ac:dyDescent="0.3">
      <c r="A2609" t="s">
        <v>5161</v>
      </c>
      <c r="B2609" t="s">
        <v>5162</v>
      </c>
      <c r="C2609" s="2">
        <v>350000000</v>
      </c>
      <c r="D2609" s="2">
        <v>366548956.66131598</v>
      </c>
      <c r="E2609" s="2">
        <v>449066746.63090903</v>
      </c>
      <c r="F2609" s="2">
        <v>489736672</v>
      </c>
      <c r="G2609" s="2">
        <v>473705555.555556</v>
      </c>
      <c r="H2609" s="2">
        <v>507285824</v>
      </c>
      <c r="I2609" s="2">
        <f t="shared" si="402"/>
        <v>16548956.661315978</v>
      </c>
      <c r="J2609" s="2">
        <f t="shared" si="403"/>
        <v>99066746.630909026</v>
      </c>
      <c r="K2609" s="2">
        <f t="shared" si="404"/>
        <v>139736672</v>
      </c>
      <c r="L2609" s="2">
        <f t="shared" si="405"/>
        <v>123705555.555556</v>
      </c>
      <c r="M2609" s="2">
        <f t="shared" si="406"/>
        <v>157285824</v>
      </c>
      <c r="N2609" s="2">
        <f t="shared" si="407"/>
        <v>366548956.66131598</v>
      </c>
      <c r="O2609" s="2">
        <f t="shared" si="408"/>
        <v>449066746.63090903</v>
      </c>
      <c r="P2609" s="2">
        <f t="shared" si="409"/>
        <v>489736672</v>
      </c>
      <c r="Q2609" s="2">
        <f t="shared" si="410"/>
        <v>473705555.555556</v>
      </c>
      <c r="R2609" s="2">
        <f t="shared" si="411"/>
        <v>507285824</v>
      </c>
    </row>
    <row r="2610" spans="1:18" x14ac:dyDescent="0.3">
      <c r="A2610" t="s">
        <v>5163</v>
      </c>
      <c r="B2610" t="s">
        <v>5164</v>
      </c>
      <c r="C2610" s="2">
        <v>415000000</v>
      </c>
      <c r="D2610" s="2">
        <v>411639344.26229501</v>
      </c>
      <c r="E2610" s="2">
        <v>359351309.090909</v>
      </c>
      <c r="F2610" s="2">
        <v>381470560</v>
      </c>
      <c r="G2610" s="2">
        <v>349172030.56768602</v>
      </c>
      <c r="H2610" s="2">
        <v>359846208</v>
      </c>
      <c r="I2610" s="2">
        <f t="shared" si="402"/>
        <v>-3360655.7377049923</v>
      </c>
      <c r="J2610" s="2">
        <f t="shared" si="403"/>
        <v>-55648690.909090996</v>
      </c>
      <c r="K2610" s="2">
        <f t="shared" si="404"/>
        <v>-33529440</v>
      </c>
      <c r="L2610" s="2">
        <f t="shared" si="405"/>
        <v>-65827969.432313979</v>
      </c>
      <c r="M2610" s="2">
        <f t="shared" si="406"/>
        <v>-55153792</v>
      </c>
      <c r="N2610" s="2">
        <f t="shared" si="407"/>
        <v>411639344.26229501</v>
      </c>
      <c r="O2610" s="2">
        <f t="shared" si="408"/>
        <v>0</v>
      </c>
      <c r="P2610" s="2">
        <f t="shared" si="409"/>
        <v>381470560</v>
      </c>
      <c r="Q2610" s="2">
        <f t="shared" si="410"/>
        <v>0</v>
      </c>
      <c r="R2610" s="2">
        <f t="shared" si="411"/>
        <v>0</v>
      </c>
    </row>
    <row r="2611" spans="1:18" x14ac:dyDescent="0.3">
      <c r="A2611" t="s">
        <v>5165</v>
      </c>
      <c r="B2611" t="s">
        <v>5166</v>
      </c>
      <c r="C2611" s="2">
        <v>260000000</v>
      </c>
      <c r="D2611" s="2">
        <v>253445945.94594601</v>
      </c>
      <c r="E2611" s="2">
        <v>291318605.03547502</v>
      </c>
      <c r="F2611" s="2">
        <v>288608064</v>
      </c>
      <c r="G2611" s="2">
        <v>312824928.36676198</v>
      </c>
      <c r="H2611" s="2">
        <v>287236288</v>
      </c>
      <c r="I2611" s="2">
        <f t="shared" si="402"/>
        <v>-6554054.054053992</v>
      </c>
      <c r="J2611" s="2">
        <f t="shared" si="403"/>
        <v>31318605.035475016</v>
      </c>
      <c r="K2611" s="2">
        <f t="shared" si="404"/>
        <v>28608064</v>
      </c>
      <c r="L2611" s="2">
        <f t="shared" si="405"/>
        <v>52824928.366761982</v>
      </c>
      <c r="M2611" s="2">
        <f t="shared" si="406"/>
        <v>27236288</v>
      </c>
      <c r="N2611" s="2">
        <f t="shared" si="407"/>
        <v>253445945.94594601</v>
      </c>
      <c r="O2611" s="2">
        <f t="shared" si="408"/>
        <v>291318605.03547502</v>
      </c>
      <c r="P2611" s="2">
        <f t="shared" si="409"/>
        <v>288608064</v>
      </c>
      <c r="Q2611" s="2">
        <f t="shared" si="410"/>
        <v>312824928.36676198</v>
      </c>
      <c r="R2611" s="2">
        <f t="shared" si="411"/>
        <v>287236288</v>
      </c>
    </row>
    <row r="2612" spans="1:18" x14ac:dyDescent="0.3">
      <c r="A2612" t="s">
        <v>5167</v>
      </c>
      <c r="B2612" t="s">
        <v>5168</v>
      </c>
      <c r="C2612" s="2">
        <v>148000000</v>
      </c>
      <c r="D2612" s="2">
        <v>150000000</v>
      </c>
      <c r="E2612" s="2">
        <v>413005838.32035899</v>
      </c>
      <c r="F2612" s="2">
        <v>357192224</v>
      </c>
      <c r="G2612" s="2">
        <v>293908362.73529398</v>
      </c>
      <c r="H2612" s="2">
        <v>366988128</v>
      </c>
      <c r="I2612" s="2">
        <f t="shared" si="402"/>
        <v>2000000</v>
      </c>
      <c r="J2612" s="2">
        <f t="shared" si="403"/>
        <v>265005838.32035899</v>
      </c>
      <c r="K2612" s="2">
        <f t="shared" si="404"/>
        <v>209192224</v>
      </c>
      <c r="L2612" s="2">
        <f t="shared" si="405"/>
        <v>145908362.73529398</v>
      </c>
      <c r="M2612" s="2">
        <f t="shared" si="406"/>
        <v>218988128</v>
      </c>
      <c r="N2612" s="2">
        <f t="shared" si="407"/>
        <v>150000000</v>
      </c>
      <c r="O2612" s="2">
        <f t="shared" si="408"/>
        <v>413005838.32035899</v>
      </c>
      <c r="P2612" s="2">
        <f t="shared" si="409"/>
        <v>357192224</v>
      </c>
      <c r="Q2612" s="2">
        <f t="shared" si="410"/>
        <v>293908362.73529398</v>
      </c>
      <c r="R2612" s="2">
        <f t="shared" si="411"/>
        <v>366988128</v>
      </c>
    </row>
    <row r="2613" spans="1:18" x14ac:dyDescent="0.3">
      <c r="A2613" t="s">
        <v>5169</v>
      </c>
      <c r="B2613" t="s">
        <v>5170</v>
      </c>
      <c r="C2613" s="2">
        <v>690000000</v>
      </c>
      <c r="D2613" s="2">
        <v>1204746400</v>
      </c>
      <c r="E2613" s="2">
        <v>746195876.56903803</v>
      </c>
      <c r="F2613" s="2">
        <v>685085760</v>
      </c>
      <c r="G2613" s="2">
        <v>552000948.42105305</v>
      </c>
      <c r="H2613" s="2">
        <v>585902144</v>
      </c>
      <c r="I2613" s="2">
        <f t="shared" si="402"/>
        <v>514746400</v>
      </c>
      <c r="J2613" s="2">
        <f t="shared" si="403"/>
        <v>56195876.569038033</v>
      </c>
      <c r="K2613" s="2">
        <f t="shared" si="404"/>
        <v>-4914240</v>
      </c>
      <c r="L2613" s="2">
        <f t="shared" si="405"/>
        <v>-137999051.57894695</v>
      </c>
      <c r="M2613" s="2">
        <f t="shared" si="406"/>
        <v>-104097856</v>
      </c>
      <c r="N2613" s="2">
        <f t="shared" si="407"/>
        <v>1204746400</v>
      </c>
      <c r="O2613" s="2">
        <f t="shared" si="408"/>
        <v>746195876.56903803</v>
      </c>
      <c r="P2613" s="2">
        <f t="shared" si="409"/>
        <v>685085760</v>
      </c>
      <c r="Q2613" s="2">
        <f t="shared" si="410"/>
        <v>0</v>
      </c>
      <c r="R2613" s="2">
        <f t="shared" si="411"/>
        <v>0</v>
      </c>
    </row>
    <row r="2614" spans="1:18" x14ac:dyDescent="0.3">
      <c r="A2614" t="s">
        <v>5171</v>
      </c>
      <c r="B2614" t="s">
        <v>5172</v>
      </c>
      <c r="C2614" s="2">
        <v>1050000000</v>
      </c>
      <c r="D2614" s="2">
        <v>1536101694.9152501</v>
      </c>
      <c r="E2614" s="2">
        <v>749616190.45238101</v>
      </c>
      <c r="F2614" s="2">
        <v>1175795328</v>
      </c>
      <c r="G2614" s="2">
        <v>1697113170.88889</v>
      </c>
      <c r="H2614" s="2">
        <v>1198303104</v>
      </c>
      <c r="I2614" s="2">
        <f t="shared" si="402"/>
        <v>486101694.91525006</v>
      </c>
      <c r="J2614" s="2">
        <f t="shared" si="403"/>
        <v>-300383809.54761899</v>
      </c>
      <c r="K2614" s="2">
        <f t="shared" si="404"/>
        <v>125795328</v>
      </c>
      <c r="L2614" s="2">
        <f t="shared" si="405"/>
        <v>647113170.88889003</v>
      </c>
      <c r="M2614" s="2">
        <f t="shared" si="406"/>
        <v>148303104</v>
      </c>
      <c r="N2614" s="2">
        <f t="shared" si="407"/>
        <v>1536101694.9152501</v>
      </c>
      <c r="O2614" s="2">
        <f t="shared" si="408"/>
        <v>0</v>
      </c>
      <c r="P2614" s="2">
        <f t="shared" si="409"/>
        <v>1175795328</v>
      </c>
      <c r="Q2614" s="2">
        <f t="shared" si="410"/>
        <v>1697113170.88889</v>
      </c>
      <c r="R2614" s="2">
        <f t="shared" si="411"/>
        <v>1198303104</v>
      </c>
    </row>
    <row r="2615" spans="1:18" x14ac:dyDescent="0.3">
      <c r="A2615" t="s">
        <v>5173</v>
      </c>
      <c r="B2615" t="s">
        <v>5174</v>
      </c>
      <c r="C2615" s="2">
        <v>400000000</v>
      </c>
      <c r="D2615" s="2">
        <v>275032258.06451601</v>
      </c>
      <c r="E2615" s="2">
        <v>337407143.51481497</v>
      </c>
      <c r="F2615" s="2">
        <v>365338080</v>
      </c>
      <c r="G2615" s="2">
        <v>374872390.67055398</v>
      </c>
      <c r="H2615" s="2">
        <v>379737120</v>
      </c>
      <c r="I2615" s="2">
        <f t="shared" si="402"/>
        <v>-124967741.93548399</v>
      </c>
      <c r="J2615" s="2">
        <f t="shared" si="403"/>
        <v>-62592856.485185027</v>
      </c>
      <c r="K2615" s="2">
        <f t="shared" si="404"/>
        <v>-34661920</v>
      </c>
      <c r="L2615" s="2">
        <f t="shared" si="405"/>
        <v>-25127609.329446018</v>
      </c>
      <c r="M2615" s="2">
        <f t="shared" si="406"/>
        <v>-20262880</v>
      </c>
      <c r="N2615" s="2">
        <f t="shared" si="407"/>
        <v>0</v>
      </c>
      <c r="O2615" s="2">
        <f t="shared" si="408"/>
        <v>0</v>
      </c>
      <c r="P2615" s="2">
        <f t="shared" si="409"/>
        <v>365338080</v>
      </c>
      <c r="Q2615" s="2">
        <f t="shared" si="410"/>
        <v>374872390.67055398</v>
      </c>
      <c r="R2615" s="2">
        <f t="shared" si="411"/>
        <v>379737120</v>
      </c>
    </row>
    <row r="2616" spans="1:18" x14ac:dyDescent="0.3">
      <c r="A2616" t="s">
        <v>5175</v>
      </c>
      <c r="B2616" t="s">
        <v>5176</v>
      </c>
      <c r="C2616" s="2">
        <v>185000000</v>
      </c>
      <c r="D2616" s="2">
        <v>128289661.31907301</v>
      </c>
      <c r="E2616" s="2">
        <v>134680640.56563199</v>
      </c>
      <c r="F2616" s="2">
        <v>172732128</v>
      </c>
      <c r="G2616" s="2">
        <v>137628848.629545</v>
      </c>
      <c r="H2616" s="2">
        <v>233273904</v>
      </c>
      <c r="I2616" s="2">
        <f t="shared" si="402"/>
        <v>-56710338.680926993</v>
      </c>
      <c r="J2616" s="2">
        <f t="shared" si="403"/>
        <v>-50319359.434368014</v>
      </c>
      <c r="K2616" s="2">
        <f t="shared" si="404"/>
        <v>-12267872</v>
      </c>
      <c r="L2616" s="2">
        <f t="shared" si="405"/>
        <v>-47371151.370454997</v>
      </c>
      <c r="M2616" s="2">
        <f t="shared" si="406"/>
        <v>48273904</v>
      </c>
      <c r="N2616" s="2">
        <f t="shared" si="407"/>
        <v>0</v>
      </c>
      <c r="O2616" s="2">
        <f t="shared" si="408"/>
        <v>0</v>
      </c>
      <c r="P2616" s="2">
        <f t="shared" si="409"/>
        <v>172732128</v>
      </c>
      <c r="Q2616" s="2">
        <f t="shared" si="410"/>
        <v>0</v>
      </c>
      <c r="R2616" s="2">
        <f t="shared" si="411"/>
        <v>233273904</v>
      </c>
    </row>
    <row r="2617" spans="1:18" x14ac:dyDescent="0.3">
      <c r="A2617" t="s">
        <v>5177</v>
      </c>
      <c r="B2617" t="s">
        <v>5178</v>
      </c>
      <c r="C2617" s="2">
        <v>500000000</v>
      </c>
      <c r="D2617" s="2">
        <v>422950819.672131</v>
      </c>
      <c r="E2617" s="2">
        <v>417147470.369515</v>
      </c>
      <c r="F2617" s="2">
        <v>382952544</v>
      </c>
      <c r="G2617" s="2">
        <v>434750127.13953501</v>
      </c>
      <c r="H2617" s="2">
        <v>372119744</v>
      </c>
      <c r="I2617" s="2">
        <f t="shared" si="402"/>
        <v>-77049180.327868998</v>
      </c>
      <c r="J2617" s="2">
        <f t="shared" si="403"/>
        <v>-82852529.630484998</v>
      </c>
      <c r="K2617" s="2">
        <f t="shared" si="404"/>
        <v>-117047456</v>
      </c>
      <c r="L2617" s="2">
        <f t="shared" si="405"/>
        <v>-65249872.86046499</v>
      </c>
      <c r="M2617" s="2">
        <f t="shared" si="406"/>
        <v>-127880256</v>
      </c>
      <c r="N2617" s="2">
        <f t="shared" si="407"/>
        <v>0</v>
      </c>
      <c r="O2617" s="2">
        <f t="shared" si="408"/>
        <v>0</v>
      </c>
      <c r="P2617" s="2">
        <f t="shared" si="409"/>
        <v>0</v>
      </c>
      <c r="Q2617" s="2">
        <f t="shared" si="410"/>
        <v>0</v>
      </c>
      <c r="R2617" s="2">
        <f t="shared" si="411"/>
        <v>0</v>
      </c>
    </row>
    <row r="2618" spans="1:18" x14ac:dyDescent="0.3">
      <c r="A2618" t="s">
        <v>5179</v>
      </c>
      <c r="B2618" t="s">
        <v>5180</v>
      </c>
      <c r="C2618" s="2">
        <v>140000000</v>
      </c>
      <c r="D2618" s="2">
        <v>279887992.831541</v>
      </c>
      <c r="E2618" s="2">
        <v>239809976.97111899</v>
      </c>
      <c r="F2618" s="2">
        <v>240592032</v>
      </c>
      <c r="G2618" s="2">
        <v>383699042.35135102</v>
      </c>
      <c r="H2618" s="2">
        <v>264288544</v>
      </c>
      <c r="I2618" s="2">
        <f t="shared" si="402"/>
        <v>139887992.831541</v>
      </c>
      <c r="J2618" s="2">
        <f t="shared" si="403"/>
        <v>99809976.971118987</v>
      </c>
      <c r="K2618" s="2">
        <f t="shared" si="404"/>
        <v>100592032</v>
      </c>
      <c r="L2618" s="2">
        <f t="shared" si="405"/>
        <v>243699042.35135102</v>
      </c>
      <c r="M2618" s="2">
        <f t="shared" si="406"/>
        <v>124288544</v>
      </c>
      <c r="N2618" s="2">
        <f t="shared" si="407"/>
        <v>279887992.831541</v>
      </c>
      <c r="O2618" s="2">
        <f t="shared" si="408"/>
        <v>239809976.97111899</v>
      </c>
      <c r="P2618" s="2">
        <f t="shared" si="409"/>
        <v>240592032</v>
      </c>
      <c r="Q2618" s="2">
        <f t="shared" si="410"/>
        <v>383699042.35135102</v>
      </c>
      <c r="R2618" s="2">
        <f t="shared" si="411"/>
        <v>264288544</v>
      </c>
    </row>
    <row r="2619" spans="1:18" x14ac:dyDescent="0.3">
      <c r="A2619" t="s">
        <v>5181</v>
      </c>
      <c r="B2619" t="s">
        <v>5182</v>
      </c>
      <c r="C2619" s="2">
        <v>135000000</v>
      </c>
      <c r="D2619" s="2">
        <v>360000000</v>
      </c>
      <c r="E2619" s="2">
        <v>290136558.321127</v>
      </c>
      <c r="F2619" s="2">
        <v>261079872</v>
      </c>
      <c r="G2619" s="2">
        <v>278348989.26605499</v>
      </c>
      <c r="H2619" s="2">
        <v>275200352</v>
      </c>
      <c r="I2619" s="2">
        <f t="shared" si="402"/>
        <v>225000000</v>
      </c>
      <c r="J2619" s="2">
        <f t="shared" si="403"/>
        <v>155136558.321127</v>
      </c>
      <c r="K2619" s="2">
        <f t="shared" si="404"/>
        <v>126079872</v>
      </c>
      <c r="L2619" s="2">
        <f t="shared" si="405"/>
        <v>143348989.26605499</v>
      </c>
      <c r="M2619" s="2">
        <f t="shared" si="406"/>
        <v>140200352</v>
      </c>
      <c r="N2619" s="2">
        <f t="shared" si="407"/>
        <v>360000000</v>
      </c>
      <c r="O2619" s="2">
        <f t="shared" si="408"/>
        <v>290136558.321127</v>
      </c>
      <c r="P2619" s="2">
        <f t="shared" si="409"/>
        <v>261079872</v>
      </c>
      <c r="Q2619" s="2">
        <f t="shared" si="410"/>
        <v>278348989.26605499</v>
      </c>
      <c r="R2619" s="2">
        <f t="shared" si="411"/>
        <v>275200352</v>
      </c>
    </row>
    <row r="2620" spans="1:18" x14ac:dyDescent="0.3">
      <c r="A2620" t="s">
        <v>5183</v>
      </c>
      <c r="B2620" t="s">
        <v>5184</v>
      </c>
      <c r="C2620" s="2">
        <v>360000000</v>
      </c>
      <c r="D2620" s="2">
        <v>360000000</v>
      </c>
      <c r="E2620" s="2">
        <v>340351700.68027198</v>
      </c>
      <c r="F2620" s="2">
        <v>347333888</v>
      </c>
      <c r="G2620" s="2">
        <v>232472727.27272701</v>
      </c>
      <c r="H2620" s="2">
        <v>351664736</v>
      </c>
      <c r="I2620" s="2">
        <f t="shared" si="402"/>
        <v>0</v>
      </c>
      <c r="J2620" s="2">
        <f t="shared" si="403"/>
        <v>-19648299.319728017</v>
      </c>
      <c r="K2620" s="2">
        <f t="shared" si="404"/>
        <v>-12666112</v>
      </c>
      <c r="L2620" s="2">
        <f t="shared" si="405"/>
        <v>-127527272.72727299</v>
      </c>
      <c r="M2620" s="2">
        <f t="shared" si="406"/>
        <v>-8335264</v>
      </c>
      <c r="N2620" s="2">
        <f t="shared" si="407"/>
        <v>360000000</v>
      </c>
      <c r="O2620" s="2">
        <f t="shared" si="408"/>
        <v>340351700.68027198</v>
      </c>
      <c r="P2620" s="2">
        <f t="shared" si="409"/>
        <v>347333888</v>
      </c>
      <c r="Q2620" s="2">
        <f t="shared" si="410"/>
        <v>0</v>
      </c>
      <c r="R2620" s="2">
        <f t="shared" si="411"/>
        <v>351664736</v>
      </c>
    </row>
    <row r="2621" spans="1:18" x14ac:dyDescent="0.3">
      <c r="A2621" t="s">
        <v>5185</v>
      </c>
      <c r="B2621" t="s">
        <v>5186</v>
      </c>
      <c r="C2621" s="2">
        <v>150000000</v>
      </c>
      <c r="D2621" s="2">
        <v>143943661.97183099</v>
      </c>
      <c r="E2621" s="2">
        <v>217744998.15007401</v>
      </c>
      <c r="F2621" s="2">
        <v>166438304</v>
      </c>
      <c r="G2621" s="2">
        <v>165477452.01465201</v>
      </c>
      <c r="H2621" s="2">
        <v>170915168</v>
      </c>
      <c r="I2621" s="2">
        <f t="shared" si="402"/>
        <v>-6056338.0281690061</v>
      </c>
      <c r="J2621" s="2">
        <f t="shared" si="403"/>
        <v>67744998.150074005</v>
      </c>
      <c r="K2621" s="2">
        <f t="shared" si="404"/>
        <v>16438304</v>
      </c>
      <c r="L2621" s="2">
        <f t="shared" si="405"/>
        <v>15477452.014652014</v>
      </c>
      <c r="M2621" s="2">
        <f t="shared" si="406"/>
        <v>20915168</v>
      </c>
      <c r="N2621" s="2">
        <f t="shared" si="407"/>
        <v>143943661.97183099</v>
      </c>
      <c r="O2621" s="2">
        <f t="shared" si="408"/>
        <v>217744998.15007401</v>
      </c>
      <c r="P2621" s="2">
        <f t="shared" si="409"/>
        <v>166438304</v>
      </c>
      <c r="Q2621" s="2">
        <f t="shared" si="410"/>
        <v>165477452.01465201</v>
      </c>
      <c r="R2621" s="2">
        <f t="shared" si="411"/>
        <v>170915168</v>
      </c>
    </row>
    <row r="2622" spans="1:18" x14ac:dyDescent="0.3">
      <c r="A2622" t="s">
        <v>5187</v>
      </c>
      <c r="B2622" t="s">
        <v>5188</v>
      </c>
      <c r="C2622" s="2">
        <v>280000000</v>
      </c>
      <c r="D2622" s="2">
        <v>423050847.457627</v>
      </c>
      <c r="E2622" s="2">
        <v>417147470.369515</v>
      </c>
      <c r="F2622" s="2">
        <v>448026912</v>
      </c>
      <c r="G2622" s="2">
        <v>434750127.13953501</v>
      </c>
      <c r="H2622" s="2">
        <v>446921280</v>
      </c>
      <c r="I2622" s="2">
        <f t="shared" si="402"/>
        <v>143050847.457627</v>
      </c>
      <c r="J2622" s="2">
        <f t="shared" si="403"/>
        <v>137147470.369515</v>
      </c>
      <c r="K2622" s="2">
        <f t="shared" si="404"/>
        <v>168026912</v>
      </c>
      <c r="L2622" s="2">
        <f t="shared" si="405"/>
        <v>154750127.13953501</v>
      </c>
      <c r="M2622" s="2">
        <f t="shared" si="406"/>
        <v>166921280</v>
      </c>
      <c r="N2622" s="2">
        <f t="shared" si="407"/>
        <v>423050847.457627</v>
      </c>
      <c r="O2622" s="2">
        <f t="shared" si="408"/>
        <v>417147470.369515</v>
      </c>
      <c r="P2622" s="2">
        <f t="shared" si="409"/>
        <v>448026912</v>
      </c>
      <c r="Q2622" s="2">
        <f t="shared" si="410"/>
        <v>434750127.13953501</v>
      </c>
      <c r="R2622" s="2">
        <f t="shared" si="411"/>
        <v>446921280</v>
      </c>
    </row>
    <row r="2623" spans="1:18" x14ac:dyDescent="0.3">
      <c r="A2623" t="s">
        <v>5189</v>
      </c>
      <c r="B2623" t="s">
        <v>5190</v>
      </c>
      <c r="C2623" s="2">
        <v>395000000</v>
      </c>
      <c r="D2623" s="2">
        <v>364806818.18181801</v>
      </c>
      <c r="E2623" s="2">
        <v>360202354.90009499</v>
      </c>
      <c r="F2623" s="2">
        <v>367602784</v>
      </c>
      <c r="G2623" s="2">
        <v>374872390.67055398</v>
      </c>
      <c r="H2623" s="2">
        <v>364025728</v>
      </c>
      <c r="I2623" s="2">
        <f t="shared" si="402"/>
        <v>-30193181.818181992</v>
      </c>
      <c r="J2623" s="2">
        <f t="shared" si="403"/>
        <v>-34797645.099905014</v>
      </c>
      <c r="K2623" s="2">
        <f t="shared" si="404"/>
        <v>-27397216</v>
      </c>
      <c r="L2623" s="2">
        <f t="shared" si="405"/>
        <v>-20127609.329446018</v>
      </c>
      <c r="M2623" s="2">
        <f t="shared" si="406"/>
        <v>-30974272</v>
      </c>
      <c r="N2623" s="2">
        <f t="shared" si="407"/>
        <v>364806818.18181801</v>
      </c>
      <c r="O2623" s="2">
        <f t="shared" si="408"/>
        <v>360202354.90009499</v>
      </c>
      <c r="P2623" s="2">
        <f t="shared" si="409"/>
        <v>367602784</v>
      </c>
      <c r="Q2623" s="2">
        <f t="shared" si="410"/>
        <v>374872390.67055398</v>
      </c>
      <c r="R2623" s="2">
        <f t="shared" si="411"/>
        <v>364025728</v>
      </c>
    </row>
    <row r="2624" spans="1:18" x14ac:dyDescent="0.3">
      <c r="A2624" t="s">
        <v>5191</v>
      </c>
      <c r="B2624" t="s">
        <v>5192</v>
      </c>
      <c r="C2624" s="2">
        <v>170000000</v>
      </c>
      <c r="D2624" s="2">
        <v>159375000</v>
      </c>
      <c r="E2624" s="2">
        <v>216329436.842105</v>
      </c>
      <c r="F2624" s="2">
        <v>260481744</v>
      </c>
      <c r="G2624" s="2">
        <v>229928364.74267101</v>
      </c>
      <c r="H2624" s="2">
        <v>258168000</v>
      </c>
      <c r="I2624" s="2">
        <f t="shared" si="402"/>
        <v>-10625000</v>
      </c>
      <c r="J2624" s="2">
        <f t="shared" si="403"/>
        <v>46329436.842105001</v>
      </c>
      <c r="K2624" s="2">
        <f t="shared" si="404"/>
        <v>90481744</v>
      </c>
      <c r="L2624" s="2">
        <f t="shared" si="405"/>
        <v>59928364.742671013</v>
      </c>
      <c r="M2624" s="2">
        <f t="shared" si="406"/>
        <v>88168000</v>
      </c>
      <c r="N2624" s="2">
        <f t="shared" si="407"/>
        <v>159375000</v>
      </c>
      <c r="O2624" s="2">
        <f t="shared" si="408"/>
        <v>216329436.842105</v>
      </c>
      <c r="P2624" s="2">
        <f t="shared" si="409"/>
        <v>260481744</v>
      </c>
      <c r="Q2624" s="2">
        <f t="shared" si="410"/>
        <v>229928364.74267101</v>
      </c>
      <c r="R2624" s="2">
        <f t="shared" si="411"/>
        <v>258168000</v>
      </c>
    </row>
    <row r="2625" spans="1:18" x14ac:dyDescent="0.3">
      <c r="A2625" t="s">
        <v>5193</v>
      </c>
      <c r="B2625" t="s">
        <v>5194</v>
      </c>
      <c r="C2625" s="2">
        <v>220000000</v>
      </c>
      <c r="D2625" s="2">
        <v>185641891.89189199</v>
      </c>
      <c r="E2625" s="2">
        <v>413005838.32035899</v>
      </c>
      <c r="F2625" s="2">
        <v>413625824</v>
      </c>
      <c r="G2625" s="2">
        <v>1045714285.71429</v>
      </c>
      <c r="H2625" s="2">
        <v>428870624</v>
      </c>
      <c r="I2625" s="2">
        <f t="shared" si="402"/>
        <v>-34358108.108108014</v>
      </c>
      <c r="J2625" s="2">
        <f t="shared" si="403"/>
        <v>193005838.32035899</v>
      </c>
      <c r="K2625" s="2">
        <f t="shared" si="404"/>
        <v>193625824</v>
      </c>
      <c r="L2625" s="2">
        <f t="shared" si="405"/>
        <v>825714285.71429002</v>
      </c>
      <c r="M2625" s="2">
        <f t="shared" si="406"/>
        <v>208870624</v>
      </c>
      <c r="N2625" s="2">
        <f t="shared" si="407"/>
        <v>185641891.89189199</v>
      </c>
      <c r="O2625" s="2">
        <f t="shared" si="408"/>
        <v>413005838.32035899</v>
      </c>
      <c r="P2625" s="2">
        <f t="shared" si="409"/>
        <v>413625824</v>
      </c>
      <c r="Q2625" s="2">
        <f t="shared" si="410"/>
        <v>1045714285.71429</v>
      </c>
      <c r="R2625" s="2">
        <f t="shared" si="411"/>
        <v>428870624</v>
      </c>
    </row>
    <row r="2626" spans="1:18" x14ac:dyDescent="0.3">
      <c r="A2626" t="s">
        <v>5195</v>
      </c>
      <c r="B2626" t="s">
        <v>5196</v>
      </c>
      <c r="C2626" s="2">
        <v>350000000</v>
      </c>
      <c r="D2626" s="2">
        <v>98239825.028528005</v>
      </c>
      <c r="E2626" s="2">
        <v>302437050.359712</v>
      </c>
      <c r="F2626" s="2">
        <v>325104544</v>
      </c>
      <c r="G2626" s="2">
        <v>703285714.28571403</v>
      </c>
      <c r="H2626" s="2">
        <v>412238528</v>
      </c>
      <c r="I2626" s="2">
        <f t="shared" si="402"/>
        <v>-251760174.971472</v>
      </c>
      <c r="J2626" s="2">
        <f t="shared" si="403"/>
        <v>-47562949.640287995</v>
      </c>
      <c r="K2626" s="2">
        <f t="shared" si="404"/>
        <v>-24895456</v>
      </c>
      <c r="L2626" s="2">
        <f t="shared" si="405"/>
        <v>353285714.28571403</v>
      </c>
      <c r="M2626" s="2">
        <f t="shared" si="406"/>
        <v>62238528</v>
      </c>
      <c r="N2626" s="2">
        <f t="shared" si="407"/>
        <v>0</v>
      </c>
      <c r="O2626" s="2">
        <f t="shared" si="408"/>
        <v>0</v>
      </c>
      <c r="P2626" s="2">
        <f t="shared" si="409"/>
        <v>325104544</v>
      </c>
      <c r="Q2626" s="2">
        <f t="shared" si="410"/>
        <v>703285714.28571403</v>
      </c>
      <c r="R2626" s="2">
        <f t="shared" si="411"/>
        <v>412238528</v>
      </c>
    </row>
    <row r="2627" spans="1:18" x14ac:dyDescent="0.3">
      <c r="A2627" t="s">
        <v>5197</v>
      </c>
      <c r="B2627" t="s">
        <v>5198</v>
      </c>
      <c r="C2627" s="2">
        <v>370000000</v>
      </c>
      <c r="D2627" s="2">
        <v>361142857.14285702</v>
      </c>
      <c r="E2627" s="2">
        <v>360202354.90009499</v>
      </c>
      <c r="F2627" s="2">
        <v>366538560</v>
      </c>
      <c r="G2627" s="2">
        <v>324512358.11794901</v>
      </c>
      <c r="H2627" s="2">
        <v>352488672</v>
      </c>
      <c r="I2627" s="2">
        <f t="shared" si="402"/>
        <v>-8857142.8571429849</v>
      </c>
      <c r="J2627" s="2">
        <f t="shared" si="403"/>
        <v>-9797645.099905014</v>
      </c>
      <c r="K2627" s="2">
        <f t="shared" si="404"/>
        <v>-3461440</v>
      </c>
      <c r="L2627" s="2">
        <f t="shared" si="405"/>
        <v>-45487641.882050991</v>
      </c>
      <c r="M2627" s="2">
        <f t="shared" si="406"/>
        <v>-17511328</v>
      </c>
      <c r="N2627" s="2">
        <f t="shared" si="407"/>
        <v>361142857.14285702</v>
      </c>
      <c r="O2627" s="2">
        <f t="shared" si="408"/>
        <v>360202354.90009499</v>
      </c>
      <c r="P2627" s="2">
        <f t="shared" si="409"/>
        <v>366538560</v>
      </c>
      <c r="Q2627" s="2">
        <f t="shared" si="410"/>
        <v>0</v>
      </c>
      <c r="R2627" s="2">
        <f t="shared" si="411"/>
        <v>352488672</v>
      </c>
    </row>
    <row r="2628" spans="1:18" x14ac:dyDescent="0.3">
      <c r="A2628" t="s">
        <v>5199</v>
      </c>
      <c r="B2628" t="s">
        <v>5200</v>
      </c>
      <c r="C2628" s="2">
        <v>390000000</v>
      </c>
      <c r="D2628" s="2">
        <v>421882782.66644502</v>
      </c>
      <c r="E2628" s="2">
        <v>417147470.369515</v>
      </c>
      <c r="F2628" s="2">
        <v>447176416</v>
      </c>
      <c r="G2628" s="2">
        <v>434750127.13953501</v>
      </c>
      <c r="H2628" s="2">
        <v>445472096</v>
      </c>
      <c r="I2628" s="2">
        <f t="shared" ref="I2628:I2691" si="412">D2628-$C2628</f>
        <v>31882782.666445017</v>
      </c>
      <c r="J2628" s="2">
        <f t="shared" ref="J2628:J2691" si="413">E2628-$C2628</f>
        <v>27147470.369515002</v>
      </c>
      <c r="K2628" s="2">
        <f t="shared" ref="K2628:K2691" si="414">F2628-$C2628</f>
        <v>57176416</v>
      </c>
      <c r="L2628" s="2">
        <f t="shared" ref="L2628:L2691" si="415">G2628-$C2628</f>
        <v>44750127.13953501</v>
      </c>
      <c r="M2628" s="2">
        <f t="shared" ref="M2628:M2691" si="416">H2628-$C2628</f>
        <v>55472096</v>
      </c>
      <c r="N2628" s="2">
        <f t="shared" ref="N2628:N2691" si="417">IF(I2628&gt;0,D2628,IF(ABS(I2628)&gt;40000000,0,D2628))</f>
        <v>421882782.66644502</v>
      </c>
      <c r="O2628" s="2">
        <f t="shared" ref="O2628:O2691" si="418">IF(J2628&gt;0,E2628,IF(ABS(J2628)&gt;40000000,0,E2628))</f>
        <v>417147470.369515</v>
      </c>
      <c r="P2628" s="2">
        <f t="shared" ref="P2628:P2691" si="419">IF(K2628&gt;0,F2628,IF(ABS(K2628)&gt;40000000,0,F2628))</f>
        <v>447176416</v>
      </c>
      <c r="Q2628" s="2">
        <f t="shared" ref="Q2628:Q2691" si="420">IF(L2628&gt;0,G2628,IF(ABS(L2628)&gt;40000000,0,G2628))</f>
        <v>434750127.13953501</v>
      </c>
      <c r="R2628" s="2">
        <f t="shared" ref="R2628:R2691" si="421">IF(M2628&gt;0,H2628,IF(ABS(M2628)&gt;40000000,0,H2628))</f>
        <v>445472096</v>
      </c>
    </row>
    <row r="2629" spans="1:18" x14ac:dyDescent="0.3">
      <c r="A2629" t="s">
        <v>5201</v>
      </c>
      <c r="B2629" t="s">
        <v>5202</v>
      </c>
      <c r="C2629" s="2">
        <v>330000000</v>
      </c>
      <c r="D2629" s="2">
        <v>187920792.07920799</v>
      </c>
      <c r="E2629" s="2">
        <v>217744998.15007401</v>
      </c>
      <c r="F2629" s="2">
        <v>248051024</v>
      </c>
      <c r="G2629" s="2">
        <v>227072781.22743699</v>
      </c>
      <c r="H2629" s="2">
        <v>252812800</v>
      </c>
      <c r="I2629" s="2">
        <f t="shared" si="412"/>
        <v>-142079207.92079201</v>
      </c>
      <c r="J2629" s="2">
        <f t="shared" si="413"/>
        <v>-112255001.84992599</v>
      </c>
      <c r="K2629" s="2">
        <f t="shared" si="414"/>
        <v>-81948976</v>
      </c>
      <c r="L2629" s="2">
        <f t="shared" si="415"/>
        <v>-102927218.77256301</v>
      </c>
      <c r="M2629" s="2">
        <f t="shared" si="416"/>
        <v>-77187200</v>
      </c>
      <c r="N2629" s="2">
        <f t="shared" si="417"/>
        <v>0</v>
      </c>
      <c r="O2629" s="2">
        <f t="shared" si="418"/>
        <v>0</v>
      </c>
      <c r="P2629" s="2">
        <f t="shared" si="419"/>
        <v>0</v>
      </c>
      <c r="Q2629" s="2">
        <f t="shared" si="420"/>
        <v>0</v>
      </c>
      <c r="R2629" s="2">
        <f t="shared" si="421"/>
        <v>0</v>
      </c>
    </row>
    <row r="2630" spans="1:18" x14ac:dyDescent="0.3">
      <c r="A2630" t="s">
        <v>5203</v>
      </c>
      <c r="B2630" t="s">
        <v>5204</v>
      </c>
      <c r="C2630" s="2">
        <v>200000000</v>
      </c>
      <c r="D2630" s="2">
        <v>216814159.29203501</v>
      </c>
      <c r="E2630" s="2">
        <v>337407143.51481497</v>
      </c>
      <c r="F2630" s="2">
        <v>293891264</v>
      </c>
      <c r="G2630" s="2">
        <v>259139863.422131</v>
      </c>
      <c r="H2630" s="2">
        <v>316733952</v>
      </c>
      <c r="I2630" s="2">
        <f t="shared" si="412"/>
        <v>16814159.292035013</v>
      </c>
      <c r="J2630" s="2">
        <f t="shared" si="413"/>
        <v>137407143.51481497</v>
      </c>
      <c r="K2630" s="2">
        <f t="shared" si="414"/>
        <v>93891264</v>
      </c>
      <c r="L2630" s="2">
        <f t="shared" si="415"/>
        <v>59139863.422131002</v>
      </c>
      <c r="M2630" s="2">
        <f t="shared" si="416"/>
        <v>116733952</v>
      </c>
      <c r="N2630" s="2">
        <f t="shared" si="417"/>
        <v>216814159.29203501</v>
      </c>
      <c r="O2630" s="2">
        <f t="shared" si="418"/>
        <v>337407143.51481497</v>
      </c>
      <c r="P2630" s="2">
        <f t="shared" si="419"/>
        <v>293891264</v>
      </c>
      <c r="Q2630" s="2">
        <f t="shared" si="420"/>
        <v>259139863.422131</v>
      </c>
      <c r="R2630" s="2">
        <f t="shared" si="421"/>
        <v>316733952</v>
      </c>
    </row>
    <row r="2631" spans="1:18" x14ac:dyDescent="0.3">
      <c r="A2631" t="s">
        <v>5205</v>
      </c>
      <c r="B2631" t="s">
        <v>5206</v>
      </c>
      <c r="C2631" s="2">
        <v>190000000</v>
      </c>
      <c r="D2631" s="2">
        <v>106018348.623853</v>
      </c>
      <c r="E2631" s="2">
        <v>188788299.64912301</v>
      </c>
      <c r="F2631" s="2">
        <v>173025344</v>
      </c>
      <c r="G2631" s="2">
        <v>202759349.90059599</v>
      </c>
      <c r="H2631" s="2">
        <v>191856512</v>
      </c>
      <c r="I2631" s="2">
        <f t="shared" si="412"/>
        <v>-83981651.376147002</v>
      </c>
      <c r="J2631" s="2">
        <f t="shared" si="413"/>
        <v>-1211700.350876987</v>
      </c>
      <c r="K2631" s="2">
        <f t="shared" si="414"/>
        <v>-16974656</v>
      </c>
      <c r="L2631" s="2">
        <f t="shared" si="415"/>
        <v>12759349.900595993</v>
      </c>
      <c r="M2631" s="2">
        <f t="shared" si="416"/>
        <v>1856512</v>
      </c>
      <c r="N2631" s="2">
        <f t="shared" si="417"/>
        <v>0</v>
      </c>
      <c r="O2631" s="2">
        <f t="shared" si="418"/>
        <v>188788299.64912301</v>
      </c>
      <c r="P2631" s="2">
        <f t="shared" si="419"/>
        <v>173025344</v>
      </c>
      <c r="Q2631" s="2">
        <f t="shared" si="420"/>
        <v>202759349.90059599</v>
      </c>
      <c r="R2631" s="2">
        <f t="shared" si="421"/>
        <v>191856512</v>
      </c>
    </row>
    <row r="2632" spans="1:18" x14ac:dyDescent="0.3">
      <c r="A2632" t="s">
        <v>5207</v>
      </c>
      <c r="B2632" t="s">
        <v>5208</v>
      </c>
      <c r="C2632" s="2">
        <v>265000000</v>
      </c>
      <c r="D2632" s="2">
        <v>265102002.40891299</v>
      </c>
      <c r="E2632" s="2">
        <v>337407143.51481497</v>
      </c>
      <c r="F2632" s="2">
        <v>330635488</v>
      </c>
      <c r="G2632" s="2">
        <v>324512358.11794901</v>
      </c>
      <c r="H2632" s="2">
        <v>343562528</v>
      </c>
      <c r="I2632" s="2">
        <f t="shared" si="412"/>
        <v>102002.40891298652</v>
      </c>
      <c r="J2632" s="2">
        <f t="shared" si="413"/>
        <v>72407143.514814973</v>
      </c>
      <c r="K2632" s="2">
        <f t="shared" si="414"/>
        <v>65635488</v>
      </c>
      <c r="L2632" s="2">
        <f t="shared" si="415"/>
        <v>59512358.117949009</v>
      </c>
      <c r="M2632" s="2">
        <f t="shared" si="416"/>
        <v>78562528</v>
      </c>
      <c r="N2632" s="2">
        <f t="shared" si="417"/>
        <v>265102002.40891299</v>
      </c>
      <c r="O2632" s="2">
        <f t="shared" si="418"/>
        <v>337407143.51481497</v>
      </c>
      <c r="P2632" s="2">
        <f t="shared" si="419"/>
        <v>330635488</v>
      </c>
      <c r="Q2632" s="2">
        <f t="shared" si="420"/>
        <v>324512358.11794901</v>
      </c>
      <c r="R2632" s="2">
        <f t="shared" si="421"/>
        <v>343562528</v>
      </c>
    </row>
    <row r="2633" spans="1:18" x14ac:dyDescent="0.3">
      <c r="A2633" t="s">
        <v>5209</v>
      </c>
      <c r="B2633" t="s">
        <v>5210</v>
      </c>
      <c r="C2633" s="2">
        <v>235000000</v>
      </c>
      <c r="D2633" s="2">
        <v>402742690.05847901</v>
      </c>
      <c r="E2633" s="2">
        <v>290136558.321127</v>
      </c>
      <c r="F2633" s="2">
        <v>288041632</v>
      </c>
      <c r="G2633" s="2">
        <v>248214520.54794499</v>
      </c>
      <c r="H2633" s="2">
        <v>339805376</v>
      </c>
      <c r="I2633" s="2">
        <f t="shared" si="412"/>
        <v>167742690.05847901</v>
      </c>
      <c r="J2633" s="2">
        <f t="shared" si="413"/>
        <v>55136558.321126997</v>
      </c>
      <c r="K2633" s="2">
        <f t="shared" si="414"/>
        <v>53041632</v>
      </c>
      <c r="L2633" s="2">
        <f t="shared" si="415"/>
        <v>13214520.547944993</v>
      </c>
      <c r="M2633" s="2">
        <f t="shared" si="416"/>
        <v>104805376</v>
      </c>
      <c r="N2633" s="2">
        <f t="shared" si="417"/>
        <v>402742690.05847901</v>
      </c>
      <c r="O2633" s="2">
        <f t="shared" si="418"/>
        <v>290136558.321127</v>
      </c>
      <c r="P2633" s="2">
        <f t="shared" si="419"/>
        <v>288041632</v>
      </c>
      <c r="Q2633" s="2">
        <f t="shared" si="420"/>
        <v>248214520.54794499</v>
      </c>
      <c r="R2633" s="2">
        <f t="shared" si="421"/>
        <v>339805376</v>
      </c>
    </row>
    <row r="2634" spans="1:18" x14ac:dyDescent="0.3">
      <c r="A2634" t="s">
        <v>5211</v>
      </c>
      <c r="B2634" t="s">
        <v>5212</v>
      </c>
      <c r="C2634" s="2">
        <v>125000000</v>
      </c>
      <c r="D2634" s="2">
        <v>195000000</v>
      </c>
      <c r="E2634" s="2">
        <v>239809976.97111899</v>
      </c>
      <c r="F2634" s="2">
        <v>317869120</v>
      </c>
      <c r="G2634" s="2">
        <v>278348989.26605499</v>
      </c>
      <c r="H2634" s="2">
        <v>329291680</v>
      </c>
      <c r="I2634" s="2">
        <f t="shared" si="412"/>
        <v>70000000</v>
      </c>
      <c r="J2634" s="2">
        <f t="shared" si="413"/>
        <v>114809976.97111899</v>
      </c>
      <c r="K2634" s="2">
        <f t="shared" si="414"/>
        <v>192869120</v>
      </c>
      <c r="L2634" s="2">
        <f t="shared" si="415"/>
        <v>153348989.26605499</v>
      </c>
      <c r="M2634" s="2">
        <f t="shared" si="416"/>
        <v>204291680</v>
      </c>
      <c r="N2634" s="2">
        <f t="shared" si="417"/>
        <v>195000000</v>
      </c>
      <c r="O2634" s="2">
        <f t="shared" si="418"/>
        <v>239809976.97111899</v>
      </c>
      <c r="P2634" s="2">
        <f t="shared" si="419"/>
        <v>317869120</v>
      </c>
      <c r="Q2634" s="2">
        <f t="shared" si="420"/>
        <v>278348989.26605499</v>
      </c>
      <c r="R2634" s="2">
        <f t="shared" si="421"/>
        <v>329291680</v>
      </c>
    </row>
    <row r="2635" spans="1:18" x14ac:dyDescent="0.3">
      <c r="A2635" t="s">
        <v>5213</v>
      </c>
      <c r="B2635" t="s">
        <v>5214</v>
      </c>
      <c r="C2635" s="2">
        <v>125000000</v>
      </c>
      <c r="D2635" s="2">
        <v>105000000</v>
      </c>
      <c r="E2635" s="2">
        <v>188788299.64912301</v>
      </c>
      <c r="F2635" s="2">
        <v>194989312</v>
      </c>
      <c r="G2635" s="2">
        <v>227072781.22743699</v>
      </c>
      <c r="H2635" s="2">
        <v>189266048</v>
      </c>
      <c r="I2635" s="2">
        <f t="shared" si="412"/>
        <v>-20000000</v>
      </c>
      <c r="J2635" s="2">
        <f t="shared" si="413"/>
        <v>63788299.649123013</v>
      </c>
      <c r="K2635" s="2">
        <f t="shared" si="414"/>
        <v>69989312</v>
      </c>
      <c r="L2635" s="2">
        <f t="shared" si="415"/>
        <v>102072781.22743699</v>
      </c>
      <c r="M2635" s="2">
        <f t="shared" si="416"/>
        <v>64266048</v>
      </c>
      <c r="N2635" s="2">
        <f t="shared" si="417"/>
        <v>105000000</v>
      </c>
      <c r="O2635" s="2">
        <f t="shared" si="418"/>
        <v>188788299.64912301</v>
      </c>
      <c r="P2635" s="2">
        <f t="shared" si="419"/>
        <v>194989312</v>
      </c>
      <c r="Q2635" s="2">
        <f t="shared" si="420"/>
        <v>227072781.22743699</v>
      </c>
      <c r="R2635" s="2">
        <f t="shared" si="421"/>
        <v>189266048</v>
      </c>
    </row>
    <row r="2636" spans="1:18" x14ac:dyDescent="0.3">
      <c r="A2636" t="s">
        <v>5215</v>
      </c>
      <c r="B2636" t="s">
        <v>5216</v>
      </c>
      <c r="C2636" s="2">
        <v>120000000</v>
      </c>
      <c r="D2636" s="2">
        <v>160000000</v>
      </c>
      <c r="E2636" s="2">
        <v>217744998.15007401</v>
      </c>
      <c r="F2636" s="2">
        <v>206751120</v>
      </c>
      <c r="G2636" s="2">
        <v>201799063.13475201</v>
      </c>
      <c r="H2636" s="2">
        <v>197522928</v>
      </c>
      <c r="I2636" s="2">
        <f t="shared" si="412"/>
        <v>40000000</v>
      </c>
      <c r="J2636" s="2">
        <f t="shared" si="413"/>
        <v>97744998.150074005</v>
      </c>
      <c r="K2636" s="2">
        <f t="shared" si="414"/>
        <v>86751120</v>
      </c>
      <c r="L2636" s="2">
        <f t="shared" si="415"/>
        <v>81799063.134752005</v>
      </c>
      <c r="M2636" s="2">
        <f t="shared" si="416"/>
        <v>77522928</v>
      </c>
      <c r="N2636" s="2">
        <f t="shared" si="417"/>
        <v>160000000</v>
      </c>
      <c r="O2636" s="2">
        <f t="shared" si="418"/>
        <v>217744998.15007401</v>
      </c>
      <c r="P2636" s="2">
        <f t="shared" si="419"/>
        <v>206751120</v>
      </c>
      <c r="Q2636" s="2">
        <f t="shared" si="420"/>
        <v>201799063.13475201</v>
      </c>
      <c r="R2636" s="2">
        <f t="shared" si="421"/>
        <v>197522928</v>
      </c>
    </row>
    <row r="2637" spans="1:18" x14ac:dyDescent="0.3">
      <c r="A2637" t="s">
        <v>5217</v>
      </c>
      <c r="B2637" t="s">
        <v>5218</v>
      </c>
      <c r="C2637" s="2">
        <v>310000000</v>
      </c>
      <c r="D2637" s="2">
        <v>376683467.74193501</v>
      </c>
      <c r="E2637" s="2">
        <v>340351700.68027198</v>
      </c>
      <c r="F2637" s="2">
        <v>418372384</v>
      </c>
      <c r="G2637" s="2">
        <v>360545562.13017702</v>
      </c>
      <c r="H2637" s="2">
        <v>432532352</v>
      </c>
      <c r="I2637" s="2">
        <f t="shared" si="412"/>
        <v>66683467.741935015</v>
      </c>
      <c r="J2637" s="2">
        <f t="shared" si="413"/>
        <v>30351700.680271983</v>
      </c>
      <c r="K2637" s="2">
        <f t="shared" si="414"/>
        <v>108372384</v>
      </c>
      <c r="L2637" s="2">
        <f t="shared" si="415"/>
        <v>50545562.130177021</v>
      </c>
      <c r="M2637" s="2">
        <f t="shared" si="416"/>
        <v>122532352</v>
      </c>
      <c r="N2637" s="2">
        <f t="shared" si="417"/>
        <v>376683467.74193501</v>
      </c>
      <c r="O2637" s="2">
        <f t="shared" si="418"/>
        <v>340351700.68027198</v>
      </c>
      <c r="P2637" s="2">
        <f t="shared" si="419"/>
        <v>418372384</v>
      </c>
      <c r="Q2637" s="2">
        <f t="shared" si="420"/>
        <v>360545562.13017702</v>
      </c>
      <c r="R2637" s="2">
        <f t="shared" si="421"/>
        <v>432532352</v>
      </c>
    </row>
    <row r="2638" spans="1:18" x14ac:dyDescent="0.3">
      <c r="A2638" t="s">
        <v>5219</v>
      </c>
      <c r="B2638" t="s">
        <v>5220</v>
      </c>
      <c r="C2638" s="2">
        <v>370000000</v>
      </c>
      <c r="D2638" s="2">
        <v>265166666.66666701</v>
      </c>
      <c r="E2638" s="2">
        <v>337407143.51481497</v>
      </c>
      <c r="F2638" s="2">
        <v>337998304</v>
      </c>
      <c r="G2638" s="2">
        <v>324512358.11794901</v>
      </c>
      <c r="H2638" s="2">
        <v>337970880</v>
      </c>
      <c r="I2638" s="2">
        <f t="shared" si="412"/>
        <v>-104833333.33333299</v>
      </c>
      <c r="J2638" s="2">
        <f t="shared" si="413"/>
        <v>-32592856.485185027</v>
      </c>
      <c r="K2638" s="2">
        <f t="shared" si="414"/>
        <v>-32001696</v>
      </c>
      <c r="L2638" s="2">
        <f t="shared" si="415"/>
        <v>-45487641.882050991</v>
      </c>
      <c r="M2638" s="2">
        <f t="shared" si="416"/>
        <v>-32029120</v>
      </c>
      <c r="N2638" s="2">
        <f t="shared" si="417"/>
        <v>0</v>
      </c>
      <c r="O2638" s="2">
        <f t="shared" si="418"/>
        <v>337407143.51481497</v>
      </c>
      <c r="P2638" s="2">
        <f t="shared" si="419"/>
        <v>337998304</v>
      </c>
      <c r="Q2638" s="2">
        <f t="shared" si="420"/>
        <v>0</v>
      </c>
      <c r="R2638" s="2">
        <f t="shared" si="421"/>
        <v>337970880</v>
      </c>
    </row>
    <row r="2639" spans="1:18" x14ac:dyDescent="0.3">
      <c r="A2639" t="s">
        <v>5221</v>
      </c>
      <c r="B2639" t="s">
        <v>5222</v>
      </c>
      <c r="C2639" s="2">
        <v>180000000</v>
      </c>
      <c r="D2639" s="2">
        <v>178043478.26087001</v>
      </c>
      <c r="E2639" s="2">
        <v>217744998.15007401</v>
      </c>
      <c r="F2639" s="2">
        <v>254588288</v>
      </c>
      <c r="G2639" s="2">
        <v>193780487.804878</v>
      </c>
      <c r="H2639" s="2">
        <v>251993728</v>
      </c>
      <c r="I2639" s="2">
        <f t="shared" si="412"/>
        <v>-1956521.7391299903</v>
      </c>
      <c r="J2639" s="2">
        <f t="shared" si="413"/>
        <v>37744998.150074005</v>
      </c>
      <c r="K2639" s="2">
        <f t="shared" si="414"/>
        <v>74588288</v>
      </c>
      <c r="L2639" s="2">
        <f t="shared" si="415"/>
        <v>13780487.804877996</v>
      </c>
      <c r="M2639" s="2">
        <f t="shared" si="416"/>
        <v>71993728</v>
      </c>
      <c r="N2639" s="2">
        <f t="shared" si="417"/>
        <v>178043478.26087001</v>
      </c>
      <c r="O2639" s="2">
        <f t="shared" si="418"/>
        <v>217744998.15007401</v>
      </c>
      <c r="P2639" s="2">
        <f t="shared" si="419"/>
        <v>254588288</v>
      </c>
      <c r="Q2639" s="2">
        <f t="shared" si="420"/>
        <v>193780487.804878</v>
      </c>
      <c r="R2639" s="2">
        <f t="shared" si="421"/>
        <v>251993728</v>
      </c>
    </row>
    <row r="2640" spans="1:18" x14ac:dyDescent="0.3">
      <c r="A2640" t="s">
        <v>5223</v>
      </c>
      <c r="B2640" t="s">
        <v>5224</v>
      </c>
      <c r="C2640" s="2">
        <v>399000000</v>
      </c>
      <c r="D2640" s="2">
        <v>312258064.51612902</v>
      </c>
      <c r="E2640" s="2">
        <v>360202354.90009499</v>
      </c>
      <c r="F2640" s="2">
        <v>371655968</v>
      </c>
      <c r="G2640" s="2">
        <v>416758241.75824201</v>
      </c>
      <c r="H2640" s="2">
        <v>361164576</v>
      </c>
      <c r="I2640" s="2">
        <f t="shared" si="412"/>
        <v>-86741935.483870983</v>
      </c>
      <c r="J2640" s="2">
        <f t="shared" si="413"/>
        <v>-38797645.099905014</v>
      </c>
      <c r="K2640" s="2">
        <f t="shared" si="414"/>
        <v>-27344032</v>
      </c>
      <c r="L2640" s="2">
        <f t="shared" si="415"/>
        <v>17758241.758242011</v>
      </c>
      <c r="M2640" s="2">
        <f t="shared" si="416"/>
        <v>-37835424</v>
      </c>
      <c r="N2640" s="2">
        <f t="shared" si="417"/>
        <v>0</v>
      </c>
      <c r="O2640" s="2">
        <f t="shared" si="418"/>
        <v>360202354.90009499</v>
      </c>
      <c r="P2640" s="2">
        <f t="shared" si="419"/>
        <v>371655968</v>
      </c>
      <c r="Q2640" s="2">
        <f t="shared" si="420"/>
        <v>416758241.75824201</v>
      </c>
      <c r="R2640" s="2">
        <f t="shared" si="421"/>
        <v>361164576</v>
      </c>
    </row>
    <row r="2641" spans="1:18" x14ac:dyDescent="0.3">
      <c r="A2641" t="s">
        <v>5225</v>
      </c>
      <c r="B2641" t="s">
        <v>5226</v>
      </c>
      <c r="C2641" s="2">
        <v>123000000</v>
      </c>
      <c r="D2641" s="2">
        <v>138297872.340426</v>
      </c>
      <c r="E2641" s="2">
        <v>217744998.15007401</v>
      </c>
      <c r="F2641" s="2">
        <v>142316912</v>
      </c>
      <c r="G2641" s="2">
        <v>201799063.13475201</v>
      </c>
      <c r="H2641" s="2">
        <v>142906336</v>
      </c>
      <c r="I2641" s="2">
        <f t="shared" si="412"/>
        <v>15297872.340425998</v>
      </c>
      <c r="J2641" s="2">
        <f t="shared" si="413"/>
        <v>94744998.150074005</v>
      </c>
      <c r="K2641" s="2">
        <f t="shared" si="414"/>
        <v>19316912</v>
      </c>
      <c r="L2641" s="2">
        <f t="shared" si="415"/>
        <v>78799063.134752005</v>
      </c>
      <c r="M2641" s="2">
        <f t="shared" si="416"/>
        <v>19906336</v>
      </c>
      <c r="N2641" s="2">
        <f t="shared" si="417"/>
        <v>138297872.340426</v>
      </c>
      <c r="O2641" s="2">
        <f t="shared" si="418"/>
        <v>217744998.15007401</v>
      </c>
      <c r="P2641" s="2">
        <f t="shared" si="419"/>
        <v>142316912</v>
      </c>
      <c r="Q2641" s="2">
        <f t="shared" si="420"/>
        <v>201799063.13475201</v>
      </c>
      <c r="R2641" s="2">
        <f t="shared" si="421"/>
        <v>142906336</v>
      </c>
    </row>
    <row r="2642" spans="1:18" x14ac:dyDescent="0.3">
      <c r="A2642" t="s">
        <v>5227</v>
      </c>
      <c r="B2642" t="s">
        <v>5228</v>
      </c>
      <c r="C2642" s="2">
        <v>680000000</v>
      </c>
      <c r="D2642" s="2">
        <v>313783783.78378397</v>
      </c>
      <c r="E2642" s="2">
        <v>359351309.090909</v>
      </c>
      <c r="F2642" s="2">
        <v>373657984</v>
      </c>
      <c r="G2642" s="2">
        <v>349172030.56768602</v>
      </c>
      <c r="H2642" s="2">
        <v>363737088</v>
      </c>
      <c r="I2642" s="2">
        <f t="shared" si="412"/>
        <v>-366216216.21621603</v>
      </c>
      <c r="J2642" s="2">
        <f t="shared" si="413"/>
        <v>-320648690.909091</v>
      </c>
      <c r="K2642" s="2">
        <f t="shared" si="414"/>
        <v>-306342016</v>
      </c>
      <c r="L2642" s="2">
        <f t="shared" si="415"/>
        <v>-330827969.43231398</v>
      </c>
      <c r="M2642" s="2">
        <f t="shared" si="416"/>
        <v>-316262912</v>
      </c>
      <c r="N2642" s="2">
        <f t="shared" si="417"/>
        <v>0</v>
      </c>
      <c r="O2642" s="2">
        <f t="shared" si="418"/>
        <v>0</v>
      </c>
      <c r="P2642" s="2">
        <f t="shared" si="419"/>
        <v>0</v>
      </c>
      <c r="Q2642" s="2">
        <f t="shared" si="420"/>
        <v>0</v>
      </c>
      <c r="R2642" s="2">
        <f t="shared" si="421"/>
        <v>0</v>
      </c>
    </row>
    <row r="2643" spans="1:18" x14ac:dyDescent="0.3">
      <c r="A2643" t="s">
        <v>5229</v>
      </c>
      <c r="B2643" t="s">
        <v>5230</v>
      </c>
      <c r="C2643" s="2">
        <v>650000000</v>
      </c>
      <c r="D2643" s="2">
        <v>244192076.039902</v>
      </c>
      <c r="E2643" s="2">
        <v>413005838.32035899</v>
      </c>
      <c r="F2643" s="2">
        <v>408437376</v>
      </c>
      <c r="G2643" s="2">
        <v>293908362.73529398</v>
      </c>
      <c r="H2643" s="2">
        <v>345379520</v>
      </c>
      <c r="I2643" s="2">
        <f t="shared" si="412"/>
        <v>-405807923.96009803</v>
      </c>
      <c r="J2643" s="2">
        <f t="shared" si="413"/>
        <v>-236994161.67964101</v>
      </c>
      <c r="K2643" s="2">
        <f t="shared" si="414"/>
        <v>-241562624</v>
      </c>
      <c r="L2643" s="2">
        <f t="shared" si="415"/>
        <v>-356091637.26470602</v>
      </c>
      <c r="M2643" s="2">
        <f t="shared" si="416"/>
        <v>-304620480</v>
      </c>
      <c r="N2643" s="2">
        <f t="shared" si="417"/>
        <v>0</v>
      </c>
      <c r="O2643" s="2">
        <f t="shared" si="418"/>
        <v>0</v>
      </c>
      <c r="P2643" s="2">
        <f t="shared" si="419"/>
        <v>0</v>
      </c>
      <c r="Q2643" s="2">
        <f t="shared" si="420"/>
        <v>0</v>
      </c>
      <c r="R2643" s="2">
        <f t="shared" si="421"/>
        <v>0</v>
      </c>
    </row>
    <row r="2644" spans="1:18" x14ac:dyDescent="0.3">
      <c r="A2644" t="s">
        <v>5231</v>
      </c>
      <c r="B2644" t="s">
        <v>5232</v>
      </c>
      <c r="C2644" s="2">
        <v>300000000</v>
      </c>
      <c r="D2644" s="2">
        <v>315306122.44897997</v>
      </c>
      <c r="E2644" s="2">
        <v>290136558.321127</v>
      </c>
      <c r="F2644" s="2">
        <v>250355504</v>
      </c>
      <c r="G2644" s="2">
        <v>205682105.26315799</v>
      </c>
      <c r="H2644" s="2">
        <v>276226080</v>
      </c>
      <c r="I2644" s="2">
        <f t="shared" si="412"/>
        <v>15306122.448979974</v>
      </c>
      <c r="J2644" s="2">
        <f t="shared" si="413"/>
        <v>-9863441.6788730025</v>
      </c>
      <c r="K2644" s="2">
        <f t="shared" si="414"/>
        <v>-49644496</v>
      </c>
      <c r="L2644" s="2">
        <f t="shared" si="415"/>
        <v>-94317894.736842006</v>
      </c>
      <c r="M2644" s="2">
        <f t="shared" si="416"/>
        <v>-23773920</v>
      </c>
      <c r="N2644" s="2">
        <f t="shared" si="417"/>
        <v>315306122.44897997</v>
      </c>
      <c r="O2644" s="2">
        <f t="shared" si="418"/>
        <v>290136558.321127</v>
      </c>
      <c r="P2644" s="2">
        <f t="shared" si="419"/>
        <v>0</v>
      </c>
      <c r="Q2644" s="2">
        <f t="shared" si="420"/>
        <v>0</v>
      </c>
      <c r="R2644" s="2">
        <f t="shared" si="421"/>
        <v>276226080</v>
      </c>
    </row>
    <row r="2645" spans="1:18" x14ac:dyDescent="0.3">
      <c r="A2645" t="s">
        <v>5233</v>
      </c>
      <c r="B2645" t="s">
        <v>5234</v>
      </c>
      <c r="C2645" s="2">
        <v>230000000</v>
      </c>
      <c r="D2645" s="2">
        <v>135000000</v>
      </c>
      <c r="E2645" s="2">
        <v>188788299.64912301</v>
      </c>
      <c r="F2645" s="2">
        <v>178528672</v>
      </c>
      <c r="G2645" s="2">
        <v>202759349.90059599</v>
      </c>
      <c r="H2645" s="2">
        <v>192591088</v>
      </c>
      <c r="I2645" s="2">
        <f t="shared" si="412"/>
        <v>-95000000</v>
      </c>
      <c r="J2645" s="2">
        <f t="shared" si="413"/>
        <v>-41211700.350876987</v>
      </c>
      <c r="K2645" s="2">
        <f t="shared" si="414"/>
        <v>-51471328</v>
      </c>
      <c r="L2645" s="2">
        <f t="shared" si="415"/>
        <v>-27240650.099404007</v>
      </c>
      <c r="M2645" s="2">
        <f t="shared" si="416"/>
        <v>-37408912</v>
      </c>
      <c r="N2645" s="2">
        <f t="shared" si="417"/>
        <v>0</v>
      </c>
      <c r="O2645" s="2">
        <f t="shared" si="418"/>
        <v>0</v>
      </c>
      <c r="P2645" s="2">
        <f t="shared" si="419"/>
        <v>0</v>
      </c>
      <c r="Q2645" s="2">
        <f t="shared" si="420"/>
        <v>202759349.90059599</v>
      </c>
      <c r="R2645" s="2">
        <f t="shared" si="421"/>
        <v>192591088</v>
      </c>
    </row>
    <row r="2646" spans="1:18" x14ac:dyDescent="0.3">
      <c r="A2646" t="s">
        <v>5235</v>
      </c>
      <c r="B2646" t="s">
        <v>5236</v>
      </c>
      <c r="C2646" s="2">
        <v>225000000</v>
      </c>
      <c r="D2646" s="2">
        <v>404790419.161677</v>
      </c>
      <c r="E2646" s="2">
        <v>359351309.090909</v>
      </c>
      <c r="F2646" s="2">
        <v>339040992</v>
      </c>
      <c r="G2646" s="2">
        <v>300456790.11111099</v>
      </c>
      <c r="H2646" s="2">
        <v>322069088</v>
      </c>
      <c r="I2646" s="2">
        <f t="shared" si="412"/>
        <v>179790419.161677</v>
      </c>
      <c r="J2646" s="2">
        <f t="shared" si="413"/>
        <v>134351309.090909</v>
      </c>
      <c r="K2646" s="2">
        <f t="shared" si="414"/>
        <v>114040992</v>
      </c>
      <c r="L2646" s="2">
        <f t="shared" si="415"/>
        <v>75456790.111110985</v>
      </c>
      <c r="M2646" s="2">
        <f t="shared" si="416"/>
        <v>97069088</v>
      </c>
      <c r="N2646" s="2">
        <f t="shared" si="417"/>
        <v>404790419.161677</v>
      </c>
      <c r="O2646" s="2">
        <f t="shared" si="418"/>
        <v>359351309.090909</v>
      </c>
      <c r="P2646" s="2">
        <f t="shared" si="419"/>
        <v>339040992</v>
      </c>
      <c r="Q2646" s="2">
        <f t="shared" si="420"/>
        <v>300456790.11111099</v>
      </c>
      <c r="R2646" s="2">
        <f t="shared" si="421"/>
        <v>322069088</v>
      </c>
    </row>
    <row r="2647" spans="1:18" x14ac:dyDescent="0.3">
      <c r="A2647" t="s">
        <v>5237</v>
      </c>
      <c r="B2647" t="s">
        <v>5238</v>
      </c>
      <c r="C2647" s="2">
        <v>750000000</v>
      </c>
      <c r="D2647" s="2">
        <v>879411764.70588195</v>
      </c>
      <c r="E2647" s="2">
        <v>746195876.56903803</v>
      </c>
      <c r="F2647" s="2">
        <v>800881600</v>
      </c>
      <c r="G2647" s="2">
        <v>941001697.36842096</v>
      </c>
      <c r="H2647" s="2">
        <v>763554624</v>
      </c>
      <c r="I2647" s="2">
        <f t="shared" si="412"/>
        <v>129411764.70588195</v>
      </c>
      <c r="J2647" s="2">
        <f t="shared" si="413"/>
        <v>-3804123.4309619665</v>
      </c>
      <c r="K2647" s="2">
        <f t="shared" si="414"/>
        <v>50881600</v>
      </c>
      <c r="L2647" s="2">
        <f t="shared" si="415"/>
        <v>191001697.36842096</v>
      </c>
      <c r="M2647" s="2">
        <f t="shared" si="416"/>
        <v>13554624</v>
      </c>
      <c r="N2647" s="2">
        <f t="shared" si="417"/>
        <v>879411764.70588195</v>
      </c>
      <c r="O2647" s="2">
        <f t="shared" si="418"/>
        <v>746195876.56903803</v>
      </c>
      <c r="P2647" s="2">
        <f t="shared" si="419"/>
        <v>800881600</v>
      </c>
      <c r="Q2647" s="2">
        <f t="shared" si="420"/>
        <v>941001697.36842096</v>
      </c>
      <c r="R2647" s="2">
        <f t="shared" si="421"/>
        <v>763554624</v>
      </c>
    </row>
    <row r="2648" spans="1:18" x14ac:dyDescent="0.3">
      <c r="A2648" t="s">
        <v>5239</v>
      </c>
      <c r="B2648" t="s">
        <v>5240</v>
      </c>
      <c r="C2648" s="2">
        <v>220000000</v>
      </c>
      <c r="D2648" s="2">
        <v>307232142.85714298</v>
      </c>
      <c r="E2648" s="2">
        <v>449066746.63090903</v>
      </c>
      <c r="F2648" s="2">
        <v>408329056</v>
      </c>
      <c r="G2648" s="2">
        <v>293908362.73529398</v>
      </c>
      <c r="H2648" s="2">
        <v>357063072</v>
      </c>
      <c r="I2648" s="2">
        <f t="shared" si="412"/>
        <v>87232142.857142985</v>
      </c>
      <c r="J2648" s="2">
        <f t="shared" si="413"/>
        <v>229066746.63090903</v>
      </c>
      <c r="K2648" s="2">
        <f t="shared" si="414"/>
        <v>188329056</v>
      </c>
      <c r="L2648" s="2">
        <f t="shared" si="415"/>
        <v>73908362.735293984</v>
      </c>
      <c r="M2648" s="2">
        <f t="shared" si="416"/>
        <v>137063072</v>
      </c>
      <c r="N2648" s="2">
        <f t="shared" si="417"/>
        <v>307232142.85714298</v>
      </c>
      <c r="O2648" s="2">
        <f t="shared" si="418"/>
        <v>449066746.63090903</v>
      </c>
      <c r="P2648" s="2">
        <f t="shared" si="419"/>
        <v>408329056</v>
      </c>
      <c r="Q2648" s="2">
        <f t="shared" si="420"/>
        <v>293908362.73529398</v>
      </c>
      <c r="R2648" s="2">
        <f t="shared" si="421"/>
        <v>357063072</v>
      </c>
    </row>
    <row r="2649" spans="1:18" x14ac:dyDescent="0.3">
      <c r="A2649" t="s">
        <v>5241</v>
      </c>
      <c r="B2649" t="s">
        <v>5242</v>
      </c>
      <c r="C2649" s="2">
        <v>1350000000</v>
      </c>
      <c r="D2649" s="2">
        <v>813579433.09162796</v>
      </c>
      <c r="E2649" s="2">
        <v>746195876.56903803</v>
      </c>
      <c r="F2649" s="2">
        <v>823385024</v>
      </c>
      <c r="G2649" s="2">
        <v>971548387.09677398</v>
      </c>
      <c r="H2649" s="2">
        <v>729160832</v>
      </c>
      <c r="I2649" s="2">
        <f t="shared" si="412"/>
        <v>-536420566.90837204</v>
      </c>
      <c r="J2649" s="2">
        <f t="shared" si="413"/>
        <v>-603804123.43096197</v>
      </c>
      <c r="K2649" s="2">
        <f t="shared" si="414"/>
        <v>-526614976</v>
      </c>
      <c r="L2649" s="2">
        <f t="shared" si="415"/>
        <v>-378451612.90322602</v>
      </c>
      <c r="M2649" s="2">
        <f t="shared" si="416"/>
        <v>-620839168</v>
      </c>
      <c r="N2649" s="2">
        <f t="shared" si="417"/>
        <v>0</v>
      </c>
      <c r="O2649" s="2">
        <f t="shared" si="418"/>
        <v>0</v>
      </c>
      <c r="P2649" s="2">
        <f t="shared" si="419"/>
        <v>0</v>
      </c>
      <c r="Q2649" s="2">
        <f t="shared" si="420"/>
        <v>0</v>
      </c>
      <c r="R2649" s="2">
        <f t="shared" si="421"/>
        <v>0</v>
      </c>
    </row>
    <row r="2650" spans="1:18" x14ac:dyDescent="0.3">
      <c r="A2650" t="s">
        <v>5243</v>
      </c>
      <c r="B2650" t="s">
        <v>5244</v>
      </c>
      <c r="C2650" s="2">
        <v>130000000</v>
      </c>
      <c r="D2650" s="2">
        <v>67450980.392156899</v>
      </c>
      <c r="E2650" s="2">
        <v>134680640.56563199</v>
      </c>
      <c r="F2650" s="2">
        <v>176608400</v>
      </c>
      <c r="G2650" s="2">
        <v>137628848.629545</v>
      </c>
      <c r="H2650" s="2">
        <v>145579680</v>
      </c>
      <c r="I2650" s="2">
        <f t="shared" si="412"/>
        <v>-62549019.607843101</v>
      </c>
      <c r="J2650" s="2">
        <f t="shared" si="413"/>
        <v>4680640.5656319857</v>
      </c>
      <c r="K2650" s="2">
        <f t="shared" si="414"/>
        <v>46608400</v>
      </c>
      <c r="L2650" s="2">
        <f t="shared" si="415"/>
        <v>7628848.6295450032</v>
      </c>
      <c r="M2650" s="2">
        <f t="shared" si="416"/>
        <v>15579680</v>
      </c>
      <c r="N2650" s="2">
        <f t="shared" si="417"/>
        <v>0</v>
      </c>
      <c r="O2650" s="2">
        <f t="shared" si="418"/>
        <v>134680640.56563199</v>
      </c>
      <c r="P2650" s="2">
        <f t="shared" si="419"/>
        <v>176608400</v>
      </c>
      <c r="Q2650" s="2">
        <f t="shared" si="420"/>
        <v>137628848.629545</v>
      </c>
      <c r="R2650" s="2">
        <f t="shared" si="421"/>
        <v>145579680</v>
      </c>
    </row>
    <row r="2651" spans="1:18" x14ac:dyDescent="0.3">
      <c r="A2651" t="s">
        <v>5245</v>
      </c>
      <c r="B2651" t="s">
        <v>5246</v>
      </c>
      <c r="C2651" s="2">
        <v>365000000</v>
      </c>
      <c r="D2651" s="2">
        <v>324705882.35294098</v>
      </c>
      <c r="E2651" s="2">
        <v>359351309.090909</v>
      </c>
      <c r="F2651" s="2">
        <v>350833568</v>
      </c>
      <c r="G2651" s="2">
        <v>349172030.56768602</v>
      </c>
      <c r="H2651" s="2">
        <v>340136064</v>
      </c>
      <c r="I2651" s="2">
        <f t="shared" si="412"/>
        <v>-40294117.647059023</v>
      </c>
      <c r="J2651" s="2">
        <f t="shared" si="413"/>
        <v>-5648690.9090909958</v>
      </c>
      <c r="K2651" s="2">
        <f t="shared" si="414"/>
        <v>-14166432</v>
      </c>
      <c r="L2651" s="2">
        <f t="shared" si="415"/>
        <v>-15827969.432313979</v>
      </c>
      <c r="M2651" s="2">
        <f t="shared" si="416"/>
        <v>-24863936</v>
      </c>
      <c r="N2651" s="2">
        <f t="shared" si="417"/>
        <v>0</v>
      </c>
      <c r="O2651" s="2">
        <f t="shared" si="418"/>
        <v>359351309.090909</v>
      </c>
      <c r="P2651" s="2">
        <f t="shared" si="419"/>
        <v>350833568</v>
      </c>
      <c r="Q2651" s="2">
        <f t="shared" si="420"/>
        <v>349172030.56768602</v>
      </c>
      <c r="R2651" s="2">
        <f t="shared" si="421"/>
        <v>340136064</v>
      </c>
    </row>
    <row r="2652" spans="1:18" x14ac:dyDescent="0.3">
      <c r="A2652" t="s">
        <v>5247</v>
      </c>
      <c r="B2652" t="s">
        <v>5248</v>
      </c>
      <c r="C2652" s="2">
        <v>365000000</v>
      </c>
      <c r="D2652" s="2">
        <v>324705882.35294098</v>
      </c>
      <c r="E2652" s="2">
        <v>359351309.090909</v>
      </c>
      <c r="F2652" s="2">
        <v>350833568</v>
      </c>
      <c r="G2652" s="2">
        <v>349172030.56768602</v>
      </c>
      <c r="H2652" s="2">
        <v>340136064</v>
      </c>
      <c r="I2652" s="2">
        <f t="shared" si="412"/>
        <v>-40294117.647059023</v>
      </c>
      <c r="J2652" s="2">
        <f t="shared" si="413"/>
        <v>-5648690.9090909958</v>
      </c>
      <c r="K2652" s="2">
        <f t="shared" si="414"/>
        <v>-14166432</v>
      </c>
      <c r="L2652" s="2">
        <f t="shared" si="415"/>
        <v>-15827969.432313979</v>
      </c>
      <c r="M2652" s="2">
        <f t="shared" si="416"/>
        <v>-24863936</v>
      </c>
      <c r="N2652" s="2">
        <f t="shared" si="417"/>
        <v>0</v>
      </c>
      <c r="O2652" s="2">
        <f t="shared" si="418"/>
        <v>359351309.090909</v>
      </c>
      <c r="P2652" s="2">
        <f t="shared" si="419"/>
        <v>350833568</v>
      </c>
      <c r="Q2652" s="2">
        <f t="shared" si="420"/>
        <v>349172030.56768602</v>
      </c>
      <c r="R2652" s="2">
        <f t="shared" si="421"/>
        <v>340136064</v>
      </c>
    </row>
    <row r="2653" spans="1:18" x14ac:dyDescent="0.3">
      <c r="A2653" t="s">
        <v>5249</v>
      </c>
      <c r="B2653" t="s">
        <v>5250</v>
      </c>
      <c r="C2653" s="2">
        <v>470000000</v>
      </c>
      <c r="D2653" s="2">
        <v>430852217.93635499</v>
      </c>
      <c r="E2653" s="2">
        <v>417147470.369515</v>
      </c>
      <c r="F2653" s="2">
        <v>435411360</v>
      </c>
      <c r="G2653" s="2">
        <v>434750127.13953501</v>
      </c>
      <c r="H2653" s="2">
        <v>430657440</v>
      </c>
      <c r="I2653" s="2">
        <f t="shared" si="412"/>
        <v>-39147782.063645005</v>
      </c>
      <c r="J2653" s="2">
        <f t="shared" si="413"/>
        <v>-52852529.630484998</v>
      </c>
      <c r="K2653" s="2">
        <f t="shared" si="414"/>
        <v>-34588640</v>
      </c>
      <c r="L2653" s="2">
        <f t="shared" si="415"/>
        <v>-35249872.86046499</v>
      </c>
      <c r="M2653" s="2">
        <f t="shared" si="416"/>
        <v>-39342560</v>
      </c>
      <c r="N2653" s="2">
        <f t="shared" si="417"/>
        <v>430852217.93635499</v>
      </c>
      <c r="O2653" s="2">
        <f t="shared" si="418"/>
        <v>0</v>
      </c>
      <c r="P2653" s="2">
        <f t="shared" si="419"/>
        <v>435411360</v>
      </c>
      <c r="Q2653" s="2">
        <f t="shared" si="420"/>
        <v>434750127.13953501</v>
      </c>
      <c r="R2653" s="2">
        <f t="shared" si="421"/>
        <v>430657440</v>
      </c>
    </row>
    <row r="2654" spans="1:18" x14ac:dyDescent="0.3">
      <c r="A2654" t="s">
        <v>5251</v>
      </c>
      <c r="B2654" t="s">
        <v>5252</v>
      </c>
      <c r="C2654" s="2">
        <v>169000000</v>
      </c>
      <c r="D2654" s="2">
        <v>203597222.222222</v>
      </c>
      <c r="E2654" s="2">
        <v>267901190.47619</v>
      </c>
      <c r="F2654" s="2">
        <v>246576272</v>
      </c>
      <c r="G2654" s="2">
        <v>238595945.94594601</v>
      </c>
      <c r="H2654" s="2">
        <v>250980560</v>
      </c>
      <c r="I2654" s="2">
        <f t="shared" si="412"/>
        <v>34597222.222222</v>
      </c>
      <c r="J2654" s="2">
        <f t="shared" si="413"/>
        <v>98901190.476190001</v>
      </c>
      <c r="K2654" s="2">
        <f t="shared" si="414"/>
        <v>77576272</v>
      </c>
      <c r="L2654" s="2">
        <f t="shared" si="415"/>
        <v>69595945.945946008</v>
      </c>
      <c r="M2654" s="2">
        <f t="shared" si="416"/>
        <v>81980560</v>
      </c>
      <c r="N2654" s="2">
        <f t="shared" si="417"/>
        <v>203597222.222222</v>
      </c>
      <c r="O2654" s="2">
        <f t="shared" si="418"/>
        <v>267901190.47619</v>
      </c>
      <c r="P2654" s="2">
        <f t="shared" si="419"/>
        <v>246576272</v>
      </c>
      <c r="Q2654" s="2">
        <f t="shared" si="420"/>
        <v>238595945.94594601</v>
      </c>
      <c r="R2654" s="2">
        <f t="shared" si="421"/>
        <v>250980560</v>
      </c>
    </row>
    <row r="2655" spans="1:18" x14ac:dyDescent="0.3">
      <c r="A2655" t="s">
        <v>5253</v>
      </c>
      <c r="B2655" t="s">
        <v>5254</v>
      </c>
      <c r="C2655" s="2">
        <v>260000000</v>
      </c>
      <c r="D2655" s="2">
        <v>401892473.11827999</v>
      </c>
      <c r="E2655" s="2">
        <v>360202354.90009499</v>
      </c>
      <c r="F2655" s="2">
        <v>358359520</v>
      </c>
      <c r="G2655" s="2">
        <v>324512358.11794901</v>
      </c>
      <c r="H2655" s="2">
        <v>333731456</v>
      </c>
      <c r="I2655" s="2">
        <f t="shared" si="412"/>
        <v>141892473.11827999</v>
      </c>
      <c r="J2655" s="2">
        <f t="shared" si="413"/>
        <v>100202354.90009499</v>
      </c>
      <c r="K2655" s="2">
        <f t="shared" si="414"/>
        <v>98359520</v>
      </c>
      <c r="L2655" s="2">
        <f t="shared" si="415"/>
        <v>64512358.117949009</v>
      </c>
      <c r="M2655" s="2">
        <f t="shared" si="416"/>
        <v>73731456</v>
      </c>
      <c r="N2655" s="2">
        <f t="shared" si="417"/>
        <v>401892473.11827999</v>
      </c>
      <c r="O2655" s="2">
        <f t="shared" si="418"/>
        <v>360202354.90009499</v>
      </c>
      <c r="P2655" s="2">
        <f t="shared" si="419"/>
        <v>358359520</v>
      </c>
      <c r="Q2655" s="2">
        <f t="shared" si="420"/>
        <v>324512358.11794901</v>
      </c>
      <c r="R2655" s="2">
        <f t="shared" si="421"/>
        <v>333731456</v>
      </c>
    </row>
    <row r="2656" spans="1:18" x14ac:dyDescent="0.3">
      <c r="A2656" t="s">
        <v>5255</v>
      </c>
      <c r="B2656" t="s">
        <v>5256</v>
      </c>
      <c r="C2656" s="2">
        <v>155000000</v>
      </c>
      <c r="D2656" s="2">
        <v>185284873.658705</v>
      </c>
      <c r="E2656" s="2">
        <v>217744998.15007401</v>
      </c>
      <c r="F2656" s="2">
        <v>266592384</v>
      </c>
      <c r="G2656" s="2">
        <v>244679310.34482801</v>
      </c>
      <c r="H2656" s="2">
        <v>265922240</v>
      </c>
      <c r="I2656" s="2">
        <f t="shared" si="412"/>
        <v>30284873.658704996</v>
      </c>
      <c r="J2656" s="2">
        <f t="shared" si="413"/>
        <v>62744998.150074005</v>
      </c>
      <c r="K2656" s="2">
        <f t="shared" si="414"/>
        <v>111592384</v>
      </c>
      <c r="L2656" s="2">
        <f t="shared" si="415"/>
        <v>89679310.34482801</v>
      </c>
      <c r="M2656" s="2">
        <f t="shared" si="416"/>
        <v>110922240</v>
      </c>
      <c r="N2656" s="2">
        <f t="shared" si="417"/>
        <v>185284873.658705</v>
      </c>
      <c r="O2656" s="2">
        <f t="shared" si="418"/>
        <v>217744998.15007401</v>
      </c>
      <c r="P2656" s="2">
        <f t="shared" si="419"/>
        <v>266592384</v>
      </c>
      <c r="Q2656" s="2">
        <f t="shared" si="420"/>
        <v>244679310.34482801</v>
      </c>
      <c r="R2656" s="2">
        <f t="shared" si="421"/>
        <v>265922240</v>
      </c>
    </row>
    <row r="2657" spans="1:18" x14ac:dyDescent="0.3">
      <c r="A2657" t="s">
        <v>5257</v>
      </c>
      <c r="B2657" t="s">
        <v>5258</v>
      </c>
      <c r="C2657" s="2">
        <v>310000000</v>
      </c>
      <c r="D2657" s="2">
        <v>280322580.64516097</v>
      </c>
      <c r="E2657" s="2">
        <v>239809976.97111899</v>
      </c>
      <c r="F2657" s="2">
        <v>302170816</v>
      </c>
      <c r="G2657" s="2">
        <v>324512358.11794901</v>
      </c>
      <c r="H2657" s="2">
        <v>290138176</v>
      </c>
      <c r="I2657" s="2">
        <f t="shared" si="412"/>
        <v>-29677419.354839027</v>
      </c>
      <c r="J2657" s="2">
        <f t="shared" si="413"/>
        <v>-70190023.028881013</v>
      </c>
      <c r="K2657" s="2">
        <f t="shared" si="414"/>
        <v>-7829184</v>
      </c>
      <c r="L2657" s="2">
        <f t="shared" si="415"/>
        <v>14512358.117949009</v>
      </c>
      <c r="M2657" s="2">
        <f t="shared" si="416"/>
        <v>-19861824</v>
      </c>
      <c r="N2657" s="2">
        <f t="shared" si="417"/>
        <v>280322580.64516097</v>
      </c>
      <c r="O2657" s="2">
        <f t="shared" si="418"/>
        <v>0</v>
      </c>
      <c r="P2657" s="2">
        <f t="shared" si="419"/>
        <v>302170816</v>
      </c>
      <c r="Q2657" s="2">
        <f t="shared" si="420"/>
        <v>324512358.11794901</v>
      </c>
      <c r="R2657" s="2">
        <f t="shared" si="421"/>
        <v>290138176</v>
      </c>
    </row>
    <row r="2658" spans="1:18" x14ac:dyDescent="0.3">
      <c r="A2658" t="s">
        <v>5259</v>
      </c>
      <c r="B2658" t="s">
        <v>5260</v>
      </c>
      <c r="C2658" s="2">
        <v>345000000</v>
      </c>
      <c r="D2658" s="2">
        <v>494954954.95495498</v>
      </c>
      <c r="E2658" s="2">
        <v>544350324.44986498</v>
      </c>
      <c r="F2658" s="2">
        <v>545987840</v>
      </c>
      <c r="G2658" s="2">
        <v>507091607.83377999</v>
      </c>
      <c r="H2658" s="2">
        <v>539683328</v>
      </c>
      <c r="I2658" s="2">
        <f t="shared" si="412"/>
        <v>149954954.95495498</v>
      </c>
      <c r="J2658" s="2">
        <f t="shared" si="413"/>
        <v>199350324.44986498</v>
      </c>
      <c r="K2658" s="2">
        <f t="shared" si="414"/>
        <v>200987840</v>
      </c>
      <c r="L2658" s="2">
        <f t="shared" si="415"/>
        <v>162091607.83377999</v>
      </c>
      <c r="M2658" s="2">
        <f t="shared" si="416"/>
        <v>194683328</v>
      </c>
      <c r="N2658" s="2">
        <f t="shared" si="417"/>
        <v>494954954.95495498</v>
      </c>
      <c r="O2658" s="2">
        <f t="shared" si="418"/>
        <v>544350324.44986498</v>
      </c>
      <c r="P2658" s="2">
        <f t="shared" si="419"/>
        <v>545987840</v>
      </c>
      <c r="Q2658" s="2">
        <f t="shared" si="420"/>
        <v>507091607.83377999</v>
      </c>
      <c r="R2658" s="2">
        <f t="shared" si="421"/>
        <v>539683328</v>
      </c>
    </row>
    <row r="2659" spans="1:18" x14ac:dyDescent="0.3">
      <c r="A2659" t="s">
        <v>5261</v>
      </c>
      <c r="B2659" t="s">
        <v>5262</v>
      </c>
      <c r="C2659" s="2">
        <v>1100000000</v>
      </c>
      <c r="D2659" s="2">
        <v>627500000</v>
      </c>
      <c r="E2659" s="2">
        <v>1320909090.90909</v>
      </c>
      <c r="F2659" s="2">
        <v>1265824384</v>
      </c>
      <c r="G2659" s="2">
        <v>1443571428.57143</v>
      </c>
      <c r="H2659" s="2">
        <v>1309588224</v>
      </c>
      <c r="I2659" s="2">
        <f t="shared" si="412"/>
        <v>-472500000</v>
      </c>
      <c r="J2659" s="2">
        <f t="shared" si="413"/>
        <v>220909090.90909004</v>
      </c>
      <c r="K2659" s="2">
        <f t="shared" si="414"/>
        <v>165824384</v>
      </c>
      <c r="L2659" s="2">
        <f t="shared" si="415"/>
        <v>343571428.57142997</v>
      </c>
      <c r="M2659" s="2">
        <f t="shared" si="416"/>
        <v>209588224</v>
      </c>
      <c r="N2659" s="2">
        <f t="shared" si="417"/>
        <v>0</v>
      </c>
      <c r="O2659" s="2">
        <f t="shared" si="418"/>
        <v>1320909090.90909</v>
      </c>
      <c r="P2659" s="2">
        <f t="shared" si="419"/>
        <v>1265824384</v>
      </c>
      <c r="Q2659" s="2">
        <f t="shared" si="420"/>
        <v>1443571428.57143</v>
      </c>
      <c r="R2659" s="2">
        <f t="shared" si="421"/>
        <v>1309588224</v>
      </c>
    </row>
    <row r="2660" spans="1:18" x14ac:dyDescent="0.3">
      <c r="A2660" t="s">
        <v>5263</v>
      </c>
      <c r="B2660" t="s">
        <v>5264</v>
      </c>
      <c r="C2660" s="2">
        <v>460000000</v>
      </c>
      <c r="D2660" s="2">
        <v>407578947.36842102</v>
      </c>
      <c r="E2660" s="2">
        <v>360202354.90009499</v>
      </c>
      <c r="F2660" s="2">
        <v>435599456</v>
      </c>
      <c r="G2660" s="2">
        <v>507091607.83377999</v>
      </c>
      <c r="H2660" s="2">
        <v>414242368</v>
      </c>
      <c r="I2660" s="2">
        <f t="shared" si="412"/>
        <v>-52421052.631578982</v>
      </c>
      <c r="J2660" s="2">
        <f t="shared" si="413"/>
        <v>-99797645.099905014</v>
      </c>
      <c r="K2660" s="2">
        <f t="shared" si="414"/>
        <v>-24400544</v>
      </c>
      <c r="L2660" s="2">
        <f t="shared" si="415"/>
        <v>47091607.833779991</v>
      </c>
      <c r="M2660" s="2">
        <f t="shared" si="416"/>
        <v>-45757632</v>
      </c>
      <c r="N2660" s="2">
        <f t="shared" si="417"/>
        <v>0</v>
      </c>
      <c r="O2660" s="2">
        <f t="shared" si="418"/>
        <v>0</v>
      </c>
      <c r="P2660" s="2">
        <f t="shared" si="419"/>
        <v>435599456</v>
      </c>
      <c r="Q2660" s="2">
        <f t="shared" si="420"/>
        <v>507091607.83377999</v>
      </c>
      <c r="R2660" s="2">
        <f t="shared" si="421"/>
        <v>0</v>
      </c>
    </row>
    <row r="2661" spans="1:18" x14ac:dyDescent="0.3">
      <c r="A2661" t="s">
        <v>5265</v>
      </c>
      <c r="B2661" t="s">
        <v>5266</v>
      </c>
      <c r="C2661" s="2">
        <v>380000000</v>
      </c>
      <c r="D2661" s="2">
        <v>265166666.66666701</v>
      </c>
      <c r="E2661" s="2">
        <v>337407143.51481497</v>
      </c>
      <c r="F2661" s="2">
        <v>336866240</v>
      </c>
      <c r="G2661" s="2">
        <v>324512358.11794901</v>
      </c>
      <c r="H2661" s="2">
        <v>332868032</v>
      </c>
      <c r="I2661" s="2">
        <f t="shared" si="412"/>
        <v>-114833333.33333299</v>
      </c>
      <c r="J2661" s="2">
        <f t="shared" si="413"/>
        <v>-42592856.485185027</v>
      </c>
      <c r="K2661" s="2">
        <f t="shared" si="414"/>
        <v>-43133760</v>
      </c>
      <c r="L2661" s="2">
        <f t="shared" si="415"/>
        <v>-55487641.882050991</v>
      </c>
      <c r="M2661" s="2">
        <f t="shared" si="416"/>
        <v>-47131968</v>
      </c>
      <c r="N2661" s="2">
        <f t="shared" si="417"/>
        <v>0</v>
      </c>
      <c r="O2661" s="2">
        <f t="shared" si="418"/>
        <v>0</v>
      </c>
      <c r="P2661" s="2">
        <f t="shared" si="419"/>
        <v>0</v>
      </c>
      <c r="Q2661" s="2">
        <f t="shared" si="420"/>
        <v>0</v>
      </c>
      <c r="R2661" s="2">
        <f t="shared" si="421"/>
        <v>0</v>
      </c>
    </row>
    <row r="2662" spans="1:18" x14ac:dyDescent="0.3">
      <c r="A2662" t="s">
        <v>5267</v>
      </c>
      <c r="B2662" t="s">
        <v>5268</v>
      </c>
      <c r="C2662" s="2">
        <v>680000000</v>
      </c>
      <c r="D2662" s="2">
        <v>789743589.74359</v>
      </c>
      <c r="E2662" s="2">
        <v>363178571.42857099</v>
      </c>
      <c r="F2662" s="2">
        <v>519134848</v>
      </c>
      <c r="G2662" s="2">
        <v>514255435.18518502</v>
      </c>
      <c r="H2662" s="2">
        <v>487386048</v>
      </c>
      <c r="I2662" s="2">
        <f t="shared" si="412"/>
        <v>109743589.74359</v>
      </c>
      <c r="J2662" s="2">
        <f t="shared" si="413"/>
        <v>-316821428.57142901</v>
      </c>
      <c r="K2662" s="2">
        <f t="shared" si="414"/>
        <v>-160865152</v>
      </c>
      <c r="L2662" s="2">
        <f t="shared" si="415"/>
        <v>-165744564.81481498</v>
      </c>
      <c r="M2662" s="2">
        <f t="shared" si="416"/>
        <v>-192613952</v>
      </c>
      <c r="N2662" s="2">
        <f t="shared" si="417"/>
        <v>789743589.74359</v>
      </c>
      <c r="O2662" s="2">
        <f t="shared" si="418"/>
        <v>0</v>
      </c>
      <c r="P2662" s="2">
        <f t="shared" si="419"/>
        <v>0</v>
      </c>
      <c r="Q2662" s="2">
        <f t="shared" si="420"/>
        <v>0</v>
      </c>
      <c r="R2662" s="2">
        <f t="shared" si="421"/>
        <v>0</v>
      </c>
    </row>
    <row r="2663" spans="1:18" x14ac:dyDescent="0.3">
      <c r="A2663" t="s">
        <v>5269</v>
      </c>
      <c r="B2663" t="s">
        <v>5270</v>
      </c>
      <c r="C2663" s="2">
        <v>365000000</v>
      </c>
      <c r="D2663" s="2">
        <v>244247787.61061901</v>
      </c>
      <c r="E2663" s="2">
        <v>291318605.03547502</v>
      </c>
      <c r="F2663" s="2">
        <v>322530208</v>
      </c>
      <c r="G2663" s="2">
        <v>349172030.56768602</v>
      </c>
      <c r="H2663" s="2">
        <v>367347168</v>
      </c>
      <c r="I2663" s="2">
        <f t="shared" si="412"/>
        <v>-120752212.38938099</v>
      </c>
      <c r="J2663" s="2">
        <f t="shared" si="413"/>
        <v>-73681394.964524984</v>
      </c>
      <c r="K2663" s="2">
        <f t="shared" si="414"/>
        <v>-42469792</v>
      </c>
      <c r="L2663" s="2">
        <f t="shared" si="415"/>
        <v>-15827969.432313979</v>
      </c>
      <c r="M2663" s="2">
        <f t="shared" si="416"/>
        <v>2347168</v>
      </c>
      <c r="N2663" s="2">
        <f t="shared" si="417"/>
        <v>0</v>
      </c>
      <c r="O2663" s="2">
        <f t="shared" si="418"/>
        <v>0</v>
      </c>
      <c r="P2663" s="2">
        <f t="shared" si="419"/>
        <v>0</v>
      </c>
      <c r="Q2663" s="2">
        <f t="shared" si="420"/>
        <v>349172030.56768602</v>
      </c>
      <c r="R2663" s="2">
        <f t="shared" si="421"/>
        <v>367347168</v>
      </c>
    </row>
    <row r="2664" spans="1:18" x14ac:dyDescent="0.3">
      <c r="A2664" t="s">
        <v>5271</v>
      </c>
      <c r="B2664" t="s">
        <v>5272</v>
      </c>
      <c r="C2664" s="2">
        <v>340000000</v>
      </c>
      <c r="D2664" s="2">
        <v>567044181.03448296</v>
      </c>
      <c r="E2664" s="2">
        <v>480607963.013699</v>
      </c>
      <c r="F2664" s="2">
        <v>451447648</v>
      </c>
      <c r="G2664" s="2">
        <v>360545562.13017702</v>
      </c>
      <c r="H2664" s="2">
        <v>354633536</v>
      </c>
      <c r="I2664" s="2">
        <f t="shared" si="412"/>
        <v>227044181.03448296</v>
      </c>
      <c r="J2664" s="2">
        <f t="shared" si="413"/>
        <v>140607963.013699</v>
      </c>
      <c r="K2664" s="2">
        <f t="shared" si="414"/>
        <v>111447648</v>
      </c>
      <c r="L2664" s="2">
        <f t="shared" si="415"/>
        <v>20545562.130177021</v>
      </c>
      <c r="M2664" s="2">
        <f t="shared" si="416"/>
        <v>14633536</v>
      </c>
      <c r="N2664" s="2">
        <f t="shared" si="417"/>
        <v>567044181.03448296</v>
      </c>
      <c r="O2664" s="2">
        <f t="shared" si="418"/>
        <v>480607963.013699</v>
      </c>
      <c r="P2664" s="2">
        <f t="shared" si="419"/>
        <v>451447648</v>
      </c>
      <c r="Q2664" s="2">
        <f t="shared" si="420"/>
        <v>360545562.13017702</v>
      </c>
      <c r="R2664" s="2">
        <f t="shared" si="421"/>
        <v>354633536</v>
      </c>
    </row>
    <row r="2665" spans="1:18" x14ac:dyDescent="0.3">
      <c r="A2665" t="s">
        <v>5273</v>
      </c>
      <c r="B2665" t="s">
        <v>5274</v>
      </c>
      <c r="C2665" s="2">
        <v>95000000</v>
      </c>
      <c r="D2665" s="2">
        <v>116279069.767442</v>
      </c>
      <c r="E2665" s="2">
        <v>188788299.64912301</v>
      </c>
      <c r="F2665" s="2">
        <v>141226240</v>
      </c>
      <c r="G2665" s="2">
        <v>202759349.90059599</v>
      </c>
      <c r="H2665" s="2">
        <v>169592000</v>
      </c>
      <c r="I2665" s="2">
        <f t="shared" si="412"/>
        <v>21279069.767442003</v>
      </c>
      <c r="J2665" s="2">
        <f t="shared" si="413"/>
        <v>93788299.649123013</v>
      </c>
      <c r="K2665" s="2">
        <f t="shared" si="414"/>
        <v>46226240</v>
      </c>
      <c r="L2665" s="2">
        <f t="shared" si="415"/>
        <v>107759349.90059599</v>
      </c>
      <c r="M2665" s="2">
        <f t="shared" si="416"/>
        <v>74592000</v>
      </c>
      <c r="N2665" s="2">
        <f t="shared" si="417"/>
        <v>116279069.767442</v>
      </c>
      <c r="O2665" s="2">
        <f t="shared" si="418"/>
        <v>188788299.64912301</v>
      </c>
      <c r="P2665" s="2">
        <f t="shared" si="419"/>
        <v>141226240</v>
      </c>
      <c r="Q2665" s="2">
        <f t="shared" si="420"/>
        <v>202759349.90059599</v>
      </c>
      <c r="R2665" s="2">
        <f t="shared" si="421"/>
        <v>169592000</v>
      </c>
    </row>
    <row r="2666" spans="1:18" x14ac:dyDescent="0.3">
      <c r="A2666" t="s">
        <v>5275</v>
      </c>
      <c r="B2666" t="s">
        <v>5276</v>
      </c>
      <c r="C2666" s="2">
        <v>230000000</v>
      </c>
      <c r="D2666" s="2">
        <v>346838709.67741901</v>
      </c>
      <c r="E2666" s="2">
        <v>360202354.90009499</v>
      </c>
      <c r="F2666" s="2">
        <v>303903392</v>
      </c>
      <c r="G2666" s="2">
        <v>259139863.422131</v>
      </c>
      <c r="H2666" s="2">
        <v>304733760</v>
      </c>
      <c r="I2666" s="2">
        <f t="shared" si="412"/>
        <v>116838709.67741901</v>
      </c>
      <c r="J2666" s="2">
        <f t="shared" si="413"/>
        <v>130202354.90009499</v>
      </c>
      <c r="K2666" s="2">
        <f t="shared" si="414"/>
        <v>73903392</v>
      </c>
      <c r="L2666" s="2">
        <f t="shared" si="415"/>
        <v>29139863.422131002</v>
      </c>
      <c r="M2666" s="2">
        <f t="shared" si="416"/>
        <v>74733760</v>
      </c>
      <c r="N2666" s="2">
        <f t="shared" si="417"/>
        <v>346838709.67741901</v>
      </c>
      <c r="O2666" s="2">
        <f t="shared" si="418"/>
        <v>360202354.90009499</v>
      </c>
      <c r="P2666" s="2">
        <f t="shared" si="419"/>
        <v>303903392</v>
      </c>
      <c r="Q2666" s="2">
        <f t="shared" si="420"/>
        <v>259139863.422131</v>
      </c>
      <c r="R2666" s="2">
        <f t="shared" si="421"/>
        <v>304733760</v>
      </c>
    </row>
    <row r="2667" spans="1:18" x14ac:dyDescent="0.3">
      <c r="A2667" t="s">
        <v>5277</v>
      </c>
      <c r="B2667" t="s">
        <v>5278</v>
      </c>
      <c r="C2667" s="2">
        <v>345000000</v>
      </c>
      <c r="D2667" s="2">
        <v>286000000</v>
      </c>
      <c r="E2667" s="2">
        <v>360202354.90009499</v>
      </c>
      <c r="F2667" s="2">
        <v>351120096</v>
      </c>
      <c r="G2667" s="2">
        <v>324512358.11794901</v>
      </c>
      <c r="H2667" s="2">
        <v>353633216</v>
      </c>
      <c r="I2667" s="2">
        <f t="shared" si="412"/>
        <v>-59000000</v>
      </c>
      <c r="J2667" s="2">
        <f t="shared" si="413"/>
        <v>15202354.900094986</v>
      </c>
      <c r="K2667" s="2">
        <f t="shared" si="414"/>
        <v>6120096</v>
      </c>
      <c r="L2667" s="2">
        <f t="shared" si="415"/>
        <v>-20487641.882050991</v>
      </c>
      <c r="M2667" s="2">
        <f t="shared" si="416"/>
        <v>8633216</v>
      </c>
      <c r="N2667" s="2">
        <f t="shared" si="417"/>
        <v>0</v>
      </c>
      <c r="O2667" s="2">
        <f t="shared" si="418"/>
        <v>360202354.90009499</v>
      </c>
      <c r="P2667" s="2">
        <f t="shared" si="419"/>
        <v>351120096</v>
      </c>
      <c r="Q2667" s="2">
        <f t="shared" si="420"/>
        <v>324512358.11794901</v>
      </c>
      <c r="R2667" s="2">
        <f t="shared" si="421"/>
        <v>353633216</v>
      </c>
    </row>
    <row r="2668" spans="1:18" x14ac:dyDescent="0.3">
      <c r="A2668" t="s">
        <v>5279</v>
      </c>
      <c r="B2668" t="s">
        <v>5280</v>
      </c>
      <c r="C2668" s="2">
        <v>235000000</v>
      </c>
      <c r="D2668" s="2">
        <v>164666666.66666701</v>
      </c>
      <c r="E2668" s="2">
        <v>217744998.15007401</v>
      </c>
      <c r="F2668" s="2">
        <v>275440768</v>
      </c>
      <c r="G2668" s="2">
        <v>276119892.47311801</v>
      </c>
      <c r="H2668" s="2">
        <v>273955776</v>
      </c>
      <c r="I2668" s="2">
        <f t="shared" si="412"/>
        <v>-70333333.333332986</v>
      </c>
      <c r="J2668" s="2">
        <f t="shared" si="413"/>
        <v>-17255001.849925995</v>
      </c>
      <c r="K2668" s="2">
        <f t="shared" si="414"/>
        <v>40440768</v>
      </c>
      <c r="L2668" s="2">
        <f t="shared" si="415"/>
        <v>41119892.473118007</v>
      </c>
      <c r="M2668" s="2">
        <f t="shared" si="416"/>
        <v>38955776</v>
      </c>
      <c r="N2668" s="2">
        <f t="shared" si="417"/>
        <v>0</v>
      </c>
      <c r="O2668" s="2">
        <f t="shared" si="418"/>
        <v>217744998.15007401</v>
      </c>
      <c r="P2668" s="2">
        <f t="shared" si="419"/>
        <v>275440768</v>
      </c>
      <c r="Q2668" s="2">
        <f t="shared" si="420"/>
        <v>276119892.47311801</v>
      </c>
      <c r="R2668" s="2">
        <f t="shared" si="421"/>
        <v>273955776</v>
      </c>
    </row>
    <row r="2669" spans="1:18" x14ac:dyDescent="0.3">
      <c r="A2669" t="s">
        <v>5281</v>
      </c>
      <c r="B2669" t="s">
        <v>5282</v>
      </c>
      <c r="C2669" s="2">
        <v>230000000</v>
      </c>
      <c r="D2669" s="2">
        <v>232279411.76470599</v>
      </c>
      <c r="E2669" s="2">
        <v>239809976.97111899</v>
      </c>
      <c r="F2669" s="2">
        <v>238635984</v>
      </c>
      <c r="G2669" s="2">
        <v>249700000</v>
      </c>
      <c r="H2669" s="2">
        <v>250118720</v>
      </c>
      <c r="I2669" s="2">
        <f t="shared" si="412"/>
        <v>2279411.7647059858</v>
      </c>
      <c r="J2669" s="2">
        <f t="shared" si="413"/>
        <v>9809976.9711189866</v>
      </c>
      <c r="K2669" s="2">
        <f t="shared" si="414"/>
        <v>8635984</v>
      </c>
      <c r="L2669" s="2">
        <f t="shared" si="415"/>
        <v>19700000</v>
      </c>
      <c r="M2669" s="2">
        <f t="shared" si="416"/>
        <v>20118720</v>
      </c>
      <c r="N2669" s="2">
        <f t="shared" si="417"/>
        <v>232279411.76470599</v>
      </c>
      <c r="O2669" s="2">
        <f t="shared" si="418"/>
        <v>239809976.97111899</v>
      </c>
      <c r="P2669" s="2">
        <f t="shared" si="419"/>
        <v>238635984</v>
      </c>
      <c r="Q2669" s="2">
        <f t="shared" si="420"/>
        <v>249700000</v>
      </c>
      <c r="R2669" s="2">
        <f t="shared" si="421"/>
        <v>250118720</v>
      </c>
    </row>
    <row r="2670" spans="1:18" x14ac:dyDescent="0.3">
      <c r="A2670" t="s">
        <v>5283</v>
      </c>
      <c r="B2670" t="s">
        <v>5284</v>
      </c>
      <c r="C2670" s="2">
        <v>140000000</v>
      </c>
      <c r="D2670" s="2">
        <v>173076923.07692301</v>
      </c>
      <c r="E2670" s="2">
        <v>188788299.64912301</v>
      </c>
      <c r="F2670" s="2">
        <v>203569840</v>
      </c>
      <c r="G2670" s="2">
        <v>202759349.90059599</v>
      </c>
      <c r="H2670" s="2">
        <v>193891392</v>
      </c>
      <c r="I2670" s="2">
        <f t="shared" si="412"/>
        <v>33076923.076923013</v>
      </c>
      <c r="J2670" s="2">
        <f t="shared" si="413"/>
        <v>48788299.649123013</v>
      </c>
      <c r="K2670" s="2">
        <f t="shared" si="414"/>
        <v>63569840</v>
      </c>
      <c r="L2670" s="2">
        <f t="shared" si="415"/>
        <v>62759349.900595993</v>
      </c>
      <c r="M2670" s="2">
        <f t="shared" si="416"/>
        <v>53891392</v>
      </c>
      <c r="N2670" s="2">
        <f t="shared" si="417"/>
        <v>173076923.07692301</v>
      </c>
      <c r="O2670" s="2">
        <f t="shared" si="418"/>
        <v>188788299.64912301</v>
      </c>
      <c r="P2670" s="2">
        <f t="shared" si="419"/>
        <v>203569840</v>
      </c>
      <c r="Q2670" s="2">
        <f t="shared" si="420"/>
        <v>202759349.90059599</v>
      </c>
      <c r="R2670" s="2">
        <f t="shared" si="421"/>
        <v>193891392</v>
      </c>
    </row>
    <row r="2671" spans="1:18" x14ac:dyDescent="0.3">
      <c r="A2671" t="s">
        <v>5285</v>
      </c>
      <c r="B2671" t="s">
        <v>5286</v>
      </c>
      <c r="C2671" s="2">
        <v>310000000</v>
      </c>
      <c r="D2671" s="2">
        <v>312223587.22358698</v>
      </c>
      <c r="E2671" s="2">
        <v>290136558.321127</v>
      </c>
      <c r="F2671" s="2">
        <v>288034144</v>
      </c>
      <c r="G2671" s="2">
        <v>312824928.36676198</v>
      </c>
      <c r="H2671" s="2">
        <v>271166304</v>
      </c>
      <c r="I2671" s="2">
        <f t="shared" si="412"/>
        <v>2223587.2235869765</v>
      </c>
      <c r="J2671" s="2">
        <f t="shared" si="413"/>
        <v>-19863441.678873003</v>
      </c>
      <c r="K2671" s="2">
        <f t="shared" si="414"/>
        <v>-21965856</v>
      </c>
      <c r="L2671" s="2">
        <f t="shared" si="415"/>
        <v>2824928.3667619824</v>
      </c>
      <c r="M2671" s="2">
        <f t="shared" si="416"/>
        <v>-38833696</v>
      </c>
      <c r="N2671" s="2">
        <f t="shared" si="417"/>
        <v>312223587.22358698</v>
      </c>
      <c r="O2671" s="2">
        <f t="shared" si="418"/>
        <v>290136558.321127</v>
      </c>
      <c r="P2671" s="2">
        <f t="shared" si="419"/>
        <v>288034144</v>
      </c>
      <c r="Q2671" s="2">
        <f t="shared" si="420"/>
        <v>312824928.36676198</v>
      </c>
      <c r="R2671" s="2">
        <f t="shared" si="421"/>
        <v>271166304</v>
      </c>
    </row>
    <row r="2672" spans="1:18" x14ac:dyDescent="0.3">
      <c r="A2672" t="s">
        <v>5287</v>
      </c>
      <c r="B2672" t="s">
        <v>5288</v>
      </c>
      <c r="C2672" s="2">
        <v>270000000</v>
      </c>
      <c r="D2672" s="2">
        <v>306285714.28571397</v>
      </c>
      <c r="E2672" s="2">
        <v>290136558.321127</v>
      </c>
      <c r="F2672" s="2">
        <v>291012032</v>
      </c>
      <c r="G2672" s="2">
        <v>312824928.36676198</v>
      </c>
      <c r="H2672" s="2">
        <v>284941248</v>
      </c>
      <c r="I2672" s="2">
        <f t="shared" si="412"/>
        <v>36285714.285713971</v>
      </c>
      <c r="J2672" s="2">
        <f t="shared" si="413"/>
        <v>20136558.321126997</v>
      </c>
      <c r="K2672" s="2">
        <f t="shared" si="414"/>
        <v>21012032</v>
      </c>
      <c r="L2672" s="2">
        <f t="shared" si="415"/>
        <v>42824928.366761982</v>
      </c>
      <c r="M2672" s="2">
        <f t="shared" si="416"/>
        <v>14941248</v>
      </c>
      <c r="N2672" s="2">
        <f t="shared" si="417"/>
        <v>306285714.28571397</v>
      </c>
      <c r="O2672" s="2">
        <f t="shared" si="418"/>
        <v>290136558.321127</v>
      </c>
      <c r="P2672" s="2">
        <f t="shared" si="419"/>
        <v>291012032</v>
      </c>
      <c r="Q2672" s="2">
        <f t="shared" si="420"/>
        <v>312824928.36676198</v>
      </c>
      <c r="R2672" s="2">
        <f t="shared" si="421"/>
        <v>284941248</v>
      </c>
    </row>
    <row r="2673" spans="1:18" x14ac:dyDescent="0.3">
      <c r="A2673" t="s">
        <v>5289</v>
      </c>
      <c r="B2673" t="s">
        <v>5290</v>
      </c>
      <c r="C2673" s="2">
        <v>125000000</v>
      </c>
      <c r="D2673" s="2">
        <v>130000000</v>
      </c>
      <c r="E2673" s="2">
        <v>188788299.64912301</v>
      </c>
      <c r="F2673" s="2">
        <v>144264736</v>
      </c>
      <c r="G2673" s="2">
        <v>202759349.90059599</v>
      </c>
      <c r="H2673" s="2">
        <v>175536064</v>
      </c>
      <c r="I2673" s="2">
        <f t="shared" si="412"/>
        <v>5000000</v>
      </c>
      <c r="J2673" s="2">
        <f t="shared" si="413"/>
        <v>63788299.649123013</v>
      </c>
      <c r="K2673" s="2">
        <f t="shared" si="414"/>
        <v>19264736</v>
      </c>
      <c r="L2673" s="2">
        <f t="shared" si="415"/>
        <v>77759349.900595993</v>
      </c>
      <c r="M2673" s="2">
        <f t="shared" si="416"/>
        <v>50536064</v>
      </c>
      <c r="N2673" s="2">
        <f t="shared" si="417"/>
        <v>130000000</v>
      </c>
      <c r="O2673" s="2">
        <f t="shared" si="418"/>
        <v>188788299.64912301</v>
      </c>
      <c r="P2673" s="2">
        <f t="shared" si="419"/>
        <v>144264736</v>
      </c>
      <c r="Q2673" s="2">
        <f t="shared" si="420"/>
        <v>202759349.90059599</v>
      </c>
      <c r="R2673" s="2">
        <f t="shared" si="421"/>
        <v>175536064</v>
      </c>
    </row>
    <row r="2674" spans="1:18" x14ac:dyDescent="0.3">
      <c r="A2674" t="s">
        <v>5291</v>
      </c>
      <c r="B2674" t="s">
        <v>5292</v>
      </c>
      <c r="C2674" s="2">
        <v>125000000</v>
      </c>
      <c r="D2674" s="2">
        <v>146458664.5469</v>
      </c>
      <c r="E2674" s="2">
        <v>207137994.058824</v>
      </c>
      <c r="F2674" s="2">
        <v>174820832</v>
      </c>
      <c r="G2674" s="2">
        <v>228798904.45934099</v>
      </c>
      <c r="H2674" s="2">
        <v>173978288</v>
      </c>
      <c r="I2674" s="2">
        <f t="shared" si="412"/>
        <v>21458664.546900004</v>
      </c>
      <c r="J2674" s="2">
        <f t="shared" si="413"/>
        <v>82137994.058824003</v>
      </c>
      <c r="K2674" s="2">
        <f t="shared" si="414"/>
        <v>49820832</v>
      </c>
      <c r="L2674" s="2">
        <f t="shared" si="415"/>
        <v>103798904.45934099</v>
      </c>
      <c r="M2674" s="2">
        <f t="shared" si="416"/>
        <v>48978288</v>
      </c>
      <c r="N2674" s="2">
        <f t="shared" si="417"/>
        <v>146458664.5469</v>
      </c>
      <c r="O2674" s="2">
        <f t="shared" si="418"/>
        <v>207137994.058824</v>
      </c>
      <c r="P2674" s="2">
        <f t="shared" si="419"/>
        <v>174820832</v>
      </c>
      <c r="Q2674" s="2">
        <f t="shared" si="420"/>
        <v>228798904.45934099</v>
      </c>
      <c r="R2674" s="2">
        <f t="shared" si="421"/>
        <v>173978288</v>
      </c>
    </row>
    <row r="2675" spans="1:18" x14ac:dyDescent="0.3">
      <c r="A2675" t="s">
        <v>5293</v>
      </c>
      <c r="B2675" t="s">
        <v>5294</v>
      </c>
      <c r="C2675" s="2">
        <v>485000000</v>
      </c>
      <c r="D2675" s="2">
        <v>671052631.57894695</v>
      </c>
      <c r="E2675" s="2">
        <v>480607963.013699</v>
      </c>
      <c r="F2675" s="2">
        <v>516882336</v>
      </c>
      <c r="G2675" s="2">
        <v>514255435.18518502</v>
      </c>
      <c r="H2675" s="2">
        <v>513776128</v>
      </c>
      <c r="I2675" s="2">
        <f t="shared" si="412"/>
        <v>186052631.57894695</v>
      </c>
      <c r="J2675" s="2">
        <f t="shared" si="413"/>
        <v>-4392036.9863010049</v>
      </c>
      <c r="K2675" s="2">
        <f t="shared" si="414"/>
        <v>31882336</v>
      </c>
      <c r="L2675" s="2">
        <f t="shared" si="415"/>
        <v>29255435.185185015</v>
      </c>
      <c r="M2675" s="2">
        <f t="shared" si="416"/>
        <v>28776128</v>
      </c>
      <c r="N2675" s="2">
        <f t="shared" si="417"/>
        <v>671052631.57894695</v>
      </c>
      <c r="O2675" s="2">
        <f t="shared" si="418"/>
        <v>480607963.013699</v>
      </c>
      <c r="P2675" s="2">
        <f t="shared" si="419"/>
        <v>516882336</v>
      </c>
      <c r="Q2675" s="2">
        <f t="shared" si="420"/>
        <v>514255435.18518502</v>
      </c>
      <c r="R2675" s="2">
        <f t="shared" si="421"/>
        <v>513776128</v>
      </c>
    </row>
    <row r="2676" spans="1:18" x14ac:dyDescent="0.3">
      <c r="A2676" t="s">
        <v>5295</v>
      </c>
      <c r="B2676" t="s">
        <v>5296</v>
      </c>
      <c r="C2676" s="2">
        <v>430000000</v>
      </c>
      <c r="D2676" s="2">
        <v>424705882.35294098</v>
      </c>
      <c r="E2676" s="2">
        <v>340351700.68027198</v>
      </c>
      <c r="F2676" s="2">
        <v>404995584</v>
      </c>
      <c r="G2676" s="2">
        <v>360545562.13017702</v>
      </c>
      <c r="H2676" s="2">
        <v>408837760</v>
      </c>
      <c r="I2676" s="2">
        <f t="shared" si="412"/>
        <v>-5294117.6470590234</v>
      </c>
      <c r="J2676" s="2">
        <f t="shared" si="413"/>
        <v>-89648299.319728017</v>
      </c>
      <c r="K2676" s="2">
        <f t="shared" si="414"/>
        <v>-25004416</v>
      </c>
      <c r="L2676" s="2">
        <f t="shared" si="415"/>
        <v>-69454437.869822979</v>
      </c>
      <c r="M2676" s="2">
        <f t="shared" si="416"/>
        <v>-21162240</v>
      </c>
      <c r="N2676" s="2">
        <f t="shared" si="417"/>
        <v>424705882.35294098</v>
      </c>
      <c r="O2676" s="2">
        <f t="shared" si="418"/>
        <v>0</v>
      </c>
      <c r="P2676" s="2">
        <f t="shared" si="419"/>
        <v>404995584</v>
      </c>
      <c r="Q2676" s="2">
        <f t="shared" si="420"/>
        <v>0</v>
      </c>
      <c r="R2676" s="2">
        <f t="shared" si="421"/>
        <v>408837760</v>
      </c>
    </row>
    <row r="2677" spans="1:18" x14ac:dyDescent="0.3">
      <c r="A2677" t="s">
        <v>5297</v>
      </c>
      <c r="B2677" t="s">
        <v>5298</v>
      </c>
      <c r="C2677" s="2">
        <v>310000000</v>
      </c>
      <c r="D2677" s="2">
        <v>334315828.95723897</v>
      </c>
      <c r="E2677" s="2">
        <v>359351309.090909</v>
      </c>
      <c r="F2677" s="2">
        <v>354049696</v>
      </c>
      <c r="G2677" s="2">
        <v>364136363.63636398</v>
      </c>
      <c r="H2677" s="2">
        <v>341054432</v>
      </c>
      <c r="I2677" s="2">
        <f t="shared" si="412"/>
        <v>24315828.957238972</v>
      </c>
      <c r="J2677" s="2">
        <f t="shared" si="413"/>
        <v>49351309.090909004</v>
      </c>
      <c r="K2677" s="2">
        <f t="shared" si="414"/>
        <v>44049696</v>
      </c>
      <c r="L2677" s="2">
        <f t="shared" si="415"/>
        <v>54136363.636363983</v>
      </c>
      <c r="M2677" s="2">
        <f t="shared" si="416"/>
        <v>31054432</v>
      </c>
      <c r="N2677" s="2">
        <f t="shared" si="417"/>
        <v>334315828.95723897</v>
      </c>
      <c r="O2677" s="2">
        <f t="shared" si="418"/>
        <v>359351309.090909</v>
      </c>
      <c r="P2677" s="2">
        <f t="shared" si="419"/>
        <v>354049696</v>
      </c>
      <c r="Q2677" s="2">
        <f t="shared" si="420"/>
        <v>364136363.63636398</v>
      </c>
      <c r="R2677" s="2">
        <f t="shared" si="421"/>
        <v>341054432</v>
      </c>
    </row>
    <row r="2678" spans="1:18" x14ac:dyDescent="0.3">
      <c r="A2678" t="s">
        <v>5299</v>
      </c>
      <c r="B2678" t="s">
        <v>5300</v>
      </c>
      <c r="C2678" s="2">
        <v>350000000</v>
      </c>
      <c r="D2678" s="2">
        <v>334951441.608787</v>
      </c>
      <c r="E2678" s="2">
        <v>340351700.68027198</v>
      </c>
      <c r="F2678" s="2">
        <v>401676640</v>
      </c>
      <c r="G2678" s="2">
        <v>360545562.13017702</v>
      </c>
      <c r="H2678" s="2">
        <v>400168800</v>
      </c>
      <c r="I2678" s="2">
        <f t="shared" si="412"/>
        <v>-15048558.391213</v>
      </c>
      <c r="J2678" s="2">
        <f t="shared" si="413"/>
        <v>-9648299.3197280169</v>
      </c>
      <c r="K2678" s="2">
        <f t="shared" si="414"/>
        <v>51676640</v>
      </c>
      <c r="L2678" s="2">
        <f t="shared" si="415"/>
        <v>10545562.130177021</v>
      </c>
      <c r="M2678" s="2">
        <f t="shared" si="416"/>
        <v>50168800</v>
      </c>
      <c r="N2678" s="2">
        <f t="shared" si="417"/>
        <v>334951441.608787</v>
      </c>
      <c r="O2678" s="2">
        <f t="shared" si="418"/>
        <v>340351700.68027198</v>
      </c>
      <c r="P2678" s="2">
        <f t="shared" si="419"/>
        <v>401676640</v>
      </c>
      <c r="Q2678" s="2">
        <f t="shared" si="420"/>
        <v>360545562.13017702</v>
      </c>
      <c r="R2678" s="2">
        <f t="shared" si="421"/>
        <v>400168800</v>
      </c>
    </row>
    <row r="2679" spans="1:18" x14ac:dyDescent="0.3">
      <c r="A2679" t="s">
        <v>5301</v>
      </c>
      <c r="B2679" t="s">
        <v>5302</v>
      </c>
      <c r="C2679" s="2">
        <v>123600000</v>
      </c>
      <c r="D2679" s="2">
        <v>133175675.675676</v>
      </c>
      <c r="E2679" s="2">
        <v>217744998.15007401</v>
      </c>
      <c r="F2679" s="2">
        <v>159312848</v>
      </c>
      <c r="G2679" s="2">
        <v>165477452.01465201</v>
      </c>
      <c r="H2679" s="2">
        <v>171333248</v>
      </c>
      <c r="I2679" s="2">
        <f t="shared" si="412"/>
        <v>9575675.6756760031</v>
      </c>
      <c r="J2679" s="2">
        <f t="shared" si="413"/>
        <v>94144998.150074005</v>
      </c>
      <c r="K2679" s="2">
        <f t="shared" si="414"/>
        <v>35712848</v>
      </c>
      <c r="L2679" s="2">
        <f t="shared" si="415"/>
        <v>41877452.014652014</v>
      </c>
      <c r="M2679" s="2">
        <f t="shared" si="416"/>
        <v>47733248</v>
      </c>
      <c r="N2679" s="2">
        <f t="shared" si="417"/>
        <v>133175675.675676</v>
      </c>
      <c r="O2679" s="2">
        <f t="shared" si="418"/>
        <v>217744998.15007401</v>
      </c>
      <c r="P2679" s="2">
        <f t="shared" si="419"/>
        <v>159312848</v>
      </c>
      <c r="Q2679" s="2">
        <f t="shared" si="420"/>
        <v>165477452.01465201</v>
      </c>
      <c r="R2679" s="2">
        <f t="shared" si="421"/>
        <v>171333248</v>
      </c>
    </row>
    <row r="2680" spans="1:18" x14ac:dyDescent="0.3">
      <c r="A2680" t="s">
        <v>5303</v>
      </c>
      <c r="B2680" t="s">
        <v>5304</v>
      </c>
      <c r="C2680" s="2">
        <v>780000000</v>
      </c>
      <c r="D2680" s="2">
        <v>4463525362.31884</v>
      </c>
      <c r="E2680" s="2">
        <v>816046511.62790704</v>
      </c>
      <c r="F2680" s="2">
        <v>748596160</v>
      </c>
      <c r="G2680" s="2">
        <v>840000000</v>
      </c>
      <c r="H2680" s="2">
        <v>767614912</v>
      </c>
      <c r="I2680" s="2">
        <f t="shared" si="412"/>
        <v>3683525362.31884</v>
      </c>
      <c r="J2680" s="2">
        <f t="shared" si="413"/>
        <v>36046511.627907038</v>
      </c>
      <c r="K2680" s="2">
        <f t="shared" si="414"/>
        <v>-31403840</v>
      </c>
      <c r="L2680" s="2">
        <f t="shared" si="415"/>
        <v>60000000</v>
      </c>
      <c r="M2680" s="2">
        <f t="shared" si="416"/>
        <v>-12385088</v>
      </c>
      <c r="N2680" s="2">
        <f t="shared" si="417"/>
        <v>4463525362.31884</v>
      </c>
      <c r="O2680" s="2">
        <f t="shared" si="418"/>
        <v>816046511.62790704</v>
      </c>
      <c r="P2680" s="2">
        <f t="shared" si="419"/>
        <v>748596160</v>
      </c>
      <c r="Q2680" s="2">
        <f t="shared" si="420"/>
        <v>840000000</v>
      </c>
      <c r="R2680" s="2">
        <f t="shared" si="421"/>
        <v>767614912</v>
      </c>
    </row>
    <row r="2681" spans="1:18" x14ac:dyDescent="0.3">
      <c r="A2681" t="s">
        <v>5305</v>
      </c>
      <c r="B2681" t="s">
        <v>5306</v>
      </c>
      <c r="C2681" s="2">
        <v>210000000</v>
      </c>
      <c r="D2681" s="2">
        <v>290000000</v>
      </c>
      <c r="E2681" s="2">
        <v>290136558.321127</v>
      </c>
      <c r="F2681" s="2">
        <v>312377504</v>
      </c>
      <c r="G2681" s="2">
        <v>312824928.36676198</v>
      </c>
      <c r="H2681" s="2">
        <v>292288544</v>
      </c>
      <c r="I2681" s="2">
        <f t="shared" si="412"/>
        <v>80000000</v>
      </c>
      <c r="J2681" s="2">
        <f t="shared" si="413"/>
        <v>80136558.321126997</v>
      </c>
      <c r="K2681" s="2">
        <f t="shared" si="414"/>
        <v>102377504</v>
      </c>
      <c r="L2681" s="2">
        <f t="shared" si="415"/>
        <v>102824928.36676198</v>
      </c>
      <c r="M2681" s="2">
        <f t="shared" si="416"/>
        <v>82288544</v>
      </c>
      <c r="N2681" s="2">
        <f t="shared" si="417"/>
        <v>290000000</v>
      </c>
      <c r="O2681" s="2">
        <f t="shared" si="418"/>
        <v>290136558.321127</v>
      </c>
      <c r="P2681" s="2">
        <f t="shared" si="419"/>
        <v>312377504</v>
      </c>
      <c r="Q2681" s="2">
        <f t="shared" si="420"/>
        <v>312824928.36676198</v>
      </c>
      <c r="R2681" s="2">
        <f t="shared" si="421"/>
        <v>292288544</v>
      </c>
    </row>
    <row r="2682" spans="1:18" x14ac:dyDescent="0.3">
      <c r="A2682" t="s">
        <v>5307</v>
      </c>
      <c r="B2682" t="s">
        <v>5308</v>
      </c>
      <c r="C2682" s="2">
        <v>512000000</v>
      </c>
      <c r="D2682" s="2">
        <v>370000000</v>
      </c>
      <c r="E2682" s="2">
        <v>484380066.78678697</v>
      </c>
      <c r="F2682" s="2">
        <v>447627456</v>
      </c>
      <c r="G2682" s="2">
        <v>507091607.83377999</v>
      </c>
      <c r="H2682" s="2">
        <v>480075904</v>
      </c>
      <c r="I2682" s="2">
        <f t="shared" si="412"/>
        <v>-142000000</v>
      </c>
      <c r="J2682" s="2">
        <f t="shared" si="413"/>
        <v>-27619933.213213027</v>
      </c>
      <c r="K2682" s="2">
        <f t="shared" si="414"/>
        <v>-64372544</v>
      </c>
      <c r="L2682" s="2">
        <f t="shared" si="415"/>
        <v>-4908392.1662200093</v>
      </c>
      <c r="M2682" s="2">
        <f t="shared" si="416"/>
        <v>-31924096</v>
      </c>
      <c r="N2682" s="2">
        <f t="shared" si="417"/>
        <v>0</v>
      </c>
      <c r="O2682" s="2">
        <f t="shared" si="418"/>
        <v>484380066.78678697</v>
      </c>
      <c r="P2682" s="2">
        <f t="shared" si="419"/>
        <v>0</v>
      </c>
      <c r="Q2682" s="2">
        <f t="shared" si="420"/>
        <v>507091607.83377999</v>
      </c>
      <c r="R2682" s="2">
        <f t="shared" si="421"/>
        <v>480075904</v>
      </c>
    </row>
    <row r="2683" spans="1:18" x14ac:dyDescent="0.3">
      <c r="A2683" t="s">
        <v>5309</v>
      </c>
      <c r="B2683" t="s">
        <v>5310</v>
      </c>
      <c r="C2683" s="2">
        <v>120000000</v>
      </c>
      <c r="D2683" s="2">
        <v>249926470.58823499</v>
      </c>
      <c r="E2683" s="2">
        <v>239809976.97111899</v>
      </c>
      <c r="F2683" s="2">
        <v>244962128</v>
      </c>
      <c r="G2683" s="2">
        <v>228798904.45934099</v>
      </c>
      <c r="H2683" s="2">
        <v>262393216</v>
      </c>
      <c r="I2683" s="2">
        <f t="shared" si="412"/>
        <v>129926470.58823499</v>
      </c>
      <c r="J2683" s="2">
        <f t="shared" si="413"/>
        <v>119809976.97111899</v>
      </c>
      <c r="K2683" s="2">
        <f t="shared" si="414"/>
        <v>124962128</v>
      </c>
      <c r="L2683" s="2">
        <f t="shared" si="415"/>
        <v>108798904.45934099</v>
      </c>
      <c r="M2683" s="2">
        <f t="shared" si="416"/>
        <v>142393216</v>
      </c>
      <c r="N2683" s="2">
        <f t="shared" si="417"/>
        <v>249926470.58823499</v>
      </c>
      <c r="O2683" s="2">
        <f t="shared" si="418"/>
        <v>239809976.97111899</v>
      </c>
      <c r="P2683" s="2">
        <f t="shared" si="419"/>
        <v>244962128</v>
      </c>
      <c r="Q2683" s="2">
        <f t="shared" si="420"/>
        <v>228798904.45934099</v>
      </c>
      <c r="R2683" s="2">
        <f t="shared" si="421"/>
        <v>262393216</v>
      </c>
    </row>
    <row r="2684" spans="1:18" x14ac:dyDescent="0.3">
      <c r="A2684" t="s">
        <v>5311</v>
      </c>
      <c r="B2684" t="s">
        <v>5308</v>
      </c>
      <c r="C2684" s="2">
        <v>530000000</v>
      </c>
      <c r="D2684" s="2">
        <v>370000000</v>
      </c>
      <c r="E2684" s="2">
        <v>484380066.78678697</v>
      </c>
      <c r="F2684" s="2">
        <v>449882784</v>
      </c>
      <c r="G2684" s="2">
        <v>507091607.83377999</v>
      </c>
      <c r="H2684" s="2">
        <v>490651328</v>
      </c>
      <c r="I2684" s="2">
        <f t="shared" si="412"/>
        <v>-160000000</v>
      </c>
      <c r="J2684" s="2">
        <f t="shared" si="413"/>
        <v>-45619933.213213027</v>
      </c>
      <c r="K2684" s="2">
        <f t="shared" si="414"/>
        <v>-80117216</v>
      </c>
      <c r="L2684" s="2">
        <f t="shared" si="415"/>
        <v>-22908392.166220009</v>
      </c>
      <c r="M2684" s="2">
        <f t="shared" si="416"/>
        <v>-39348672</v>
      </c>
      <c r="N2684" s="2">
        <f t="shared" si="417"/>
        <v>0</v>
      </c>
      <c r="O2684" s="2">
        <f t="shared" si="418"/>
        <v>0</v>
      </c>
      <c r="P2684" s="2">
        <f t="shared" si="419"/>
        <v>0</v>
      </c>
      <c r="Q2684" s="2">
        <f t="shared" si="420"/>
        <v>507091607.83377999</v>
      </c>
      <c r="R2684" s="2">
        <f t="shared" si="421"/>
        <v>490651328</v>
      </c>
    </row>
    <row r="2685" spans="1:18" x14ac:dyDescent="0.3">
      <c r="A2685" t="s">
        <v>5312</v>
      </c>
      <c r="B2685" t="s">
        <v>5313</v>
      </c>
      <c r="C2685" s="2">
        <v>365000000</v>
      </c>
      <c r="D2685" s="2">
        <v>321268600</v>
      </c>
      <c r="E2685" s="2">
        <v>290136558.321127</v>
      </c>
      <c r="F2685" s="2">
        <v>321171328</v>
      </c>
      <c r="G2685" s="2">
        <v>228798904.45934099</v>
      </c>
      <c r="H2685" s="2">
        <v>320574240</v>
      </c>
      <c r="I2685" s="2">
        <f t="shared" si="412"/>
        <v>-43731400</v>
      </c>
      <c r="J2685" s="2">
        <f t="shared" si="413"/>
        <v>-74863441.678873003</v>
      </c>
      <c r="K2685" s="2">
        <f t="shared" si="414"/>
        <v>-43828672</v>
      </c>
      <c r="L2685" s="2">
        <f t="shared" si="415"/>
        <v>-136201095.54065901</v>
      </c>
      <c r="M2685" s="2">
        <f t="shared" si="416"/>
        <v>-44425760</v>
      </c>
      <c r="N2685" s="2">
        <f t="shared" si="417"/>
        <v>0</v>
      </c>
      <c r="O2685" s="2">
        <f t="shared" si="418"/>
        <v>0</v>
      </c>
      <c r="P2685" s="2">
        <f t="shared" si="419"/>
        <v>0</v>
      </c>
      <c r="Q2685" s="2">
        <f t="shared" si="420"/>
        <v>0</v>
      </c>
      <c r="R2685" s="2">
        <f t="shared" si="421"/>
        <v>0</v>
      </c>
    </row>
    <row r="2686" spans="1:18" x14ac:dyDescent="0.3">
      <c r="A2686" t="s">
        <v>5314</v>
      </c>
      <c r="B2686" t="s">
        <v>5315</v>
      </c>
      <c r="C2686" s="2">
        <v>345000000</v>
      </c>
      <c r="D2686" s="2">
        <v>312223587.22358698</v>
      </c>
      <c r="E2686" s="2">
        <v>360202354.90009499</v>
      </c>
      <c r="F2686" s="2">
        <v>343838400</v>
      </c>
      <c r="G2686" s="2">
        <v>312824928.36676198</v>
      </c>
      <c r="H2686" s="2">
        <v>321127520</v>
      </c>
      <c r="I2686" s="2">
        <f t="shared" si="412"/>
        <v>-32776412.776413023</v>
      </c>
      <c r="J2686" s="2">
        <f t="shared" si="413"/>
        <v>15202354.900094986</v>
      </c>
      <c r="K2686" s="2">
        <f t="shared" si="414"/>
        <v>-1161600</v>
      </c>
      <c r="L2686" s="2">
        <f t="shared" si="415"/>
        <v>-32175071.633238018</v>
      </c>
      <c r="M2686" s="2">
        <f t="shared" si="416"/>
        <v>-23872480</v>
      </c>
      <c r="N2686" s="2">
        <f t="shared" si="417"/>
        <v>312223587.22358698</v>
      </c>
      <c r="O2686" s="2">
        <f t="shared" si="418"/>
        <v>360202354.90009499</v>
      </c>
      <c r="P2686" s="2">
        <f t="shared" si="419"/>
        <v>343838400</v>
      </c>
      <c r="Q2686" s="2">
        <f t="shared" si="420"/>
        <v>312824928.36676198</v>
      </c>
      <c r="R2686" s="2">
        <f t="shared" si="421"/>
        <v>321127520</v>
      </c>
    </row>
    <row r="2687" spans="1:18" x14ac:dyDescent="0.3">
      <c r="A2687" t="s">
        <v>5316</v>
      </c>
      <c r="B2687" t="s">
        <v>5317</v>
      </c>
      <c r="C2687" s="2">
        <v>380000000</v>
      </c>
      <c r="D2687" s="2">
        <v>671052631.57894695</v>
      </c>
      <c r="E2687" s="2">
        <v>480607963.013699</v>
      </c>
      <c r="F2687" s="2">
        <v>516882336</v>
      </c>
      <c r="G2687" s="2">
        <v>514255435.18518502</v>
      </c>
      <c r="H2687" s="2">
        <v>513776128</v>
      </c>
      <c r="I2687" s="2">
        <f t="shared" si="412"/>
        <v>291052631.57894695</v>
      </c>
      <c r="J2687" s="2">
        <f t="shared" si="413"/>
        <v>100607963.013699</v>
      </c>
      <c r="K2687" s="2">
        <f t="shared" si="414"/>
        <v>136882336</v>
      </c>
      <c r="L2687" s="2">
        <f t="shared" si="415"/>
        <v>134255435.18518502</v>
      </c>
      <c r="M2687" s="2">
        <f t="shared" si="416"/>
        <v>133776128</v>
      </c>
      <c r="N2687" s="2">
        <f t="shared" si="417"/>
        <v>671052631.57894695</v>
      </c>
      <c r="O2687" s="2">
        <f t="shared" si="418"/>
        <v>480607963.013699</v>
      </c>
      <c r="P2687" s="2">
        <f t="shared" si="419"/>
        <v>516882336</v>
      </c>
      <c r="Q2687" s="2">
        <f t="shared" si="420"/>
        <v>514255435.18518502</v>
      </c>
      <c r="R2687" s="2">
        <f t="shared" si="421"/>
        <v>513776128</v>
      </c>
    </row>
    <row r="2688" spans="1:18" x14ac:dyDescent="0.3">
      <c r="A2688" t="s">
        <v>5318</v>
      </c>
      <c r="B2688" t="s">
        <v>5319</v>
      </c>
      <c r="C2688" s="2">
        <v>265000000</v>
      </c>
      <c r="D2688" s="2">
        <v>306285714.28571397</v>
      </c>
      <c r="E2688" s="2">
        <v>290136558.321127</v>
      </c>
      <c r="F2688" s="2">
        <v>290547200</v>
      </c>
      <c r="G2688" s="2">
        <v>312824928.36676198</v>
      </c>
      <c r="H2688" s="2">
        <v>268328528</v>
      </c>
      <c r="I2688" s="2">
        <f t="shared" si="412"/>
        <v>41285714.285713971</v>
      </c>
      <c r="J2688" s="2">
        <f t="shared" si="413"/>
        <v>25136558.321126997</v>
      </c>
      <c r="K2688" s="2">
        <f t="shared" si="414"/>
        <v>25547200</v>
      </c>
      <c r="L2688" s="2">
        <f t="shared" si="415"/>
        <v>47824928.366761982</v>
      </c>
      <c r="M2688" s="2">
        <f t="shared" si="416"/>
        <v>3328528</v>
      </c>
      <c r="N2688" s="2">
        <f t="shared" si="417"/>
        <v>306285714.28571397</v>
      </c>
      <c r="O2688" s="2">
        <f t="shared" si="418"/>
        <v>290136558.321127</v>
      </c>
      <c r="P2688" s="2">
        <f t="shared" si="419"/>
        <v>290547200</v>
      </c>
      <c r="Q2688" s="2">
        <f t="shared" si="420"/>
        <v>312824928.36676198</v>
      </c>
      <c r="R2688" s="2">
        <f t="shared" si="421"/>
        <v>268328528</v>
      </c>
    </row>
    <row r="2689" spans="1:18" x14ac:dyDescent="0.3">
      <c r="A2689" t="s">
        <v>5320</v>
      </c>
      <c r="B2689" t="s">
        <v>5321</v>
      </c>
      <c r="C2689" s="2">
        <v>190000000</v>
      </c>
      <c r="D2689" s="2">
        <v>161081081.081081</v>
      </c>
      <c r="E2689" s="2">
        <v>327411506.17721498</v>
      </c>
      <c r="F2689" s="2">
        <v>335663008</v>
      </c>
      <c r="G2689" s="2">
        <v>365075000</v>
      </c>
      <c r="H2689" s="2">
        <v>318530368</v>
      </c>
      <c r="I2689" s="2">
        <f t="shared" si="412"/>
        <v>-28918918.918918997</v>
      </c>
      <c r="J2689" s="2">
        <f t="shared" si="413"/>
        <v>137411506.17721498</v>
      </c>
      <c r="K2689" s="2">
        <f t="shared" si="414"/>
        <v>145663008</v>
      </c>
      <c r="L2689" s="2">
        <f t="shared" si="415"/>
        <v>175075000</v>
      </c>
      <c r="M2689" s="2">
        <f t="shared" si="416"/>
        <v>128530368</v>
      </c>
      <c r="N2689" s="2">
        <f t="shared" si="417"/>
        <v>161081081.081081</v>
      </c>
      <c r="O2689" s="2">
        <f t="shared" si="418"/>
        <v>327411506.17721498</v>
      </c>
      <c r="P2689" s="2">
        <f t="shared" si="419"/>
        <v>335663008</v>
      </c>
      <c r="Q2689" s="2">
        <f t="shared" si="420"/>
        <v>365075000</v>
      </c>
      <c r="R2689" s="2">
        <f t="shared" si="421"/>
        <v>318530368</v>
      </c>
    </row>
    <row r="2690" spans="1:18" x14ac:dyDescent="0.3">
      <c r="A2690" t="s">
        <v>5322</v>
      </c>
      <c r="B2690" t="s">
        <v>5323</v>
      </c>
      <c r="C2690" s="2">
        <v>900000000</v>
      </c>
      <c r="D2690" s="2">
        <v>985000000</v>
      </c>
      <c r="E2690" s="2">
        <v>746195876.56903803</v>
      </c>
      <c r="F2690" s="2">
        <v>826125888</v>
      </c>
      <c r="G2690" s="2">
        <v>971548387.09677398</v>
      </c>
      <c r="H2690" s="2">
        <v>825850560</v>
      </c>
      <c r="I2690" s="2">
        <f t="shared" si="412"/>
        <v>85000000</v>
      </c>
      <c r="J2690" s="2">
        <f t="shared" si="413"/>
        <v>-153804123.43096197</v>
      </c>
      <c r="K2690" s="2">
        <f t="shared" si="414"/>
        <v>-73874112</v>
      </c>
      <c r="L2690" s="2">
        <f t="shared" si="415"/>
        <v>71548387.096773982</v>
      </c>
      <c r="M2690" s="2">
        <f t="shared" si="416"/>
        <v>-74149440</v>
      </c>
      <c r="N2690" s="2">
        <f t="shared" si="417"/>
        <v>985000000</v>
      </c>
      <c r="O2690" s="2">
        <f t="shared" si="418"/>
        <v>0</v>
      </c>
      <c r="P2690" s="2">
        <f t="shared" si="419"/>
        <v>0</v>
      </c>
      <c r="Q2690" s="2">
        <f t="shared" si="420"/>
        <v>971548387.09677398</v>
      </c>
      <c r="R2690" s="2">
        <f t="shared" si="421"/>
        <v>0</v>
      </c>
    </row>
    <row r="2691" spans="1:18" x14ac:dyDescent="0.3">
      <c r="A2691" t="s">
        <v>5324</v>
      </c>
      <c r="B2691" t="s">
        <v>5325</v>
      </c>
      <c r="C2691" s="2">
        <v>260000000</v>
      </c>
      <c r="D2691" s="2">
        <v>650000000</v>
      </c>
      <c r="E2691" s="2">
        <v>312426381.66666698</v>
      </c>
      <c r="F2691" s="2">
        <v>336789632</v>
      </c>
      <c r="G2691" s="2">
        <v>228798904.45934099</v>
      </c>
      <c r="H2691" s="2">
        <v>285241856</v>
      </c>
      <c r="I2691" s="2">
        <f t="shared" si="412"/>
        <v>390000000</v>
      </c>
      <c r="J2691" s="2">
        <f t="shared" si="413"/>
        <v>52426381.666666985</v>
      </c>
      <c r="K2691" s="2">
        <f t="shared" si="414"/>
        <v>76789632</v>
      </c>
      <c r="L2691" s="2">
        <f t="shared" si="415"/>
        <v>-31201095.54065901</v>
      </c>
      <c r="M2691" s="2">
        <f t="shared" si="416"/>
        <v>25241856</v>
      </c>
      <c r="N2691" s="2">
        <f t="shared" si="417"/>
        <v>650000000</v>
      </c>
      <c r="O2691" s="2">
        <f t="shared" si="418"/>
        <v>312426381.66666698</v>
      </c>
      <c r="P2691" s="2">
        <f t="shared" si="419"/>
        <v>336789632</v>
      </c>
      <c r="Q2691" s="2">
        <f t="shared" si="420"/>
        <v>228798904.45934099</v>
      </c>
      <c r="R2691" s="2">
        <f t="shared" si="421"/>
        <v>285241856</v>
      </c>
    </row>
    <row r="2692" spans="1:18" x14ac:dyDescent="0.3">
      <c r="A2692" t="s">
        <v>5326</v>
      </c>
      <c r="B2692" t="s">
        <v>5327</v>
      </c>
      <c r="C2692" s="2">
        <v>380000000</v>
      </c>
      <c r="D2692" s="2">
        <v>472868217.05426401</v>
      </c>
      <c r="E2692" s="2">
        <v>417147470.369515</v>
      </c>
      <c r="F2692" s="2">
        <v>439791904</v>
      </c>
      <c r="G2692" s="2">
        <v>434750127.13953501</v>
      </c>
      <c r="H2692" s="2">
        <v>422167552</v>
      </c>
      <c r="I2692" s="2">
        <f t="shared" ref="I2692:I2755" si="422">D2692-$C2692</f>
        <v>92868217.054264009</v>
      </c>
      <c r="J2692" s="2">
        <f t="shared" ref="J2692:J2755" si="423">E2692-$C2692</f>
        <v>37147470.369515002</v>
      </c>
      <c r="K2692" s="2">
        <f t="shared" ref="K2692:K2755" si="424">F2692-$C2692</f>
        <v>59791904</v>
      </c>
      <c r="L2692" s="2">
        <f t="shared" ref="L2692:L2755" si="425">G2692-$C2692</f>
        <v>54750127.13953501</v>
      </c>
      <c r="M2692" s="2">
        <f t="shared" ref="M2692:M2755" si="426">H2692-$C2692</f>
        <v>42167552</v>
      </c>
      <c r="N2692" s="2">
        <f t="shared" ref="N2692:N2755" si="427">IF(I2692&gt;0,D2692,IF(ABS(I2692)&gt;40000000,0,D2692))</f>
        <v>472868217.05426401</v>
      </c>
      <c r="O2692" s="2">
        <f t="shared" ref="O2692:O2755" si="428">IF(J2692&gt;0,E2692,IF(ABS(J2692)&gt;40000000,0,E2692))</f>
        <v>417147470.369515</v>
      </c>
      <c r="P2692" s="2">
        <f t="shared" ref="P2692:P2755" si="429">IF(K2692&gt;0,F2692,IF(ABS(K2692)&gt;40000000,0,F2692))</f>
        <v>439791904</v>
      </c>
      <c r="Q2692" s="2">
        <f t="shared" ref="Q2692:Q2755" si="430">IF(L2692&gt;0,G2692,IF(ABS(L2692)&gt;40000000,0,G2692))</f>
        <v>434750127.13953501</v>
      </c>
      <c r="R2692" s="2">
        <f t="shared" ref="R2692:R2755" si="431">IF(M2692&gt;0,H2692,IF(ABS(M2692)&gt;40000000,0,H2692))</f>
        <v>422167552</v>
      </c>
    </row>
    <row r="2693" spans="1:18" x14ac:dyDescent="0.3">
      <c r="A2693" t="s">
        <v>5328</v>
      </c>
      <c r="B2693" t="s">
        <v>5329</v>
      </c>
      <c r="C2693" s="2">
        <v>330000000</v>
      </c>
      <c r="D2693" s="2">
        <v>360000000</v>
      </c>
      <c r="E2693" s="2">
        <v>449066746.63090903</v>
      </c>
      <c r="F2693" s="2">
        <v>444082592</v>
      </c>
      <c r="G2693" s="2">
        <v>384663858.91869903</v>
      </c>
      <c r="H2693" s="2">
        <v>443965376</v>
      </c>
      <c r="I2693" s="2">
        <f t="shared" si="422"/>
        <v>30000000</v>
      </c>
      <c r="J2693" s="2">
        <f t="shared" si="423"/>
        <v>119066746.63090903</v>
      </c>
      <c r="K2693" s="2">
        <f t="shared" si="424"/>
        <v>114082592</v>
      </c>
      <c r="L2693" s="2">
        <f t="shared" si="425"/>
        <v>54663858.918699026</v>
      </c>
      <c r="M2693" s="2">
        <f t="shared" si="426"/>
        <v>113965376</v>
      </c>
      <c r="N2693" s="2">
        <f t="shared" si="427"/>
        <v>360000000</v>
      </c>
      <c r="O2693" s="2">
        <f t="shared" si="428"/>
        <v>449066746.63090903</v>
      </c>
      <c r="P2693" s="2">
        <f t="shared" si="429"/>
        <v>444082592</v>
      </c>
      <c r="Q2693" s="2">
        <f t="shared" si="430"/>
        <v>384663858.91869903</v>
      </c>
      <c r="R2693" s="2">
        <f t="shared" si="431"/>
        <v>443965376</v>
      </c>
    </row>
    <row r="2694" spans="1:18" x14ac:dyDescent="0.3">
      <c r="A2694" t="s">
        <v>5330</v>
      </c>
      <c r="B2694" t="s">
        <v>5331</v>
      </c>
      <c r="C2694" s="2">
        <v>700000000</v>
      </c>
      <c r="D2694" s="2">
        <v>440000000</v>
      </c>
      <c r="E2694" s="2">
        <v>484380066.78678697</v>
      </c>
      <c r="F2694" s="2">
        <v>464431904</v>
      </c>
      <c r="G2694" s="2">
        <v>507091607.83377999</v>
      </c>
      <c r="H2694" s="2">
        <v>441208896</v>
      </c>
      <c r="I2694" s="2">
        <f t="shared" si="422"/>
        <v>-260000000</v>
      </c>
      <c r="J2694" s="2">
        <f t="shared" si="423"/>
        <v>-215619933.21321303</v>
      </c>
      <c r="K2694" s="2">
        <f t="shared" si="424"/>
        <v>-235568096</v>
      </c>
      <c r="L2694" s="2">
        <f t="shared" si="425"/>
        <v>-192908392.16622001</v>
      </c>
      <c r="M2694" s="2">
        <f t="shared" si="426"/>
        <v>-258791104</v>
      </c>
      <c r="N2694" s="2">
        <f t="shared" si="427"/>
        <v>0</v>
      </c>
      <c r="O2694" s="2">
        <f t="shared" si="428"/>
        <v>0</v>
      </c>
      <c r="P2694" s="2">
        <f t="shared" si="429"/>
        <v>0</v>
      </c>
      <c r="Q2694" s="2">
        <f t="shared" si="430"/>
        <v>0</v>
      </c>
      <c r="R2694" s="2">
        <f t="shared" si="431"/>
        <v>0</v>
      </c>
    </row>
    <row r="2695" spans="1:18" x14ac:dyDescent="0.3">
      <c r="A2695" t="s">
        <v>5332</v>
      </c>
      <c r="B2695" t="s">
        <v>5333</v>
      </c>
      <c r="C2695" s="2">
        <v>700000000</v>
      </c>
      <c r="D2695" s="2">
        <v>430851063.82978702</v>
      </c>
      <c r="E2695" s="2">
        <v>484380066.78678697</v>
      </c>
      <c r="F2695" s="2">
        <v>523631168</v>
      </c>
      <c r="G2695" s="2">
        <v>507091607.83377999</v>
      </c>
      <c r="H2695" s="2">
        <v>552011328</v>
      </c>
      <c r="I2695" s="2">
        <f t="shared" si="422"/>
        <v>-269148936.17021298</v>
      </c>
      <c r="J2695" s="2">
        <f t="shared" si="423"/>
        <v>-215619933.21321303</v>
      </c>
      <c r="K2695" s="2">
        <f t="shared" si="424"/>
        <v>-176368832</v>
      </c>
      <c r="L2695" s="2">
        <f t="shared" si="425"/>
        <v>-192908392.16622001</v>
      </c>
      <c r="M2695" s="2">
        <f t="shared" si="426"/>
        <v>-147988672</v>
      </c>
      <c r="N2695" s="2">
        <f t="shared" si="427"/>
        <v>0</v>
      </c>
      <c r="O2695" s="2">
        <f t="shared" si="428"/>
        <v>0</v>
      </c>
      <c r="P2695" s="2">
        <f t="shared" si="429"/>
        <v>0</v>
      </c>
      <c r="Q2695" s="2">
        <f t="shared" si="430"/>
        <v>0</v>
      </c>
      <c r="R2695" s="2">
        <f t="shared" si="431"/>
        <v>0</v>
      </c>
    </row>
    <row r="2696" spans="1:18" x14ac:dyDescent="0.3">
      <c r="A2696" t="s">
        <v>5334</v>
      </c>
      <c r="B2696" t="s">
        <v>5335</v>
      </c>
      <c r="C2696" s="2">
        <v>125000000</v>
      </c>
      <c r="D2696" s="2">
        <v>228353125</v>
      </c>
      <c r="E2696" s="2">
        <v>239809976.97111899</v>
      </c>
      <c r="F2696" s="2">
        <v>190909728</v>
      </c>
      <c r="G2696" s="2">
        <v>227072781.22743699</v>
      </c>
      <c r="H2696" s="2">
        <v>180526000</v>
      </c>
      <c r="I2696" s="2">
        <f t="shared" si="422"/>
        <v>103353125</v>
      </c>
      <c r="J2696" s="2">
        <f t="shared" si="423"/>
        <v>114809976.97111899</v>
      </c>
      <c r="K2696" s="2">
        <f t="shared" si="424"/>
        <v>65909728</v>
      </c>
      <c r="L2696" s="2">
        <f t="shared" si="425"/>
        <v>102072781.22743699</v>
      </c>
      <c r="M2696" s="2">
        <f t="shared" si="426"/>
        <v>55526000</v>
      </c>
      <c r="N2696" s="2">
        <f t="shared" si="427"/>
        <v>228353125</v>
      </c>
      <c r="O2696" s="2">
        <f t="shared" si="428"/>
        <v>239809976.97111899</v>
      </c>
      <c r="P2696" s="2">
        <f t="shared" si="429"/>
        <v>190909728</v>
      </c>
      <c r="Q2696" s="2">
        <f t="shared" si="430"/>
        <v>227072781.22743699</v>
      </c>
      <c r="R2696" s="2">
        <f t="shared" si="431"/>
        <v>180526000</v>
      </c>
    </row>
    <row r="2697" spans="1:18" x14ac:dyDescent="0.3">
      <c r="A2697" t="s">
        <v>5336</v>
      </c>
      <c r="B2697" t="s">
        <v>5337</v>
      </c>
      <c r="C2697" s="2">
        <v>370000000</v>
      </c>
      <c r="D2697" s="2">
        <v>391200000</v>
      </c>
      <c r="E2697" s="2">
        <v>360202354.90009499</v>
      </c>
      <c r="F2697" s="2">
        <v>408119776</v>
      </c>
      <c r="G2697" s="2">
        <v>324512358.11794901</v>
      </c>
      <c r="H2697" s="2">
        <v>392903840</v>
      </c>
      <c r="I2697" s="2">
        <f t="shared" si="422"/>
        <v>21200000</v>
      </c>
      <c r="J2697" s="2">
        <f t="shared" si="423"/>
        <v>-9797645.099905014</v>
      </c>
      <c r="K2697" s="2">
        <f t="shared" si="424"/>
        <v>38119776</v>
      </c>
      <c r="L2697" s="2">
        <f t="shared" si="425"/>
        <v>-45487641.882050991</v>
      </c>
      <c r="M2697" s="2">
        <f t="shared" si="426"/>
        <v>22903840</v>
      </c>
      <c r="N2697" s="2">
        <f t="shared" si="427"/>
        <v>391200000</v>
      </c>
      <c r="O2697" s="2">
        <f t="shared" si="428"/>
        <v>360202354.90009499</v>
      </c>
      <c r="P2697" s="2">
        <f t="shared" si="429"/>
        <v>408119776</v>
      </c>
      <c r="Q2697" s="2">
        <f t="shared" si="430"/>
        <v>0</v>
      </c>
      <c r="R2697" s="2">
        <f t="shared" si="431"/>
        <v>392903840</v>
      </c>
    </row>
    <row r="2698" spans="1:18" x14ac:dyDescent="0.3">
      <c r="A2698" t="s">
        <v>5338</v>
      </c>
      <c r="B2698" t="s">
        <v>5339</v>
      </c>
      <c r="C2698" s="2">
        <v>450000000</v>
      </c>
      <c r="D2698" s="2">
        <v>379438103.59964901</v>
      </c>
      <c r="E2698" s="2">
        <v>417147470.369515</v>
      </c>
      <c r="F2698" s="2">
        <v>414277184</v>
      </c>
      <c r="G2698" s="2">
        <v>434750127.13953501</v>
      </c>
      <c r="H2698" s="2">
        <v>429773216</v>
      </c>
      <c r="I2698" s="2">
        <f t="shared" si="422"/>
        <v>-70561896.400350988</v>
      </c>
      <c r="J2698" s="2">
        <f t="shared" si="423"/>
        <v>-32852529.630484998</v>
      </c>
      <c r="K2698" s="2">
        <f t="shared" si="424"/>
        <v>-35722816</v>
      </c>
      <c r="L2698" s="2">
        <f t="shared" si="425"/>
        <v>-15249872.86046499</v>
      </c>
      <c r="M2698" s="2">
        <f t="shared" si="426"/>
        <v>-20226784</v>
      </c>
      <c r="N2698" s="2">
        <f t="shared" si="427"/>
        <v>0</v>
      </c>
      <c r="O2698" s="2">
        <f t="shared" si="428"/>
        <v>417147470.369515</v>
      </c>
      <c r="P2698" s="2">
        <f t="shared" si="429"/>
        <v>414277184</v>
      </c>
      <c r="Q2698" s="2">
        <f t="shared" si="430"/>
        <v>434750127.13953501</v>
      </c>
      <c r="R2698" s="2">
        <f t="shared" si="431"/>
        <v>429773216</v>
      </c>
    </row>
    <row r="2699" spans="1:18" x14ac:dyDescent="0.3">
      <c r="A2699" t="s">
        <v>5340</v>
      </c>
      <c r="B2699" t="s">
        <v>5341</v>
      </c>
      <c r="C2699" s="2">
        <v>590000000</v>
      </c>
      <c r="D2699" s="2">
        <v>576000000</v>
      </c>
      <c r="E2699" s="2">
        <v>480607963.013699</v>
      </c>
      <c r="F2699" s="2">
        <v>518421568</v>
      </c>
      <c r="G2699" s="2">
        <v>484541909.57446802</v>
      </c>
      <c r="H2699" s="2">
        <v>508053440</v>
      </c>
      <c r="I2699" s="2">
        <f t="shared" si="422"/>
        <v>-14000000</v>
      </c>
      <c r="J2699" s="2">
        <f t="shared" si="423"/>
        <v>-109392036.986301</v>
      </c>
      <c r="K2699" s="2">
        <f t="shared" si="424"/>
        <v>-71578432</v>
      </c>
      <c r="L2699" s="2">
        <f t="shared" si="425"/>
        <v>-105458090.42553198</v>
      </c>
      <c r="M2699" s="2">
        <f t="shared" si="426"/>
        <v>-81946560</v>
      </c>
      <c r="N2699" s="2">
        <f t="shared" si="427"/>
        <v>576000000</v>
      </c>
      <c r="O2699" s="2">
        <f t="shared" si="428"/>
        <v>0</v>
      </c>
      <c r="P2699" s="2">
        <f t="shared" si="429"/>
        <v>0</v>
      </c>
      <c r="Q2699" s="2">
        <f t="shared" si="430"/>
        <v>0</v>
      </c>
      <c r="R2699" s="2">
        <f t="shared" si="431"/>
        <v>0</v>
      </c>
    </row>
    <row r="2700" spans="1:18" x14ac:dyDescent="0.3">
      <c r="A2700" t="s">
        <v>5342</v>
      </c>
      <c r="B2700" t="s">
        <v>5343</v>
      </c>
      <c r="C2700" s="2">
        <v>520000000</v>
      </c>
      <c r="D2700" s="2">
        <v>423780000</v>
      </c>
      <c r="E2700" s="2">
        <v>620526315.78947401</v>
      </c>
      <c r="F2700" s="2">
        <v>571739136</v>
      </c>
      <c r="G2700" s="2">
        <v>545138888.88888896</v>
      </c>
      <c r="H2700" s="2">
        <v>573313088</v>
      </c>
      <c r="I2700" s="2">
        <f t="shared" si="422"/>
        <v>-96220000</v>
      </c>
      <c r="J2700" s="2">
        <f t="shared" si="423"/>
        <v>100526315.78947401</v>
      </c>
      <c r="K2700" s="2">
        <f t="shared" si="424"/>
        <v>51739136</v>
      </c>
      <c r="L2700" s="2">
        <f t="shared" si="425"/>
        <v>25138888.888888955</v>
      </c>
      <c r="M2700" s="2">
        <f t="shared" si="426"/>
        <v>53313088</v>
      </c>
      <c r="N2700" s="2">
        <f t="shared" si="427"/>
        <v>0</v>
      </c>
      <c r="O2700" s="2">
        <f t="shared" si="428"/>
        <v>620526315.78947401</v>
      </c>
      <c r="P2700" s="2">
        <f t="shared" si="429"/>
        <v>571739136</v>
      </c>
      <c r="Q2700" s="2">
        <f t="shared" si="430"/>
        <v>545138888.88888896</v>
      </c>
      <c r="R2700" s="2">
        <f t="shared" si="431"/>
        <v>573313088</v>
      </c>
    </row>
    <row r="2701" spans="1:18" x14ac:dyDescent="0.3">
      <c r="A2701" t="s">
        <v>5344</v>
      </c>
      <c r="B2701" t="s">
        <v>5345</v>
      </c>
      <c r="C2701" s="2">
        <v>190000000</v>
      </c>
      <c r="D2701" s="2">
        <v>251726217.29396501</v>
      </c>
      <c r="E2701" s="2">
        <v>291318605.03547502</v>
      </c>
      <c r="F2701" s="2">
        <v>289769088</v>
      </c>
      <c r="G2701" s="2">
        <v>334920779.220779</v>
      </c>
      <c r="H2701" s="2">
        <v>280914176</v>
      </c>
      <c r="I2701" s="2">
        <f t="shared" si="422"/>
        <v>61726217.293965012</v>
      </c>
      <c r="J2701" s="2">
        <f t="shared" si="423"/>
        <v>101318605.03547502</v>
      </c>
      <c r="K2701" s="2">
        <f t="shared" si="424"/>
        <v>99769088</v>
      </c>
      <c r="L2701" s="2">
        <f t="shared" si="425"/>
        <v>144920779.220779</v>
      </c>
      <c r="M2701" s="2">
        <f t="shared" si="426"/>
        <v>90914176</v>
      </c>
      <c r="N2701" s="2">
        <f t="shared" si="427"/>
        <v>251726217.29396501</v>
      </c>
      <c r="O2701" s="2">
        <f t="shared" si="428"/>
        <v>291318605.03547502</v>
      </c>
      <c r="P2701" s="2">
        <f t="shared" si="429"/>
        <v>289769088</v>
      </c>
      <c r="Q2701" s="2">
        <f t="shared" si="430"/>
        <v>334920779.220779</v>
      </c>
      <c r="R2701" s="2">
        <f t="shared" si="431"/>
        <v>280914176</v>
      </c>
    </row>
    <row r="2702" spans="1:18" x14ac:dyDescent="0.3">
      <c r="A2702" t="s">
        <v>5346</v>
      </c>
      <c r="B2702" t="s">
        <v>5347</v>
      </c>
      <c r="C2702" s="2">
        <v>264000000</v>
      </c>
      <c r="D2702" s="2">
        <v>177791858.67895499</v>
      </c>
      <c r="E2702" s="2">
        <v>188788299.64912301</v>
      </c>
      <c r="F2702" s="2">
        <v>203909728</v>
      </c>
      <c r="G2702" s="2">
        <v>227072781.22743699</v>
      </c>
      <c r="H2702" s="2">
        <v>204371456</v>
      </c>
      <c r="I2702" s="2">
        <f t="shared" si="422"/>
        <v>-86208141.321045011</v>
      </c>
      <c r="J2702" s="2">
        <f t="shared" si="423"/>
        <v>-75211700.350876987</v>
      </c>
      <c r="K2702" s="2">
        <f t="shared" si="424"/>
        <v>-60090272</v>
      </c>
      <c r="L2702" s="2">
        <f t="shared" si="425"/>
        <v>-36927218.77256301</v>
      </c>
      <c r="M2702" s="2">
        <f t="shared" si="426"/>
        <v>-59628544</v>
      </c>
      <c r="N2702" s="2">
        <f t="shared" si="427"/>
        <v>0</v>
      </c>
      <c r="O2702" s="2">
        <f t="shared" si="428"/>
        <v>0</v>
      </c>
      <c r="P2702" s="2">
        <f t="shared" si="429"/>
        <v>0</v>
      </c>
      <c r="Q2702" s="2">
        <f t="shared" si="430"/>
        <v>227072781.22743699</v>
      </c>
      <c r="R2702" s="2">
        <f t="shared" si="431"/>
        <v>0</v>
      </c>
    </row>
    <row r="2703" spans="1:18" x14ac:dyDescent="0.3">
      <c r="A2703" t="s">
        <v>5348</v>
      </c>
      <c r="B2703" t="s">
        <v>5349</v>
      </c>
      <c r="C2703" s="2">
        <v>280000000</v>
      </c>
      <c r="D2703" s="2">
        <v>186333333.33333299</v>
      </c>
      <c r="E2703" s="2">
        <v>327411506.17721498</v>
      </c>
      <c r="F2703" s="2">
        <v>304511200</v>
      </c>
      <c r="G2703" s="2">
        <v>317648069.46739101</v>
      </c>
      <c r="H2703" s="2">
        <v>305250752</v>
      </c>
      <c r="I2703" s="2">
        <f t="shared" si="422"/>
        <v>-93666666.666667014</v>
      </c>
      <c r="J2703" s="2">
        <f t="shared" si="423"/>
        <v>47411506.17721498</v>
      </c>
      <c r="K2703" s="2">
        <f t="shared" si="424"/>
        <v>24511200</v>
      </c>
      <c r="L2703" s="2">
        <f t="shared" si="425"/>
        <v>37648069.467391014</v>
      </c>
      <c r="M2703" s="2">
        <f t="shared" si="426"/>
        <v>25250752</v>
      </c>
      <c r="N2703" s="2">
        <f t="shared" si="427"/>
        <v>0</v>
      </c>
      <c r="O2703" s="2">
        <f t="shared" si="428"/>
        <v>327411506.17721498</v>
      </c>
      <c r="P2703" s="2">
        <f t="shared" si="429"/>
        <v>304511200</v>
      </c>
      <c r="Q2703" s="2">
        <f t="shared" si="430"/>
        <v>317648069.46739101</v>
      </c>
      <c r="R2703" s="2">
        <f t="shared" si="431"/>
        <v>305250752</v>
      </c>
    </row>
    <row r="2704" spans="1:18" x14ac:dyDescent="0.3">
      <c r="A2704" t="s">
        <v>5350</v>
      </c>
      <c r="B2704" t="s">
        <v>5351</v>
      </c>
      <c r="C2704" s="2">
        <v>350000000</v>
      </c>
      <c r="D2704" s="2">
        <v>395561702.47132897</v>
      </c>
      <c r="E2704" s="2">
        <v>449066746.63090903</v>
      </c>
      <c r="F2704" s="2">
        <v>451377056</v>
      </c>
      <c r="G2704" s="2">
        <v>448082246.37681198</v>
      </c>
      <c r="H2704" s="2">
        <v>470875008</v>
      </c>
      <c r="I2704" s="2">
        <f t="shared" si="422"/>
        <v>45561702.471328974</v>
      </c>
      <c r="J2704" s="2">
        <f t="shared" si="423"/>
        <v>99066746.630909026</v>
      </c>
      <c r="K2704" s="2">
        <f t="shared" si="424"/>
        <v>101377056</v>
      </c>
      <c r="L2704" s="2">
        <f t="shared" si="425"/>
        <v>98082246.376811981</v>
      </c>
      <c r="M2704" s="2">
        <f t="shared" si="426"/>
        <v>120875008</v>
      </c>
      <c r="N2704" s="2">
        <f t="shared" si="427"/>
        <v>395561702.47132897</v>
      </c>
      <c r="O2704" s="2">
        <f t="shared" si="428"/>
        <v>449066746.63090903</v>
      </c>
      <c r="P2704" s="2">
        <f t="shared" si="429"/>
        <v>451377056</v>
      </c>
      <c r="Q2704" s="2">
        <f t="shared" si="430"/>
        <v>448082246.37681198</v>
      </c>
      <c r="R2704" s="2">
        <f t="shared" si="431"/>
        <v>470875008</v>
      </c>
    </row>
    <row r="2705" spans="1:18" x14ac:dyDescent="0.3">
      <c r="A2705" t="s">
        <v>5352</v>
      </c>
      <c r="B2705" t="s">
        <v>5353</v>
      </c>
      <c r="C2705" s="2">
        <v>950000000</v>
      </c>
      <c r="D2705" s="2">
        <v>1940674157.30337</v>
      </c>
      <c r="E2705" s="2">
        <v>2158157894.7368398</v>
      </c>
      <c r="F2705" s="2">
        <v>1452315392</v>
      </c>
      <c r="G2705" s="2">
        <v>2109705882.3529401</v>
      </c>
      <c r="H2705" s="2">
        <v>1279183488</v>
      </c>
      <c r="I2705" s="2">
        <f t="shared" si="422"/>
        <v>990674157.30337</v>
      </c>
      <c r="J2705" s="2">
        <f t="shared" si="423"/>
        <v>1208157894.7368398</v>
      </c>
      <c r="K2705" s="2">
        <f t="shared" si="424"/>
        <v>502315392</v>
      </c>
      <c r="L2705" s="2">
        <f t="shared" si="425"/>
        <v>1159705882.3529401</v>
      </c>
      <c r="M2705" s="2">
        <f t="shared" si="426"/>
        <v>329183488</v>
      </c>
      <c r="N2705" s="2">
        <f t="shared" si="427"/>
        <v>1940674157.30337</v>
      </c>
      <c r="O2705" s="2">
        <f t="shared" si="428"/>
        <v>2158157894.7368398</v>
      </c>
      <c r="P2705" s="2">
        <f t="shared" si="429"/>
        <v>1452315392</v>
      </c>
      <c r="Q2705" s="2">
        <f t="shared" si="430"/>
        <v>2109705882.3529401</v>
      </c>
      <c r="R2705" s="2">
        <f t="shared" si="431"/>
        <v>1279183488</v>
      </c>
    </row>
    <row r="2706" spans="1:18" x14ac:dyDescent="0.3">
      <c r="A2706" t="s">
        <v>5354</v>
      </c>
      <c r="B2706" t="s">
        <v>5355</v>
      </c>
      <c r="C2706" s="2">
        <v>130000000</v>
      </c>
      <c r="D2706" s="2">
        <v>538983050.847458</v>
      </c>
      <c r="E2706" s="2">
        <v>366814141.414141</v>
      </c>
      <c r="F2706" s="2">
        <v>322132448</v>
      </c>
      <c r="G2706" s="2">
        <v>260363636.36363599</v>
      </c>
      <c r="H2706" s="2">
        <v>374434688</v>
      </c>
      <c r="I2706" s="2">
        <f t="shared" si="422"/>
        <v>408983050.847458</v>
      </c>
      <c r="J2706" s="2">
        <f t="shared" si="423"/>
        <v>236814141.414141</v>
      </c>
      <c r="K2706" s="2">
        <f t="shared" si="424"/>
        <v>192132448</v>
      </c>
      <c r="L2706" s="2">
        <f t="shared" si="425"/>
        <v>130363636.36363599</v>
      </c>
      <c r="M2706" s="2">
        <f t="shared" si="426"/>
        <v>244434688</v>
      </c>
      <c r="N2706" s="2">
        <f t="shared" si="427"/>
        <v>538983050.847458</v>
      </c>
      <c r="O2706" s="2">
        <f t="shared" si="428"/>
        <v>366814141.414141</v>
      </c>
      <c r="P2706" s="2">
        <f t="shared" si="429"/>
        <v>322132448</v>
      </c>
      <c r="Q2706" s="2">
        <f t="shared" si="430"/>
        <v>260363636.36363599</v>
      </c>
      <c r="R2706" s="2">
        <f t="shared" si="431"/>
        <v>374434688</v>
      </c>
    </row>
    <row r="2707" spans="1:18" x14ac:dyDescent="0.3">
      <c r="A2707" t="s">
        <v>5356</v>
      </c>
      <c r="B2707" t="s">
        <v>5357</v>
      </c>
      <c r="C2707" s="2">
        <v>320000000</v>
      </c>
      <c r="D2707" s="2">
        <v>1167796610.1694901</v>
      </c>
      <c r="E2707" s="2">
        <v>1382000000</v>
      </c>
      <c r="F2707" s="2">
        <v>660329984</v>
      </c>
      <c r="G2707" s="2">
        <v>1010000000</v>
      </c>
      <c r="H2707" s="2">
        <v>701668352</v>
      </c>
      <c r="I2707" s="2">
        <f t="shared" si="422"/>
        <v>847796610.1694901</v>
      </c>
      <c r="J2707" s="2">
        <f t="shared" si="423"/>
        <v>1062000000</v>
      </c>
      <c r="K2707" s="2">
        <f t="shared" si="424"/>
        <v>340329984</v>
      </c>
      <c r="L2707" s="2">
        <f t="shared" si="425"/>
        <v>690000000</v>
      </c>
      <c r="M2707" s="2">
        <f t="shared" si="426"/>
        <v>381668352</v>
      </c>
      <c r="N2707" s="2">
        <f t="shared" si="427"/>
        <v>1167796610.1694901</v>
      </c>
      <c r="O2707" s="2">
        <f t="shared" si="428"/>
        <v>1382000000</v>
      </c>
      <c r="P2707" s="2">
        <f t="shared" si="429"/>
        <v>660329984</v>
      </c>
      <c r="Q2707" s="2">
        <f t="shared" si="430"/>
        <v>1010000000</v>
      </c>
      <c r="R2707" s="2">
        <f t="shared" si="431"/>
        <v>701668352</v>
      </c>
    </row>
    <row r="2708" spans="1:18" x14ac:dyDescent="0.3">
      <c r="A2708" t="s">
        <v>5358</v>
      </c>
      <c r="B2708" t="s">
        <v>5359</v>
      </c>
      <c r="C2708" s="2">
        <v>400000000</v>
      </c>
      <c r="D2708" s="2">
        <v>988135593.22033894</v>
      </c>
      <c r="E2708" s="2">
        <v>746195876.56903803</v>
      </c>
      <c r="F2708" s="2">
        <v>579961152</v>
      </c>
      <c r="G2708" s="2">
        <v>577941176.47058797</v>
      </c>
      <c r="H2708" s="2">
        <v>607456256</v>
      </c>
      <c r="I2708" s="2">
        <f t="shared" si="422"/>
        <v>588135593.22033894</v>
      </c>
      <c r="J2708" s="2">
        <f t="shared" si="423"/>
        <v>346195876.56903803</v>
      </c>
      <c r="K2708" s="2">
        <f t="shared" si="424"/>
        <v>179961152</v>
      </c>
      <c r="L2708" s="2">
        <f t="shared" si="425"/>
        <v>177941176.47058797</v>
      </c>
      <c r="M2708" s="2">
        <f t="shared" si="426"/>
        <v>207456256</v>
      </c>
      <c r="N2708" s="2">
        <f t="shared" si="427"/>
        <v>988135593.22033894</v>
      </c>
      <c r="O2708" s="2">
        <f t="shared" si="428"/>
        <v>746195876.56903803</v>
      </c>
      <c r="P2708" s="2">
        <f t="shared" si="429"/>
        <v>579961152</v>
      </c>
      <c r="Q2708" s="2">
        <f t="shared" si="430"/>
        <v>577941176.47058797</v>
      </c>
      <c r="R2708" s="2">
        <f t="shared" si="431"/>
        <v>607456256</v>
      </c>
    </row>
    <row r="2709" spans="1:18" x14ac:dyDescent="0.3">
      <c r="A2709" t="s">
        <v>5360</v>
      </c>
      <c r="B2709" t="s">
        <v>5361</v>
      </c>
      <c r="C2709" s="2">
        <v>780000000</v>
      </c>
      <c r="D2709" s="2">
        <v>1212711864.40678</v>
      </c>
      <c r="E2709" s="2">
        <v>746195876.56903803</v>
      </c>
      <c r="F2709" s="2">
        <v>690434496</v>
      </c>
      <c r="G2709" s="2">
        <v>577941176.47058797</v>
      </c>
      <c r="H2709" s="2">
        <v>651824512</v>
      </c>
      <c r="I2709" s="2">
        <f t="shared" si="422"/>
        <v>432711864.40678</v>
      </c>
      <c r="J2709" s="2">
        <f t="shared" si="423"/>
        <v>-33804123.430961967</v>
      </c>
      <c r="K2709" s="2">
        <f t="shared" si="424"/>
        <v>-89565504</v>
      </c>
      <c r="L2709" s="2">
        <f t="shared" si="425"/>
        <v>-202058823.52941203</v>
      </c>
      <c r="M2709" s="2">
        <f t="shared" si="426"/>
        <v>-128175488</v>
      </c>
      <c r="N2709" s="2">
        <f t="shared" si="427"/>
        <v>1212711864.40678</v>
      </c>
      <c r="O2709" s="2">
        <f t="shared" si="428"/>
        <v>746195876.56903803</v>
      </c>
      <c r="P2709" s="2">
        <f t="shared" si="429"/>
        <v>0</v>
      </c>
      <c r="Q2709" s="2">
        <f t="shared" si="430"/>
        <v>0</v>
      </c>
      <c r="R2709" s="2">
        <f t="shared" si="431"/>
        <v>0</v>
      </c>
    </row>
    <row r="2710" spans="1:18" x14ac:dyDescent="0.3">
      <c r="A2710" t="s">
        <v>5362</v>
      </c>
      <c r="B2710" t="s">
        <v>5363</v>
      </c>
      <c r="C2710" s="2">
        <v>800000000</v>
      </c>
      <c r="D2710" s="2">
        <v>763559322.033898</v>
      </c>
      <c r="E2710" s="2">
        <v>524517857.14285702</v>
      </c>
      <c r="F2710" s="2">
        <v>572947264</v>
      </c>
      <c r="G2710" s="2">
        <v>603361111.11111104</v>
      </c>
      <c r="H2710" s="2">
        <v>507264960</v>
      </c>
      <c r="I2710" s="2">
        <f t="shared" si="422"/>
        <v>-36440677.966102004</v>
      </c>
      <c r="J2710" s="2">
        <f t="shared" si="423"/>
        <v>-275482142.85714298</v>
      </c>
      <c r="K2710" s="2">
        <f t="shared" si="424"/>
        <v>-227052736</v>
      </c>
      <c r="L2710" s="2">
        <f t="shared" si="425"/>
        <v>-196638888.88888896</v>
      </c>
      <c r="M2710" s="2">
        <f t="shared" si="426"/>
        <v>-292735040</v>
      </c>
      <c r="N2710" s="2">
        <f t="shared" si="427"/>
        <v>763559322.033898</v>
      </c>
      <c r="O2710" s="2">
        <f t="shared" si="428"/>
        <v>0</v>
      </c>
      <c r="P2710" s="2">
        <f t="shared" si="429"/>
        <v>0</v>
      </c>
      <c r="Q2710" s="2">
        <f t="shared" si="430"/>
        <v>0</v>
      </c>
      <c r="R2710" s="2">
        <f t="shared" si="431"/>
        <v>0</v>
      </c>
    </row>
    <row r="2711" spans="1:18" x14ac:dyDescent="0.3">
      <c r="A2711" t="s">
        <v>5364</v>
      </c>
      <c r="B2711" t="s">
        <v>5365</v>
      </c>
      <c r="C2711" s="2">
        <v>360000000</v>
      </c>
      <c r="D2711" s="2">
        <v>597372881.355932</v>
      </c>
      <c r="E2711" s="2">
        <v>524517857.14285702</v>
      </c>
      <c r="F2711" s="2">
        <v>483094080</v>
      </c>
      <c r="G2711" s="2">
        <v>434750127.13953501</v>
      </c>
      <c r="H2711" s="2">
        <v>436240896</v>
      </c>
      <c r="I2711" s="2">
        <f t="shared" si="422"/>
        <v>237372881.355932</v>
      </c>
      <c r="J2711" s="2">
        <f t="shared" si="423"/>
        <v>164517857.14285702</v>
      </c>
      <c r="K2711" s="2">
        <f t="shared" si="424"/>
        <v>123094080</v>
      </c>
      <c r="L2711" s="2">
        <f t="shared" si="425"/>
        <v>74750127.13953501</v>
      </c>
      <c r="M2711" s="2">
        <f t="shared" si="426"/>
        <v>76240896</v>
      </c>
      <c r="N2711" s="2">
        <f t="shared" si="427"/>
        <v>597372881.355932</v>
      </c>
      <c r="O2711" s="2">
        <f t="shared" si="428"/>
        <v>524517857.14285702</v>
      </c>
      <c r="P2711" s="2">
        <f t="shared" si="429"/>
        <v>483094080</v>
      </c>
      <c r="Q2711" s="2">
        <f t="shared" si="430"/>
        <v>434750127.13953501</v>
      </c>
      <c r="R2711" s="2">
        <f t="shared" si="431"/>
        <v>436240896</v>
      </c>
    </row>
    <row r="2712" spans="1:18" x14ac:dyDescent="0.3">
      <c r="A2712" t="s">
        <v>5366</v>
      </c>
      <c r="B2712" t="s">
        <v>5367</v>
      </c>
      <c r="C2712" s="2">
        <v>170000000</v>
      </c>
      <c r="D2712" s="2">
        <v>211101694.915254</v>
      </c>
      <c r="E2712" s="2">
        <v>239809976.97111899</v>
      </c>
      <c r="F2712" s="2">
        <v>179493072</v>
      </c>
      <c r="G2712" s="2">
        <v>137628848.629545</v>
      </c>
      <c r="H2712" s="2">
        <v>153474272</v>
      </c>
      <c r="I2712" s="2">
        <f t="shared" si="422"/>
        <v>41101694.915253997</v>
      </c>
      <c r="J2712" s="2">
        <f t="shared" si="423"/>
        <v>69809976.971118987</v>
      </c>
      <c r="K2712" s="2">
        <f t="shared" si="424"/>
        <v>9493072</v>
      </c>
      <c r="L2712" s="2">
        <f t="shared" si="425"/>
        <v>-32371151.370454997</v>
      </c>
      <c r="M2712" s="2">
        <f t="shared" si="426"/>
        <v>-16525728</v>
      </c>
      <c r="N2712" s="2">
        <f t="shared" si="427"/>
        <v>211101694.915254</v>
      </c>
      <c r="O2712" s="2">
        <f t="shared" si="428"/>
        <v>239809976.97111899</v>
      </c>
      <c r="P2712" s="2">
        <f t="shared" si="429"/>
        <v>179493072</v>
      </c>
      <c r="Q2712" s="2">
        <f t="shared" si="430"/>
        <v>137628848.629545</v>
      </c>
      <c r="R2712" s="2">
        <f t="shared" si="431"/>
        <v>153474272</v>
      </c>
    </row>
    <row r="2713" spans="1:18" x14ac:dyDescent="0.3">
      <c r="A2713" t="s">
        <v>5368</v>
      </c>
      <c r="B2713" t="s">
        <v>5369</v>
      </c>
      <c r="C2713" s="2">
        <v>168000000</v>
      </c>
      <c r="D2713" s="2">
        <v>181481481.48148099</v>
      </c>
      <c r="E2713" s="2">
        <v>217744998.15007401</v>
      </c>
      <c r="F2713" s="2">
        <v>248618784</v>
      </c>
      <c r="G2713" s="2">
        <v>227072781.22743699</v>
      </c>
      <c r="H2713" s="2">
        <v>270316960</v>
      </c>
      <c r="I2713" s="2">
        <f t="shared" si="422"/>
        <v>13481481.481480986</v>
      </c>
      <c r="J2713" s="2">
        <f t="shared" si="423"/>
        <v>49744998.150074005</v>
      </c>
      <c r="K2713" s="2">
        <f t="shared" si="424"/>
        <v>80618784</v>
      </c>
      <c r="L2713" s="2">
        <f t="shared" si="425"/>
        <v>59072781.22743699</v>
      </c>
      <c r="M2713" s="2">
        <f t="shared" si="426"/>
        <v>102316960</v>
      </c>
      <c r="N2713" s="2">
        <f t="shared" si="427"/>
        <v>181481481.48148099</v>
      </c>
      <c r="O2713" s="2">
        <f t="shared" si="428"/>
        <v>217744998.15007401</v>
      </c>
      <c r="P2713" s="2">
        <f t="shared" si="429"/>
        <v>248618784</v>
      </c>
      <c r="Q2713" s="2">
        <f t="shared" si="430"/>
        <v>227072781.22743699</v>
      </c>
      <c r="R2713" s="2">
        <f t="shared" si="431"/>
        <v>270316960</v>
      </c>
    </row>
    <row r="2714" spans="1:18" x14ac:dyDescent="0.3">
      <c r="A2714" t="s">
        <v>5370</v>
      </c>
      <c r="B2714" t="s">
        <v>5371</v>
      </c>
      <c r="C2714" s="2">
        <v>168000000</v>
      </c>
      <c r="D2714" s="2">
        <v>101391937.022901</v>
      </c>
      <c r="E2714" s="2">
        <v>188788299.64912301</v>
      </c>
      <c r="F2714" s="2">
        <v>221489296</v>
      </c>
      <c r="G2714" s="2">
        <v>202759349.90059599</v>
      </c>
      <c r="H2714" s="2">
        <v>242605472</v>
      </c>
      <c r="I2714" s="2">
        <f t="shared" si="422"/>
        <v>-66608062.977099001</v>
      </c>
      <c r="J2714" s="2">
        <f t="shared" si="423"/>
        <v>20788299.649123013</v>
      </c>
      <c r="K2714" s="2">
        <f t="shared" si="424"/>
        <v>53489296</v>
      </c>
      <c r="L2714" s="2">
        <f t="shared" si="425"/>
        <v>34759349.900595993</v>
      </c>
      <c r="M2714" s="2">
        <f t="shared" si="426"/>
        <v>74605472</v>
      </c>
      <c r="N2714" s="2">
        <f t="shared" si="427"/>
        <v>0</v>
      </c>
      <c r="O2714" s="2">
        <f t="shared" si="428"/>
        <v>188788299.64912301</v>
      </c>
      <c r="P2714" s="2">
        <f t="shared" si="429"/>
        <v>221489296</v>
      </c>
      <c r="Q2714" s="2">
        <f t="shared" si="430"/>
        <v>202759349.90059599</v>
      </c>
      <c r="R2714" s="2">
        <f t="shared" si="431"/>
        <v>242605472</v>
      </c>
    </row>
    <row r="2715" spans="1:18" x14ac:dyDescent="0.3">
      <c r="A2715" t="s">
        <v>5372</v>
      </c>
      <c r="B2715" t="s">
        <v>5373</v>
      </c>
      <c r="C2715" s="2">
        <v>92000000</v>
      </c>
      <c r="D2715" s="2">
        <v>150000000</v>
      </c>
      <c r="E2715" s="2">
        <v>217744998.15007401</v>
      </c>
      <c r="F2715" s="2">
        <v>202717248</v>
      </c>
      <c r="G2715" s="2">
        <v>201799063.13475201</v>
      </c>
      <c r="H2715" s="2">
        <v>207088976</v>
      </c>
      <c r="I2715" s="2">
        <f t="shared" si="422"/>
        <v>58000000</v>
      </c>
      <c r="J2715" s="2">
        <f t="shared" si="423"/>
        <v>125744998.15007401</v>
      </c>
      <c r="K2715" s="2">
        <f t="shared" si="424"/>
        <v>110717248</v>
      </c>
      <c r="L2715" s="2">
        <f t="shared" si="425"/>
        <v>109799063.13475201</v>
      </c>
      <c r="M2715" s="2">
        <f t="shared" si="426"/>
        <v>115088976</v>
      </c>
      <c r="N2715" s="2">
        <f t="shared" si="427"/>
        <v>150000000</v>
      </c>
      <c r="O2715" s="2">
        <f t="shared" si="428"/>
        <v>217744998.15007401</v>
      </c>
      <c r="P2715" s="2">
        <f t="shared" si="429"/>
        <v>202717248</v>
      </c>
      <c r="Q2715" s="2">
        <f t="shared" si="430"/>
        <v>201799063.13475201</v>
      </c>
      <c r="R2715" s="2">
        <f t="shared" si="431"/>
        <v>207088976</v>
      </c>
    </row>
    <row r="2716" spans="1:18" x14ac:dyDescent="0.3">
      <c r="A2716" t="s">
        <v>5374</v>
      </c>
      <c r="B2716" t="s">
        <v>5375</v>
      </c>
      <c r="C2716" s="2">
        <v>330000000</v>
      </c>
      <c r="D2716" s="2">
        <v>410666666.66666698</v>
      </c>
      <c r="E2716" s="2">
        <v>360050000</v>
      </c>
      <c r="F2716" s="2">
        <v>605084736</v>
      </c>
      <c r="G2716" s="2">
        <v>812500000</v>
      </c>
      <c r="H2716" s="2">
        <v>599258176</v>
      </c>
      <c r="I2716" s="2">
        <f t="shared" si="422"/>
        <v>80666666.666666985</v>
      </c>
      <c r="J2716" s="2">
        <f t="shared" si="423"/>
        <v>30050000</v>
      </c>
      <c r="K2716" s="2">
        <f t="shared" si="424"/>
        <v>275084736</v>
      </c>
      <c r="L2716" s="2">
        <f t="shared" si="425"/>
        <v>482500000</v>
      </c>
      <c r="M2716" s="2">
        <f t="shared" si="426"/>
        <v>269258176</v>
      </c>
      <c r="N2716" s="2">
        <f t="shared" si="427"/>
        <v>410666666.66666698</v>
      </c>
      <c r="O2716" s="2">
        <f t="shared" si="428"/>
        <v>360050000</v>
      </c>
      <c r="P2716" s="2">
        <f t="shared" si="429"/>
        <v>605084736</v>
      </c>
      <c r="Q2716" s="2">
        <f t="shared" si="430"/>
        <v>812500000</v>
      </c>
      <c r="R2716" s="2">
        <f t="shared" si="431"/>
        <v>599258176</v>
      </c>
    </row>
    <row r="2717" spans="1:18" x14ac:dyDescent="0.3">
      <c r="A2717" t="s">
        <v>5376</v>
      </c>
      <c r="B2717" t="s">
        <v>5377</v>
      </c>
      <c r="C2717" s="2">
        <v>220000000</v>
      </c>
      <c r="D2717" s="2">
        <v>336833333.33333302</v>
      </c>
      <c r="E2717" s="2">
        <v>290136558.321127</v>
      </c>
      <c r="F2717" s="2">
        <v>332745952</v>
      </c>
      <c r="G2717" s="2">
        <v>365869967.86301398</v>
      </c>
      <c r="H2717" s="2">
        <v>329278432</v>
      </c>
      <c r="I2717" s="2">
        <f t="shared" si="422"/>
        <v>116833333.33333302</v>
      </c>
      <c r="J2717" s="2">
        <f t="shared" si="423"/>
        <v>70136558.321126997</v>
      </c>
      <c r="K2717" s="2">
        <f t="shared" si="424"/>
        <v>112745952</v>
      </c>
      <c r="L2717" s="2">
        <f t="shared" si="425"/>
        <v>145869967.86301398</v>
      </c>
      <c r="M2717" s="2">
        <f t="shared" si="426"/>
        <v>109278432</v>
      </c>
      <c r="N2717" s="2">
        <f t="shared" si="427"/>
        <v>336833333.33333302</v>
      </c>
      <c r="O2717" s="2">
        <f t="shared" si="428"/>
        <v>290136558.321127</v>
      </c>
      <c r="P2717" s="2">
        <f t="shared" si="429"/>
        <v>332745952</v>
      </c>
      <c r="Q2717" s="2">
        <f t="shared" si="430"/>
        <v>365869967.86301398</v>
      </c>
      <c r="R2717" s="2">
        <f t="shared" si="431"/>
        <v>329278432</v>
      </c>
    </row>
    <row r="2718" spans="1:18" x14ac:dyDescent="0.3">
      <c r="A2718" t="s">
        <v>5378</v>
      </c>
      <c r="B2718" t="s">
        <v>5379</v>
      </c>
      <c r="C2718" s="2">
        <v>550000000</v>
      </c>
      <c r="D2718" s="2">
        <v>322105263.15789503</v>
      </c>
      <c r="E2718" s="2">
        <v>484380066.78678697</v>
      </c>
      <c r="F2718" s="2">
        <v>434748896</v>
      </c>
      <c r="G2718" s="2">
        <v>416758241.75824201</v>
      </c>
      <c r="H2718" s="2">
        <v>444696512</v>
      </c>
      <c r="I2718" s="2">
        <f t="shared" si="422"/>
        <v>-227894736.84210497</v>
      </c>
      <c r="J2718" s="2">
        <f t="shared" si="423"/>
        <v>-65619933.213213027</v>
      </c>
      <c r="K2718" s="2">
        <f t="shared" si="424"/>
        <v>-115251104</v>
      </c>
      <c r="L2718" s="2">
        <f t="shared" si="425"/>
        <v>-133241758.24175799</v>
      </c>
      <c r="M2718" s="2">
        <f t="shared" si="426"/>
        <v>-105303488</v>
      </c>
      <c r="N2718" s="2">
        <f t="shared" si="427"/>
        <v>0</v>
      </c>
      <c r="O2718" s="2">
        <f t="shared" si="428"/>
        <v>0</v>
      </c>
      <c r="P2718" s="2">
        <f t="shared" si="429"/>
        <v>0</v>
      </c>
      <c r="Q2718" s="2">
        <f t="shared" si="430"/>
        <v>0</v>
      </c>
      <c r="R2718" s="2">
        <f t="shared" si="431"/>
        <v>0</v>
      </c>
    </row>
    <row r="2719" spans="1:18" x14ac:dyDescent="0.3">
      <c r="A2719" t="s">
        <v>5380</v>
      </c>
      <c r="B2719" t="s">
        <v>5381</v>
      </c>
      <c r="C2719" s="2">
        <v>240000000</v>
      </c>
      <c r="D2719" s="2">
        <v>173250000</v>
      </c>
      <c r="E2719" s="2">
        <v>188788299.64912301</v>
      </c>
      <c r="F2719" s="2">
        <v>228605056</v>
      </c>
      <c r="G2719" s="2">
        <v>259139863.422131</v>
      </c>
      <c r="H2719" s="2">
        <v>228776976</v>
      </c>
      <c r="I2719" s="2">
        <f t="shared" si="422"/>
        <v>-66750000</v>
      </c>
      <c r="J2719" s="2">
        <f t="shared" si="423"/>
        <v>-51211700.350876987</v>
      </c>
      <c r="K2719" s="2">
        <f t="shared" si="424"/>
        <v>-11394944</v>
      </c>
      <c r="L2719" s="2">
        <f t="shared" si="425"/>
        <v>19139863.422131002</v>
      </c>
      <c r="M2719" s="2">
        <f t="shared" si="426"/>
        <v>-11223024</v>
      </c>
      <c r="N2719" s="2">
        <f t="shared" si="427"/>
        <v>0</v>
      </c>
      <c r="O2719" s="2">
        <f t="shared" si="428"/>
        <v>0</v>
      </c>
      <c r="P2719" s="2">
        <f t="shared" si="429"/>
        <v>228605056</v>
      </c>
      <c r="Q2719" s="2">
        <f t="shared" si="430"/>
        <v>259139863.422131</v>
      </c>
      <c r="R2719" s="2">
        <f t="shared" si="431"/>
        <v>228776976</v>
      </c>
    </row>
    <row r="2720" spans="1:18" x14ac:dyDescent="0.3">
      <c r="A2720" t="s">
        <v>5382</v>
      </c>
      <c r="B2720" t="s">
        <v>5383</v>
      </c>
      <c r="C2720" s="2">
        <v>490000000</v>
      </c>
      <c r="D2720" s="2">
        <v>437049180.327869</v>
      </c>
      <c r="E2720" s="2">
        <v>417147470.369515</v>
      </c>
      <c r="F2720" s="2">
        <v>381911392</v>
      </c>
      <c r="G2720" s="2">
        <v>434750127.13953501</v>
      </c>
      <c r="H2720" s="2">
        <v>365696352</v>
      </c>
      <c r="I2720" s="2">
        <f t="shared" si="422"/>
        <v>-52950819.672131002</v>
      </c>
      <c r="J2720" s="2">
        <f t="shared" si="423"/>
        <v>-72852529.630484998</v>
      </c>
      <c r="K2720" s="2">
        <f t="shared" si="424"/>
        <v>-108088608</v>
      </c>
      <c r="L2720" s="2">
        <f t="shared" si="425"/>
        <v>-55249872.86046499</v>
      </c>
      <c r="M2720" s="2">
        <f t="shared" si="426"/>
        <v>-124303648</v>
      </c>
      <c r="N2720" s="2">
        <f t="shared" si="427"/>
        <v>0</v>
      </c>
      <c r="O2720" s="2">
        <f t="shared" si="428"/>
        <v>0</v>
      </c>
      <c r="P2720" s="2">
        <f t="shared" si="429"/>
        <v>0</v>
      </c>
      <c r="Q2720" s="2">
        <f t="shared" si="430"/>
        <v>0</v>
      </c>
      <c r="R2720" s="2">
        <f t="shared" si="431"/>
        <v>0</v>
      </c>
    </row>
    <row r="2721" spans="1:18" x14ac:dyDescent="0.3">
      <c r="A2721" t="s">
        <v>5384</v>
      </c>
      <c r="B2721" t="s">
        <v>5385</v>
      </c>
      <c r="C2721" s="2">
        <v>230000000</v>
      </c>
      <c r="D2721" s="2">
        <v>211161764.70588201</v>
      </c>
      <c r="E2721" s="2">
        <v>198114400</v>
      </c>
      <c r="F2721" s="2">
        <v>235123488</v>
      </c>
      <c r="G2721" s="2">
        <v>324512358.11794901</v>
      </c>
      <c r="H2721" s="2">
        <v>248349936</v>
      </c>
      <c r="I2721" s="2">
        <f t="shared" si="422"/>
        <v>-18838235.294117987</v>
      </c>
      <c r="J2721" s="2">
        <f t="shared" si="423"/>
        <v>-31885600</v>
      </c>
      <c r="K2721" s="2">
        <f t="shared" si="424"/>
        <v>5123488</v>
      </c>
      <c r="L2721" s="2">
        <f t="shared" si="425"/>
        <v>94512358.117949009</v>
      </c>
      <c r="M2721" s="2">
        <f t="shared" si="426"/>
        <v>18349936</v>
      </c>
      <c r="N2721" s="2">
        <f t="shared" si="427"/>
        <v>211161764.70588201</v>
      </c>
      <c r="O2721" s="2">
        <f t="shared" si="428"/>
        <v>198114400</v>
      </c>
      <c r="P2721" s="2">
        <f t="shared" si="429"/>
        <v>235123488</v>
      </c>
      <c r="Q2721" s="2">
        <f t="shared" si="430"/>
        <v>324512358.11794901</v>
      </c>
      <c r="R2721" s="2">
        <f t="shared" si="431"/>
        <v>248349936</v>
      </c>
    </row>
    <row r="2722" spans="1:18" x14ac:dyDescent="0.3">
      <c r="A2722" t="s">
        <v>5386</v>
      </c>
      <c r="B2722" t="s">
        <v>5387</v>
      </c>
      <c r="C2722" s="2">
        <v>320000000</v>
      </c>
      <c r="D2722" s="2">
        <v>243616438.35616401</v>
      </c>
      <c r="E2722" s="2">
        <v>360050000</v>
      </c>
      <c r="F2722" s="2">
        <v>452650752</v>
      </c>
      <c r="G2722" s="2">
        <v>340874489.79591799</v>
      </c>
      <c r="H2722" s="2">
        <v>343648000</v>
      </c>
      <c r="I2722" s="2">
        <f t="shared" si="422"/>
        <v>-76383561.643835992</v>
      </c>
      <c r="J2722" s="2">
        <f t="shared" si="423"/>
        <v>40050000</v>
      </c>
      <c r="K2722" s="2">
        <f t="shared" si="424"/>
        <v>132650752</v>
      </c>
      <c r="L2722" s="2">
        <f t="shared" si="425"/>
        <v>20874489.795917988</v>
      </c>
      <c r="M2722" s="2">
        <f t="shared" si="426"/>
        <v>23648000</v>
      </c>
      <c r="N2722" s="2">
        <f t="shared" si="427"/>
        <v>0</v>
      </c>
      <c r="O2722" s="2">
        <f t="shared" si="428"/>
        <v>360050000</v>
      </c>
      <c r="P2722" s="2">
        <f t="shared" si="429"/>
        <v>452650752</v>
      </c>
      <c r="Q2722" s="2">
        <f t="shared" si="430"/>
        <v>340874489.79591799</v>
      </c>
      <c r="R2722" s="2">
        <f t="shared" si="431"/>
        <v>343648000</v>
      </c>
    </row>
    <row r="2723" spans="1:18" x14ac:dyDescent="0.3">
      <c r="A2723" t="s">
        <v>5388</v>
      </c>
      <c r="B2723" t="s">
        <v>5389</v>
      </c>
      <c r="C2723" s="2">
        <v>350000000</v>
      </c>
      <c r="D2723" s="2">
        <v>334017510.46821499</v>
      </c>
      <c r="E2723" s="2">
        <v>360202354.90009499</v>
      </c>
      <c r="F2723" s="2">
        <v>381982048</v>
      </c>
      <c r="G2723" s="2">
        <v>324512358.11794901</v>
      </c>
      <c r="H2723" s="2">
        <v>370006080</v>
      </c>
      <c r="I2723" s="2">
        <f t="shared" si="422"/>
        <v>-15982489.531785011</v>
      </c>
      <c r="J2723" s="2">
        <f t="shared" si="423"/>
        <v>10202354.900094986</v>
      </c>
      <c r="K2723" s="2">
        <f t="shared" si="424"/>
        <v>31982048</v>
      </c>
      <c r="L2723" s="2">
        <f t="shared" si="425"/>
        <v>-25487641.882050991</v>
      </c>
      <c r="M2723" s="2">
        <f t="shared" si="426"/>
        <v>20006080</v>
      </c>
      <c r="N2723" s="2">
        <f t="shared" si="427"/>
        <v>334017510.46821499</v>
      </c>
      <c r="O2723" s="2">
        <f t="shared" si="428"/>
        <v>360202354.90009499</v>
      </c>
      <c r="P2723" s="2">
        <f t="shared" si="429"/>
        <v>381982048</v>
      </c>
      <c r="Q2723" s="2">
        <f t="shared" si="430"/>
        <v>324512358.11794901</v>
      </c>
      <c r="R2723" s="2">
        <f t="shared" si="431"/>
        <v>370006080</v>
      </c>
    </row>
    <row r="2724" spans="1:18" x14ac:dyDescent="0.3">
      <c r="A2724" t="s">
        <v>5390</v>
      </c>
      <c r="B2724" t="s">
        <v>5391</v>
      </c>
      <c r="C2724" s="2">
        <v>380000000</v>
      </c>
      <c r="D2724" s="2">
        <v>408136363.63636398</v>
      </c>
      <c r="E2724" s="2">
        <v>360202354.90009499</v>
      </c>
      <c r="F2724" s="2">
        <v>434434176</v>
      </c>
      <c r="G2724" s="2">
        <v>324512358.11794901</v>
      </c>
      <c r="H2724" s="2">
        <v>403004448</v>
      </c>
      <c r="I2724" s="2">
        <f t="shared" si="422"/>
        <v>28136363.636363983</v>
      </c>
      <c r="J2724" s="2">
        <f t="shared" si="423"/>
        <v>-19797645.099905014</v>
      </c>
      <c r="K2724" s="2">
        <f t="shared" si="424"/>
        <v>54434176</v>
      </c>
      <c r="L2724" s="2">
        <f t="shared" si="425"/>
        <v>-55487641.882050991</v>
      </c>
      <c r="M2724" s="2">
        <f t="shared" si="426"/>
        <v>23004448</v>
      </c>
      <c r="N2724" s="2">
        <f t="shared" si="427"/>
        <v>408136363.63636398</v>
      </c>
      <c r="O2724" s="2">
        <f t="shared" si="428"/>
        <v>360202354.90009499</v>
      </c>
      <c r="P2724" s="2">
        <f t="shared" si="429"/>
        <v>434434176</v>
      </c>
      <c r="Q2724" s="2">
        <f t="shared" si="430"/>
        <v>0</v>
      </c>
      <c r="R2724" s="2">
        <f t="shared" si="431"/>
        <v>403004448</v>
      </c>
    </row>
    <row r="2725" spans="1:18" x14ac:dyDescent="0.3">
      <c r="A2725" t="s">
        <v>5392</v>
      </c>
      <c r="B2725" t="s">
        <v>5393</v>
      </c>
      <c r="C2725" s="2">
        <v>275000000</v>
      </c>
      <c r="D2725" s="2">
        <v>130285714.285714</v>
      </c>
      <c r="E2725" s="2">
        <v>217744998.15007401</v>
      </c>
      <c r="F2725" s="2">
        <v>265234864</v>
      </c>
      <c r="G2725" s="2">
        <v>276119892.47311801</v>
      </c>
      <c r="H2725" s="2">
        <v>275500416</v>
      </c>
      <c r="I2725" s="2">
        <f t="shared" si="422"/>
        <v>-144714285.714286</v>
      </c>
      <c r="J2725" s="2">
        <f t="shared" si="423"/>
        <v>-57255001.849925995</v>
      </c>
      <c r="K2725" s="2">
        <f t="shared" si="424"/>
        <v>-9765136</v>
      </c>
      <c r="L2725" s="2">
        <f t="shared" si="425"/>
        <v>1119892.4731180072</v>
      </c>
      <c r="M2725" s="2">
        <f t="shared" si="426"/>
        <v>500416</v>
      </c>
      <c r="N2725" s="2">
        <f t="shared" si="427"/>
        <v>0</v>
      </c>
      <c r="O2725" s="2">
        <f t="shared" si="428"/>
        <v>0</v>
      </c>
      <c r="P2725" s="2">
        <f t="shared" si="429"/>
        <v>265234864</v>
      </c>
      <c r="Q2725" s="2">
        <f t="shared" si="430"/>
        <v>276119892.47311801</v>
      </c>
      <c r="R2725" s="2">
        <f t="shared" si="431"/>
        <v>275500416</v>
      </c>
    </row>
    <row r="2726" spans="1:18" x14ac:dyDescent="0.3">
      <c r="A2726" t="s">
        <v>5394</v>
      </c>
      <c r="B2726" t="s">
        <v>5395</v>
      </c>
      <c r="C2726" s="2">
        <v>175000000</v>
      </c>
      <c r="D2726" s="2">
        <v>312024543</v>
      </c>
      <c r="E2726" s="2">
        <v>417147470.369515</v>
      </c>
      <c r="F2726" s="2">
        <v>408451296</v>
      </c>
      <c r="G2726" s="2">
        <v>434750127.13953501</v>
      </c>
      <c r="H2726" s="2">
        <v>449362720</v>
      </c>
      <c r="I2726" s="2">
        <f t="shared" si="422"/>
        <v>137024543</v>
      </c>
      <c r="J2726" s="2">
        <f t="shared" si="423"/>
        <v>242147470.369515</v>
      </c>
      <c r="K2726" s="2">
        <f t="shared" si="424"/>
        <v>233451296</v>
      </c>
      <c r="L2726" s="2">
        <f t="shared" si="425"/>
        <v>259750127.13953501</v>
      </c>
      <c r="M2726" s="2">
        <f t="shared" si="426"/>
        <v>274362720</v>
      </c>
      <c r="N2726" s="2">
        <f t="shared" si="427"/>
        <v>312024543</v>
      </c>
      <c r="O2726" s="2">
        <f t="shared" si="428"/>
        <v>417147470.369515</v>
      </c>
      <c r="P2726" s="2">
        <f t="shared" si="429"/>
        <v>408451296</v>
      </c>
      <c r="Q2726" s="2">
        <f t="shared" si="430"/>
        <v>434750127.13953501</v>
      </c>
      <c r="R2726" s="2">
        <f t="shared" si="431"/>
        <v>449362720</v>
      </c>
    </row>
    <row r="2727" spans="1:18" x14ac:dyDescent="0.3">
      <c r="A2727" t="s">
        <v>5396</v>
      </c>
      <c r="B2727" t="s">
        <v>5397</v>
      </c>
      <c r="C2727" s="2">
        <v>230000000</v>
      </c>
      <c r="D2727" s="2">
        <v>287537681.15942001</v>
      </c>
      <c r="E2727" s="2">
        <v>376775862.06896502</v>
      </c>
      <c r="F2727" s="2">
        <v>407780096</v>
      </c>
      <c r="G2727" s="2">
        <v>894090909.090909</v>
      </c>
      <c r="H2727" s="2">
        <v>374866080</v>
      </c>
      <c r="I2727" s="2">
        <f t="shared" si="422"/>
        <v>57537681.159420013</v>
      </c>
      <c r="J2727" s="2">
        <f t="shared" si="423"/>
        <v>146775862.06896502</v>
      </c>
      <c r="K2727" s="2">
        <f t="shared" si="424"/>
        <v>177780096</v>
      </c>
      <c r="L2727" s="2">
        <f t="shared" si="425"/>
        <v>664090909.090909</v>
      </c>
      <c r="M2727" s="2">
        <f t="shared" si="426"/>
        <v>144866080</v>
      </c>
      <c r="N2727" s="2">
        <f t="shared" si="427"/>
        <v>287537681.15942001</v>
      </c>
      <c r="O2727" s="2">
        <f t="shared" si="428"/>
        <v>376775862.06896502</v>
      </c>
      <c r="P2727" s="2">
        <f t="shared" si="429"/>
        <v>407780096</v>
      </c>
      <c r="Q2727" s="2">
        <f t="shared" si="430"/>
        <v>894090909.090909</v>
      </c>
      <c r="R2727" s="2">
        <f t="shared" si="431"/>
        <v>374866080</v>
      </c>
    </row>
    <row r="2728" spans="1:18" x14ac:dyDescent="0.3">
      <c r="A2728" t="s">
        <v>5398</v>
      </c>
      <c r="B2728" t="s">
        <v>5399</v>
      </c>
      <c r="C2728" s="2">
        <v>610000000</v>
      </c>
      <c r="D2728" s="2">
        <v>274949197.86096299</v>
      </c>
      <c r="E2728" s="2">
        <v>283501262.14018703</v>
      </c>
      <c r="F2728" s="2">
        <v>350702176</v>
      </c>
      <c r="G2728" s="2">
        <v>360545562.13017702</v>
      </c>
      <c r="H2728" s="2">
        <v>412227968</v>
      </c>
      <c r="I2728" s="2">
        <f t="shared" si="422"/>
        <v>-335050802.13903701</v>
      </c>
      <c r="J2728" s="2">
        <f t="shared" si="423"/>
        <v>-326498737.85981297</v>
      </c>
      <c r="K2728" s="2">
        <f t="shared" si="424"/>
        <v>-259297824</v>
      </c>
      <c r="L2728" s="2">
        <f t="shared" si="425"/>
        <v>-249454437.86982298</v>
      </c>
      <c r="M2728" s="2">
        <f t="shared" si="426"/>
        <v>-197772032</v>
      </c>
      <c r="N2728" s="2">
        <f t="shared" si="427"/>
        <v>0</v>
      </c>
      <c r="O2728" s="2">
        <f t="shared" si="428"/>
        <v>0</v>
      </c>
      <c r="P2728" s="2">
        <f t="shared" si="429"/>
        <v>0</v>
      </c>
      <c r="Q2728" s="2">
        <f t="shared" si="430"/>
        <v>0</v>
      </c>
      <c r="R2728" s="2">
        <f t="shared" si="431"/>
        <v>0</v>
      </c>
    </row>
    <row r="2729" spans="1:18" x14ac:dyDescent="0.3">
      <c r="A2729" t="s">
        <v>5400</v>
      </c>
      <c r="B2729" t="s">
        <v>5401</v>
      </c>
      <c r="C2729" s="2">
        <v>150000000</v>
      </c>
      <c r="D2729" s="2">
        <v>67596681.785629004</v>
      </c>
      <c r="E2729" s="2">
        <v>134680640.56563199</v>
      </c>
      <c r="F2729" s="2">
        <v>166088448</v>
      </c>
      <c r="G2729" s="2">
        <v>137628848.629545</v>
      </c>
      <c r="H2729" s="2">
        <v>175220208</v>
      </c>
      <c r="I2729" s="2">
        <f t="shared" si="422"/>
        <v>-82403318.214370996</v>
      </c>
      <c r="J2729" s="2">
        <f t="shared" si="423"/>
        <v>-15319359.434368014</v>
      </c>
      <c r="K2729" s="2">
        <f t="shared" si="424"/>
        <v>16088448</v>
      </c>
      <c r="L2729" s="2">
        <f t="shared" si="425"/>
        <v>-12371151.370454997</v>
      </c>
      <c r="M2729" s="2">
        <f t="shared" si="426"/>
        <v>25220208</v>
      </c>
      <c r="N2729" s="2">
        <f t="shared" si="427"/>
        <v>0</v>
      </c>
      <c r="O2729" s="2">
        <f t="shared" si="428"/>
        <v>134680640.56563199</v>
      </c>
      <c r="P2729" s="2">
        <f t="shared" si="429"/>
        <v>166088448</v>
      </c>
      <c r="Q2729" s="2">
        <f t="shared" si="430"/>
        <v>137628848.629545</v>
      </c>
      <c r="R2729" s="2">
        <f t="shared" si="431"/>
        <v>175220208</v>
      </c>
    </row>
    <row r="2730" spans="1:18" x14ac:dyDescent="0.3">
      <c r="A2730" t="s">
        <v>5402</v>
      </c>
      <c r="B2730" t="s">
        <v>5403</v>
      </c>
      <c r="C2730" s="2">
        <v>285000000</v>
      </c>
      <c r="D2730" s="2">
        <v>213280000</v>
      </c>
      <c r="E2730" s="2">
        <v>291318605.03547502</v>
      </c>
      <c r="F2730" s="2">
        <v>318221792</v>
      </c>
      <c r="G2730" s="2">
        <v>378889837.70883101</v>
      </c>
      <c r="H2730" s="2">
        <v>352106208</v>
      </c>
      <c r="I2730" s="2">
        <f t="shared" si="422"/>
        <v>-71720000</v>
      </c>
      <c r="J2730" s="2">
        <f t="shared" si="423"/>
        <v>6318605.0354750156</v>
      </c>
      <c r="K2730" s="2">
        <f t="shared" si="424"/>
        <v>33221792</v>
      </c>
      <c r="L2730" s="2">
        <f t="shared" si="425"/>
        <v>93889837.708831012</v>
      </c>
      <c r="M2730" s="2">
        <f t="shared" si="426"/>
        <v>67106208</v>
      </c>
      <c r="N2730" s="2">
        <f t="shared" si="427"/>
        <v>0</v>
      </c>
      <c r="O2730" s="2">
        <f t="shared" si="428"/>
        <v>291318605.03547502</v>
      </c>
      <c r="P2730" s="2">
        <f t="shared" si="429"/>
        <v>318221792</v>
      </c>
      <c r="Q2730" s="2">
        <f t="shared" si="430"/>
        <v>378889837.70883101</v>
      </c>
      <c r="R2730" s="2">
        <f t="shared" si="431"/>
        <v>352106208</v>
      </c>
    </row>
    <row r="2731" spans="1:18" x14ac:dyDescent="0.3">
      <c r="A2731" t="s">
        <v>5404</v>
      </c>
      <c r="B2731" t="s">
        <v>5405</v>
      </c>
      <c r="C2731" s="2">
        <v>230000000</v>
      </c>
      <c r="D2731" s="2">
        <v>132704153.60501599</v>
      </c>
      <c r="E2731" s="2">
        <v>327411506.17721498</v>
      </c>
      <c r="F2731" s="2">
        <v>286502048</v>
      </c>
      <c r="G2731" s="2">
        <v>324512358.11794901</v>
      </c>
      <c r="H2731" s="2">
        <v>322893248</v>
      </c>
      <c r="I2731" s="2">
        <f t="shared" si="422"/>
        <v>-97295846.394984007</v>
      </c>
      <c r="J2731" s="2">
        <f t="shared" si="423"/>
        <v>97411506.17721498</v>
      </c>
      <c r="K2731" s="2">
        <f t="shared" si="424"/>
        <v>56502048</v>
      </c>
      <c r="L2731" s="2">
        <f t="shared" si="425"/>
        <v>94512358.117949009</v>
      </c>
      <c r="M2731" s="2">
        <f t="shared" si="426"/>
        <v>92893248</v>
      </c>
      <c r="N2731" s="2">
        <f t="shared" si="427"/>
        <v>0</v>
      </c>
      <c r="O2731" s="2">
        <f t="shared" si="428"/>
        <v>327411506.17721498</v>
      </c>
      <c r="P2731" s="2">
        <f t="shared" si="429"/>
        <v>286502048</v>
      </c>
      <c r="Q2731" s="2">
        <f t="shared" si="430"/>
        <v>324512358.11794901</v>
      </c>
      <c r="R2731" s="2">
        <f t="shared" si="431"/>
        <v>322893248</v>
      </c>
    </row>
    <row r="2732" spans="1:18" x14ac:dyDescent="0.3">
      <c r="A2732" t="s">
        <v>5406</v>
      </c>
      <c r="B2732" t="s">
        <v>5407</v>
      </c>
      <c r="C2732" s="2">
        <v>1390000000</v>
      </c>
      <c r="D2732" s="2">
        <v>104157142.857143</v>
      </c>
      <c r="E2732" s="2">
        <v>267901190.47619</v>
      </c>
      <c r="F2732" s="2">
        <v>424455840</v>
      </c>
      <c r="G2732" s="2">
        <v>238595945.94594601</v>
      </c>
      <c r="H2732" s="2">
        <v>428496416</v>
      </c>
      <c r="I2732" s="2">
        <f t="shared" si="422"/>
        <v>-1285842857.1428571</v>
      </c>
      <c r="J2732" s="2">
        <f t="shared" si="423"/>
        <v>-1122098809.5238099</v>
      </c>
      <c r="K2732" s="2">
        <f t="shared" si="424"/>
        <v>-965544160</v>
      </c>
      <c r="L2732" s="2">
        <f t="shared" si="425"/>
        <v>-1151404054.054054</v>
      </c>
      <c r="M2732" s="2">
        <f t="shared" si="426"/>
        <v>-961503584</v>
      </c>
      <c r="N2732" s="2">
        <f t="shared" si="427"/>
        <v>0</v>
      </c>
      <c r="O2732" s="2">
        <f t="shared" si="428"/>
        <v>0</v>
      </c>
      <c r="P2732" s="2">
        <f t="shared" si="429"/>
        <v>0</v>
      </c>
      <c r="Q2732" s="2">
        <f t="shared" si="430"/>
        <v>0</v>
      </c>
      <c r="R2732" s="2">
        <f t="shared" si="431"/>
        <v>0</v>
      </c>
    </row>
    <row r="2733" spans="1:18" x14ac:dyDescent="0.3">
      <c r="A2733" t="s">
        <v>5408</v>
      </c>
      <c r="B2733" t="s">
        <v>5409</v>
      </c>
      <c r="C2733" s="2">
        <v>153000000</v>
      </c>
      <c r="D2733" s="2">
        <v>280000000</v>
      </c>
      <c r="E2733" s="2">
        <v>239809976.97111899</v>
      </c>
      <c r="F2733" s="2">
        <v>185329904</v>
      </c>
      <c r="G2733" s="2">
        <v>228798904.45934099</v>
      </c>
      <c r="H2733" s="2">
        <v>217165936</v>
      </c>
      <c r="I2733" s="2">
        <f t="shared" si="422"/>
        <v>127000000</v>
      </c>
      <c r="J2733" s="2">
        <f t="shared" si="423"/>
        <v>86809976.971118987</v>
      </c>
      <c r="K2733" s="2">
        <f t="shared" si="424"/>
        <v>32329904</v>
      </c>
      <c r="L2733" s="2">
        <f t="shared" si="425"/>
        <v>75798904.45934099</v>
      </c>
      <c r="M2733" s="2">
        <f t="shared" si="426"/>
        <v>64165936</v>
      </c>
      <c r="N2733" s="2">
        <f t="shared" si="427"/>
        <v>280000000</v>
      </c>
      <c r="O2733" s="2">
        <f t="shared" si="428"/>
        <v>239809976.97111899</v>
      </c>
      <c r="P2733" s="2">
        <f t="shared" si="429"/>
        <v>185329904</v>
      </c>
      <c r="Q2733" s="2">
        <f t="shared" si="430"/>
        <v>228798904.45934099</v>
      </c>
      <c r="R2733" s="2">
        <f t="shared" si="431"/>
        <v>217165936</v>
      </c>
    </row>
    <row r="2734" spans="1:18" x14ac:dyDescent="0.3">
      <c r="A2734" t="s">
        <v>5410</v>
      </c>
      <c r="B2734" t="s">
        <v>5411</v>
      </c>
      <c r="C2734" s="2">
        <v>379000000</v>
      </c>
      <c r="D2734" s="2">
        <v>423529411.76470602</v>
      </c>
      <c r="E2734" s="2">
        <v>531932850.14005601</v>
      </c>
      <c r="F2734" s="2">
        <v>500873152</v>
      </c>
      <c r="G2734" s="2">
        <v>447183809.52381003</v>
      </c>
      <c r="H2734" s="2">
        <v>490434464</v>
      </c>
      <c r="I2734" s="2">
        <f t="shared" si="422"/>
        <v>44529411.764706016</v>
      </c>
      <c r="J2734" s="2">
        <f t="shared" si="423"/>
        <v>152932850.14005601</v>
      </c>
      <c r="K2734" s="2">
        <f t="shared" si="424"/>
        <v>121873152</v>
      </c>
      <c r="L2734" s="2">
        <f t="shared" si="425"/>
        <v>68183809.523810029</v>
      </c>
      <c r="M2734" s="2">
        <f t="shared" si="426"/>
        <v>111434464</v>
      </c>
      <c r="N2734" s="2">
        <f t="shared" si="427"/>
        <v>423529411.76470602</v>
      </c>
      <c r="O2734" s="2">
        <f t="shared" si="428"/>
        <v>531932850.14005601</v>
      </c>
      <c r="P2734" s="2">
        <f t="shared" si="429"/>
        <v>500873152</v>
      </c>
      <c r="Q2734" s="2">
        <f t="shared" si="430"/>
        <v>447183809.52381003</v>
      </c>
      <c r="R2734" s="2">
        <f t="shared" si="431"/>
        <v>490434464</v>
      </c>
    </row>
    <row r="2735" spans="1:18" x14ac:dyDescent="0.3">
      <c r="A2735" t="s">
        <v>5412</v>
      </c>
      <c r="B2735" t="s">
        <v>5413</v>
      </c>
      <c r="C2735" s="2">
        <v>835000000</v>
      </c>
      <c r="D2735" s="2">
        <v>104157142.857143</v>
      </c>
      <c r="E2735" s="2">
        <v>368642857.14285702</v>
      </c>
      <c r="F2735" s="2">
        <v>419947520</v>
      </c>
      <c r="G2735" s="2">
        <v>573562500</v>
      </c>
      <c r="H2735" s="2">
        <v>334052352</v>
      </c>
      <c r="I2735" s="2">
        <f t="shared" si="422"/>
        <v>-730842857.14285696</v>
      </c>
      <c r="J2735" s="2">
        <f t="shared" si="423"/>
        <v>-466357142.85714298</v>
      </c>
      <c r="K2735" s="2">
        <f t="shared" si="424"/>
        <v>-415052480</v>
      </c>
      <c r="L2735" s="2">
        <f t="shared" si="425"/>
        <v>-261437500</v>
      </c>
      <c r="M2735" s="2">
        <f t="shared" si="426"/>
        <v>-500947648</v>
      </c>
      <c r="N2735" s="2">
        <f t="shared" si="427"/>
        <v>0</v>
      </c>
      <c r="O2735" s="2">
        <f t="shared" si="428"/>
        <v>0</v>
      </c>
      <c r="P2735" s="2">
        <f t="shared" si="429"/>
        <v>0</v>
      </c>
      <c r="Q2735" s="2">
        <f t="shared" si="430"/>
        <v>0</v>
      </c>
      <c r="R2735" s="2">
        <f t="shared" si="431"/>
        <v>0</v>
      </c>
    </row>
    <row r="2736" spans="1:18" x14ac:dyDescent="0.3">
      <c r="A2736" t="s">
        <v>5414</v>
      </c>
      <c r="B2736" t="s">
        <v>5415</v>
      </c>
      <c r="C2736" s="2">
        <v>380000000</v>
      </c>
      <c r="D2736" s="2">
        <v>360000000</v>
      </c>
      <c r="E2736" s="2">
        <v>360202354.90009499</v>
      </c>
      <c r="F2736" s="2">
        <v>383963168</v>
      </c>
      <c r="G2736" s="2">
        <v>324512358.11794901</v>
      </c>
      <c r="H2736" s="2">
        <v>378241056</v>
      </c>
      <c r="I2736" s="2">
        <f t="shared" si="422"/>
        <v>-20000000</v>
      </c>
      <c r="J2736" s="2">
        <f t="shared" si="423"/>
        <v>-19797645.099905014</v>
      </c>
      <c r="K2736" s="2">
        <f t="shared" si="424"/>
        <v>3963168</v>
      </c>
      <c r="L2736" s="2">
        <f t="shared" si="425"/>
        <v>-55487641.882050991</v>
      </c>
      <c r="M2736" s="2">
        <f t="shared" si="426"/>
        <v>-1758944</v>
      </c>
      <c r="N2736" s="2">
        <f t="shared" si="427"/>
        <v>360000000</v>
      </c>
      <c r="O2736" s="2">
        <f t="shared" si="428"/>
        <v>360202354.90009499</v>
      </c>
      <c r="P2736" s="2">
        <f t="shared" si="429"/>
        <v>383963168</v>
      </c>
      <c r="Q2736" s="2">
        <f t="shared" si="430"/>
        <v>0</v>
      </c>
      <c r="R2736" s="2">
        <f t="shared" si="431"/>
        <v>378241056</v>
      </c>
    </row>
    <row r="2737" spans="1:18" x14ac:dyDescent="0.3">
      <c r="A2737" t="s">
        <v>5416</v>
      </c>
      <c r="B2737" t="s">
        <v>5417</v>
      </c>
      <c r="C2737" s="2">
        <v>360000000</v>
      </c>
      <c r="D2737" s="2">
        <v>265000000</v>
      </c>
      <c r="E2737" s="2">
        <v>239809976.97111899</v>
      </c>
      <c r="F2737" s="2">
        <v>270415744</v>
      </c>
      <c r="G2737" s="2">
        <v>324512358.11794901</v>
      </c>
      <c r="H2737" s="2">
        <v>289293312</v>
      </c>
      <c r="I2737" s="2">
        <f t="shared" si="422"/>
        <v>-95000000</v>
      </c>
      <c r="J2737" s="2">
        <f t="shared" si="423"/>
        <v>-120190023.02888101</v>
      </c>
      <c r="K2737" s="2">
        <f t="shared" si="424"/>
        <v>-89584256</v>
      </c>
      <c r="L2737" s="2">
        <f t="shared" si="425"/>
        <v>-35487641.882050991</v>
      </c>
      <c r="M2737" s="2">
        <f t="shared" si="426"/>
        <v>-70706688</v>
      </c>
      <c r="N2737" s="2">
        <f t="shared" si="427"/>
        <v>0</v>
      </c>
      <c r="O2737" s="2">
        <f t="shared" si="428"/>
        <v>0</v>
      </c>
      <c r="P2737" s="2">
        <f t="shared" si="429"/>
        <v>0</v>
      </c>
      <c r="Q2737" s="2">
        <f t="shared" si="430"/>
        <v>324512358.11794901</v>
      </c>
      <c r="R2737" s="2">
        <f t="shared" si="431"/>
        <v>0</v>
      </c>
    </row>
    <row r="2738" spans="1:18" x14ac:dyDescent="0.3">
      <c r="A2738" t="s">
        <v>5418</v>
      </c>
      <c r="B2738" t="s">
        <v>5419</v>
      </c>
      <c r="C2738" s="2">
        <v>700000000</v>
      </c>
      <c r="D2738" s="2">
        <v>397621527.77777803</v>
      </c>
      <c r="E2738" s="2">
        <v>484380066.78678697</v>
      </c>
      <c r="F2738" s="2">
        <v>426781184</v>
      </c>
      <c r="G2738" s="2">
        <v>507091607.83377999</v>
      </c>
      <c r="H2738" s="2">
        <v>422084320</v>
      </c>
      <c r="I2738" s="2">
        <f t="shared" si="422"/>
        <v>-302378472.22222197</v>
      </c>
      <c r="J2738" s="2">
        <f t="shared" si="423"/>
        <v>-215619933.21321303</v>
      </c>
      <c r="K2738" s="2">
        <f t="shared" si="424"/>
        <v>-273218816</v>
      </c>
      <c r="L2738" s="2">
        <f t="shared" si="425"/>
        <v>-192908392.16622001</v>
      </c>
      <c r="M2738" s="2">
        <f t="shared" si="426"/>
        <v>-277915680</v>
      </c>
      <c r="N2738" s="2">
        <f t="shared" si="427"/>
        <v>0</v>
      </c>
      <c r="O2738" s="2">
        <f t="shared" si="428"/>
        <v>0</v>
      </c>
      <c r="P2738" s="2">
        <f t="shared" si="429"/>
        <v>0</v>
      </c>
      <c r="Q2738" s="2">
        <f t="shared" si="430"/>
        <v>0</v>
      </c>
      <c r="R2738" s="2">
        <f t="shared" si="431"/>
        <v>0</v>
      </c>
    </row>
    <row r="2739" spans="1:18" x14ac:dyDescent="0.3">
      <c r="A2739" t="s">
        <v>5420</v>
      </c>
      <c r="B2739" t="s">
        <v>5421</v>
      </c>
      <c r="C2739" s="2">
        <v>330000000</v>
      </c>
      <c r="D2739" s="2">
        <v>225000000</v>
      </c>
      <c r="E2739" s="2">
        <v>302437050.359712</v>
      </c>
      <c r="F2739" s="2">
        <v>363349760</v>
      </c>
      <c r="G2739" s="2">
        <v>379692307.69230801</v>
      </c>
      <c r="H2739" s="2">
        <v>397359296</v>
      </c>
      <c r="I2739" s="2">
        <f t="shared" si="422"/>
        <v>-105000000</v>
      </c>
      <c r="J2739" s="2">
        <f t="shared" si="423"/>
        <v>-27562949.640287995</v>
      </c>
      <c r="K2739" s="2">
        <f t="shared" si="424"/>
        <v>33349760</v>
      </c>
      <c r="L2739" s="2">
        <f t="shared" si="425"/>
        <v>49692307.692308009</v>
      </c>
      <c r="M2739" s="2">
        <f t="shared" si="426"/>
        <v>67359296</v>
      </c>
      <c r="N2739" s="2">
        <f t="shared" si="427"/>
        <v>0</v>
      </c>
      <c r="O2739" s="2">
        <f t="shared" si="428"/>
        <v>302437050.359712</v>
      </c>
      <c r="P2739" s="2">
        <f t="shared" si="429"/>
        <v>363349760</v>
      </c>
      <c r="Q2739" s="2">
        <f t="shared" si="430"/>
        <v>379692307.69230801</v>
      </c>
      <c r="R2739" s="2">
        <f t="shared" si="431"/>
        <v>397359296</v>
      </c>
    </row>
    <row r="2740" spans="1:18" x14ac:dyDescent="0.3">
      <c r="A2740" t="s">
        <v>5422</v>
      </c>
      <c r="B2740" t="s">
        <v>5423</v>
      </c>
      <c r="C2740" s="2">
        <v>480000000</v>
      </c>
      <c r="D2740" s="2">
        <v>1089213156.34796</v>
      </c>
      <c r="E2740" s="2">
        <v>480607963.013699</v>
      </c>
      <c r="F2740" s="2">
        <v>562726144</v>
      </c>
      <c r="G2740" s="2">
        <v>484541909.57446802</v>
      </c>
      <c r="H2740" s="2">
        <v>612747072</v>
      </c>
      <c r="I2740" s="2">
        <f t="shared" si="422"/>
        <v>609213156.34796</v>
      </c>
      <c r="J2740" s="2">
        <f t="shared" si="423"/>
        <v>607963.01369899511</v>
      </c>
      <c r="K2740" s="2">
        <f t="shared" si="424"/>
        <v>82726144</v>
      </c>
      <c r="L2740" s="2">
        <f t="shared" si="425"/>
        <v>4541909.5744680166</v>
      </c>
      <c r="M2740" s="2">
        <f t="shared" si="426"/>
        <v>132747072</v>
      </c>
      <c r="N2740" s="2">
        <f t="shared" si="427"/>
        <v>1089213156.34796</v>
      </c>
      <c r="O2740" s="2">
        <f t="shared" si="428"/>
        <v>480607963.013699</v>
      </c>
      <c r="P2740" s="2">
        <f t="shared" si="429"/>
        <v>562726144</v>
      </c>
      <c r="Q2740" s="2">
        <f t="shared" si="430"/>
        <v>484541909.57446802</v>
      </c>
      <c r="R2740" s="2">
        <f t="shared" si="431"/>
        <v>612747072</v>
      </c>
    </row>
    <row r="2741" spans="1:18" x14ac:dyDescent="0.3">
      <c r="A2741" t="s">
        <v>5424</v>
      </c>
      <c r="B2741" t="s">
        <v>5425</v>
      </c>
      <c r="C2741" s="2">
        <v>230000000</v>
      </c>
      <c r="D2741" s="2">
        <v>173076923.07692301</v>
      </c>
      <c r="E2741" s="2">
        <v>217744998.15007401</v>
      </c>
      <c r="F2741" s="2">
        <v>209868816</v>
      </c>
      <c r="G2741" s="2">
        <v>201799063.13475201</v>
      </c>
      <c r="H2741" s="2">
        <v>206883968</v>
      </c>
      <c r="I2741" s="2">
        <f t="shared" si="422"/>
        <v>-56923076.923076987</v>
      </c>
      <c r="J2741" s="2">
        <f t="shared" si="423"/>
        <v>-12255001.849925995</v>
      </c>
      <c r="K2741" s="2">
        <f t="shared" si="424"/>
        <v>-20131184</v>
      </c>
      <c r="L2741" s="2">
        <f t="shared" si="425"/>
        <v>-28200936.865247995</v>
      </c>
      <c r="M2741" s="2">
        <f t="shared" si="426"/>
        <v>-23116032</v>
      </c>
      <c r="N2741" s="2">
        <f t="shared" si="427"/>
        <v>0</v>
      </c>
      <c r="O2741" s="2">
        <f t="shared" si="428"/>
        <v>217744998.15007401</v>
      </c>
      <c r="P2741" s="2">
        <f t="shared" si="429"/>
        <v>209868816</v>
      </c>
      <c r="Q2741" s="2">
        <f t="shared" si="430"/>
        <v>201799063.13475201</v>
      </c>
      <c r="R2741" s="2">
        <f t="shared" si="431"/>
        <v>206883968</v>
      </c>
    </row>
    <row r="2742" spans="1:18" x14ac:dyDescent="0.3">
      <c r="A2742" t="s">
        <v>5426</v>
      </c>
      <c r="B2742" t="s">
        <v>5427</v>
      </c>
      <c r="C2742" s="2">
        <v>165000000</v>
      </c>
      <c r="D2742" s="2">
        <v>173076923.07692301</v>
      </c>
      <c r="E2742" s="2">
        <v>217744998.15007401</v>
      </c>
      <c r="F2742" s="2">
        <v>218602080</v>
      </c>
      <c r="G2742" s="2">
        <v>201799063.13475201</v>
      </c>
      <c r="H2742" s="2">
        <v>211405888</v>
      </c>
      <c r="I2742" s="2">
        <f t="shared" si="422"/>
        <v>8076923.0769230127</v>
      </c>
      <c r="J2742" s="2">
        <f t="shared" si="423"/>
        <v>52744998.150074005</v>
      </c>
      <c r="K2742" s="2">
        <f t="shared" si="424"/>
        <v>53602080</v>
      </c>
      <c r="L2742" s="2">
        <f t="shared" si="425"/>
        <v>36799063.134752005</v>
      </c>
      <c r="M2742" s="2">
        <f t="shared" si="426"/>
        <v>46405888</v>
      </c>
      <c r="N2742" s="2">
        <f t="shared" si="427"/>
        <v>173076923.07692301</v>
      </c>
      <c r="O2742" s="2">
        <f t="shared" si="428"/>
        <v>217744998.15007401</v>
      </c>
      <c r="P2742" s="2">
        <f t="shared" si="429"/>
        <v>218602080</v>
      </c>
      <c r="Q2742" s="2">
        <f t="shared" si="430"/>
        <v>201799063.13475201</v>
      </c>
      <c r="R2742" s="2">
        <f t="shared" si="431"/>
        <v>211405888</v>
      </c>
    </row>
    <row r="2743" spans="1:18" x14ac:dyDescent="0.3">
      <c r="A2743" t="s">
        <v>5428</v>
      </c>
      <c r="B2743" t="s">
        <v>5429</v>
      </c>
      <c r="C2743" s="2">
        <v>260000000</v>
      </c>
      <c r="D2743" s="2">
        <v>215000000</v>
      </c>
      <c r="E2743" s="2">
        <v>239809976.97111899</v>
      </c>
      <c r="F2743" s="2">
        <v>244527536</v>
      </c>
      <c r="G2743" s="2">
        <v>202759349.90059599</v>
      </c>
      <c r="H2743" s="2">
        <v>242871184</v>
      </c>
      <c r="I2743" s="2">
        <f t="shared" si="422"/>
        <v>-45000000</v>
      </c>
      <c r="J2743" s="2">
        <f t="shared" si="423"/>
        <v>-20190023.028881013</v>
      </c>
      <c r="K2743" s="2">
        <f t="shared" si="424"/>
        <v>-15472464</v>
      </c>
      <c r="L2743" s="2">
        <f t="shared" si="425"/>
        <v>-57240650.099404007</v>
      </c>
      <c r="M2743" s="2">
        <f t="shared" si="426"/>
        <v>-17128816</v>
      </c>
      <c r="N2743" s="2">
        <f t="shared" si="427"/>
        <v>0</v>
      </c>
      <c r="O2743" s="2">
        <f t="shared" si="428"/>
        <v>239809976.97111899</v>
      </c>
      <c r="P2743" s="2">
        <f t="shared" si="429"/>
        <v>244527536</v>
      </c>
      <c r="Q2743" s="2">
        <f t="shared" si="430"/>
        <v>0</v>
      </c>
      <c r="R2743" s="2">
        <f t="shared" si="431"/>
        <v>242871184</v>
      </c>
    </row>
    <row r="2744" spans="1:18" x14ac:dyDescent="0.3">
      <c r="A2744" t="s">
        <v>5430</v>
      </c>
      <c r="B2744" t="s">
        <v>5431</v>
      </c>
      <c r="C2744" s="2">
        <v>180000000</v>
      </c>
      <c r="D2744" s="2">
        <v>180000000</v>
      </c>
      <c r="E2744" s="2">
        <v>216329436.842105</v>
      </c>
      <c r="F2744" s="2">
        <v>215979568</v>
      </c>
      <c r="G2744" s="2">
        <v>229928364.74267101</v>
      </c>
      <c r="H2744" s="2">
        <v>213006096</v>
      </c>
      <c r="I2744" s="2">
        <f t="shared" si="422"/>
        <v>0</v>
      </c>
      <c r="J2744" s="2">
        <f t="shared" si="423"/>
        <v>36329436.842105001</v>
      </c>
      <c r="K2744" s="2">
        <f t="shared" si="424"/>
        <v>35979568</v>
      </c>
      <c r="L2744" s="2">
        <f t="shared" si="425"/>
        <v>49928364.742671013</v>
      </c>
      <c r="M2744" s="2">
        <f t="shared" si="426"/>
        <v>33006096</v>
      </c>
      <c r="N2744" s="2">
        <f t="shared" si="427"/>
        <v>180000000</v>
      </c>
      <c r="O2744" s="2">
        <f t="shared" si="428"/>
        <v>216329436.842105</v>
      </c>
      <c r="P2744" s="2">
        <f t="shared" si="429"/>
        <v>215979568</v>
      </c>
      <c r="Q2744" s="2">
        <f t="shared" si="430"/>
        <v>229928364.74267101</v>
      </c>
      <c r="R2744" s="2">
        <f t="shared" si="431"/>
        <v>213006096</v>
      </c>
    </row>
    <row r="2745" spans="1:18" x14ac:dyDescent="0.3">
      <c r="A2745" t="s">
        <v>5432</v>
      </c>
      <c r="B2745" t="s">
        <v>5433</v>
      </c>
      <c r="C2745" s="2">
        <v>450000000</v>
      </c>
      <c r="D2745" s="2">
        <v>260000000</v>
      </c>
      <c r="E2745" s="2">
        <v>413005838.32035899</v>
      </c>
      <c r="F2745" s="2">
        <v>471857888</v>
      </c>
      <c r="G2745" s="2">
        <v>447183809.52381003</v>
      </c>
      <c r="H2745" s="2">
        <v>478763616</v>
      </c>
      <c r="I2745" s="2">
        <f t="shared" si="422"/>
        <v>-190000000</v>
      </c>
      <c r="J2745" s="2">
        <f t="shared" si="423"/>
        <v>-36994161.679641008</v>
      </c>
      <c r="K2745" s="2">
        <f t="shared" si="424"/>
        <v>21857888</v>
      </c>
      <c r="L2745" s="2">
        <f t="shared" si="425"/>
        <v>-2816190.476189971</v>
      </c>
      <c r="M2745" s="2">
        <f t="shared" si="426"/>
        <v>28763616</v>
      </c>
      <c r="N2745" s="2">
        <f t="shared" si="427"/>
        <v>0</v>
      </c>
      <c r="O2745" s="2">
        <f t="shared" si="428"/>
        <v>413005838.32035899</v>
      </c>
      <c r="P2745" s="2">
        <f t="shared" si="429"/>
        <v>471857888</v>
      </c>
      <c r="Q2745" s="2">
        <f t="shared" si="430"/>
        <v>447183809.52381003</v>
      </c>
      <c r="R2745" s="2">
        <f t="shared" si="431"/>
        <v>478763616</v>
      </c>
    </row>
    <row r="2746" spans="1:18" x14ac:dyDescent="0.3">
      <c r="A2746" t="s">
        <v>5434</v>
      </c>
      <c r="B2746" t="s">
        <v>5435</v>
      </c>
      <c r="C2746" s="2">
        <v>120000000</v>
      </c>
      <c r="D2746" s="2">
        <v>186206896.55172399</v>
      </c>
      <c r="E2746" s="2">
        <v>188788299.64912301</v>
      </c>
      <c r="F2746" s="2">
        <v>194988816</v>
      </c>
      <c r="G2746" s="2">
        <v>202759349.90059599</v>
      </c>
      <c r="H2746" s="2">
        <v>183589712</v>
      </c>
      <c r="I2746" s="2">
        <f t="shared" si="422"/>
        <v>66206896.551723987</v>
      </c>
      <c r="J2746" s="2">
        <f t="shared" si="423"/>
        <v>68788299.649123013</v>
      </c>
      <c r="K2746" s="2">
        <f t="shared" si="424"/>
        <v>74988816</v>
      </c>
      <c r="L2746" s="2">
        <f t="shared" si="425"/>
        <v>82759349.900595993</v>
      </c>
      <c r="M2746" s="2">
        <f t="shared" si="426"/>
        <v>63589712</v>
      </c>
      <c r="N2746" s="2">
        <f t="shared" si="427"/>
        <v>186206896.55172399</v>
      </c>
      <c r="O2746" s="2">
        <f t="shared" si="428"/>
        <v>188788299.64912301</v>
      </c>
      <c r="P2746" s="2">
        <f t="shared" si="429"/>
        <v>194988816</v>
      </c>
      <c r="Q2746" s="2">
        <f t="shared" si="430"/>
        <v>202759349.90059599</v>
      </c>
      <c r="R2746" s="2">
        <f t="shared" si="431"/>
        <v>183589712</v>
      </c>
    </row>
    <row r="2747" spans="1:18" x14ac:dyDescent="0.3">
      <c r="A2747" t="s">
        <v>5436</v>
      </c>
      <c r="B2747" t="s">
        <v>5437</v>
      </c>
      <c r="C2747" s="2">
        <v>215000000</v>
      </c>
      <c r="D2747" s="2">
        <v>218294573.64341101</v>
      </c>
      <c r="E2747" s="2">
        <v>239809976.97111899</v>
      </c>
      <c r="F2747" s="2">
        <v>227903920</v>
      </c>
      <c r="G2747" s="2">
        <v>320454545.45454502</v>
      </c>
      <c r="H2747" s="2">
        <v>226027696</v>
      </c>
      <c r="I2747" s="2">
        <f t="shared" si="422"/>
        <v>3294573.6434110105</v>
      </c>
      <c r="J2747" s="2">
        <f t="shared" si="423"/>
        <v>24809976.971118987</v>
      </c>
      <c r="K2747" s="2">
        <f t="shared" si="424"/>
        <v>12903920</v>
      </c>
      <c r="L2747" s="2">
        <f t="shared" si="425"/>
        <v>105454545.45454502</v>
      </c>
      <c r="M2747" s="2">
        <f t="shared" si="426"/>
        <v>11027696</v>
      </c>
      <c r="N2747" s="2">
        <f t="shared" si="427"/>
        <v>218294573.64341101</v>
      </c>
      <c r="O2747" s="2">
        <f t="shared" si="428"/>
        <v>239809976.97111899</v>
      </c>
      <c r="P2747" s="2">
        <f t="shared" si="429"/>
        <v>227903920</v>
      </c>
      <c r="Q2747" s="2">
        <f t="shared" si="430"/>
        <v>320454545.45454502</v>
      </c>
      <c r="R2747" s="2">
        <f t="shared" si="431"/>
        <v>226027696</v>
      </c>
    </row>
    <row r="2748" spans="1:18" x14ac:dyDescent="0.3">
      <c r="A2748" t="s">
        <v>5438</v>
      </c>
      <c r="B2748" t="s">
        <v>5439</v>
      </c>
      <c r="C2748" s="2">
        <v>430000000</v>
      </c>
      <c r="D2748" s="2">
        <v>272586206.89655203</v>
      </c>
      <c r="E2748" s="2">
        <v>1172363636.3636401</v>
      </c>
      <c r="F2748" s="2">
        <v>521543968</v>
      </c>
      <c r="G2748" s="2">
        <v>570730000</v>
      </c>
      <c r="H2748" s="2">
        <v>553421440</v>
      </c>
      <c r="I2748" s="2">
        <f t="shared" si="422"/>
        <v>-157413793.10344797</v>
      </c>
      <c r="J2748" s="2">
        <f t="shared" si="423"/>
        <v>742363636.36364007</v>
      </c>
      <c r="K2748" s="2">
        <f t="shared" si="424"/>
        <v>91543968</v>
      </c>
      <c r="L2748" s="2">
        <f t="shared" si="425"/>
        <v>140730000</v>
      </c>
      <c r="M2748" s="2">
        <f t="shared" si="426"/>
        <v>123421440</v>
      </c>
      <c r="N2748" s="2">
        <f t="shared" si="427"/>
        <v>0</v>
      </c>
      <c r="O2748" s="2">
        <f t="shared" si="428"/>
        <v>1172363636.3636401</v>
      </c>
      <c r="P2748" s="2">
        <f t="shared" si="429"/>
        <v>521543968</v>
      </c>
      <c r="Q2748" s="2">
        <f t="shared" si="430"/>
        <v>570730000</v>
      </c>
      <c r="R2748" s="2">
        <f t="shared" si="431"/>
        <v>553421440</v>
      </c>
    </row>
    <row r="2749" spans="1:18" x14ac:dyDescent="0.3">
      <c r="A2749" t="s">
        <v>5440</v>
      </c>
      <c r="B2749" t="s">
        <v>5441</v>
      </c>
      <c r="C2749" s="2">
        <v>325000000</v>
      </c>
      <c r="D2749" s="2">
        <v>200000000</v>
      </c>
      <c r="E2749" s="2">
        <v>302437050.359712</v>
      </c>
      <c r="F2749" s="2">
        <v>391638112</v>
      </c>
      <c r="G2749" s="2">
        <v>369496350.36496401</v>
      </c>
      <c r="H2749" s="2">
        <v>408657216</v>
      </c>
      <c r="I2749" s="2">
        <f t="shared" si="422"/>
        <v>-125000000</v>
      </c>
      <c r="J2749" s="2">
        <f t="shared" si="423"/>
        <v>-22562949.640287995</v>
      </c>
      <c r="K2749" s="2">
        <f t="shared" si="424"/>
        <v>66638112</v>
      </c>
      <c r="L2749" s="2">
        <f t="shared" si="425"/>
        <v>44496350.364964008</v>
      </c>
      <c r="M2749" s="2">
        <f t="shared" si="426"/>
        <v>83657216</v>
      </c>
      <c r="N2749" s="2">
        <f t="shared" si="427"/>
        <v>0</v>
      </c>
      <c r="O2749" s="2">
        <f t="shared" si="428"/>
        <v>302437050.359712</v>
      </c>
      <c r="P2749" s="2">
        <f t="shared" si="429"/>
        <v>391638112</v>
      </c>
      <c r="Q2749" s="2">
        <f t="shared" si="430"/>
        <v>369496350.36496401</v>
      </c>
      <c r="R2749" s="2">
        <f t="shared" si="431"/>
        <v>408657216</v>
      </c>
    </row>
    <row r="2750" spans="1:18" x14ac:dyDescent="0.3">
      <c r="A2750" t="s">
        <v>5442</v>
      </c>
      <c r="B2750" t="s">
        <v>5443</v>
      </c>
      <c r="C2750" s="2">
        <v>270000000</v>
      </c>
      <c r="D2750" s="2">
        <v>308426966.292135</v>
      </c>
      <c r="E2750" s="2">
        <v>290136558.321127</v>
      </c>
      <c r="F2750" s="2">
        <v>332096576</v>
      </c>
      <c r="G2750" s="2">
        <v>365869967.86301398</v>
      </c>
      <c r="H2750" s="2">
        <v>342620160</v>
      </c>
      <c r="I2750" s="2">
        <f t="shared" si="422"/>
        <v>38426966.292135</v>
      </c>
      <c r="J2750" s="2">
        <f t="shared" si="423"/>
        <v>20136558.321126997</v>
      </c>
      <c r="K2750" s="2">
        <f t="shared" si="424"/>
        <v>62096576</v>
      </c>
      <c r="L2750" s="2">
        <f t="shared" si="425"/>
        <v>95869967.863013983</v>
      </c>
      <c r="M2750" s="2">
        <f t="shared" si="426"/>
        <v>72620160</v>
      </c>
      <c r="N2750" s="2">
        <f t="shared" si="427"/>
        <v>308426966.292135</v>
      </c>
      <c r="O2750" s="2">
        <f t="shared" si="428"/>
        <v>290136558.321127</v>
      </c>
      <c r="P2750" s="2">
        <f t="shared" si="429"/>
        <v>332096576</v>
      </c>
      <c r="Q2750" s="2">
        <f t="shared" si="430"/>
        <v>365869967.86301398</v>
      </c>
      <c r="R2750" s="2">
        <f t="shared" si="431"/>
        <v>342620160</v>
      </c>
    </row>
    <row r="2751" spans="1:18" x14ac:dyDescent="0.3">
      <c r="A2751" t="s">
        <v>5444</v>
      </c>
      <c r="B2751" t="s">
        <v>5445</v>
      </c>
      <c r="C2751" s="2">
        <v>230000000</v>
      </c>
      <c r="D2751" s="2">
        <v>381372863.24786299</v>
      </c>
      <c r="E2751" s="2">
        <v>290136558.321127</v>
      </c>
      <c r="F2751" s="2">
        <v>298982272</v>
      </c>
      <c r="G2751" s="2">
        <v>365869967.86301398</v>
      </c>
      <c r="H2751" s="2">
        <v>322913152</v>
      </c>
      <c r="I2751" s="2">
        <f t="shared" si="422"/>
        <v>151372863.24786299</v>
      </c>
      <c r="J2751" s="2">
        <f t="shared" si="423"/>
        <v>60136558.321126997</v>
      </c>
      <c r="K2751" s="2">
        <f t="shared" si="424"/>
        <v>68982272</v>
      </c>
      <c r="L2751" s="2">
        <f t="shared" si="425"/>
        <v>135869967.86301398</v>
      </c>
      <c r="M2751" s="2">
        <f t="shared" si="426"/>
        <v>92913152</v>
      </c>
      <c r="N2751" s="2">
        <f t="shared" si="427"/>
        <v>381372863.24786299</v>
      </c>
      <c r="O2751" s="2">
        <f t="shared" si="428"/>
        <v>290136558.321127</v>
      </c>
      <c r="P2751" s="2">
        <f t="shared" si="429"/>
        <v>298982272</v>
      </c>
      <c r="Q2751" s="2">
        <f t="shared" si="430"/>
        <v>365869967.86301398</v>
      </c>
      <c r="R2751" s="2">
        <f t="shared" si="431"/>
        <v>322913152</v>
      </c>
    </row>
    <row r="2752" spans="1:18" x14ac:dyDescent="0.3">
      <c r="A2752" t="s">
        <v>5446</v>
      </c>
      <c r="B2752" t="s">
        <v>5447</v>
      </c>
      <c r="C2752" s="2">
        <v>299000000</v>
      </c>
      <c r="D2752" s="2">
        <v>300000000</v>
      </c>
      <c r="E2752" s="2">
        <v>360202354.90009499</v>
      </c>
      <c r="F2752" s="2">
        <v>348117504</v>
      </c>
      <c r="G2752" s="2">
        <v>349172030.56768602</v>
      </c>
      <c r="H2752" s="2">
        <v>327819200</v>
      </c>
      <c r="I2752" s="2">
        <f t="shared" si="422"/>
        <v>1000000</v>
      </c>
      <c r="J2752" s="2">
        <f t="shared" si="423"/>
        <v>61202354.900094986</v>
      </c>
      <c r="K2752" s="2">
        <f t="shared" si="424"/>
        <v>49117504</v>
      </c>
      <c r="L2752" s="2">
        <f t="shared" si="425"/>
        <v>50172030.567686021</v>
      </c>
      <c r="M2752" s="2">
        <f t="shared" si="426"/>
        <v>28819200</v>
      </c>
      <c r="N2752" s="2">
        <f t="shared" si="427"/>
        <v>300000000</v>
      </c>
      <c r="O2752" s="2">
        <f t="shared" si="428"/>
        <v>360202354.90009499</v>
      </c>
      <c r="P2752" s="2">
        <f t="shared" si="429"/>
        <v>348117504</v>
      </c>
      <c r="Q2752" s="2">
        <f t="shared" si="430"/>
        <v>349172030.56768602</v>
      </c>
      <c r="R2752" s="2">
        <f t="shared" si="431"/>
        <v>327819200</v>
      </c>
    </row>
    <row r="2753" spans="1:18" x14ac:dyDescent="0.3">
      <c r="A2753" t="s">
        <v>5448</v>
      </c>
      <c r="B2753" t="s">
        <v>5449</v>
      </c>
      <c r="C2753" s="2">
        <v>90000000</v>
      </c>
      <c r="D2753" s="2">
        <v>57000000</v>
      </c>
      <c r="E2753" s="2">
        <v>892400000</v>
      </c>
      <c r="F2753" s="2">
        <v>745008384</v>
      </c>
      <c r="G2753" s="2">
        <v>1045714285.71429</v>
      </c>
      <c r="H2753" s="2">
        <v>686259264</v>
      </c>
      <c r="I2753" s="2">
        <f t="shared" si="422"/>
        <v>-33000000</v>
      </c>
      <c r="J2753" s="2">
        <f t="shared" si="423"/>
        <v>802400000</v>
      </c>
      <c r="K2753" s="2">
        <f t="shared" si="424"/>
        <v>655008384</v>
      </c>
      <c r="L2753" s="2">
        <f t="shared" si="425"/>
        <v>955714285.71429002</v>
      </c>
      <c r="M2753" s="2">
        <f t="shared" si="426"/>
        <v>596259264</v>
      </c>
      <c r="N2753" s="2">
        <f t="shared" si="427"/>
        <v>57000000</v>
      </c>
      <c r="O2753" s="2">
        <f t="shared" si="428"/>
        <v>892400000</v>
      </c>
      <c r="P2753" s="2">
        <f t="shared" si="429"/>
        <v>745008384</v>
      </c>
      <c r="Q2753" s="2">
        <f t="shared" si="430"/>
        <v>1045714285.71429</v>
      </c>
      <c r="R2753" s="2">
        <f t="shared" si="431"/>
        <v>686259264</v>
      </c>
    </row>
    <row r="2754" spans="1:18" x14ac:dyDescent="0.3">
      <c r="A2754" t="s">
        <v>5450</v>
      </c>
      <c r="B2754" t="s">
        <v>5451</v>
      </c>
      <c r="C2754" s="2">
        <v>140000000</v>
      </c>
      <c r="D2754" s="2">
        <v>133175675.675676</v>
      </c>
      <c r="E2754" s="2">
        <v>267901190.47619</v>
      </c>
      <c r="F2754" s="2">
        <v>250380096</v>
      </c>
      <c r="G2754" s="2">
        <v>238595945.94594601</v>
      </c>
      <c r="H2754" s="2">
        <v>193422240</v>
      </c>
      <c r="I2754" s="2">
        <f t="shared" si="422"/>
        <v>-6824324.3243239969</v>
      </c>
      <c r="J2754" s="2">
        <f t="shared" si="423"/>
        <v>127901190.47619</v>
      </c>
      <c r="K2754" s="2">
        <f t="shared" si="424"/>
        <v>110380096</v>
      </c>
      <c r="L2754" s="2">
        <f t="shared" si="425"/>
        <v>98595945.945946008</v>
      </c>
      <c r="M2754" s="2">
        <f t="shared" si="426"/>
        <v>53422240</v>
      </c>
      <c r="N2754" s="2">
        <f t="shared" si="427"/>
        <v>133175675.675676</v>
      </c>
      <c r="O2754" s="2">
        <f t="shared" si="428"/>
        <v>267901190.47619</v>
      </c>
      <c r="P2754" s="2">
        <f t="shared" si="429"/>
        <v>250380096</v>
      </c>
      <c r="Q2754" s="2">
        <f t="shared" si="430"/>
        <v>238595945.94594601</v>
      </c>
      <c r="R2754" s="2">
        <f t="shared" si="431"/>
        <v>193422240</v>
      </c>
    </row>
    <row r="2755" spans="1:18" x14ac:dyDescent="0.3">
      <c r="A2755" t="s">
        <v>5452</v>
      </c>
      <c r="B2755" t="s">
        <v>5453</v>
      </c>
      <c r="C2755" s="2">
        <v>110000000</v>
      </c>
      <c r="D2755" s="2">
        <v>110421052.631579</v>
      </c>
      <c r="E2755" s="2">
        <v>134680640.56563199</v>
      </c>
      <c r="F2755" s="2">
        <v>112700096</v>
      </c>
      <c r="G2755" s="2">
        <v>137628848.629545</v>
      </c>
      <c r="H2755" s="2">
        <v>105585952</v>
      </c>
      <c r="I2755" s="2">
        <f t="shared" si="422"/>
        <v>421052.63157899678</v>
      </c>
      <c r="J2755" s="2">
        <f t="shared" si="423"/>
        <v>24680640.565631986</v>
      </c>
      <c r="K2755" s="2">
        <f t="shared" si="424"/>
        <v>2700096</v>
      </c>
      <c r="L2755" s="2">
        <f t="shared" si="425"/>
        <v>27628848.629545003</v>
      </c>
      <c r="M2755" s="2">
        <f t="shared" si="426"/>
        <v>-4414048</v>
      </c>
      <c r="N2755" s="2">
        <f t="shared" si="427"/>
        <v>110421052.631579</v>
      </c>
      <c r="O2755" s="2">
        <f t="shared" si="428"/>
        <v>134680640.56563199</v>
      </c>
      <c r="P2755" s="2">
        <f t="shared" si="429"/>
        <v>112700096</v>
      </c>
      <c r="Q2755" s="2">
        <f t="shared" si="430"/>
        <v>137628848.629545</v>
      </c>
      <c r="R2755" s="2">
        <f t="shared" si="431"/>
        <v>105585952</v>
      </c>
    </row>
    <row r="2756" spans="1:18" x14ac:dyDescent="0.3">
      <c r="A2756" t="s">
        <v>5454</v>
      </c>
      <c r="B2756" t="s">
        <v>5455</v>
      </c>
      <c r="C2756" s="2">
        <v>1500000000</v>
      </c>
      <c r="D2756" s="2">
        <v>981861413.04347801</v>
      </c>
      <c r="E2756" s="2">
        <v>746195876.56903803</v>
      </c>
      <c r="F2756" s="2">
        <v>854458688</v>
      </c>
      <c r="G2756" s="2">
        <v>971548387.09677398</v>
      </c>
      <c r="H2756" s="2">
        <v>878559232</v>
      </c>
      <c r="I2756" s="2">
        <f t="shared" ref="I2756:I2819" si="432">D2756-$C2756</f>
        <v>-518138586.95652199</v>
      </c>
      <c r="J2756" s="2">
        <f t="shared" ref="J2756:J2819" si="433">E2756-$C2756</f>
        <v>-753804123.43096197</v>
      </c>
      <c r="K2756" s="2">
        <f t="shared" ref="K2756:K2819" si="434">F2756-$C2756</f>
        <v>-645541312</v>
      </c>
      <c r="L2756" s="2">
        <f t="shared" ref="L2756:L2819" si="435">G2756-$C2756</f>
        <v>-528451612.90322602</v>
      </c>
      <c r="M2756" s="2">
        <f t="shared" ref="M2756:M2819" si="436">H2756-$C2756</f>
        <v>-621440768</v>
      </c>
      <c r="N2756" s="2">
        <f t="shared" ref="N2756:N2819" si="437">IF(I2756&gt;0,D2756,IF(ABS(I2756)&gt;40000000,0,D2756))</f>
        <v>0</v>
      </c>
      <c r="O2756" s="2">
        <f t="shared" ref="O2756:O2819" si="438">IF(J2756&gt;0,E2756,IF(ABS(J2756)&gt;40000000,0,E2756))</f>
        <v>0</v>
      </c>
      <c r="P2756" s="2">
        <f t="shared" ref="P2756:P2819" si="439">IF(K2756&gt;0,F2756,IF(ABS(K2756)&gt;40000000,0,F2756))</f>
        <v>0</v>
      </c>
      <c r="Q2756" s="2">
        <f t="shared" ref="Q2756:Q2819" si="440">IF(L2756&gt;0,G2756,IF(ABS(L2756)&gt;40000000,0,G2756))</f>
        <v>0</v>
      </c>
      <c r="R2756" s="2">
        <f t="shared" ref="R2756:R2819" si="441">IF(M2756&gt;0,H2756,IF(ABS(M2756)&gt;40000000,0,H2756))</f>
        <v>0</v>
      </c>
    </row>
    <row r="2757" spans="1:18" x14ac:dyDescent="0.3">
      <c r="A2757" t="s">
        <v>5456</v>
      </c>
      <c r="B2757" t="s">
        <v>5457</v>
      </c>
      <c r="C2757" s="2">
        <v>175000000</v>
      </c>
      <c r="D2757" s="2">
        <v>571171827.56526995</v>
      </c>
      <c r="E2757" s="2">
        <v>312426381.66666698</v>
      </c>
      <c r="F2757" s="2">
        <v>355384320</v>
      </c>
      <c r="G2757" s="2">
        <v>228798904.45934099</v>
      </c>
      <c r="H2757" s="2">
        <v>303937056</v>
      </c>
      <c r="I2757" s="2">
        <f t="shared" si="432"/>
        <v>396171827.56526995</v>
      </c>
      <c r="J2757" s="2">
        <f t="shared" si="433"/>
        <v>137426381.66666698</v>
      </c>
      <c r="K2757" s="2">
        <f t="shared" si="434"/>
        <v>180384320</v>
      </c>
      <c r="L2757" s="2">
        <f t="shared" si="435"/>
        <v>53798904.45934099</v>
      </c>
      <c r="M2757" s="2">
        <f t="shared" si="436"/>
        <v>128937056</v>
      </c>
      <c r="N2757" s="2">
        <f t="shared" si="437"/>
        <v>571171827.56526995</v>
      </c>
      <c r="O2757" s="2">
        <f t="shared" si="438"/>
        <v>312426381.66666698</v>
      </c>
      <c r="P2757" s="2">
        <f t="shared" si="439"/>
        <v>355384320</v>
      </c>
      <c r="Q2757" s="2">
        <f t="shared" si="440"/>
        <v>228798904.45934099</v>
      </c>
      <c r="R2757" s="2">
        <f t="shared" si="441"/>
        <v>303937056</v>
      </c>
    </row>
    <row r="2758" spans="1:18" x14ac:dyDescent="0.3">
      <c r="A2758" t="s">
        <v>5458</v>
      </c>
      <c r="B2758" t="s">
        <v>5459</v>
      </c>
      <c r="C2758" s="2">
        <v>385000000</v>
      </c>
      <c r="D2758" s="2">
        <v>671052631.57894695</v>
      </c>
      <c r="E2758" s="2">
        <v>312426381.66666698</v>
      </c>
      <c r="F2758" s="2">
        <v>348301888</v>
      </c>
      <c r="G2758" s="2">
        <v>270562500</v>
      </c>
      <c r="H2758" s="2">
        <v>342989728</v>
      </c>
      <c r="I2758" s="2">
        <f t="shared" si="432"/>
        <v>286052631.57894695</v>
      </c>
      <c r="J2758" s="2">
        <f t="shared" si="433"/>
        <v>-72573618.333333015</v>
      </c>
      <c r="K2758" s="2">
        <f t="shared" si="434"/>
        <v>-36698112</v>
      </c>
      <c r="L2758" s="2">
        <f t="shared" si="435"/>
        <v>-114437500</v>
      </c>
      <c r="M2758" s="2">
        <f t="shared" si="436"/>
        <v>-42010272</v>
      </c>
      <c r="N2758" s="2">
        <f t="shared" si="437"/>
        <v>671052631.57894695</v>
      </c>
      <c r="O2758" s="2">
        <f t="shared" si="438"/>
        <v>0</v>
      </c>
      <c r="P2758" s="2">
        <f t="shared" si="439"/>
        <v>348301888</v>
      </c>
      <c r="Q2758" s="2">
        <f t="shared" si="440"/>
        <v>0</v>
      </c>
      <c r="R2758" s="2">
        <f t="shared" si="441"/>
        <v>0</v>
      </c>
    </row>
    <row r="2759" spans="1:18" x14ac:dyDescent="0.3">
      <c r="A2759" t="s">
        <v>5460</v>
      </c>
      <c r="B2759" t="s">
        <v>5461</v>
      </c>
      <c r="C2759" s="2">
        <v>105000000</v>
      </c>
      <c r="D2759" s="2">
        <v>219742268.041237</v>
      </c>
      <c r="E2759" s="2">
        <v>239809976.97111899</v>
      </c>
      <c r="F2759" s="2">
        <v>217219952</v>
      </c>
      <c r="G2759" s="2">
        <v>278348989.26605499</v>
      </c>
      <c r="H2759" s="2">
        <v>224570656</v>
      </c>
      <c r="I2759" s="2">
        <f t="shared" si="432"/>
        <v>114742268.041237</v>
      </c>
      <c r="J2759" s="2">
        <f t="shared" si="433"/>
        <v>134809976.97111899</v>
      </c>
      <c r="K2759" s="2">
        <f t="shared" si="434"/>
        <v>112219952</v>
      </c>
      <c r="L2759" s="2">
        <f t="shared" si="435"/>
        <v>173348989.26605499</v>
      </c>
      <c r="M2759" s="2">
        <f t="shared" si="436"/>
        <v>119570656</v>
      </c>
      <c r="N2759" s="2">
        <f t="shared" si="437"/>
        <v>219742268.041237</v>
      </c>
      <c r="O2759" s="2">
        <f t="shared" si="438"/>
        <v>239809976.97111899</v>
      </c>
      <c r="P2759" s="2">
        <f t="shared" si="439"/>
        <v>217219952</v>
      </c>
      <c r="Q2759" s="2">
        <f t="shared" si="440"/>
        <v>278348989.26605499</v>
      </c>
      <c r="R2759" s="2">
        <f t="shared" si="441"/>
        <v>224570656</v>
      </c>
    </row>
    <row r="2760" spans="1:18" x14ac:dyDescent="0.3">
      <c r="A2760" t="s">
        <v>5462</v>
      </c>
      <c r="B2760" t="s">
        <v>5463</v>
      </c>
      <c r="C2760" s="2">
        <v>280000000</v>
      </c>
      <c r="D2760" s="2">
        <v>272000000</v>
      </c>
      <c r="E2760" s="2">
        <v>549777777.77777803</v>
      </c>
      <c r="F2760" s="2">
        <v>388261824</v>
      </c>
      <c r="G2760" s="2">
        <v>364136363.63636398</v>
      </c>
      <c r="H2760" s="2">
        <v>403940864</v>
      </c>
      <c r="I2760" s="2">
        <f t="shared" si="432"/>
        <v>-8000000</v>
      </c>
      <c r="J2760" s="2">
        <f t="shared" si="433"/>
        <v>269777777.77777803</v>
      </c>
      <c r="K2760" s="2">
        <f t="shared" si="434"/>
        <v>108261824</v>
      </c>
      <c r="L2760" s="2">
        <f t="shared" si="435"/>
        <v>84136363.636363983</v>
      </c>
      <c r="M2760" s="2">
        <f t="shared" si="436"/>
        <v>123940864</v>
      </c>
      <c r="N2760" s="2">
        <f t="shared" si="437"/>
        <v>272000000</v>
      </c>
      <c r="O2760" s="2">
        <f t="shared" si="438"/>
        <v>549777777.77777803</v>
      </c>
      <c r="P2760" s="2">
        <f t="shared" si="439"/>
        <v>388261824</v>
      </c>
      <c r="Q2760" s="2">
        <f t="shared" si="440"/>
        <v>364136363.63636398</v>
      </c>
      <c r="R2760" s="2">
        <f t="shared" si="441"/>
        <v>403940864</v>
      </c>
    </row>
    <row r="2761" spans="1:18" x14ac:dyDescent="0.3">
      <c r="A2761" t="s">
        <v>5464</v>
      </c>
      <c r="B2761" t="s">
        <v>5465</v>
      </c>
      <c r="C2761" s="2">
        <v>175000000</v>
      </c>
      <c r="D2761" s="2">
        <v>363663793.10344797</v>
      </c>
      <c r="E2761" s="2">
        <v>340351700.68027198</v>
      </c>
      <c r="F2761" s="2">
        <v>387675488</v>
      </c>
      <c r="G2761" s="2">
        <v>264125000</v>
      </c>
      <c r="H2761" s="2">
        <v>376562432</v>
      </c>
      <c r="I2761" s="2">
        <f t="shared" si="432"/>
        <v>188663793.10344797</v>
      </c>
      <c r="J2761" s="2">
        <f t="shared" si="433"/>
        <v>165351700.68027198</v>
      </c>
      <c r="K2761" s="2">
        <f t="shared" si="434"/>
        <v>212675488</v>
      </c>
      <c r="L2761" s="2">
        <f t="shared" si="435"/>
        <v>89125000</v>
      </c>
      <c r="M2761" s="2">
        <f t="shared" si="436"/>
        <v>201562432</v>
      </c>
      <c r="N2761" s="2">
        <f t="shared" si="437"/>
        <v>363663793.10344797</v>
      </c>
      <c r="O2761" s="2">
        <f t="shared" si="438"/>
        <v>340351700.68027198</v>
      </c>
      <c r="P2761" s="2">
        <f t="shared" si="439"/>
        <v>387675488</v>
      </c>
      <c r="Q2761" s="2">
        <f t="shared" si="440"/>
        <v>264125000</v>
      </c>
      <c r="R2761" s="2">
        <f t="shared" si="441"/>
        <v>376562432</v>
      </c>
    </row>
    <row r="2762" spans="1:18" x14ac:dyDescent="0.3">
      <c r="A2762" t="s">
        <v>5466</v>
      </c>
      <c r="B2762" t="s">
        <v>5467</v>
      </c>
      <c r="C2762" s="2">
        <v>170000000</v>
      </c>
      <c r="D2762" s="2">
        <v>195000000</v>
      </c>
      <c r="E2762" s="2">
        <v>291318605.03547502</v>
      </c>
      <c r="F2762" s="2">
        <v>305499616</v>
      </c>
      <c r="G2762" s="2">
        <v>317648069.46739101</v>
      </c>
      <c r="H2762" s="2">
        <v>308464128</v>
      </c>
      <c r="I2762" s="2">
        <f t="shared" si="432"/>
        <v>25000000</v>
      </c>
      <c r="J2762" s="2">
        <f t="shared" si="433"/>
        <v>121318605.03547502</v>
      </c>
      <c r="K2762" s="2">
        <f t="shared" si="434"/>
        <v>135499616</v>
      </c>
      <c r="L2762" s="2">
        <f t="shared" si="435"/>
        <v>147648069.46739101</v>
      </c>
      <c r="M2762" s="2">
        <f t="shared" si="436"/>
        <v>138464128</v>
      </c>
      <c r="N2762" s="2">
        <f t="shared" si="437"/>
        <v>195000000</v>
      </c>
      <c r="O2762" s="2">
        <f t="shared" si="438"/>
        <v>291318605.03547502</v>
      </c>
      <c r="P2762" s="2">
        <f t="shared" si="439"/>
        <v>305499616</v>
      </c>
      <c r="Q2762" s="2">
        <f t="shared" si="440"/>
        <v>317648069.46739101</v>
      </c>
      <c r="R2762" s="2">
        <f t="shared" si="441"/>
        <v>308464128</v>
      </c>
    </row>
    <row r="2763" spans="1:18" x14ac:dyDescent="0.3">
      <c r="A2763" t="s">
        <v>5468</v>
      </c>
      <c r="B2763" t="s">
        <v>5469</v>
      </c>
      <c r="C2763" s="2">
        <v>130000000</v>
      </c>
      <c r="D2763" s="2">
        <v>135000000</v>
      </c>
      <c r="E2763" s="2">
        <v>217744998.15007401</v>
      </c>
      <c r="F2763" s="2">
        <v>183470608</v>
      </c>
      <c r="G2763" s="2">
        <v>165477452.01465201</v>
      </c>
      <c r="H2763" s="2">
        <v>175636880</v>
      </c>
      <c r="I2763" s="2">
        <f t="shared" si="432"/>
        <v>5000000</v>
      </c>
      <c r="J2763" s="2">
        <f t="shared" si="433"/>
        <v>87744998.150074005</v>
      </c>
      <c r="K2763" s="2">
        <f t="shared" si="434"/>
        <v>53470608</v>
      </c>
      <c r="L2763" s="2">
        <f t="shared" si="435"/>
        <v>35477452.014652014</v>
      </c>
      <c r="M2763" s="2">
        <f t="shared" si="436"/>
        <v>45636880</v>
      </c>
      <c r="N2763" s="2">
        <f t="shared" si="437"/>
        <v>135000000</v>
      </c>
      <c r="O2763" s="2">
        <f t="shared" si="438"/>
        <v>217744998.15007401</v>
      </c>
      <c r="P2763" s="2">
        <f t="shared" si="439"/>
        <v>183470608</v>
      </c>
      <c r="Q2763" s="2">
        <f t="shared" si="440"/>
        <v>165477452.01465201</v>
      </c>
      <c r="R2763" s="2">
        <f t="shared" si="441"/>
        <v>175636880</v>
      </c>
    </row>
    <row r="2764" spans="1:18" x14ac:dyDescent="0.3">
      <c r="A2764" t="s">
        <v>5470</v>
      </c>
      <c r="B2764" t="s">
        <v>5471</v>
      </c>
      <c r="C2764" s="2">
        <v>460000000</v>
      </c>
      <c r="D2764" s="2">
        <v>134660194.174757</v>
      </c>
      <c r="E2764" s="2">
        <v>267901190.47619</v>
      </c>
      <c r="F2764" s="2">
        <v>321241312</v>
      </c>
      <c r="G2764" s="2">
        <v>238595945.94594601</v>
      </c>
      <c r="H2764" s="2">
        <v>335778624</v>
      </c>
      <c r="I2764" s="2">
        <f t="shared" si="432"/>
        <v>-325339805.825243</v>
      </c>
      <c r="J2764" s="2">
        <f t="shared" si="433"/>
        <v>-192098809.52381</v>
      </c>
      <c r="K2764" s="2">
        <f t="shared" si="434"/>
        <v>-138758688</v>
      </c>
      <c r="L2764" s="2">
        <f t="shared" si="435"/>
        <v>-221404054.05405399</v>
      </c>
      <c r="M2764" s="2">
        <f t="shared" si="436"/>
        <v>-124221376</v>
      </c>
      <c r="N2764" s="2">
        <f t="shared" si="437"/>
        <v>0</v>
      </c>
      <c r="O2764" s="2">
        <f t="shared" si="438"/>
        <v>0</v>
      </c>
      <c r="P2764" s="2">
        <f t="shared" si="439"/>
        <v>0</v>
      </c>
      <c r="Q2764" s="2">
        <f t="shared" si="440"/>
        <v>0</v>
      </c>
      <c r="R2764" s="2">
        <f t="shared" si="441"/>
        <v>0</v>
      </c>
    </row>
    <row r="2765" spans="1:18" x14ac:dyDescent="0.3">
      <c r="A2765" t="s">
        <v>5472</v>
      </c>
      <c r="B2765" t="s">
        <v>5473</v>
      </c>
      <c r="C2765" s="2">
        <v>170000000</v>
      </c>
      <c r="D2765" s="2">
        <v>143943661.97183099</v>
      </c>
      <c r="E2765" s="2">
        <v>267901190.47619</v>
      </c>
      <c r="F2765" s="2">
        <v>246810224</v>
      </c>
      <c r="G2765" s="2">
        <v>238595945.94594601</v>
      </c>
      <c r="H2765" s="2">
        <v>281448256</v>
      </c>
      <c r="I2765" s="2">
        <f t="shared" si="432"/>
        <v>-26056338.028169006</v>
      </c>
      <c r="J2765" s="2">
        <f t="shared" si="433"/>
        <v>97901190.476190001</v>
      </c>
      <c r="K2765" s="2">
        <f t="shared" si="434"/>
        <v>76810224</v>
      </c>
      <c r="L2765" s="2">
        <f t="shared" si="435"/>
        <v>68595945.945946008</v>
      </c>
      <c r="M2765" s="2">
        <f t="shared" si="436"/>
        <v>111448256</v>
      </c>
      <c r="N2765" s="2">
        <f t="shared" si="437"/>
        <v>143943661.97183099</v>
      </c>
      <c r="O2765" s="2">
        <f t="shared" si="438"/>
        <v>267901190.47619</v>
      </c>
      <c r="P2765" s="2">
        <f t="shared" si="439"/>
        <v>246810224</v>
      </c>
      <c r="Q2765" s="2">
        <f t="shared" si="440"/>
        <v>238595945.94594601</v>
      </c>
      <c r="R2765" s="2">
        <f t="shared" si="441"/>
        <v>281448256</v>
      </c>
    </row>
    <row r="2766" spans="1:18" x14ac:dyDescent="0.3">
      <c r="A2766" t="s">
        <v>5474</v>
      </c>
      <c r="B2766" t="s">
        <v>5475</v>
      </c>
      <c r="C2766" s="2">
        <v>330000000</v>
      </c>
      <c r="D2766" s="2">
        <v>265166666.66666701</v>
      </c>
      <c r="E2766" s="2">
        <v>337407143.51481497</v>
      </c>
      <c r="F2766" s="2">
        <v>336866240</v>
      </c>
      <c r="G2766" s="2">
        <v>324512358.11794901</v>
      </c>
      <c r="H2766" s="2">
        <v>332868032</v>
      </c>
      <c r="I2766" s="2">
        <f t="shared" si="432"/>
        <v>-64833333.333332986</v>
      </c>
      <c r="J2766" s="2">
        <f t="shared" si="433"/>
        <v>7407143.5148149729</v>
      </c>
      <c r="K2766" s="2">
        <f t="shared" si="434"/>
        <v>6866240</v>
      </c>
      <c r="L2766" s="2">
        <f t="shared" si="435"/>
        <v>-5487641.8820509911</v>
      </c>
      <c r="M2766" s="2">
        <f t="shared" si="436"/>
        <v>2868032</v>
      </c>
      <c r="N2766" s="2">
        <f t="shared" si="437"/>
        <v>0</v>
      </c>
      <c r="O2766" s="2">
        <f t="shared" si="438"/>
        <v>337407143.51481497</v>
      </c>
      <c r="P2766" s="2">
        <f t="shared" si="439"/>
        <v>336866240</v>
      </c>
      <c r="Q2766" s="2">
        <f t="shared" si="440"/>
        <v>324512358.11794901</v>
      </c>
      <c r="R2766" s="2">
        <f t="shared" si="441"/>
        <v>332868032</v>
      </c>
    </row>
    <row r="2767" spans="1:18" x14ac:dyDescent="0.3">
      <c r="A2767" t="s">
        <v>5476</v>
      </c>
      <c r="B2767" t="s">
        <v>5477</v>
      </c>
      <c r="C2767" s="2">
        <v>455000000</v>
      </c>
      <c r="D2767" s="2">
        <v>370000000</v>
      </c>
      <c r="E2767" s="2">
        <v>484380066.78678697</v>
      </c>
      <c r="F2767" s="2">
        <v>430364640</v>
      </c>
      <c r="G2767" s="2">
        <v>507091607.83377999</v>
      </c>
      <c r="H2767" s="2">
        <v>455279232</v>
      </c>
      <c r="I2767" s="2">
        <f t="shared" si="432"/>
        <v>-85000000</v>
      </c>
      <c r="J2767" s="2">
        <f t="shared" si="433"/>
        <v>29380066.786786973</v>
      </c>
      <c r="K2767" s="2">
        <f t="shared" si="434"/>
        <v>-24635360</v>
      </c>
      <c r="L2767" s="2">
        <f t="shared" si="435"/>
        <v>52091607.833779991</v>
      </c>
      <c r="M2767" s="2">
        <f t="shared" si="436"/>
        <v>279232</v>
      </c>
      <c r="N2767" s="2">
        <f t="shared" si="437"/>
        <v>0</v>
      </c>
      <c r="O2767" s="2">
        <f t="shared" si="438"/>
        <v>484380066.78678697</v>
      </c>
      <c r="P2767" s="2">
        <f t="shared" si="439"/>
        <v>430364640</v>
      </c>
      <c r="Q2767" s="2">
        <f t="shared" si="440"/>
        <v>507091607.83377999</v>
      </c>
      <c r="R2767" s="2">
        <f t="shared" si="441"/>
        <v>455279232</v>
      </c>
    </row>
    <row r="2768" spans="1:18" x14ac:dyDescent="0.3">
      <c r="A2768" t="s">
        <v>5478</v>
      </c>
      <c r="B2768" t="s">
        <v>5479</v>
      </c>
      <c r="C2768" s="2">
        <v>240000000</v>
      </c>
      <c r="D2768" s="2">
        <v>268009642.85714301</v>
      </c>
      <c r="E2768" s="2">
        <v>291318605.03547502</v>
      </c>
      <c r="F2768" s="2">
        <v>319163200</v>
      </c>
      <c r="G2768" s="2">
        <v>324512358.11794901</v>
      </c>
      <c r="H2768" s="2">
        <v>345058592</v>
      </c>
      <c r="I2768" s="2">
        <f t="shared" si="432"/>
        <v>28009642.857143015</v>
      </c>
      <c r="J2768" s="2">
        <f t="shared" si="433"/>
        <v>51318605.035475016</v>
      </c>
      <c r="K2768" s="2">
        <f t="shared" si="434"/>
        <v>79163200</v>
      </c>
      <c r="L2768" s="2">
        <f t="shared" si="435"/>
        <v>84512358.117949009</v>
      </c>
      <c r="M2768" s="2">
        <f t="shared" si="436"/>
        <v>105058592</v>
      </c>
      <c r="N2768" s="2">
        <f t="shared" si="437"/>
        <v>268009642.85714301</v>
      </c>
      <c r="O2768" s="2">
        <f t="shared" si="438"/>
        <v>291318605.03547502</v>
      </c>
      <c r="P2768" s="2">
        <f t="shared" si="439"/>
        <v>319163200</v>
      </c>
      <c r="Q2768" s="2">
        <f t="shared" si="440"/>
        <v>324512358.11794901</v>
      </c>
      <c r="R2768" s="2">
        <f t="shared" si="441"/>
        <v>345058592</v>
      </c>
    </row>
    <row r="2769" spans="1:18" x14ac:dyDescent="0.3">
      <c r="A2769" t="s">
        <v>5480</v>
      </c>
      <c r="B2769" t="s">
        <v>5481</v>
      </c>
      <c r="C2769" s="2">
        <v>160000000</v>
      </c>
      <c r="D2769" s="2">
        <v>245063834.058442</v>
      </c>
      <c r="E2769" s="2">
        <v>239809976.97111899</v>
      </c>
      <c r="F2769" s="2">
        <v>227298992</v>
      </c>
      <c r="G2769" s="2">
        <v>259139863.422131</v>
      </c>
      <c r="H2769" s="2">
        <v>215010400</v>
      </c>
      <c r="I2769" s="2">
        <f t="shared" si="432"/>
        <v>85063834.058441997</v>
      </c>
      <c r="J2769" s="2">
        <f t="shared" si="433"/>
        <v>79809976.971118987</v>
      </c>
      <c r="K2769" s="2">
        <f t="shared" si="434"/>
        <v>67298992</v>
      </c>
      <c r="L2769" s="2">
        <f t="shared" si="435"/>
        <v>99139863.422131002</v>
      </c>
      <c r="M2769" s="2">
        <f t="shared" si="436"/>
        <v>55010400</v>
      </c>
      <c r="N2769" s="2">
        <f t="shared" si="437"/>
        <v>245063834.058442</v>
      </c>
      <c r="O2769" s="2">
        <f t="shared" si="438"/>
        <v>239809976.97111899</v>
      </c>
      <c r="P2769" s="2">
        <f t="shared" si="439"/>
        <v>227298992</v>
      </c>
      <c r="Q2769" s="2">
        <f t="shared" si="440"/>
        <v>259139863.422131</v>
      </c>
      <c r="R2769" s="2">
        <f t="shared" si="441"/>
        <v>215010400</v>
      </c>
    </row>
    <row r="2770" spans="1:18" x14ac:dyDescent="0.3">
      <c r="A2770" t="s">
        <v>5482</v>
      </c>
      <c r="B2770" t="s">
        <v>5483</v>
      </c>
      <c r="C2770" s="2">
        <v>230000000</v>
      </c>
      <c r="D2770" s="2">
        <v>321268600</v>
      </c>
      <c r="E2770" s="2">
        <v>290136558.321127</v>
      </c>
      <c r="F2770" s="2">
        <v>299440640</v>
      </c>
      <c r="G2770" s="2">
        <v>278348989.26605499</v>
      </c>
      <c r="H2770" s="2">
        <v>297576032</v>
      </c>
      <c r="I2770" s="2">
        <f t="shared" si="432"/>
        <v>91268600</v>
      </c>
      <c r="J2770" s="2">
        <f t="shared" si="433"/>
        <v>60136558.321126997</v>
      </c>
      <c r="K2770" s="2">
        <f t="shared" si="434"/>
        <v>69440640</v>
      </c>
      <c r="L2770" s="2">
        <f t="shared" si="435"/>
        <v>48348989.266054988</v>
      </c>
      <c r="M2770" s="2">
        <f t="shared" si="436"/>
        <v>67576032</v>
      </c>
      <c r="N2770" s="2">
        <f t="shared" si="437"/>
        <v>321268600</v>
      </c>
      <c r="O2770" s="2">
        <f t="shared" si="438"/>
        <v>290136558.321127</v>
      </c>
      <c r="P2770" s="2">
        <f t="shared" si="439"/>
        <v>299440640</v>
      </c>
      <c r="Q2770" s="2">
        <f t="shared" si="440"/>
        <v>278348989.26605499</v>
      </c>
      <c r="R2770" s="2">
        <f t="shared" si="441"/>
        <v>297576032</v>
      </c>
    </row>
    <row r="2771" spans="1:18" x14ac:dyDescent="0.3">
      <c r="A2771" t="s">
        <v>5484</v>
      </c>
      <c r="B2771" t="s">
        <v>5485</v>
      </c>
      <c r="C2771" s="2">
        <v>195000000</v>
      </c>
      <c r="D2771" s="2">
        <v>180000000</v>
      </c>
      <c r="E2771" s="2">
        <v>188788299.64912301</v>
      </c>
      <c r="F2771" s="2">
        <v>187924032</v>
      </c>
      <c r="G2771" s="2">
        <v>202759349.90059599</v>
      </c>
      <c r="H2771" s="2">
        <v>179629728</v>
      </c>
      <c r="I2771" s="2">
        <f t="shared" si="432"/>
        <v>-15000000</v>
      </c>
      <c r="J2771" s="2">
        <f t="shared" si="433"/>
        <v>-6211700.350876987</v>
      </c>
      <c r="K2771" s="2">
        <f t="shared" si="434"/>
        <v>-7075968</v>
      </c>
      <c r="L2771" s="2">
        <f t="shared" si="435"/>
        <v>7759349.9005959928</v>
      </c>
      <c r="M2771" s="2">
        <f t="shared" si="436"/>
        <v>-15370272</v>
      </c>
      <c r="N2771" s="2">
        <f t="shared" si="437"/>
        <v>180000000</v>
      </c>
      <c r="O2771" s="2">
        <f t="shared" si="438"/>
        <v>188788299.64912301</v>
      </c>
      <c r="P2771" s="2">
        <f t="shared" si="439"/>
        <v>187924032</v>
      </c>
      <c r="Q2771" s="2">
        <f t="shared" si="440"/>
        <v>202759349.90059599</v>
      </c>
      <c r="R2771" s="2">
        <f t="shared" si="441"/>
        <v>179629728</v>
      </c>
    </row>
    <row r="2772" spans="1:18" x14ac:dyDescent="0.3">
      <c r="A2772" t="s">
        <v>5486</v>
      </c>
      <c r="B2772" t="s">
        <v>5487</v>
      </c>
      <c r="C2772" s="2">
        <v>295000000</v>
      </c>
      <c r="D2772" s="2">
        <v>570000000</v>
      </c>
      <c r="E2772" s="2">
        <v>600059113.300493</v>
      </c>
      <c r="F2772" s="2">
        <v>562872128</v>
      </c>
      <c r="G2772" s="2">
        <v>539541279.569893</v>
      </c>
      <c r="H2772" s="2">
        <v>553721600</v>
      </c>
      <c r="I2772" s="2">
        <f t="shared" si="432"/>
        <v>275000000</v>
      </c>
      <c r="J2772" s="2">
        <f t="shared" si="433"/>
        <v>305059113.300493</v>
      </c>
      <c r="K2772" s="2">
        <f t="shared" si="434"/>
        <v>267872128</v>
      </c>
      <c r="L2772" s="2">
        <f t="shared" si="435"/>
        <v>244541279.569893</v>
      </c>
      <c r="M2772" s="2">
        <f t="shared" si="436"/>
        <v>258721600</v>
      </c>
      <c r="N2772" s="2">
        <f t="shared" si="437"/>
        <v>570000000</v>
      </c>
      <c r="O2772" s="2">
        <f t="shared" si="438"/>
        <v>600059113.300493</v>
      </c>
      <c r="P2772" s="2">
        <f t="shared" si="439"/>
        <v>562872128</v>
      </c>
      <c r="Q2772" s="2">
        <f t="shared" si="440"/>
        <v>539541279.569893</v>
      </c>
      <c r="R2772" s="2">
        <f t="shared" si="441"/>
        <v>553721600</v>
      </c>
    </row>
    <row r="2773" spans="1:18" x14ac:dyDescent="0.3">
      <c r="A2773" t="s">
        <v>5488</v>
      </c>
      <c r="B2773" t="s">
        <v>5489</v>
      </c>
      <c r="C2773" s="2">
        <v>390000000</v>
      </c>
      <c r="D2773" s="2">
        <v>266105263.157895</v>
      </c>
      <c r="E2773" s="2">
        <v>413005838.32035899</v>
      </c>
      <c r="F2773" s="2">
        <v>490219744</v>
      </c>
      <c r="G2773" s="2">
        <v>524354838.70967698</v>
      </c>
      <c r="H2773" s="2">
        <v>528835520</v>
      </c>
      <c r="I2773" s="2">
        <f t="shared" si="432"/>
        <v>-123894736.842105</v>
      </c>
      <c r="J2773" s="2">
        <f t="shared" si="433"/>
        <v>23005838.320358992</v>
      </c>
      <c r="K2773" s="2">
        <f t="shared" si="434"/>
        <v>100219744</v>
      </c>
      <c r="L2773" s="2">
        <f t="shared" si="435"/>
        <v>134354838.70967698</v>
      </c>
      <c r="M2773" s="2">
        <f t="shared" si="436"/>
        <v>138835520</v>
      </c>
      <c r="N2773" s="2">
        <f t="shared" si="437"/>
        <v>0</v>
      </c>
      <c r="O2773" s="2">
        <f t="shared" si="438"/>
        <v>413005838.32035899</v>
      </c>
      <c r="P2773" s="2">
        <f t="shared" si="439"/>
        <v>490219744</v>
      </c>
      <c r="Q2773" s="2">
        <f t="shared" si="440"/>
        <v>524354838.70967698</v>
      </c>
      <c r="R2773" s="2">
        <f t="shared" si="441"/>
        <v>528835520</v>
      </c>
    </row>
    <row r="2774" spans="1:18" x14ac:dyDescent="0.3">
      <c r="A2774" t="s">
        <v>5490</v>
      </c>
      <c r="B2774" t="s">
        <v>5491</v>
      </c>
      <c r="C2774" s="2">
        <v>215000000</v>
      </c>
      <c r="D2774" s="2">
        <v>195000000</v>
      </c>
      <c r="E2774" s="2">
        <v>239809976.97111899</v>
      </c>
      <c r="F2774" s="2">
        <v>317869120</v>
      </c>
      <c r="G2774" s="2">
        <v>278348989.26605499</v>
      </c>
      <c r="H2774" s="2">
        <v>329291680</v>
      </c>
      <c r="I2774" s="2">
        <f t="shared" si="432"/>
        <v>-20000000</v>
      </c>
      <c r="J2774" s="2">
        <f t="shared" si="433"/>
        <v>24809976.971118987</v>
      </c>
      <c r="K2774" s="2">
        <f t="shared" si="434"/>
        <v>102869120</v>
      </c>
      <c r="L2774" s="2">
        <f t="shared" si="435"/>
        <v>63348989.266054988</v>
      </c>
      <c r="M2774" s="2">
        <f t="shared" si="436"/>
        <v>114291680</v>
      </c>
      <c r="N2774" s="2">
        <f t="shared" si="437"/>
        <v>195000000</v>
      </c>
      <c r="O2774" s="2">
        <f t="shared" si="438"/>
        <v>239809976.97111899</v>
      </c>
      <c r="P2774" s="2">
        <f t="shared" si="439"/>
        <v>317869120</v>
      </c>
      <c r="Q2774" s="2">
        <f t="shared" si="440"/>
        <v>278348989.26605499</v>
      </c>
      <c r="R2774" s="2">
        <f t="shared" si="441"/>
        <v>329291680</v>
      </c>
    </row>
    <row r="2775" spans="1:18" x14ac:dyDescent="0.3">
      <c r="A2775" t="s">
        <v>5492</v>
      </c>
      <c r="B2775" t="s">
        <v>5493</v>
      </c>
      <c r="C2775" s="2">
        <v>115000000</v>
      </c>
      <c r="D2775" s="2">
        <v>114400000</v>
      </c>
      <c r="E2775" s="2">
        <v>134680640.56563199</v>
      </c>
      <c r="F2775" s="2">
        <v>111570680</v>
      </c>
      <c r="G2775" s="2">
        <v>137628848.629545</v>
      </c>
      <c r="H2775" s="2">
        <v>110415872</v>
      </c>
      <c r="I2775" s="2">
        <f t="shared" si="432"/>
        <v>-600000</v>
      </c>
      <c r="J2775" s="2">
        <f t="shared" si="433"/>
        <v>19680640.565631986</v>
      </c>
      <c r="K2775" s="2">
        <f t="shared" si="434"/>
        <v>-3429320</v>
      </c>
      <c r="L2775" s="2">
        <f t="shared" si="435"/>
        <v>22628848.629545003</v>
      </c>
      <c r="M2775" s="2">
        <f t="shared" si="436"/>
        <v>-4584128</v>
      </c>
      <c r="N2775" s="2">
        <f t="shared" si="437"/>
        <v>114400000</v>
      </c>
      <c r="O2775" s="2">
        <f t="shared" si="438"/>
        <v>134680640.56563199</v>
      </c>
      <c r="P2775" s="2">
        <f t="shared" si="439"/>
        <v>111570680</v>
      </c>
      <c r="Q2775" s="2">
        <f t="shared" si="440"/>
        <v>137628848.629545</v>
      </c>
      <c r="R2775" s="2">
        <f t="shared" si="441"/>
        <v>110415872</v>
      </c>
    </row>
    <row r="2776" spans="1:18" x14ac:dyDescent="0.3">
      <c r="A2776" t="s">
        <v>5494</v>
      </c>
      <c r="B2776" t="s">
        <v>5495</v>
      </c>
      <c r="C2776" s="2">
        <v>290000000</v>
      </c>
      <c r="D2776" s="2">
        <v>274166666.66666698</v>
      </c>
      <c r="E2776" s="2">
        <v>337407143.51481497</v>
      </c>
      <c r="F2776" s="2">
        <v>326321568</v>
      </c>
      <c r="G2776" s="2">
        <v>312824928.36676198</v>
      </c>
      <c r="H2776" s="2">
        <v>342880704</v>
      </c>
      <c r="I2776" s="2">
        <f t="shared" si="432"/>
        <v>-15833333.333333015</v>
      </c>
      <c r="J2776" s="2">
        <f t="shared" si="433"/>
        <v>47407143.514814973</v>
      </c>
      <c r="K2776" s="2">
        <f t="shared" si="434"/>
        <v>36321568</v>
      </c>
      <c r="L2776" s="2">
        <f t="shared" si="435"/>
        <v>22824928.366761982</v>
      </c>
      <c r="M2776" s="2">
        <f t="shared" si="436"/>
        <v>52880704</v>
      </c>
      <c r="N2776" s="2">
        <f t="shared" si="437"/>
        <v>274166666.66666698</v>
      </c>
      <c r="O2776" s="2">
        <f t="shared" si="438"/>
        <v>337407143.51481497</v>
      </c>
      <c r="P2776" s="2">
        <f t="shared" si="439"/>
        <v>326321568</v>
      </c>
      <c r="Q2776" s="2">
        <f t="shared" si="440"/>
        <v>312824928.36676198</v>
      </c>
      <c r="R2776" s="2">
        <f t="shared" si="441"/>
        <v>342880704</v>
      </c>
    </row>
    <row r="2777" spans="1:18" x14ac:dyDescent="0.3">
      <c r="A2777" t="s">
        <v>5496</v>
      </c>
      <c r="B2777" t="s">
        <v>5497</v>
      </c>
      <c r="C2777" s="2">
        <v>285000000</v>
      </c>
      <c r="D2777" s="2">
        <v>325796356.42135602</v>
      </c>
      <c r="E2777" s="2">
        <v>360202354.90009499</v>
      </c>
      <c r="F2777" s="2">
        <v>398898016</v>
      </c>
      <c r="G2777" s="2">
        <v>374872390.67055398</v>
      </c>
      <c r="H2777" s="2">
        <v>406449984</v>
      </c>
      <c r="I2777" s="2">
        <f t="shared" si="432"/>
        <v>40796356.421356022</v>
      </c>
      <c r="J2777" s="2">
        <f t="shared" si="433"/>
        <v>75202354.900094986</v>
      </c>
      <c r="K2777" s="2">
        <f t="shared" si="434"/>
        <v>113898016</v>
      </c>
      <c r="L2777" s="2">
        <f t="shared" si="435"/>
        <v>89872390.670553982</v>
      </c>
      <c r="M2777" s="2">
        <f t="shared" si="436"/>
        <v>121449984</v>
      </c>
      <c r="N2777" s="2">
        <f t="shared" si="437"/>
        <v>325796356.42135602</v>
      </c>
      <c r="O2777" s="2">
        <f t="shared" si="438"/>
        <v>360202354.90009499</v>
      </c>
      <c r="P2777" s="2">
        <f t="shared" si="439"/>
        <v>398898016</v>
      </c>
      <c r="Q2777" s="2">
        <f t="shared" si="440"/>
        <v>374872390.67055398</v>
      </c>
      <c r="R2777" s="2">
        <f t="shared" si="441"/>
        <v>406449984</v>
      </c>
    </row>
    <row r="2778" spans="1:18" x14ac:dyDescent="0.3">
      <c r="A2778" t="s">
        <v>5498</v>
      </c>
      <c r="B2778" t="s">
        <v>5499</v>
      </c>
      <c r="C2778" s="2">
        <v>215000000</v>
      </c>
      <c r="D2778" s="2">
        <v>199020737.327189</v>
      </c>
      <c r="E2778" s="2">
        <v>337407143.51481497</v>
      </c>
      <c r="F2778" s="2">
        <v>351647040</v>
      </c>
      <c r="G2778" s="2">
        <v>324512358.11794901</v>
      </c>
      <c r="H2778" s="2">
        <v>359744800</v>
      </c>
      <c r="I2778" s="2">
        <f t="shared" si="432"/>
        <v>-15979262.672811002</v>
      </c>
      <c r="J2778" s="2">
        <f t="shared" si="433"/>
        <v>122407143.51481497</v>
      </c>
      <c r="K2778" s="2">
        <f t="shared" si="434"/>
        <v>136647040</v>
      </c>
      <c r="L2778" s="2">
        <f t="shared" si="435"/>
        <v>109512358.11794901</v>
      </c>
      <c r="M2778" s="2">
        <f t="shared" si="436"/>
        <v>144744800</v>
      </c>
      <c r="N2778" s="2">
        <f t="shared" si="437"/>
        <v>199020737.327189</v>
      </c>
      <c r="O2778" s="2">
        <f t="shared" si="438"/>
        <v>337407143.51481497</v>
      </c>
      <c r="P2778" s="2">
        <f t="shared" si="439"/>
        <v>351647040</v>
      </c>
      <c r="Q2778" s="2">
        <f t="shared" si="440"/>
        <v>324512358.11794901</v>
      </c>
      <c r="R2778" s="2">
        <f t="shared" si="441"/>
        <v>359744800</v>
      </c>
    </row>
    <row r="2779" spans="1:18" x14ac:dyDescent="0.3">
      <c r="A2779" t="s">
        <v>5500</v>
      </c>
      <c r="B2779" t="s">
        <v>5501</v>
      </c>
      <c r="C2779" s="2">
        <v>4500000000</v>
      </c>
      <c r="D2779" s="2">
        <v>5645833333.3333302</v>
      </c>
      <c r="E2779" s="2">
        <v>3363636363.6363602</v>
      </c>
      <c r="F2779" s="2">
        <v>3506215936</v>
      </c>
      <c r="G2779" s="2">
        <v>3363636363.6363602</v>
      </c>
      <c r="H2779" s="2">
        <v>3239899904</v>
      </c>
      <c r="I2779" s="2">
        <f t="shared" si="432"/>
        <v>1145833333.3333302</v>
      </c>
      <c r="J2779" s="2">
        <f t="shared" si="433"/>
        <v>-1136363636.3636398</v>
      </c>
      <c r="K2779" s="2">
        <f t="shared" si="434"/>
        <v>-993784064</v>
      </c>
      <c r="L2779" s="2">
        <f t="shared" si="435"/>
        <v>-1136363636.3636398</v>
      </c>
      <c r="M2779" s="2">
        <f t="shared" si="436"/>
        <v>-1260100096</v>
      </c>
      <c r="N2779" s="2">
        <f t="shared" si="437"/>
        <v>5645833333.3333302</v>
      </c>
      <c r="O2779" s="2">
        <f t="shared" si="438"/>
        <v>0</v>
      </c>
      <c r="P2779" s="2">
        <f t="shared" si="439"/>
        <v>0</v>
      </c>
      <c r="Q2779" s="2">
        <f t="shared" si="440"/>
        <v>0</v>
      </c>
      <c r="R2779" s="2">
        <f t="shared" si="441"/>
        <v>0</v>
      </c>
    </row>
    <row r="2780" spans="1:18" x14ac:dyDescent="0.3">
      <c r="A2780" t="s">
        <v>5502</v>
      </c>
      <c r="B2780" t="s">
        <v>5503</v>
      </c>
      <c r="C2780" s="2">
        <v>430000000</v>
      </c>
      <c r="D2780" s="2">
        <v>490322580.64516097</v>
      </c>
      <c r="E2780" s="2">
        <v>366814141.414141</v>
      </c>
      <c r="F2780" s="2">
        <v>505566496</v>
      </c>
      <c r="G2780" s="2">
        <v>469357575.75757599</v>
      </c>
      <c r="H2780" s="2">
        <v>534565696</v>
      </c>
      <c r="I2780" s="2">
        <f t="shared" si="432"/>
        <v>60322580.645160973</v>
      </c>
      <c r="J2780" s="2">
        <f t="shared" si="433"/>
        <v>-63185858.585859001</v>
      </c>
      <c r="K2780" s="2">
        <f t="shared" si="434"/>
        <v>75566496</v>
      </c>
      <c r="L2780" s="2">
        <f t="shared" si="435"/>
        <v>39357575.757575989</v>
      </c>
      <c r="M2780" s="2">
        <f t="shared" si="436"/>
        <v>104565696</v>
      </c>
      <c r="N2780" s="2">
        <f t="shared" si="437"/>
        <v>490322580.64516097</v>
      </c>
      <c r="O2780" s="2">
        <f t="shared" si="438"/>
        <v>0</v>
      </c>
      <c r="P2780" s="2">
        <f t="shared" si="439"/>
        <v>505566496</v>
      </c>
      <c r="Q2780" s="2">
        <f t="shared" si="440"/>
        <v>469357575.75757599</v>
      </c>
      <c r="R2780" s="2">
        <f t="shared" si="441"/>
        <v>534565696</v>
      </c>
    </row>
    <row r="2781" spans="1:18" x14ac:dyDescent="0.3">
      <c r="A2781" t="s">
        <v>5504</v>
      </c>
      <c r="B2781" t="s">
        <v>5505</v>
      </c>
      <c r="C2781" s="2">
        <v>139000000</v>
      </c>
      <c r="D2781" s="2">
        <v>278481012.65822798</v>
      </c>
      <c r="E2781" s="2">
        <v>291318605.03547502</v>
      </c>
      <c r="F2781" s="2">
        <v>313085600</v>
      </c>
      <c r="G2781" s="2">
        <v>317648069.46739101</v>
      </c>
      <c r="H2781" s="2">
        <v>316702784</v>
      </c>
      <c r="I2781" s="2">
        <f t="shared" si="432"/>
        <v>139481012.65822798</v>
      </c>
      <c r="J2781" s="2">
        <f t="shared" si="433"/>
        <v>152318605.03547502</v>
      </c>
      <c r="K2781" s="2">
        <f t="shared" si="434"/>
        <v>174085600</v>
      </c>
      <c r="L2781" s="2">
        <f t="shared" si="435"/>
        <v>178648069.46739101</v>
      </c>
      <c r="M2781" s="2">
        <f t="shared" si="436"/>
        <v>177702784</v>
      </c>
      <c r="N2781" s="2">
        <f t="shared" si="437"/>
        <v>278481012.65822798</v>
      </c>
      <c r="O2781" s="2">
        <f t="shared" si="438"/>
        <v>291318605.03547502</v>
      </c>
      <c r="P2781" s="2">
        <f t="shared" si="439"/>
        <v>313085600</v>
      </c>
      <c r="Q2781" s="2">
        <f t="shared" si="440"/>
        <v>317648069.46739101</v>
      </c>
      <c r="R2781" s="2">
        <f t="shared" si="441"/>
        <v>316702784</v>
      </c>
    </row>
    <row r="2782" spans="1:18" x14ac:dyDescent="0.3">
      <c r="A2782" t="s">
        <v>5506</v>
      </c>
      <c r="B2782" t="s">
        <v>5507</v>
      </c>
      <c r="C2782" s="2">
        <v>380000000</v>
      </c>
      <c r="D2782" s="2">
        <v>732593068.03594398</v>
      </c>
      <c r="E2782" s="2">
        <v>544350324.44986498</v>
      </c>
      <c r="F2782" s="2">
        <v>563955968</v>
      </c>
      <c r="G2782" s="2">
        <v>484541909.57446802</v>
      </c>
      <c r="H2782" s="2">
        <v>520409088</v>
      </c>
      <c r="I2782" s="2">
        <f t="shared" si="432"/>
        <v>352593068.03594398</v>
      </c>
      <c r="J2782" s="2">
        <f t="shared" si="433"/>
        <v>164350324.44986498</v>
      </c>
      <c r="K2782" s="2">
        <f t="shared" si="434"/>
        <v>183955968</v>
      </c>
      <c r="L2782" s="2">
        <f t="shared" si="435"/>
        <v>104541909.57446802</v>
      </c>
      <c r="M2782" s="2">
        <f t="shared" si="436"/>
        <v>140409088</v>
      </c>
      <c r="N2782" s="2">
        <f t="shared" si="437"/>
        <v>732593068.03594398</v>
      </c>
      <c r="O2782" s="2">
        <f t="shared" si="438"/>
        <v>544350324.44986498</v>
      </c>
      <c r="P2782" s="2">
        <f t="shared" si="439"/>
        <v>563955968</v>
      </c>
      <c r="Q2782" s="2">
        <f t="shared" si="440"/>
        <v>484541909.57446802</v>
      </c>
      <c r="R2782" s="2">
        <f t="shared" si="441"/>
        <v>520409088</v>
      </c>
    </row>
    <row r="2783" spans="1:18" x14ac:dyDescent="0.3">
      <c r="A2783" t="s">
        <v>5508</v>
      </c>
      <c r="B2783" t="s">
        <v>5509</v>
      </c>
      <c r="C2783" s="2">
        <v>1300000000</v>
      </c>
      <c r="D2783" s="2">
        <v>789873417.72151899</v>
      </c>
      <c r="E2783" s="2">
        <v>1028000000</v>
      </c>
      <c r="F2783" s="2">
        <v>1553476352</v>
      </c>
      <c r="G2783" s="2">
        <v>1238750000</v>
      </c>
      <c r="H2783" s="2">
        <v>1661756928</v>
      </c>
      <c r="I2783" s="2">
        <f t="shared" si="432"/>
        <v>-510126582.27848101</v>
      </c>
      <c r="J2783" s="2">
        <f t="shared" si="433"/>
        <v>-272000000</v>
      </c>
      <c r="K2783" s="2">
        <f t="shared" si="434"/>
        <v>253476352</v>
      </c>
      <c r="L2783" s="2">
        <f t="shared" si="435"/>
        <v>-61250000</v>
      </c>
      <c r="M2783" s="2">
        <f t="shared" si="436"/>
        <v>361756928</v>
      </c>
      <c r="N2783" s="2">
        <f t="shared" si="437"/>
        <v>0</v>
      </c>
      <c r="O2783" s="2">
        <f t="shared" si="438"/>
        <v>0</v>
      </c>
      <c r="P2783" s="2">
        <f t="shared" si="439"/>
        <v>1553476352</v>
      </c>
      <c r="Q2783" s="2">
        <f t="shared" si="440"/>
        <v>0</v>
      </c>
      <c r="R2783" s="2">
        <f t="shared" si="441"/>
        <v>1661756928</v>
      </c>
    </row>
    <row r="2784" spans="1:18" x14ac:dyDescent="0.3">
      <c r="A2784" t="s">
        <v>5510</v>
      </c>
      <c r="B2784" t="s">
        <v>5511</v>
      </c>
      <c r="C2784" s="2">
        <v>148000000</v>
      </c>
      <c r="D2784" s="2">
        <v>121600000</v>
      </c>
      <c r="E2784" s="2">
        <v>134680640.56563199</v>
      </c>
      <c r="F2784" s="2">
        <v>155127616</v>
      </c>
      <c r="G2784" s="2">
        <v>137628848.629545</v>
      </c>
      <c r="H2784" s="2">
        <v>173954080</v>
      </c>
      <c r="I2784" s="2">
        <f t="shared" si="432"/>
        <v>-26400000</v>
      </c>
      <c r="J2784" s="2">
        <f t="shared" si="433"/>
        <v>-13319359.434368014</v>
      </c>
      <c r="K2784" s="2">
        <f t="shared" si="434"/>
        <v>7127616</v>
      </c>
      <c r="L2784" s="2">
        <f t="shared" si="435"/>
        <v>-10371151.370454997</v>
      </c>
      <c r="M2784" s="2">
        <f t="shared" si="436"/>
        <v>25954080</v>
      </c>
      <c r="N2784" s="2">
        <f t="shared" si="437"/>
        <v>121600000</v>
      </c>
      <c r="O2784" s="2">
        <f t="shared" si="438"/>
        <v>134680640.56563199</v>
      </c>
      <c r="P2784" s="2">
        <f t="shared" si="439"/>
        <v>155127616</v>
      </c>
      <c r="Q2784" s="2">
        <f t="shared" si="440"/>
        <v>137628848.629545</v>
      </c>
      <c r="R2784" s="2">
        <f t="shared" si="441"/>
        <v>173954080</v>
      </c>
    </row>
    <row r="2785" spans="1:18" x14ac:dyDescent="0.3">
      <c r="A2785" t="s">
        <v>5512</v>
      </c>
      <c r="B2785" t="s">
        <v>5513</v>
      </c>
      <c r="C2785" s="2">
        <v>292000000</v>
      </c>
      <c r="D2785" s="2">
        <v>287537681.15942001</v>
      </c>
      <c r="E2785" s="2">
        <v>290136558.321127</v>
      </c>
      <c r="F2785" s="2">
        <v>306768544</v>
      </c>
      <c r="G2785" s="2">
        <v>259478430.722727</v>
      </c>
      <c r="H2785" s="2">
        <v>303336672</v>
      </c>
      <c r="I2785" s="2">
        <f t="shared" si="432"/>
        <v>-4462318.8405799866</v>
      </c>
      <c r="J2785" s="2">
        <f t="shared" si="433"/>
        <v>-1863441.6788730025</v>
      </c>
      <c r="K2785" s="2">
        <f t="shared" si="434"/>
        <v>14768544</v>
      </c>
      <c r="L2785" s="2">
        <f t="shared" si="435"/>
        <v>-32521569.277272999</v>
      </c>
      <c r="M2785" s="2">
        <f t="shared" si="436"/>
        <v>11336672</v>
      </c>
      <c r="N2785" s="2">
        <f t="shared" si="437"/>
        <v>287537681.15942001</v>
      </c>
      <c r="O2785" s="2">
        <f t="shared" si="438"/>
        <v>290136558.321127</v>
      </c>
      <c r="P2785" s="2">
        <f t="shared" si="439"/>
        <v>306768544</v>
      </c>
      <c r="Q2785" s="2">
        <f t="shared" si="440"/>
        <v>259478430.722727</v>
      </c>
      <c r="R2785" s="2">
        <f t="shared" si="441"/>
        <v>303336672</v>
      </c>
    </row>
    <row r="2786" spans="1:18" x14ac:dyDescent="0.3">
      <c r="A2786" t="s">
        <v>5514</v>
      </c>
      <c r="B2786" t="s">
        <v>5515</v>
      </c>
      <c r="C2786" s="2">
        <v>140000000</v>
      </c>
      <c r="D2786" s="2">
        <v>312587500</v>
      </c>
      <c r="E2786" s="2">
        <v>359351309.090909</v>
      </c>
      <c r="F2786" s="2">
        <v>366304704</v>
      </c>
      <c r="G2786" s="2">
        <v>378889837.70883101</v>
      </c>
      <c r="H2786" s="2">
        <v>350419872</v>
      </c>
      <c r="I2786" s="2">
        <f t="shared" si="432"/>
        <v>172587500</v>
      </c>
      <c r="J2786" s="2">
        <f t="shared" si="433"/>
        <v>219351309.090909</v>
      </c>
      <c r="K2786" s="2">
        <f t="shared" si="434"/>
        <v>226304704</v>
      </c>
      <c r="L2786" s="2">
        <f t="shared" si="435"/>
        <v>238889837.70883101</v>
      </c>
      <c r="M2786" s="2">
        <f t="shared" si="436"/>
        <v>210419872</v>
      </c>
      <c r="N2786" s="2">
        <f t="shared" si="437"/>
        <v>312587500</v>
      </c>
      <c r="O2786" s="2">
        <f t="shared" si="438"/>
        <v>359351309.090909</v>
      </c>
      <c r="P2786" s="2">
        <f t="shared" si="439"/>
        <v>366304704</v>
      </c>
      <c r="Q2786" s="2">
        <f t="shared" si="440"/>
        <v>378889837.70883101</v>
      </c>
      <c r="R2786" s="2">
        <f t="shared" si="441"/>
        <v>350419872</v>
      </c>
    </row>
    <row r="2787" spans="1:18" x14ac:dyDescent="0.3">
      <c r="A2787" t="s">
        <v>5516</v>
      </c>
      <c r="B2787" t="s">
        <v>5517</v>
      </c>
      <c r="C2787" s="2">
        <v>180000000</v>
      </c>
      <c r="D2787" s="2">
        <v>245063834.058442</v>
      </c>
      <c r="E2787" s="2">
        <v>291318605.03547502</v>
      </c>
      <c r="F2787" s="2">
        <v>270438848</v>
      </c>
      <c r="G2787" s="2">
        <v>259139863.422131</v>
      </c>
      <c r="H2787" s="2">
        <v>280456704</v>
      </c>
      <c r="I2787" s="2">
        <f t="shared" si="432"/>
        <v>65063834.058441997</v>
      </c>
      <c r="J2787" s="2">
        <f t="shared" si="433"/>
        <v>111318605.03547502</v>
      </c>
      <c r="K2787" s="2">
        <f t="shared" si="434"/>
        <v>90438848</v>
      </c>
      <c r="L2787" s="2">
        <f t="shared" si="435"/>
        <v>79139863.422131002</v>
      </c>
      <c r="M2787" s="2">
        <f t="shared" si="436"/>
        <v>100456704</v>
      </c>
      <c r="N2787" s="2">
        <f t="shared" si="437"/>
        <v>245063834.058442</v>
      </c>
      <c r="O2787" s="2">
        <f t="shared" si="438"/>
        <v>291318605.03547502</v>
      </c>
      <c r="P2787" s="2">
        <f t="shared" si="439"/>
        <v>270438848</v>
      </c>
      <c r="Q2787" s="2">
        <f t="shared" si="440"/>
        <v>259139863.422131</v>
      </c>
      <c r="R2787" s="2">
        <f t="shared" si="441"/>
        <v>280456704</v>
      </c>
    </row>
    <row r="2788" spans="1:18" x14ac:dyDescent="0.3">
      <c r="A2788" t="s">
        <v>5518</v>
      </c>
      <c r="B2788" t="s">
        <v>5519</v>
      </c>
      <c r="C2788" s="2">
        <v>295000000</v>
      </c>
      <c r="D2788" s="2">
        <v>174461538.46153799</v>
      </c>
      <c r="E2788" s="2">
        <v>216329436.842105</v>
      </c>
      <c r="F2788" s="2">
        <v>275495008</v>
      </c>
      <c r="G2788" s="2">
        <v>222585567.01030901</v>
      </c>
      <c r="H2788" s="2">
        <v>275827008</v>
      </c>
      <c r="I2788" s="2">
        <f t="shared" si="432"/>
        <v>-120538461.53846201</v>
      </c>
      <c r="J2788" s="2">
        <f t="shared" si="433"/>
        <v>-78670563.157894999</v>
      </c>
      <c r="K2788" s="2">
        <f t="shared" si="434"/>
        <v>-19504992</v>
      </c>
      <c r="L2788" s="2">
        <f t="shared" si="435"/>
        <v>-72414432.989690989</v>
      </c>
      <c r="M2788" s="2">
        <f t="shared" si="436"/>
        <v>-19172992</v>
      </c>
      <c r="N2788" s="2">
        <f t="shared" si="437"/>
        <v>0</v>
      </c>
      <c r="O2788" s="2">
        <f t="shared" si="438"/>
        <v>0</v>
      </c>
      <c r="P2788" s="2">
        <f t="shared" si="439"/>
        <v>275495008</v>
      </c>
      <c r="Q2788" s="2">
        <f t="shared" si="440"/>
        <v>0</v>
      </c>
      <c r="R2788" s="2">
        <f t="shared" si="441"/>
        <v>275827008</v>
      </c>
    </row>
    <row r="2789" spans="1:18" x14ac:dyDescent="0.3">
      <c r="A2789" t="s">
        <v>5520</v>
      </c>
      <c r="B2789" t="s">
        <v>5521</v>
      </c>
      <c r="C2789" s="2">
        <v>280000000</v>
      </c>
      <c r="D2789" s="2">
        <v>367948717.94871801</v>
      </c>
      <c r="E2789" s="2">
        <v>290136558.321127</v>
      </c>
      <c r="F2789" s="2">
        <v>298440512</v>
      </c>
      <c r="G2789" s="2">
        <v>324512358.11794901</v>
      </c>
      <c r="H2789" s="2">
        <v>290063616</v>
      </c>
      <c r="I2789" s="2">
        <f t="shared" si="432"/>
        <v>87948717.948718011</v>
      </c>
      <c r="J2789" s="2">
        <f t="shared" si="433"/>
        <v>10136558.321126997</v>
      </c>
      <c r="K2789" s="2">
        <f t="shared" si="434"/>
        <v>18440512</v>
      </c>
      <c r="L2789" s="2">
        <f t="shared" si="435"/>
        <v>44512358.117949009</v>
      </c>
      <c r="M2789" s="2">
        <f t="shared" si="436"/>
        <v>10063616</v>
      </c>
      <c r="N2789" s="2">
        <f t="shared" si="437"/>
        <v>367948717.94871801</v>
      </c>
      <c r="O2789" s="2">
        <f t="shared" si="438"/>
        <v>290136558.321127</v>
      </c>
      <c r="P2789" s="2">
        <f t="shared" si="439"/>
        <v>298440512</v>
      </c>
      <c r="Q2789" s="2">
        <f t="shared" si="440"/>
        <v>324512358.11794901</v>
      </c>
      <c r="R2789" s="2">
        <f t="shared" si="441"/>
        <v>290063616</v>
      </c>
    </row>
    <row r="2790" spans="1:18" x14ac:dyDescent="0.3">
      <c r="A2790" t="s">
        <v>5522</v>
      </c>
      <c r="B2790" t="s">
        <v>5523</v>
      </c>
      <c r="C2790" s="2">
        <v>280000000</v>
      </c>
      <c r="D2790" s="2">
        <v>223000000</v>
      </c>
      <c r="E2790" s="2">
        <v>239809976.97111899</v>
      </c>
      <c r="F2790" s="2">
        <v>252865408</v>
      </c>
      <c r="G2790" s="2">
        <v>259139863.422131</v>
      </c>
      <c r="H2790" s="2">
        <v>257495824</v>
      </c>
      <c r="I2790" s="2">
        <f t="shared" si="432"/>
        <v>-57000000</v>
      </c>
      <c r="J2790" s="2">
        <f t="shared" si="433"/>
        <v>-40190023.028881013</v>
      </c>
      <c r="K2790" s="2">
        <f t="shared" si="434"/>
        <v>-27134592</v>
      </c>
      <c r="L2790" s="2">
        <f t="shared" si="435"/>
        <v>-20860136.577868998</v>
      </c>
      <c r="M2790" s="2">
        <f t="shared" si="436"/>
        <v>-22504176</v>
      </c>
      <c r="N2790" s="2">
        <f t="shared" si="437"/>
        <v>0</v>
      </c>
      <c r="O2790" s="2">
        <f t="shared" si="438"/>
        <v>0</v>
      </c>
      <c r="P2790" s="2">
        <f t="shared" si="439"/>
        <v>252865408</v>
      </c>
      <c r="Q2790" s="2">
        <f t="shared" si="440"/>
        <v>259139863.422131</v>
      </c>
      <c r="R2790" s="2">
        <f t="shared" si="441"/>
        <v>257495824</v>
      </c>
    </row>
    <row r="2791" spans="1:18" x14ac:dyDescent="0.3">
      <c r="A2791" t="s">
        <v>5524</v>
      </c>
      <c r="B2791" t="s">
        <v>5525</v>
      </c>
      <c r="C2791" s="2">
        <v>300000000</v>
      </c>
      <c r="D2791" s="2">
        <v>185122448.979592</v>
      </c>
      <c r="E2791" s="2">
        <v>217744998.15007401</v>
      </c>
      <c r="F2791" s="2">
        <v>234692064</v>
      </c>
      <c r="G2791" s="2">
        <v>201799063.13475201</v>
      </c>
      <c r="H2791" s="2">
        <v>244753664</v>
      </c>
      <c r="I2791" s="2">
        <f t="shared" si="432"/>
        <v>-114877551.020408</v>
      </c>
      <c r="J2791" s="2">
        <f t="shared" si="433"/>
        <v>-82255001.849925995</v>
      </c>
      <c r="K2791" s="2">
        <f t="shared" si="434"/>
        <v>-65307936</v>
      </c>
      <c r="L2791" s="2">
        <f t="shared" si="435"/>
        <v>-98200936.865247995</v>
      </c>
      <c r="M2791" s="2">
        <f t="shared" si="436"/>
        <v>-55246336</v>
      </c>
      <c r="N2791" s="2">
        <f t="shared" si="437"/>
        <v>0</v>
      </c>
      <c r="O2791" s="2">
        <f t="shared" si="438"/>
        <v>0</v>
      </c>
      <c r="P2791" s="2">
        <f t="shared" si="439"/>
        <v>0</v>
      </c>
      <c r="Q2791" s="2">
        <f t="shared" si="440"/>
        <v>0</v>
      </c>
      <c r="R2791" s="2">
        <f t="shared" si="441"/>
        <v>0</v>
      </c>
    </row>
    <row r="2792" spans="1:18" x14ac:dyDescent="0.3">
      <c r="A2792" t="s">
        <v>5526</v>
      </c>
      <c r="B2792" t="s">
        <v>5527</v>
      </c>
      <c r="C2792" s="2">
        <v>260000000</v>
      </c>
      <c r="D2792" s="2">
        <v>412927940.11544001</v>
      </c>
      <c r="E2792" s="2">
        <v>417147470.369515</v>
      </c>
      <c r="F2792" s="2">
        <v>431210240</v>
      </c>
      <c r="G2792" s="2">
        <v>434750127.13953501</v>
      </c>
      <c r="H2792" s="2">
        <v>427050528</v>
      </c>
      <c r="I2792" s="2">
        <f t="shared" si="432"/>
        <v>152927940.11544001</v>
      </c>
      <c r="J2792" s="2">
        <f t="shared" si="433"/>
        <v>157147470.369515</v>
      </c>
      <c r="K2792" s="2">
        <f t="shared" si="434"/>
        <v>171210240</v>
      </c>
      <c r="L2792" s="2">
        <f t="shared" si="435"/>
        <v>174750127.13953501</v>
      </c>
      <c r="M2792" s="2">
        <f t="shared" si="436"/>
        <v>167050528</v>
      </c>
      <c r="N2792" s="2">
        <f t="shared" si="437"/>
        <v>412927940.11544001</v>
      </c>
      <c r="O2792" s="2">
        <f t="shared" si="438"/>
        <v>417147470.369515</v>
      </c>
      <c r="P2792" s="2">
        <f t="shared" si="439"/>
        <v>431210240</v>
      </c>
      <c r="Q2792" s="2">
        <f t="shared" si="440"/>
        <v>434750127.13953501</v>
      </c>
      <c r="R2792" s="2">
        <f t="shared" si="441"/>
        <v>427050528</v>
      </c>
    </row>
    <row r="2793" spans="1:18" x14ac:dyDescent="0.3">
      <c r="A2793" t="s">
        <v>5528</v>
      </c>
      <c r="B2793" t="s">
        <v>5529</v>
      </c>
      <c r="C2793" s="2">
        <v>920000000</v>
      </c>
      <c r="D2793" s="2">
        <v>454300000</v>
      </c>
      <c r="E2793" s="2">
        <v>480151515.15151501</v>
      </c>
      <c r="F2793" s="2">
        <v>431197472</v>
      </c>
      <c r="G2793" s="2">
        <v>442312500</v>
      </c>
      <c r="H2793" s="2">
        <v>455676192</v>
      </c>
      <c r="I2793" s="2">
        <f t="shared" si="432"/>
        <v>-465700000</v>
      </c>
      <c r="J2793" s="2">
        <f t="shared" si="433"/>
        <v>-439848484.84848499</v>
      </c>
      <c r="K2793" s="2">
        <f t="shared" si="434"/>
        <v>-488802528</v>
      </c>
      <c r="L2793" s="2">
        <f t="shared" si="435"/>
        <v>-477687500</v>
      </c>
      <c r="M2793" s="2">
        <f t="shared" si="436"/>
        <v>-464323808</v>
      </c>
      <c r="N2793" s="2">
        <f t="shared" si="437"/>
        <v>0</v>
      </c>
      <c r="O2793" s="2">
        <f t="shared" si="438"/>
        <v>0</v>
      </c>
      <c r="P2793" s="2">
        <f t="shared" si="439"/>
        <v>0</v>
      </c>
      <c r="Q2793" s="2">
        <f t="shared" si="440"/>
        <v>0</v>
      </c>
      <c r="R2793" s="2">
        <f t="shared" si="441"/>
        <v>0</v>
      </c>
    </row>
    <row r="2794" spans="1:18" x14ac:dyDescent="0.3">
      <c r="A2794" t="s">
        <v>5530</v>
      </c>
      <c r="B2794" t="s">
        <v>5531</v>
      </c>
      <c r="C2794" s="2">
        <v>250000000</v>
      </c>
      <c r="D2794" s="2">
        <v>264406779.661017</v>
      </c>
      <c r="E2794" s="2">
        <v>291318605.03547502</v>
      </c>
      <c r="F2794" s="2">
        <v>336563072</v>
      </c>
      <c r="G2794" s="2">
        <v>324512358.11794901</v>
      </c>
      <c r="H2794" s="2">
        <v>331618016</v>
      </c>
      <c r="I2794" s="2">
        <f t="shared" si="432"/>
        <v>14406779.661017001</v>
      </c>
      <c r="J2794" s="2">
        <f t="shared" si="433"/>
        <v>41318605.035475016</v>
      </c>
      <c r="K2794" s="2">
        <f t="shared" si="434"/>
        <v>86563072</v>
      </c>
      <c r="L2794" s="2">
        <f t="shared" si="435"/>
        <v>74512358.117949009</v>
      </c>
      <c r="M2794" s="2">
        <f t="shared" si="436"/>
        <v>81618016</v>
      </c>
      <c r="N2794" s="2">
        <f t="shared" si="437"/>
        <v>264406779.661017</v>
      </c>
      <c r="O2794" s="2">
        <f t="shared" si="438"/>
        <v>291318605.03547502</v>
      </c>
      <c r="P2794" s="2">
        <f t="shared" si="439"/>
        <v>336563072</v>
      </c>
      <c r="Q2794" s="2">
        <f t="shared" si="440"/>
        <v>324512358.11794901</v>
      </c>
      <c r="R2794" s="2">
        <f t="shared" si="441"/>
        <v>331618016</v>
      </c>
    </row>
    <row r="2795" spans="1:18" x14ac:dyDescent="0.3">
      <c r="A2795" t="s">
        <v>5532</v>
      </c>
      <c r="B2795" t="s">
        <v>5533</v>
      </c>
      <c r="C2795" s="2">
        <v>125000000</v>
      </c>
      <c r="D2795" s="2">
        <v>190344477.72731701</v>
      </c>
      <c r="E2795" s="2">
        <v>188788299.64912301</v>
      </c>
      <c r="F2795" s="2">
        <v>194618304</v>
      </c>
      <c r="G2795" s="2">
        <v>597906363.63636398</v>
      </c>
      <c r="H2795" s="2">
        <v>208641056</v>
      </c>
      <c r="I2795" s="2">
        <f t="shared" si="432"/>
        <v>65344477.727317005</v>
      </c>
      <c r="J2795" s="2">
        <f t="shared" si="433"/>
        <v>63788299.649123013</v>
      </c>
      <c r="K2795" s="2">
        <f t="shared" si="434"/>
        <v>69618304</v>
      </c>
      <c r="L2795" s="2">
        <f t="shared" si="435"/>
        <v>472906363.63636398</v>
      </c>
      <c r="M2795" s="2">
        <f t="shared" si="436"/>
        <v>83641056</v>
      </c>
      <c r="N2795" s="2">
        <f t="shared" si="437"/>
        <v>190344477.72731701</v>
      </c>
      <c r="O2795" s="2">
        <f t="shared" si="438"/>
        <v>188788299.64912301</v>
      </c>
      <c r="P2795" s="2">
        <f t="shared" si="439"/>
        <v>194618304</v>
      </c>
      <c r="Q2795" s="2">
        <f t="shared" si="440"/>
        <v>597906363.63636398</v>
      </c>
      <c r="R2795" s="2">
        <f t="shared" si="441"/>
        <v>208641056</v>
      </c>
    </row>
    <row r="2796" spans="1:18" x14ac:dyDescent="0.3">
      <c r="A2796" t="s">
        <v>5534</v>
      </c>
      <c r="B2796" t="s">
        <v>5535</v>
      </c>
      <c r="C2796" s="2">
        <v>115000000</v>
      </c>
      <c r="D2796" s="2">
        <v>202542798.91304299</v>
      </c>
      <c r="E2796" s="2">
        <v>239809976.97111899</v>
      </c>
      <c r="F2796" s="2">
        <v>176269808</v>
      </c>
      <c r="G2796" s="2">
        <v>228798904.45934099</v>
      </c>
      <c r="H2796" s="2">
        <v>172117072</v>
      </c>
      <c r="I2796" s="2">
        <f t="shared" si="432"/>
        <v>87542798.913042992</v>
      </c>
      <c r="J2796" s="2">
        <f t="shared" si="433"/>
        <v>124809976.97111899</v>
      </c>
      <c r="K2796" s="2">
        <f t="shared" si="434"/>
        <v>61269808</v>
      </c>
      <c r="L2796" s="2">
        <f t="shared" si="435"/>
        <v>113798904.45934099</v>
      </c>
      <c r="M2796" s="2">
        <f t="shared" si="436"/>
        <v>57117072</v>
      </c>
      <c r="N2796" s="2">
        <f t="shared" si="437"/>
        <v>202542798.91304299</v>
      </c>
      <c r="O2796" s="2">
        <f t="shared" si="438"/>
        <v>239809976.97111899</v>
      </c>
      <c r="P2796" s="2">
        <f t="shared" si="439"/>
        <v>176269808</v>
      </c>
      <c r="Q2796" s="2">
        <f t="shared" si="440"/>
        <v>228798904.45934099</v>
      </c>
      <c r="R2796" s="2">
        <f t="shared" si="441"/>
        <v>172117072</v>
      </c>
    </row>
    <row r="2797" spans="1:18" x14ac:dyDescent="0.3">
      <c r="A2797" t="s">
        <v>5536</v>
      </c>
      <c r="B2797" t="s">
        <v>5537</v>
      </c>
      <c r="C2797" s="2">
        <v>500000000</v>
      </c>
      <c r="D2797" s="2">
        <v>424705882.35294098</v>
      </c>
      <c r="E2797" s="2">
        <v>417147470.369515</v>
      </c>
      <c r="F2797" s="2">
        <v>451884640</v>
      </c>
      <c r="G2797" s="2">
        <v>484541909.57446802</v>
      </c>
      <c r="H2797" s="2">
        <v>481243168</v>
      </c>
      <c r="I2797" s="2">
        <f t="shared" si="432"/>
        <v>-75294117.647059023</v>
      </c>
      <c r="J2797" s="2">
        <f t="shared" si="433"/>
        <v>-82852529.630484998</v>
      </c>
      <c r="K2797" s="2">
        <f t="shared" si="434"/>
        <v>-48115360</v>
      </c>
      <c r="L2797" s="2">
        <f t="shared" si="435"/>
        <v>-15458090.425531983</v>
      </c>
      <c r="M2797" s="2">
        <f t="shared" si="436"/>
        <v>-18756832</v>
      </c>
      <c r="N2797" s="2">
        <f t="shared" si="437"/>
        <v>0</v>
      </c>
      <c r="O2797" s="2">
        <f t="shared" si="438"/>
        <v>0</v>
      </c>
      <c r="P2797" s="2">
        <f t="shared" si="439"/>
        <v>0</v>
      </c>
      <c r="Q2797" s="2">
        <f t="shared" si="440"/>
        <v>484541909.57446802</v>
      </c>
      <c r="R2797" s="2">
        <f t="shared" si="441"/>
        <v>481243168</v>
      </c>
    </row>
    <row r="2798" spans="1:18" x14ac:dyDescent="0.3">
      <c r="A2798" t="s">
        <v>5538</v>
      </c>
      <c r="B2798" t="s">
        <v>5537</v>
      </c>
      <c r="C2798" s="2">
        <v>450000000</v>
      </c>
      <c r="D2798" s="2">
        <v>424705882.35294098</v>
      </c>
      <c r="E2798" s="2">
        <v>417147470.369515</v>
      </c>
      <c r="F2798" s="2">
        <v>451884640</v>
      </c>
      <c r="G2798" s="2">
        <v>484541909.57446802</v>
      </c>
      <c r="H2798" s="2">
        <v>481243168</v>
      </c>
      <c r="I2798" s="2">
        <f t="shared" si="432"/>
        <v>-25294117.647059023</v>
      </c>
      <c r="J2798" s="2">
        <f t="shared" si="433"/>
        <v>-32852529.630484998</v>
      </c>
      <c r="K2798" s="2">
        <f t="shared" si="434"/>
        <v>1884640</v>
      </c>
      <c r="L2798" s="2">
        <f t="shared" si="435"/>
        <v>34541909.574468017</v>
      </c>
      <c r="M2798" s="2">
        <f t="shared" si="436"/>
        <v>31243168</v>
      </c>
      <c r="N2798" s="2">
        <f t="shared" si="437"/>
        <v>424705882.35294098</v>
      </c>
      <c r="O2798" s="2">
        <f t="shared" si="438"/>
        <v>417147470.369515</v>
      </c>
      <c r="P2798" s="2">
        <f t="shared" si="439"/>
        <v>451884640</v>
      </c>
      <c r="Q2798" s="2">
        <f t="shared" si="440"/>
        <v>484541909.57446802</v>
      </c>
      <c r="R2798" s="2">
        <f t="shared" si="441"/>
        <v>481243168</v>
      </c>
    </row>
    <row r="2799" spans="1:18" x14ac:dyDescent="0.3">
      <c r="A2799" t="s">
        <v>5539</v>
      </c>
      <c r="B2799" t="s">
        <v>5540</v>
      </c>
      <c r="C2799" s="2">
        <v>280000000</v>
      </c>
      <c r="D2799" s="2">
        <v>150000000</v>
      </c>
      <c r="E2799" s="2">
        <v>267901190.47619</v>
      </c>
      <c r="F2799" s="2">
        <v>398176224</v>
      </c>
      <c r="G2799" s="2">
        <v>703285714.28571403</v>
      </c>
      <c r="H2799" s="2">
        <v>495260128</v>
      </c>
      <c r="I2799" s="2">
        <f t="shared" si="432"/>
        <v>-130000000</v>
      </c>
      <c r="J2799" s="2">
        <f t="shared" si="433"/>
        <v>-12098809.523809999</v>
      </c>
      <c r="K2799" s="2">
        <f t="shared" si="434"/>
        <v>118176224</v>
      </c>
      <c r="L2799" s="2">
        <f t="shared" si="435"/>
        <v>423285714.28571403</v>
      </c>
      <c r="M2799" s="2">
        <f t="shared" si="436"/>
        <v>215260128</v>
      </c>
      <c r="N2799" s="2">
        <f t="shared" si="437"/>
        <v>0</v>
      </c>
      <c r="O2799" s="2">
        <f t="shared" si="438"/>
        <v>267901190.47619</v>
      </c>
      <c r="P2799" s="2">
        <f t="shared" si="439"/>
        <v>398176224</v>
      </c>
      <c r="Q2799" s="2">
        <f t="shared" si="440"/>
        <v>703285714.28571403</v>
      </c>
      <c r="R2799" s="2">
        <f t="shared" si="441"/>
        <v>495260128</v>
      </c>
    </row>
    <row r="2800" spans="1:18" x14ac:dyDescent="0.3">
      <c r="A2800" t="s">
        <v>5541</v>
      </c>
      <c r="B2800" t="s">
        <v>5542</v>
      </c>
      <c r="C2800" s="2">
        <v>298000000</v>
      </c>
      <c r="D2800" s="2">
        <v>265166666.66666701</v>
      </c>
      <c r="E2800" s="2">
        <v>337407143.51481497</v>
      </c>
      <c r="F2800" s="2">
        <v>335431136</v>
      </c>
      <c r="G2800" s="2">
        <v>324512358.11794901</v>
      </c>
      <c r="H2800" s="2">
        <v>315188704</v>
      </c>
      <c r="I2800" s="2">
        <f t="shared" si="432"/>
        <v>-32833333.333332986</v>
      </c>
      <c r="J2800" s="2">
        <f t="shared" si="433"/>
        <v>39407143.514814973</v>
      </c>
      <c r="K2800" s="2">
        <f t="shared" si="434"/>
        <v>37431136</v>
      </c>
      <c r="L2800" s="2">
        <f t="shared" si="435"/>
        <v>26512358.117949009</v>
      </c>
      <c r="M2800" s="2">
        <f t="shared" si="436"/>
        <v>17188704</v>
      </c>
      <c r="N2800" s="2">
        <f t="shared" si="437"/>
        <v>265166666.66666701</v>
      </c>
      <c r="O2800" s="2">
        <f t="shared" si="438"/>
        <v>337407143.51481497</v>
      </c>
      <c r="P2800" s="2">
        <f t="shared" si="439"/>
        <v>335431136</v>
      </c>
      <c r="Q2800" s="2">
        <f t="shared" si="440"/>
        <v>324512358.11794901</v>
      </c>
      <c r="R2800" s="2">
        <f t="shared" si="441"/>
        <v>315188704</v>
      </c>
    </row>
    <row r="2801" spans="1:18" x14ac:dyDescent="0.3">
      <c r="A2801" t="s">
        <v>5543</v>
      </c>
      <c r="B2801" t="s">
        <v>5544</v>
      </c>
      <c r="C2801" s="2">
        <v>390000000</v>
      </c>
      <c r="D2801" s="2">
        <v>360000000</v>
      </c>
      <c r="E2801" s="2">
        <v>449066746.63090903</v>
      </c>
      <c r="F2801" s="2">
        <v>438524992</v>
      </c>
      <c r="G2801" s="2">
        <v>493802013.15789503</v>
      </c>
      <c r="H2801" s="2">
        <v>491776288</v>
      </c>
      <c r="I2801" s="2">
        <f t="shared" si="432"/>
        <v>-30000000</v>
      </c>
      <c r="J2801" s="2">
        <f t="shared" si="433"/>
        <v>59066746.630909026</v>
      </c>
      <c r="K2801" s="2">
        <f t="shared" si="434"/>
        <v>48524992</v>
      </c>
      <c r="L2801" s="2">
        <f t="shared" si="435"/>
        <v>103802013.15789503</v>
      </c>
      <c r="M2801" s="2">
        <f t="shared" si="436"/>
        <v>101776288</v>
      </c>
      <c r="N2801" s="2">
        <f t="shared" si="437"/>
        <v>360000000</v>
      </c>
      <c r="O2801" s="2">
        <f t="shared" si="438"/>
        <v>449066746.63090903</v>
      </c>
      <c r="P2801" s="2">
        <f t="shared" si="439"/>
        <v>438524992</v>
      </c>
      <c r="Q2801" s="2">
        <f t="shared" si="440"/>
        <v>493802013.15789503</v>
      </c>
      <c r="R2801" s="2">
        <f t="shared" si="441"/>
        <v>491776288</v>
      </c>
    </row>
    <row r="2802" spans="1:18" x14ac:dyDescent="0.3">
      <c r="A2802" t="s">
        <v>5545</v>
      </c>
      <c r="B2802" t="s">
        <v>5546</v>
      </c>
      <c r="C2802" s="2">
        <v>225000000</v>
      </c>
      <c r="D2802" s="2">
        <v>253445945.94594601</v>
      </c>
      <c r="E2802" s="2">
        <v>291318605.03547502</v>
      </c>
      <c r="F2802" s="2">
        <v>303020032</v>
      </c>
      <c r="G2802" s="2">
        <v>312824928.36676198</v>
      </c>
      <c r="H2802" s="2">
        <v>310641056</v>
      </c>
      <c r="I2802" s="2">
        <f t="shared" si="432"/>
        <v>28445945.945946008</v>
      </c>
      <c r="J2802" s="2">
        <f t="shared" si="433"/>
        <v>66318605.035475016</v>
      </c>
      <c r="K2802" s="2">
        <f t="shared" si="434"/>
        <v>78020032</v>
      </c>
      <c r="L2802" s="2">
        <f t="shared" si="435"/>
        <v>87824928.366761982</v>
      </c>
      <c r="M2802" s="2">
        <f t="shared" si="436"/>
        <v>85641056</v>
      </c>
      <c r="N2802" s="2">
        <f t="shared" si="437"/>
        <v>253445945.94594601</v>
      </c>
      <c r="O2802" s="2">
        <f t="shared" si="438"/>
        <v>291318605.03547502</v>
      </c>
      <c r="P2802" s="2">
        <f t="shared" si="439"/>
        <v>303020032</v>
      </c>
      <c r="Q2802" s="2">
        <f t="shared" si="440"/>
        <v>312824928.36676198</v>
      </c>
      <c r="R2802" s="2">
        <f t="shared" si="441"/>
        <v>310641056</v>
      </c>
    </row>
    <row r="2803" spans="1:18" x14ac:dyDescent="0.3">
      <c r="A2803" t="s">
        <v>5547</v>
      </c>
      <c r="B2803" t="s">
        <v>5548</v>
      </c>
      <c r="C2803" s="2">
        <v>850000000</v>
      </c>
      <c r="D2803" s="2">
        <v>837777777.77777803</v>
      </c>
      <c r="E2803" s="2">
        <v>576799344.08602202</v>
      </c>
      <c r="F2803" s="2">
        <v>685602624</v>
      </c>
      <c r="G2803" s="2">
        <v>693119047.619048</v>
      </c>
      <c r="H2803" s="2">
        <v>608258816</v>
      </c>
      <c r="I2803" s="2">
        <f t="shared" si="432"/>
        <v>-12222222.222221971</v>
      </c>
      <c r="J2803" s="2">
        <f t="shared" si="433"/>
        <v>-273200655.91397798</v>
      </c>
      <c r="K2803" s="2">
        <f t="shared" si="434"/>
        <v>-164397376</v>
      </c>
      <c r="L2803" s="2">
        <f t="shared" si="435"/>
        <v>-156880952.380952</v>
      </c>
      <c r="M2803" s="2">
        <f t="shared" si="436"/>
        <v>-241741184</v>
      </c>
      <c r="N2803" s="2">
        <f t="shared" si="437"/>
        <v>837777777.77777803</v>
      </c>
      <c r="O2803" s="2">
        <f t="shared" si="438"/>
        <v>0</v>
      </c>
      <c r="P2803" s="2">
        <f t="shared" si="439"/>
        <v>0</v>
      </c>
      <c r="Q2803" s="2">
        <f t="shared" si="440"/>
        <v>0</v>
      </c>
      <c r="R2803" s="2">
        <f t="shared" si="441"/>
        <v>0</v>
      </c>
    </row>
    <row r="2804" spans="1:18" x14ac:dyDescent="0.3">
      <c r="A2804" t="s">
        <v>5549</v>
      </c>
      <c r="B2804" t="s">
        <v>5550</v>
      </c>
      <c r="C2804" s="2">
        <v>152000000</v>
      </c>
      <c r="D2804" s="2">
        <v>450239653.82843798</v>
      </c>
      <c r="E2804" s="2">
        <v>290136558.321127</v>
      </c>
      <c r="F2804" s="2">
        <v>246306400</v>
      </c>
      <c r="G2804" s="2">
        <v>228798904.45934099</v>
      </c>
      <c r="H2804" s="2">
        <v>250664352</v>
      </c>
      <c r="I2804" s="2">
        <f t="shared" si="432"/>
        <v>298239653.82843798</v>
      </c>
      <c r="J2804" s="2">
        <f t="shared" si="433"/>
        <v>138136558.321127</v>
      </c>
      <c r="K2804" s="2">
        <f t="shared" si="434"/>
        <v>94306400</v>
      </c>
      <c r="L2804" s="2">
        <f t="shared" si="435"/>
        <v>76798904.45934099</v>
      </c>
      <c r="M2804" s="2">
        <f t="shared" si="436"/>
        <v>98664352</v>
      </c>
      <c r="N2804" s="2">
        <f t="shared" si="437"/>
        <v>450239653.82843798</v>
      </c>
      <c r="O2804" s="2">
        <f t="shared" si="438"/>
        <v>290136558.321127</v>
      </c>
      <c r="P2804" s="2">
        <f t="shared" si="439"/>
        <v>246306400</v>
      </c>
      <c r="Q2804" s="2">
        <f t="shared" si="440"/>
        <v>228798904.45934099</v>
      </c>
      <c r="R2804" s="2">
        <f t="shared" si="441"/>
        <v>250664352</v>
      </c>
    </row>
    <row r="2805" spans="1:18" x14ac:dyDescent="0.3">
      <c r="A2805" t="s">
        <v>5551</v>
      </c>
      <c r="B2805" t="s">
        <v>5552</v>
      </c>
      <c r="C2805" s="2">
        <v>120000000</v>
      </c>
      <c r="D2805" s="2">
        <v>505309734.51327401</v>
      </c>
      <c r="E2805" s="2">
        <v>312426381.66666698</v>
      </c>
      <c r="F2805" s="2">
        <v>230787584</v>
      </c>
      <c r="G2805" s="2">
        <v>205682105.26315799</v>
      </c>
      <c r="H2805" s="2">
        <v>224520880</v>
      </c>
      <c r="I2805" s="2">
        <f t="shared" si="432"/>
        <v>385309734.51327401</v>
      </c>
      <c r="J2805" s="2">
        <f t="shared" si="433"/>
        <v>192426381.66666698</v>
      </c>
      <c r="K2805" s="2">
        <f t="shared" si="434"/>
        <v>110787584</v>
      </c>
      <c r="L2805" s="2">
        <f t="shared" si="435"/>
        <v>85682105.263157994</v>
      </c>
      <c r="M2805" s="2">
        <f t="shared" si="436"/>
        <v>104520880</v>
      </c>
      <c r="N2805" s="2">
        <f t="shared" si="437"/>
        <v>505309734.51327401</v>
      </c>
      <c r="O2805" s="2">
        <f t="shared" si="438"/>
        <v>312426381.66666698</v>
      </c>
      <c r="P2805" s="2">
        <f t="shared" si="439"/>
        <v>230787584</v>
      </c>
      <c r="Q2805" s="2">
        <f t="shared" si="440"/>
        <v>205682105.26315799</v>
      </c>
      <c r="R2805" s="2">
        <f t="shared" si="441"/>
        <v>224520880</v>
      </c>
    </row>
    <row r="2806" spans="1:18" x14ac:dyDescent="0.3">
      <c r="A2806" t="s">
        <v>5553</v>
      </c>
      <c r="B2806" t="s">
        <v>5554</v>
      </c>
      <c r="C2806" s="2">
        <v>400000000</v>
      </c>
      <c r="D2806" s="2">
        <v>365329024.349473</v>
      </c>
      <c r="E2806" s="2">
        <v>359351309.090909</v>
      </c>
      <c r="F2806" s="2">
        <v>362820864</v>
      </c>
      <c r="G2806" s="2">
        <v>378889837.70883101</v>
      </c>
      <c r="H2806" s="2">
        <v>358439424</v>
      </c>
      <c r="I2806" s="2">
        <f t="shared" si="432"/>
        <v>-34670975.650527</v>
      </c>
      <c r="J2806" s="2">
        <f t="shared" si="433"/>
        <v>-40648690.909090996</v>
      </c>
      <c r="K2806" s="2">
        <f t="shared" si="434"/>
        <v>-37179136</v>
      </c>
      <c r="L2806" s="2">
        <f t="shared" si="435"/>
        <v>-21110162.291168988</v>
      </c>
      <c r="M2806" s="2">
        <f t="shared" si="436"/>
        <v>-41560576</v>
      </c>
      <c r="N2806" s="2">
        <f t="shared" si="437"/>
        <v>365329024.349473</v>
      </c>
      <c r="O2806" s="2">
        <f t="shared" si="438"/>
        <v>0</v>
      </c>
      <c r="P2806" s="2">
        <f t="shared" si="439"/>
        <v>362820864</v>
      </c>
      <c r="Q2806" s="2">
        <f t="shared" si="440"/>
        <v>378889837.70883101</v>
      </c>
      <c r="R2806" s="2">
        <f t="shared" si="441"/>
        <v>0</v>
      </c>
    </row>
    <row r="2807" spans="1:18" x14ac:dyDescent="0.3">
      <c r="A2807" t="s">
        <v>5555</v>
      </c>
      <c r="B2807" t="s">
        <v>5556</v>
      </c>
      <c r="C2807" s="2">
        <v>278000000</v>
      </c>
      <c r="D2807" s="2">
        <v>456413043.47826099</v>
      </c>
      <c r="E2807" s="2">
        <v>290136558.321127</v>
      </c>
      <c r="F2807" s="2">
        <v>299325056</v>
      </c>
      <c r="G2807" s="2">
        <v>365869967.86301398</v>
      </c>
      <c r="H2807" s="2">
        <v>333429408</v>
      </c>
      <c r="I2807" s="2">
        <f t="shared" si="432"/>
        <v>178413043.47826099</v>
      </c>
      <c r="J2807" s="2">
        <f t="shared" si="433"/>
        <v>12136558.321126997</v>
      </c>
      <c r="K2807" s="2">
        <f t="shared" si="434"/>
        <v>21325056</v>
      </c>
      <c r="L2807" s="2">
        <f t="shared" si="435"/>
        <v>87869967.863013983</v>
      </c>
      <c r="M2807" s="2">
        <f t="shared" si="436"/>
        <v>55429408</v>
      </c>
      <c r="N2807" s="2">
        <f t="shared" si="437"/>
        <v>456413043.47826099</v>
      </c>
      <c r="O2807" s="2">
        <f t="shared" si="438"/>
        <v>290136558.321127</v>
      </c>
      <c r="P2807" s="2">
        <f t="shared" si="439"/>
        <v>299325056</v>
      </c>
      <c r="Q2807" s="2">
        <f t="shared" si="440"/>
        <v>365869967.86301398</v>
      </c>
      <c r="R2807" s="2">
        <f t="shared" si="441"/>
        <v>333429408</v>
      </c>
    </row>
    <row r="2808" spans="1:18" x14ac:dyDescent="0.3">
      <c r="A2808" t="s">
        <v>5557</v>
      </c>
      <c r="B2808" t="s">
        <v>5558</v>
      </c>
      <c r="C2808" s="2">
        <v>249000000</v>
      </c>
      <c r="D2808" s="2">
        <v>430852217.93635499</v>
      </c>
      <c r="E2808" s="2">
        <v>449066746.63090903</v>
      </c>
      <c r="F2808" s="2">
        <v>464502240</v>
      </c>
      <c r="G2808" s="2">
        <v>384663858.91869903</v>
      </c>
      <c r="H2808" s="2">
        <v>454038496</v>
      </c>
      <c r="I2808" s="2">
        <f t="shared" si="432"/>
        <v>181852217.93635499</v>
      </c>
      <c r="J2808" s="2">
        <f t="shared" si="433"/>
        <v>200066746.63090903</v>
      </c>
      <c r="K2808" s="2">
        <f t="shared" si="434"/>
        <v>215502240</v>
      </c>
      <c r="L2808" s="2">
        <f t="shared" si="435"/>
        <v>135663858.91869903</v>
      </c>
      <c r="M2808" s="2">
        <f t="shared" si="436"/>
        <v>205038496</v>
      </c>
      <c r="N2808" s="2">
        <f t="shared" si="437"/>
        <v>430852217.93635499</v>
      </c>
      <c r="O2808" s="2">
        <f t="shared" si="438"/>
        <v>449066746.63090903</v>
      </c>
      <c r="P2808" s="2">
        <f t="shared" si="439"/>
        <v>464502240</v>
      </c>
      <c r="Q2808" s="2">
        <f t="shared" si="440"/>
        <v>384663858.91869903</v>
      </c>
      <c r="R2808" s="2">
        <f t="shared" si="441"/>
        <v>454038496</v>
      </c>
    </row>
    <row r="2809" spans="1:18" x14ac:dyDescent="0.3">
      <c r="A2809" t="s">
        <v>5559</v>
      </c>
      <c r="B2809" t="s">
        <v>5560</v>
      </c>
      <c r="C2809" s="2">
        <v>375000000</v>
      </c>
      <c r="D2809" s="2">
        <v>353369230.76923102</v>
      </c>
      <c r="E2809" s="2">
        <v>417147470.369515</v>
      </c>
      <c r="F2809" s="2">
        <v>386013056</v>
      </c>
      <c r="G2809" s="2">
        <v>434750127.13953501</v>
      </c>
      <c r="H2809" s="2">
        <v>394133888</v>
      </c>
      <c r="I2809" s="2">
        <f t="shared" si="432"/>
        <v>-21630769.230768979</v>
      </c>
      <c r="J2809" s="2">
        <f t="shared" si="433"/>
        <v>42147470.369515002</v>
      </c>
      <c r="K2809" s="2">
        <f t="shared" si="434"/>
        <v>11013056</v>
      </c>
      <c r="L2809" s="2">
        <f t="shared" si="435"/>
        <v>59750127.13953501</v>
      </c>
      <c r="M2809" s="2">
        <f t="shared" si="436"/>
        <v>19133888</v>
      </c>
      <c r="N2809" s="2">
        <f t="shared" si="437"/>
        <v>353369230.76923102</v>
      </c>
      <c r="O2809" s="2">
        <f t="shared" si="438"/>
        <v>417147470.369515</v>
      </c>
      <c r="P2809" s="2">
        <f t="shared" si="439"/>
        <v>386013056</v>
      </c>
      <c r="Q2809" s="2">
        <f t="shared" si="440"/>
        <v>434750127.13953501</v>
      </c>
      <c r="R2809" s="2">
        <f t="shared" si="441"/>
        <v>394133888</v>
      </c>
    </row>
    <row r="2810" spans="1:18" x14ac:dyDescent="0.3">
      <c r="A2810" t="s">
        <v>5561</v>
      </c>
      <c r="B2810" t="s">
        <v>5562</v>
      </c>
      <c r="C2810" s="2">
        <v>460000000</v>
      </c>
      <c r="D2810" s="2">
        <v>395000000</v>
      </c>
      <c r="E2810" s="2">
        <v>600059113.300493</v>
      </c>
      <c r="F2810" s="2">
        <v>531736512</v>
      </c>
      <c r="G2810" s="2">
        <v>771379310.34482801</v>
      </c>
      <c r="H2810" s="2">
        <v>541684928</v>
      </c>
      <c r="I2810" s="2">
        <f t="shared" si="432"/>
        <v>-65000000</v>
      </c>
      <c r="J2810" s="2">
        <f t="shared" si="433"/>
        <v>140059113.300493</v>
      </c>
      <c r="K2810" s="2">
        <f t="shared" si="434"/>
        <v>71736512</v>
      </c>
      <c r="L2810" s="2">
        <f t="shared" si="435"/>
        <v>311379310.34482801</v>
      </c>
      <c r="M2810" s="2">
        <f t="shared" si="436"/>
        <v>81684928</v>
      </c>
      <c r="N2810" s="2">
        <f t="shared" si="437"/>
        <v>0</v>
      </c>
      <c r="O2810" s="2">
        <f t="shared" si="438"/>
        <v>600059113.300493</v>
      </c>
      <c r="P2810" s="2">
        <f t="shared" si="439"/>
        <v>531736512</v>
      </c>
      <c r="Q2810" s="2">
        <f t="shared" si="440"/>
        <v>771379310.34482801</v>
      </c>
      <c r="R2810" s="2">
        <f t="shared" si="441"/>
        <v>541684928</v>
      </c>
    </row>
    <row r="2811" spans="1:18" x14ac:dyDescent="0.3">
      <c r="A2811" t="s">
        <v>5563</v>
      </c>
      <c r="B2811" t="s">
        <v>5564</v>
      </c>
      <c r="C2811" s="2">
        <v>200000000</v>
      </c>
      <c r="D2811" s="2">
        <v>173076923.07692301</v>
      </c>
      <c r="E2811" s="2">
        <v>188788299.64912301</v>
      </c>
      <c r="F2811" s="2">
        <v>213436720</v>
      </c>
      <c r="G2811" s="2">
        <v>202759349.90059599</v>
      </c>
      <c r="H2811" s="2">
        <v>230994496</v>
      </c>
      <c r="I2811" s="2">
        <f t="shared" si="432"/>
        <v>-26923076.923076987</v>
      </c>
      <c r="J2811" s="2">
        <f t="shared" si="433"/>
        <v>-11211700.350876987</v>
      </c>
      <c r="K2811" s="2">
        <f t="shared" si="434"/>
        <v>13436720</v>
      </c>
      <c r="L2811" s="2">
        <f t="shared" si="435"/>
        <v>2759349.9005959928</v>
      </c>
      <c r="M2811" s="2">
        <f t="shared" si="436"/>
        <v>30994496</v>
      </c>
      <c r="N2811" s="2">
        <f t="shared" si="437"/>
        <v>173076923.07692301</v>
      </c>
      <c r="O2811" s="2">
        <f t="shared" si="438"/>
        <v>188788299.64912301</v>
      </c>
      <c r="P2811" s="2">
        <f t="shared" si="439"/>
        <v>213436720</v>
      </c>
      <c r="Q2811" s="2">
        <f t="shared" si="440"/>
        <v>202759349.90059599</v>
      </c>
      <c r="R2811" s="2">
        <f t="shared" si="441"/>
        <v>230994496</v>
      </c>
    </row>
    <row r="2812" spans="1:18" x14ac:dyDescent="0.3">
      <c r="A2812" t="s">
        <v>5565</v>
      </c>
      <c r="B2812" t="s">
        <v>5566</v>
      </c>
      <c r="C2812" s="2">
        <v>155000000</v>
      </c>
      <c r="D2812" s="2">
        <v>126976744.186047</v>
      </c>
      <c r="E2812" s="2">
        <v>134680640.56563199</v>
      </c>
      <c r="F2812" s="2">
        <v>146774608</v>
      </c>
      <c r="G2812" s="2">
        <v>137628848.629545</v>
      </c>
      <c r="H2812" s="2">
        <v>151834928</v>
      </c>
      <c r="I2812" s="2">
        <f t="shared" si="432"/>
        <v>-28023255.813952997</v>
      </c>
      <c r="J2812" s="2">
        <f t="shared" si="433"/>
        <v>-20319359.434368014</v>
      </c>
      <c r="K2812" s="2">
        <f t="shared" si="434"/>
        <v>-8225392</v>
      </c>
      <c r="L2812" s="2">
        <f t="shared" si="435"/>
        <v>-17371151.370454997</v>
      </c>
      <c r="M2812" s="2">
        <f t="shared" si="436"/>
        <v>-3165072</v>
      </c>
      <c r="N2812" s="2">
        <f t="shared" si="437"/>
        <v>126976744.186047</v>
      </c>
      <c r="O2812" s="2">
        <f t="shared" si="438"/>
        <v>134680640.56563199</v>
      </c>
      <c r="P2812" s="2">
        <f t="shared" si="439"/>
        <v>146774608</v>
      </c>
      <c r="Q2812" s="2">
        <f t="shared" si="440"/>
        <v>137628848.629545</v>
      </c>
      <c r="R2812" s="2">
        <f t="shared" si="441"/>
        <v>151834928</v>
      </c>
    </row>
    <row r="2813" spans="1:18" x14ac:dyDescent="0.3">
      <c r="A2813" t="s">
        <v>5567</v>
      </c>
      <c r="B2813" t="s">
        <v>5568</v>
      </c>
      <c r="C2813" s="2">
        <v>1750000000</v>
      </c>
      <c r="D2813" s="2">
        <v>2500000000</v>
      </c>
      <c r="E2813" s="2">
        <v>1620588235.2941201</v>
      </c>
      <c r="F2813" s="2">
        <v>1476216960</v>
      </c>
      <c r="G2813" s="2">
        <v>825864937.5</v>
      </c>
      <c r="H2813" s="2">
        <v>1325439872</v>
      </c>
      <c r="I2813" s="2">
        <f t="shared" si="432"/>
        <v>750000000</v>
      </c>
      <c r="J2813" s="2">
        <f t="shared" si="433"/>
        <v>-129411764.70587993</v>
      </c>
      <c r="K2813" s="2">
        <f t="shared" si="434"/>
        <v>-273783040</v>
      </c>
      <c r="L2813" s="2">
        <f t="shared" si="435"/>
        <v>-924135062.5</v>
      </c>
      <c r="M2813" s="2">
        <f t="shared" si="436"/>
        <v>-424560128</v>
      </c>
      <c r="N2813" s="2">
        <f t="shared" si="437"/>
        <v>2500000000</v>
      </c>
      <c r="O2813" s="2">
        <f t="shared" si="438"/>
        <v>0</v>
      </c>
      <c r="P2813" s="2">
        <f t="shared" si="439"/>
        <v>0</v>
      </c>
      <c r="Q2813" s="2">
        <f t="shared" si="440"/>
        <v>0</v>
      </c>
      <c r="R2813" s="2">
        <f t="shared" si="441"/>
        <v>0</v>
      </c>
    </row>
    <row r="2814" spans="1:18" x14ac:dyDescent="0.3">
      <c r="A2814" t="s">
        <v>5569</v>
      </c>
      <c r="B2814" t="s">
        <v>5570</v>
      </c>
      <c r="C2814" s="2">
        <v>415000000</v>
      </c>
      <c r="D2814" s="2">
        <v>886047465.86021495</v>
      </c>
      <c r="E2814" s="2">
        <v>538588235.29411805</v>
      </c>
      <c r="F2814" s="2">
        <v>512768640</v>
      </c>
      <c r="G2814" s="2">
        <v>434750127.13953501</v>
      </c>
      <c r="H2814" s="2">
        <v>398900224</v>
      </c>
      <c r="I2814" s="2">
        <f t="shared" si="432"/>
        <v>471047465.86021495</v>
      </c>
      <c r="J2814" s="2">
        <f t="shared" si="433"/>
        <v>123588235.29411805</v>
      </c>
      <c r="K2814" s="2">
        <f t="shared" si="434"/>
        <v>97768640</v>
      </c>
      <c r="L2814" s="2">
        <f t="shared" si="435"/>
        <v>19750127.13953501</v>
      </c>
      <c r="M2814" s="2">
        <f t="shared" si="436"/>
        <v>-16099776</v>
      </c>
      <c r="N2814" s="2">
        <f t="shared" si="437"/>
        <v>886047465.86021495</v>
      </c>
      <c r="O2814" s="2">
        <f t="shared" si="438"/>
        <v>538588235.29411805</v>
      </c>
      <c r="P2814" s="2">
        <f t="shared" si="439"/>
        <v>512768640</v>
      </c>
      <c r="Q2814" s="2">
        <f t="shared" si="440"/>
        <v>434750127.13953501</v>
      </c>
      <c r="R2814" s="2">
        <f t="shared" si="441"/>
        <v>398900224</v>
      </c>
    </row>
    <row r="2815" spans="1:18" x14ac:dyDescent="0.3">
      <c r="A2815" t="s">
        <v>5571</v>
      </c>
      <c r="B2815" t="s">
        <v>5572</v>
      </c>
      <c r="C2815" s="2">
        <v>92100000</v>
      </c>
      <c r="D2815" s="2">
        <v>133175675.675676</v>
      </c>
      <c r="E2815" s="2">
        <v>217744998.15007401</v>
      </c>
      <c r="F2815" s="2">
        <v>157522768</v>
      </c>
      <c r="G2815" s="2">
        <v>165477452.01465201</v>
      </c>
      <c r="H2815" s="2">
        <v>136859744</v>
      </c>
      <c r="I2815" s="2">
        <f t="shared" si="432"/>
        <v>41075675.675676003</v>
      </c>
      <c r="J2815" s="2">
        <f t="shared" si="433"/>
        <v>125644998.15007401</v>
      </c>
      <c r="K2815" s="2">
        <f t="shared" si="434"/>
        <v>65422768</v>
      </c>
      <c r="L2815" s="2">
        <f t="shared" si="435"/>
        <v>73377452.014652014</v>
      </c>
      <c r="M2815" s="2">
        <f t="shared" si="436"/>
        <v>44759744</v>
      </c>
      <c r="N2815" s="2">
        <f t="shared" si="437"/>
        <v>133175675.675676</v>
      </c>
      <c r="O2815" s="2">
        <f t="shared" si="438"/>
        <v>217744998.15007401</v>
      </c>
      <c r="P2815" s="2">
        <f t="shared" si="439"/>
        <v>157522768</v>
      </c>
      <c r="Q2815" s="2">
        <f t="shared" si="440"/>
        <v>165477452.01465201</v>
      </c>
      <c r="R2815" s="2">
        <f t="shared" si="441"/>
        <v>136859744</v>
      </c>
    </row>
    <row r="2816" spans="1:18" x14ac:dyDescent="0.3">
      <c r="A2816" t="s">
        <v>5573</v>
      </c>
      <c r="B2816" t="s">
        <v>5574</v>
      </c>
      <c r="C2816" s="2">
        <v>265000000</v>
      </c>
      <c r="D2816" s="2">
        <v>368158643.45055199</v>
      </c>
      <c r="E2816" s="2">
        <v>290136558.321127</v>
      </c>
      <c r="F2816" s="2">
        <v>328246720</v>
      </c>
      <c r="G2816" s="2">
        <v>270562500</v>
      </c>
      <c r="H2816" s="2">
        <v>317000768</v>
      </c>
      <c r="I2816" s="2">
        <f t="shared" si="432"/>
        <v>103158643.45055199</v>
      </c>
      <c r="J2816" s="2">
        <f t="shared" si="433"/>
        <v>25136558.321126997</v>
      </c>
      <c r="K2816" s="2">
        <f t="shared" si="434"/>
        <v>63246720</v>
      </c>
      <c r="L2816" s="2">
        <f t="shared" si="435"/>
        <v>5562500</v>
      </c>
      <c r="M2816" s="2">
        <f t="shared" si="436"/>
        <v>52000768</v>
      </c>
      <c r="N2816" s="2">
        <f t="shared" si="437"/>
        <v>368158643.45055199</v>
      </c>
      <c r="O2816" s="2">
        <f t="shared" si="438"/>
        <v>290136558.321127</v>
      </c>
      <c r="P2816" s="2">
        <f t="shared" si="439"/>
        <v>328246720</v>
      </c>
      <c r="Q2816" s="2">
        <f t="shared" si="440"/>
        <v>270562500</v>
      </c>
      <c r="R2816" s="2">
        <f t="shared" si="441"/>
        <v>317000768</v>
      </c>
    </row>
    <row r="2817" spans="1:18" x14ac:dyDescent="0.3">
      <c r="A2817" t="s">
        <v>5575</v>
      </c>
      <c r="B2817" t="s">
        <v>5576</v>
      </c>
      <c r="C2817" s="2">
        <v>285000000</v>
      </c>
      <c r="D2817" s="2">
        <v>472114011.15116298</v>
      </c>
      <c r="E2817" s="2">
        <v>360202354.90009499</v>
      </c>
      <c r="F2817" s="2">
        <v>361827104</v>
      </c>
      <c r="G2817" s="2">
        <v>324512358.11794901</v>
      </c>
      <c r="H2817" s="2">
        <v>321205280</v>
      </c>
      <c r="I2817" s="2">
        <f t="shared" si="432"/>
        <v>187114011.15116298</v>
      </c>
      <c r="J2817" s="2">
        <f t="shared" si="433"/>
        <v>75202354.900094986</v>
      </c>
      <c r="K2817" s="2">
        <f t="shared" si="434"/>
        <v>76827104</v>
      </c>
      <c r="L2817" s="2">
        <f t="shared" si="435"/>
        <v>39512358.117949009</v>
      </c>
      <c r="M2817" s="2">
        <f t="shared" si="436"/>
        <v>36205280</v>
      </c>
      <c r="N2817" s="2">
        <f t="shared" si="437"/>
        <v>472114011.15116298</v>
      </c>
      <c r="O2817" s="2">
        <f t="shared" si="438"/>
        <v>360202354.90009499</v>
      </c>
      <c r="P2817" s="2">
        <f t="shared" si="439"/>
        <v>361827104</v>
      </c>
      <c r="Q2817" s="2">
        <f t="shared" si="440"/>
        <v>324512358.11794901</v>
      </c>
      <c r="R2817" s="2">
        <f t="shared" si="441"/>
        <v>321205280</v>
      </c>
    </row>
    <row r="2818" spans="1:18" x14ac:dyDescent="0.3">
      <c r="A2818" t="s">
        <v>5577</v>
      </c>
      <c r="B2818" t="s">
        <v>5578</v>
      </c>
      <c r="C2818" s="2">
        <v>300000000</v>
      </c>
      <c r="D2818" s="2">
        <v>175000000</v>
      </c>
      <c r="E2818" s="2">
        <v>413005838.32035899</v>
      </c>
      <c r="F2818" s="2">
        <v>476588288</v>
      </c>
      <c r="G2818" s="2">
        <v>730833333.33333302</v>
      </c>
      <c r="H2818" s="2">
        <v>508999616</v>
      </c>
      <c r="I2818" s="2">
        <f t="shared" si="432"/>
        <v>-125000000</v>
      </c>
      <c r="J2818" s="2">
        <f t="shared" si="433"/>
        <v>113005838.32035899</v>
      </c>
      <c r="K2818" s="2">
        <f t="shared" si="434"/>
        <v>176588288</v>
      </c>
      <c r="L2818" s="2">
        <f t="shared" si="435"/>
        <v>430833333.33333302</v>
      </c>
      <c r="M2818" s="2">
        <f t="shared" si="436"/>
        <v>208999616</v>
      </c>
      <c r="N2818" s="2">
        <f t="shared" si="437"/>
        <v>0</v>
      </c>
      <c r="O2818" s="2">
        <f t="shared" si="438"/>
        <v>413005838.32035899</v>
      </c>
      <c r="P2818" s="2">
        <f t="shared" si="439"/>
        <v>476588288</v>
      </c>
      <c r="Q2818" s="2">
        <f t="shared" si="440"/>
        <v>730833333.33333302</v>
      </c>
      <c r="R2818" s="2">
        <f t="shared" si="441"/>
        <v>508999616</v>
      </c>
    </row>
    <row r="2819" spans="1:18" x14ac:dyDescent="0.3">
      <c r="A2819" t="s">
        <v>5579</v>
      </c>
      <c r="B2819" t="s">
        <v>5580</v>
      </c>
      <c r="C2819" s="2">
        <v>300000000</v>
      </c>
      <c r="D2819" s="2">
        <v>748349654.03721797</v>
      </c>
      <c r="E2819" s="2">
        <v>746195876.56903803</v>
      </c>
      <c r="F2819" s="2">
        <v>817147520</v>
      </c>
      <c r="G2819" s="2">
        <v>690000000</v>
      </c>
      <c r="H2819" s="2">
        <v>721779072</v>
      </c>
      <c r="I2819" s="2">
        <f t="shared" si="432"/>
        <v>448349654.03721797</v>
      </c>
      <c r="J2819" s="2">
        <f t="shared" si="433"/>
        <v>446195876.56903803</v>
      </c>
      <c r="K2819" s="2">
        <f t="shared" si="434"/>
        <v>517147520</v>
      </c>
      <c r="L2819" s="2">
        <f t="shared" si="435"/>
        <v>390000000</v>
      </c>
      <c r="M2819" s="2">
        <f t="shared" si="436"/>
        <v>421779072</v>
      </c>
      <c r="N2819" s="2">
        <f t="shared" si="437"/>
        <v>748349654.03721797</v>
      </c>
      <c r="O2819" s="2">
        <f t="shared" si="438"/>
        <v>746195876.56903803</v>
      </c>
      <c r="P2819" s="2">
        <f t="shared" si="439"/>
        <v>817147520</v>
      </c>
      <c r="Q2819" s="2">
        <f t="shared" si="440"/>
        <v>690000000</v>
      </c>
      <c r="R2819" s="2">
        <f t="shared" si="441"/>
        <v>721779072</v>
      </c>
    </row>
    <row r="2820" spans="1:18" x14ac:dyDescent="0.3">
      <c r="A2820" t="s">
        <v>5581</v>
      </c>
      <c r="B2820" t="s">
        <v>5582</v>
      </c>
      <c r="C2820" s="2">
        <v>95000000</v>
      </c>
      <c r="D2820" s="2">
        <v>110421052.631579</v>
      </c>
      <c r="E2820" s="2">
        <v>134680640.56563199</v>
      </c>
      <c r="F2820" s="2">
        <v>111875432</v>
      </c>
      <c r="G2820" s="2">
        <v>137628848.629545</v>
      </c>
      <c r="H2820" s="2">
        <v>100071584</v>
      </c>
      <c r="I2820" s="2">
        <f t="shared" ref="I2820:I2883" si="442">D2820-$C2820</f>
        <v>15421052.631578997</v>
      </c>
      <c r="J2820" s="2">
        <f t="shared" ref="J2820:J2883" si="443">E2820-$C2820</f>
        <v>39680640.565631986</v>
      </c>
      <c r="K2820" s="2">
        <f t="shared" ref="K2820:K2883" si="444">F2820-$C2820</f>
        <v>16875432</v>
      </c>
      <c r="L2820" s="2">
        <f t="shared" ref="L2820:L2883" si="445">G2820-$C2820</f>
        <v>42628848.629545003</v>
      </c>
      <c r="M2820" s="2">
        <f t="shared" ref="M2820:M2883" si="446">H2820-$C2820</f>
        <v>5071584</v>
      </c>
      <c r="N2820" s="2">
        <f t="shared" ref="N2820:N2883" si="447">IF(I2820&gt;0,D2820,IF(ABS(I2820)&gt;40000000,0,D2820))</f>
        <v>110421052.631579</v>
      </c>
      <c r="O2820" s="2">
        <f t="shared" ref="O2820:O2883" si="448">IF(J2820&gt;0,E2820,IF(ABS(J2820)&gt;40000000,0,E2820))</f>
        <v>134680640.56563199</v>
      </c>
      <c r="P2820" s="2">
        <f t="shared" ref="P2820:P2883" si="449">IF(K2820&gt;0,F2820,IF(ABS(K2820)&gt;40000000,0,F2820))</f>
        <v>111875432</v>
      </c>
      <c r="Q2820" s="2">
        <f t="shared" ref="Q2820:Q2883" si="450">IF(L2820&gt;0,G2820,IF(ABS(L2820)&gt;40000000,0,G2820))</f>
        <v>137628848.629545</v>
      </c>
      <c r="R2820" s="2">
        <f t="shared" ref="R2820:R2883" si="451">IF(M2820&gt;0,H2820,IF(ABS(M2820)&gt;40000000,0,H2820))</f>
        <v>100071584</v>
      </c>
    </row>
    <row r="2821" spans="1:18" x14ac:dyDescent="0.3">
      <c r="A2821" t="s">
        <v>5583</v>
      </c>
      <c r="B2821" t="s">
        <v>5584</v>
      </c>
      <c r="C2821" s="2">
        <v>380000000</v>
      </c>
      <c r="D2821" s="2">
        <v>392796610.16949201</v>
      </c>
      <c r="E2821" s="2">
        <v>359351309.090909</v>
      </c>
      <c r="F2821" s="2">
        <v>377988448</v>
      </c>
      <c r="G2821" s="2">
        <v>378889837.70883101</v>
      </c>
      <c r="H2821" s="2">
        <v>358727808</v>
      </c>
      <c r="I2821" s="2">
        <f t="shared" si="442"/>
        <v>12796610.169492006</v>
      </c>
      <c r="J2821" s="2">
        <f t="shared" si="443"/>
        <v>-20648690.909090996</v>
      </c>
      <c r="K2821" s="2">
        <f t="shared" si="444"/>
        <v>-2011552</v>
      </c>
      <c r="L2821" s="2">
        <f t="shared" si="445"/>
        <v>-1110162.2911689878</v>
      </c>
      <c r="M2821" s="2">
        <f t="shared" si="446"/>
        <v>-21272192</v>
      </c>
      <c r="N2821" s="2">
        <f t="shared" si="447"/>
        <v>392796610.16949201</v>
      </c>
      <c r="O2821" s="2">
        <f t="shared" si="448"/>
        <v>359351309.090909</v>
      </c>
      <c r="P2821" s="2">
        <f t="shared" si="449"/>
        <v>377988448</v>
      </c>
      <c r="Q2821" s="2">
        <f t="shared" si="450"/>
        <v>378889837.70883101</v>
      </c>
      <c r="R2821" s="2">
        <f t="shared" si="451"/>
        <v>358727808</v>
      </c>
    </row>
    <row r="2822" spans="1:18" x14ac:dyDescent="0.3">
      <c r="A2822" t="s">
        <v>5585</v>
      </c>
      <c r="B2822" t="s">
        <v>5586</v>
      </c>
      <c r="C2822" s="2">
        <v>255000000</v>
      </c>
      <c r="D2822" s="2">
        <v>296000000</v>
      </c>
      <c r="E2822" s="2">
        <v>360202354.90009499</v>
      </c>
      <c r="F2822" s="2">
        <v>327792416</v>
      </c>
      <c r="G2822" s="2">
        <v>324512358.11794901</v>
      </c>
      <c r="H2822" s="2">
        <v>312955392</v>
      </c>
      <c r="I2822" s="2">
        <f t="shared" si="442"/>
        <v>41000000</v>
      </c>
      <c r="J2822" s="2">
        <f t="shared" si="443"/>
        <v>105202354.90009499</v>
      </c>
      <c r="K2822" s="2">
        <f t="shared" si="444"/>
        <v>72792416</v>
      </c>
      <c r="L2822" s="2">
        <f t="shared" si="445"/>
        <v>69512358.117949009</v>
      </c>
      <c r="M2822" s="2">
        <f t="shared" si="446"/>
        <v>57955392</v>
      </c>
      <c r="N2822" s="2">
        <f t="shared" si="447"/>
        <v>296000000</v>
      </c>
      <c r="O2822" s="2">
        <f t="shared" si="448"/>
        <v>360202354.90009499</v>
      </c>
      <c r="P2822" s="2">
        <f t="shared" si="449"/>
        <v>327792416</v>
      </c>
      <c r="Q2822" s="2">
        <f t="shared" si="450"/>
        <v>324512358.11794901</v>
      </c>
      <c r="R2822" s="2">
        <f t="shared" si="451"/>
        <v>312955392</v>
      </c>
    </row>
    <row r="2823" spans="1:18" x14ac:dyDescent="0.3">
      <c r="A2823" t="s">
        <v>5587</v>
      </c>
      <c r="B2823" t="s">
        <v>5588</v>
      </c>
      <c r="C2823" s="2">
        <v>438000000</v>
      </c>
      <c r="D2823" s="2">
        <v>138636124.27593499</v>
      </c>
      <c r="E2823" s="2">
        <v>188788299.64912301</v>
      </c>
      <c r="F2823" s="2">
        <v>254894096</v>
      </c>
      <c r="G2823" s="2">
        <v>227072781.22743699</v>
      </c>
      <c r="H2823" s="2">
        <v>383840736</v>
      </c>
      <c r="I2823" s="2">
        <f t="shared" si="442"/>
        <v>-299363875.72406501</v>
      </c>
      <c r="J2823" s="2">
        <f t="shared" si="443"/>
        <v>-249211700.35087699</v>
      </c>
      <c r="K2823" s="2">
        <f t="shared" si="444"/>
        <v>-183105904</v>
      </c>
      <c r="L2823" s="2">
        <f t="shared" si="445"/>
        <v>-210927218.77256301</v>
      </c>
      <c r="M2823" s="2">
        <f t="shared" si="446"/>
        <v>-54159264</v>
      </c>
      <c r="N2823" s="2">
        <f t="shared" si="447"/>
        <v>0</v>
      </c>
      <c r="O2823" s="2">
        <f t="shared" si="448"/>
        <v>0</v>
      </c>
      <c r="P2823" s="2">
        <f t="shared" si="449"/>
        <v>0</v>
      </c>
      <c r="Q2823" s="2">
        <f t="shared" si="450"/>
        <v>0</v>
      </c>
      <c r="R2823" s="2">
        <f t="shared" si="451"/>
        <v>0</v>
      </c>
    </row>
    <row r="2824" spans="1:18" x14ac:dyDescent="0.3">
      <c r="A2824" t="s">
        <v>5589</v>
      </c>
      <c r="B2824" t="s">
        <v>5590</v>
      </c>
      <c r="C2824" s="2">
        <v>430000000</v>
      </c>
      <c r="D2824" s="2">
        <v>23195876288.659801</v>
      </c>
      <c r="E2824" s="2">
        <v>2437777777.7777801</v>
      </c>
      <c r="F2824" s="2">
        <v>2720363264</v>
      </c>
      <c r="G2824" s="2">
        <v>1820000000</v>
      </c>
      <c r="H2824" s="2">
        <v>2722561280</v>
      </c>
      <c r="I2824" s="2">
        <f t="shared" si="442"/>
        <v>22765876288.659801</v>
      </c>
      <c r="J2824" s="2">
        <f t="shared" si="443"/>
        <v>2007777777.7777801</v>
      </c>
      <c r="K2824" s="2">
        <f t="shared" si="444"/>
        <v>2290363264</v>
      </c>
      <c r="L2824" s="2">
        <f t="shared" si="445"/>
        <v>1390000000</v>
      </c>
      <c r="M2824" s="2">
        <f t="shared" si="446"/>
        <v>2292561280</v>
      </c>
      <c r="N2824" s="2">
        <f t="shared" si="447"/>
        <v>23195876288.659801</v>
      </c>
      <c r="O2824" s="2">
        <f t="shared" si="448"/>
        <v>2437777777.7777801</v>
      </c>
      <c r="P2824" s="2">
        <f t="shared" si="449"/>
        <v>2720363264</v>
      </c>
      <c r="Q2824" s="2">
        <f t="shared" si="450"/>
        <v>1820000000</v>
      </c>
      <c r="R2824" s="2">
        <f t="shared" si="451"/>
        <v>2722561280</v>
      </c>
    </row>
    <row r="2825" spans="1:18" x14ac:dyDescent="0.3">
      <c r="A2825" t="s">
        <v>5591</v>
      </c>
      <c r="B2825" t="s">
        <v>5592</v>
      </c>
      <c r="C2825" s="2">
        <v>85000000</v>
      </c>
      <c r="D2825" s="2">
        <v>90930232.558139503</v>
      </c>
      <c r="E2825" s="2">
        <v>134680640.56563199</v>
      </c>
      <c r="F2825" s="2">
        <v>119208456</v>
      </c>
      <c r="G2825" s="2">
        <v>137628848.629545</v>
      </c>
      <c r="H2825" s="2">
        <v>139390400</v>
      </c>
      <c r="I2825" s="2">
        <f t="shared" si="442"/>
        <v>5930232.558139503</v>
      </c>
      <c r="J2825" s="2">
        <f t="shared" si="443"/>
        <v>49680640.565631986</v>
      </c>
      <c r="K2825" s="2">
        <f t="shared" si="444"/>
        <v>34208456</v>
      </c>
      <c r="L2825" s="2">
        <f t="shared" si="445"/>
        <v>52628848.629545003</v>
      </c>
      <c r="M2825" s="2">
        <f t="shared" si="446"/>
        <v>54390400</v>
      </c>
      <c r="N2825" s="2">
        <f t="shared" si="447"/>
        <v>90930232.558139503</v>
      </c>
      <c r="O2825" s="2">
        <f t="shared" si="448"/>
        <v>134680640.56563199</v>
      </c>
      <c r="P2825" s="2">
        <f t="shared" si="449"/>
        <v>119208456</v>
      </c>
      <c r="Q2825" s="2">
        <f t="shared" si="450"/>
        <v>137628848.629545</v>
      </c>
      <c r="R2825" s="2">
        <f t="shared" si="451"/>
        <v>139390400</v>
      </c>
    </row>
    <row r="2826" spans="1:18" x14ac:dyDescent="0.3">
      <c r="A2826" t="s">
        <v>5593</v>
      </c>
      <c r="B2826" t="s">
        <v>5594</v>
      </c>
      <c r="C2826" s="2">
        <v>150000000</v>
      </c>
      <c r="D2826" s="2">
        <v>164444444.444444</v>
      </c>
      <c r="E2826" s="2">
        <v>413005838.32035899</v>
      </c>
      <c r="F2826" s="2">
        <v>362383232</v>
      </c>
      <c r="G2826" s="2">
        <v>473705555.555556</v>
      </c>
      <c r="H2826" s="2">
        <v>398348544</v>
      </c>
      <c r="I2826" s="2">
        <f t="shared" si="442"/>
        <v>14444444.444444001</v>
      </c>
      <c r="J2826" s="2">
        <f t="shared" si="443"/>
        <v>263005838.32035899</v>
      </c>
      <c r="K2826" s="2">
        <f t="shared" si="444"/>
        <v>212383232</v>
      </c>
      <c r="L2826" s="2">
        <f t="shared" si="445"/>
        <v>323705555.555556</v>
      </c>
      <c r="M2826" s="2">
        <f t="shared" si="446"/>
        <v>248348544</v>
      </c>
      <c r="N2826" s="2">
        <f t="shared" si="447"/>
        <v>164444444.444444</v>
      </c>
      <c r="O2826" s="2">
        <f t="shared" si="448"/>
        <v>413005838.32035899</v>
      </c>
      <c r="P2826" s="2">
        <f t="shared" si="449"/>
        <v>362383232</v>
      </c>
      <c r="Q2826" s="2">
        <f t="shared" si="450"/>
        <v>473705555.555556</v>
      </c>
      <c r="R2826" s="2">
        <f t="shared" si="451"/>
        <v>398348544</v>
      </c>
    </row>
    <row r="2827" spans="1:18" x14ac:dyDescent="0.3">
      <c r="A2827" t="s">
        <v>5595</v>
      </c>
      <c r="B2827" t="s">
        <v>5596</v>
      </c>
      <c r="C2827" s="2">
        <v>880000000</v>
      </c>
      <c r="D2827" s="2">
        <v>475047803.20120299</v>
      </c>
      <c r="E2827" s="2">
        <v>715405797.10144901</v>
      </c>
      <c r="F2827" s="2">
        <v>701520064</v>
      </c>
      <c r="G2827" s="2">
        <v>971548387.09677398</v>
      </c>
      <c r="H2827" s="2">
        <v>790317568</v>
      </c>
      <c r="I2827" s="2">
        <f t="shared" si="442"/>
        <v>-404952196.79879701</v>
      </c>
      <c r="J2827" s="2">
        <f t="shared" si="443"/>
        <v>-164594202.89855099</v>
      </c>
      <c r="K2827" s="2">
        <f t="shared" si="444"/>
        <v>-178479936</v>
      </c>
      <c r="L2827" s="2">
        <f t="shared" si="445"/>
        <v>91548387.096773982</v>
      </c>
      <c r="M2827" s="2">
        <f t="shared" si="446"/>
        <v>-89682432</v>
      </c>
      <c r="N2827" s="2">
        <f t="shared" si="447"/>
        <v>0</v>
      </c>
      <c r="O2827" s="2">
        <f t="shared" si="448"/>
        <v>0</v>
      </c>
      <c r="P2827" s="2">
        <f t="shared" si="449"/>
        <v>0</v>
      </c>
      <c r="Q2827" s="2">
        <f t="shared" si="450"/>
        <v>971548387.09677398</v>
      </c>
      <c r="R2827" s="2">
        <f t="shared" si="451"/>
        <v>0</v>
      </c>
    </row>
    <row r="2828" spans="1:18" x14ac:dyDescent="0.3">
      <c r="A2828" t="s">
        <v>5597</v>
      </c>
      <c r="B2828" t="s">
        <v>5598</v>
      </c>
      <c r="C2828" s="2">
        <v>440000000</v>
      </c>
      <c r="D2828" s="2">
        <v>454358974.35897398</v>
      </c>
      <c r="E2828" s="2">
        <v>480151515.15151501</v>
      </c>
      <c r="F2828" s="2">
        <v>417997248</v>
      </c>
      <c r="G2828" s="2">
        <v>1076928571.42857</v>
      </c>
      <c r="H2828" s="2">
        <v>435534528</v>
      </c>
      <c r="I2828" s="2">
        <f t="shared" si="442"/>
        <v>14358974.35897398</v>
      </c>
      <c r="J2828" s="2">
        <f t="shared" si="443"/>
        <v>40151515.151515007</v>
      </c>
      <c r="K2828" s="2">
        <f t="shared" si="444"/>
        <v>-22002752</v>
      </c>
      <c r="L2828" s="2">
        <f t="shared" si="445"/>
        <v>636928571.42857003</v>
      </c>
      <c r="M2828" s="2">
        <f t="shared" si="446"/>
        <v>-4465472</v>
      </c>
      <c r="N2828" s="2">
        <f t="shared" si="447"/>
        <v>454358974.35897398</v>
      </c>
      <c r="O2828" s="2">
        <f t="shared" si="448"/>
        <v>480151515.15151501</v>
      </c>
      <c r="P2828" s="2">
        <f t="shared" si="449"/>
        <v>417997248</v>
      </c>
      <c r="Q2828" s="2">
        <f t="shared" si="450"/>
        <v>1076928571.42857</v>
      </c>
      <c r="R2828" s="2">
        <f t="shared" si="451"/>
        <v>435534528</v>
      </c>
    </row>
    <row r="2829" spans="1:18" x14ac:dyDescent="0.3">
      <c r="A2829" t="s">
        <v>5599</v>
      </c>
      <c r="B2829" t="s">
        <v>5600</v>
      </c>
      <c r="C2829" s="2">
        <v>240000000</v>
      </c>
      <c r="D2829" s="2">
        <v>205384057.97101501</v>
      </c>
      <c r="E2829" s="2">
        <v>291318605.03547502</v>
      </c>
      <c r="F2829" s="2">
        <v>266774128</v>
      </c>
      <c r="G2829" s="2">
        <v>312824928.36676198</v>
      </c>
      <c r="H2829" s="2">
        <v>298289312</v>
      </c>
      <c r="I2829" s="2">
        <f t="shared" si="442"/>
        <v>-34615942.028984994</v>
      </c>
      <c r="J2829" s="2">
        <f t="shared" si="443"/>
        <v>51318605.035475016</v>
      </c>
      <c r="K2829" s="2">
        <f t="shared" si="444"/>
        <v>26774128</v>
      </c>
      <c r="L2829" s="2">
        <f t="shared" si="445"/>
        <v>72824928.366761982</v>
      </c>
      <c r="M2829" s="2">
        <f t="shared" si="446"/>
        <v>58289312</v>
      </c>
      <c r="N2829" s="2">
        <f t="shared" si="447"/>
        <v>205384057.97101501</v>
      </c>
      <c r="O2829" s="2">
        <f t="shared" si="448"/>
        <v>291318605.03547502</v>
      </c>
      <c r="P2829" s="2">
        <f t="shared" si="449"/>
        <v>266774128</v>
      </c>
      <c r="Q2829" s="2">
        <f t="shared" si="450"/>
        <v>312824928.36676198</v>
      </c>
      <c r="R2829" s="2">
        <f t="shared" si="451"/>
        <v>298289312</v>
      </c>
    </row>
    <row r="2830" spans="1:18" x14ac:dyDescent="0.3">
      <c r="A2830" t="s">
        <v>5601</v>
      </c>
      <c r="B2830" t="s">
        <v>5602</v>
      </c>
      <c r="C2830" s="2">
        <v>365000000</v>
      </c>
      <c r="D2830" s="2">
        <v>444714658.657085</v>
      </c>
      <c r="E2830" s="2">
        <v>417147470.369515</v>
      </c>
      <c r="F2830" s="2">
        <v>401205984</v>
      </c>
      <c r="G2830" s="2">
        <v>484541909.57446802</v>
      </c>
      <c r="H2830" s="2">
        <v>403977760</v>
      </c>
      <c r="I2830" s="2">
        <f t="shared" si="442"/>
        <v>79714658.657085001</v>
      </c>
      <c r="J2830" s="2">
        <f t="shared" si="443"/>
        <v>52147470.369515002</v>
      </c>
      <c r="K2830" s="2">
        <f t="shared" si="444"/>
        <v>36205984</v>
      </c>
      <c r="L2830" s="2">
        <f t="shared" si="445"/>
        <v>119541909.57446802</v>
      </c>
      <c r="M2830" s="2">
        <f t="shared" si="446"/>
        <v>38977760</v>
      </c>
      <c r="N2830" s="2">
        <f t="shared" si="447"/>
        <v>444714658.657085</v>
      </c>
      <c r="O2830" s="2">
        <f t="shared" si="448"/>
        <v>417147470.369515</v>
      </c>
      <c r="P2830" s="2">
        <f t="shared" si="449"/>
        <v>401205984</v>
      </c>
      <c r="Q2830" s="2">
        <f t="shared" si="450"/>
        <v>484541909.57446802</v>
      </c>
      <c r="R2830" s="2">
        <f t="shared" si="451"/>
        <v>403977760</v>
      </c>
    </row>
    <row r="2831" spans="1:18" x14ac:dyDescent="0.3">
      <c r="A2831" t="s">
        <v>5603</v>
      </c>
      <c r="B2831" t="s">
        <v>5604</v>
      </c>
      <c r="C2831" s="2">
        <v>192000000</v>
      </c>
      <c r="D2831" s="2">
        <v>97996323.529411793</v>
      </c>
      <c r="E2831" s="2">
        <v>134680640.56563199</v>
      </c>
      <c r="F2831" s="2">
        <v>129784024</v>
      </c>
      <c r="G2831" s="2">
        <v>137628848.629545</v>
      </c>
      <c r="H2831" s="2">
        <v>141987760</v>
      </c>
      <c r="I2831" s="2">
        <f t="shared" si="442"/>
        <v>-94003676.470588207</v>
      </c>
      <c r="J2831" s="2">
        <f t="shared" si="443"/>
        <v>-57319359.434368014</v>
      </c>
      <c r="K2831" s="2">
        <f t="shared" si="444"/>
        <v>-62215976</v>
      </c>
      <c r="L2831" s="2">
        <f t="shared" si="445"/>
        <v>-54371151.370454997</v>
      </c>
      <c r="M2831" s="2">
        <f t="shared" si="446"/>
        <v>-50012240</v>
      </c>
      <c r="N2831" s="2">
        <f t="shared" si="447"/>
        <v>0</v>
      </c>
      <c r="O2831" s="2">
        <f t="shared" si="448"/>
        <v>0</v>
      </c>
      <c r="P2831" s="2">
        <f t="shared" si="449"/>
        <v>0</v>
      </c>
      <c r="Q2831" s="2">
        <f t="shared" si="450"/>
        <v>0</v>
      </c>
      <c r="R2831" s="2">
        <f t="shared" si="451"/>
        <v>0</v>
      </c>
    </row>
    <row r="2832" spans="1:18" x14ac:dyDescent="0.3">
      <c r="A2832" t="s">
        <v>5605</v>
      </c>
      <c r="B2832" t="s">
        <v>5606</v>
      </c>
      <c r="C2832" s="2">
        <v>210000000</v>
      </c>
      <c r="D2832" s="2">
        <v>180000000</v>
      </c>
      <c r="E2832" s="2">
        <v>207137994.058824</v>
      </c>
      <c r="F2832" s="2">
        <v>237671696</v>
      </c>
      <c r="G2832" s="2">
        <v>259478430.722727</v>
      </c>
      <c r="H2832" s="2">
        <v>266660336</v>
      </c>
      <c r="I2832" s="2">
        <f t="shared" si="442"/>
        <v>-30000000</v>
      </c>
      <c r="J2832" s="2">
        <f t="shared" si="443"/>
        <v>-2862005.9411759973</v>
      </c>
      <c r="K2832" s="2">
        <f t="shared" si="444"/>
        <v>27671696</v>
      </c>
      <c r="L2832" s="2">
        <f t="shared" si="445"/>
        <v>49478430.722727001</v>
      </c>
      <c r="M2832" s="2">
        <f t="shared" si="446"/>
        <v>56660336</v>
      </c>
      <c r="N2832" s="2">
        <f t="shared" si="447"/>
        <v>180000000</v>
      </c>
      <c r="O2832" s="2">
        <f t="shared" si="448"/>
        <v>207137994.058824</v>
      </c>
      <c r="P2832" s="2">
        <f t="shared" si="449"/>
        <v>237671696</v>
      </c>
      <c r="Q2832" s="2">
        <f t="shared" si="450"/>
        <v>259478430.722727</v>
      </c>
      <c r="R2832" s="2">
        <f t="shared" si="451"/>
        <v>266660336</v>
      </c>
    </row>
    <row r="2833" spans="1:18" x14ac:dyDescent="0.3">
      <c r="A2833" t="s">
        <v>5607</v>
      </c>
      <c r="B2833" t="s">
        <v>5608</v>
      </c>
      <c r="C2833" s="2">
        <v>140000000</v>
      </c>
      <c r="D2833" s="2">
        <v>132032608.69565199</v>
      </c>
      <c r="E2833" s="2">
        <v>134680640.56563199</v>
      </c>
      <c r="F2833" s="2">
        <v>162668928</v>
      </c>
      <c r="G2833" s="2">
        <v>137628848.629545</v>
      </c>
      <c r="H2833" s="2">
        <v>158647712</v>
      </c>
      <c r="I2833" s="2">
        <f t="shared" si="442"/>
        <v>-7967391.3043480068</v>
      </c>
      <c r="J2833" s="2">
        <f t="shared" si="443"/>
        <v>-5319359.4343680143</v>
      </c>
      <c r="K2833" s="2">
        <f t="shared" si="444"/>
        <v>22668928</v>
      </c>
      <c r="L2833" s="2">
        <f t="shared" si="445"/>
        <v>-2371151.3704549968</v>
      </c>
      <c r="M2833" s="2">
        <f t="shared" si="446"/>
        <v>18647712</v>
      </c>
      <c r="N2833" s="2">
        <f t="shared" si="447"/>
        <v>132032608.69565199</v>
      </c>
      <c r="O2833" s="2">
        <f t="shared" si="448"/>
        <v>134680640.56563199</v>
      </c>
      <c r="P2833" s="2">
        <f t="shared" si="449"/>
        <v>162668928</v>
      </c>
      <c r="Q2833" s="2">
        <f t="shared" si="450"/>
        <v>137628848.629545</v>
      </c>
      <c r="R2833" s="2">
        <f t="shared" si="451"/>
        <v>158647712</v>
      </c>
    </row>
    <row r="2834" spans="1:18" x14ac:dyDescent="0.3">
      <c r="A2834" t="s">
        <v>5609</v>
      </c>
      <c r="B2834" t="s">
        <v>5610</v>
      </c>
      <c r="C2834" s="2">
        <v>300000000</v>
      </c>
      <c r="D2834" s="2">
        <v>184845652.173913</v>
      </c>
      <c r="E2834" s="2">
        <v>217744998.15007401</v>
      </c>
      <c r="F2834" s="2">
        <v>247702240</v>
      </c>
      <c r="G2834" s="2">
        <v>312824928.36676198</v>
      </c>
      <c r="H2834" s="2">
        <v>282433056</v>
      </c>
      <c r="I2834" s="2">
        <f t="shared" si="442"/>
        <v>-115154347.826087</v>
      </c>
      <c r="J2834" s="2">
        <f t="shared" si="443"/>
        <v>-82255001.849925995</v>
      </c>
      <c r="K2834" s="2">
        <f t="shared" si="444"/>
        <v>-52297760</v>
      </c>
      <c r="L2834" s="2">
        <f t="shared" si="445"/>
        <v>12824928.366761982</v>
      </c>
      <c r="M2834" s="2">
        <f t="shared" si="446"/>
        <v>-17566944</v>
      </c>
      <c r="N2834" s="2">
        <f t="shared" si="447"/>
        <v>0</v>
      </c>
      <c r="O2834" s="2">
        <f t="shared" si="448"/>
        <v>0</v>
      </c>
      <c r="P2834" s="2">
        <f t="shared" si="449"/>
        <v>0</v>
      </c>
      <c r="Q2834" s="2">
        <f t="shared" si="450"/>
        <v>312824928.36676198</v>
      </c>
      <c r="R2834" s="2">
        <f t="shared" si="451"/>
        <v>282433056</v>
      </c>
    </row>
    <row r="2835" spans="1:18" x14ac:dyDescent="0.3">
      <c r="A2835" t="s">
        <v>5611</v>
      </c>
      <c r="B2835" t="s">
        <v>5612</v>
      </c>
      <c r="C2835" s="2">
        <v>450000000</v>
      </c>
      <c r="D2835" s="2">
        <v>375968992.24806201</v>
      </c>
      <c r="E2835" s="2">
        <v>417147470.369515</v>
      </c>
      <c r="F2835" s="2">
        <v>427278880</v>
      </c>
      <c r="G2835" s="2">
        <v>374872390.67055398</v>
      </c>
      <c r="H2835" s="2">
        <v>443633536</v>
      </c>
      <c r="I2835" s="2">
        <f t="shared" si="442"/>
        <v>-74031007.751937985</v>
      </c>
      <c r="J2835" s="2">
        <f t="shared" si="443"/>
        <v>-32852529.630484998</v>
      </c>
      <c r="K2835" s="2">
        <f t="shared" si="444"/>
        <v>-22721120</v>
      </c>
      <c r="L2835" s="2">
        <f t="shared" si="445"/>
        <v>-75127609.329446018</v>
      </c>
      <c r="M2835" s="2">
        <f t="shared" si="446"/>
        <v>-6366464</v>
      </c>
      <c r="N2835" s="2">
        <f t="shared" si="447"/>
        <v>0</v>
      </c>
      <c r="O2835" s="2">
        <f t="shared" si="448"/>
        <v>417147470.369515</v>
      </c>
      <c r="P2835" s="2">
        <f t="shared" si="449"/>
        <v>427278880</v>
      </c>
      <c r="Q2835" s="2">
        <f t="shared" si="450"/>
        <v>0</v>
      </c>
      <c r="R2835" s="2">
        <f t="shared" si="451"/>
        <v>443633536</v>
      </c>
    </row>
    <row r="2836" spans="1:18" x14ac:dyDescent="0.3">
      <c r="A2836" t="s">
        <v>5613</v>
      </c>
      <c r="B2836" t="s">
        <v>5614</v>
      </c>
      <c r="C2836" s="2">
        <v>520000000</v>
      </c>
      <c r="D2836" s="2">
        <v>469090909.090909</v>
      </c>
      <c r="E2836" s="2">
        <v>531932850.14005601</v>
      </c>
      <c r="F2836" s="2">
        <v>536833408</v>
      </c>
      <c r="G2836" s="2">
        <v>444413793.10344797</v>
      </c>
      <c r="H2836" s="2">
        <v>518666720</v>
      </c>
      <c r="I2836" s="2">
        <f t="shared" si="442"/>
        <v>-50909090.909090996</v>
      </c>
      <c r="J2836" s="2">
        <f t="shared" si="443"/>
        <v>11932850.140056014</v>
      </c>
      <c r="K2836" s="2">
        <f t="shared" si="444"/>
        <v>16833408</v>
      </c>
      <c r="L2836" s="2">
        <f t="shared" si="445"/>
        <v>-75586206.896552026</v>
      </c>
      <c r="M2836" s="2">
        <f t="shared" si="446"/>
        <v>-1333280</v>
      </c>
      <c r="N2836" s="2">
        <f t="shared" si="447"/>
        <v>0</v>
      </c>
      <c r="O2836" s="2">
        <f t="shared" si="448"/>
        <v>531932850.14005601</v>
      </c>
      <c r="P2836" s="2">
        <f t="shared" si="449"/>
        <v>536833408</v>
      </c>
      <c r="Q2836" s="2">
        <f t="shared" si="450"/>
        <v>0</v>
      </c>
      <c r="R2836" s="2">
        <f t="shared" si="451"/>
        <v>518666720</v>
      </c>
    </row>
    <row r="2837" spans="1:18" x14ac:dyDescent="0.3">
      <c r="A2837" t="s">
        <v>5615</v>
      </c>
      <c r="B2837" t="s">
        <v>5616</v>
      </c>
      <c r="C2837" s="2">
        <v>360000000</v>
      </c>
      <c r="D2837" s="2">
        <v>347864035.08771902</v>
      </c>
      <c r="E2837" s="2">
        <v>360202354.90009499</v>
      </c>
      <c r="F2837" s="2">
        <v>372814784</v>
      </c>
      <c r="G2837" s="2">
        <v>349172030.56768602</v>
      </c>
      <c r="H2837" s="2">
        <v>364949344</v>
      </c>
      <c r="I2837" s="2">
        <f t="shared" si="442"/>
        <v>-12135964.912280977</v>
      </c>
      <c r="J2837" s="2">
        <f t="shared" si="443"/>
        <v>202354.90009498596</v>
      </c>
      <c r="K2837" s="2">
        <f t="shared" si="444"/>
        <v>12814784</v>
      </c>
      <c r="L2837" s="2">
        <f t="shared" si="445"/>
        <v>-10827969.432313979</v>
      </c>
      <c r="M2837" s="2">
        <f t="shared" si="446"/>
        <v>4949344</v>
      </c>
      <c r="N2837" s="2">
        <f t="shared" si="447"/>
        <v>347864035.08771902</v>
      </c>
      <c r="O2837" s="2">
        <f t="shared" si="448"/>
        <v>360202354.90009499</v>
      </c>
      <c r="P2837" s="2">
        <f t="shared" si="449"/>
        <v>372814784</v>
      </c>
      <c r="Q2837" s="2">
        <f t="shared" si="450"/>
        <v>349172030.56768602</v>
      </c>
      <c r="R2837" s="2">
        <f t="shared" si="451"/>
        <v>364949344</v>
      </c>
    </row>
    <row r="2838" spans="1:18" x14ac:dyDescent="0.3">
      <c r="A2838" t="s">
        <v>5617</v>
      </c>
      <c r="B2838" t="s">
        <v>5618</v>
      </c>
      <c r="C2838" s="2">
        <v>135000000</v>
      </c>
      <c r="D2838" s="2">
        <v>188860307.74935099</v>
      </c>
      <c r="E2838" s="2">
        <v>217744998.15007401</v>
      </c>
      <c r="F2838" s="2">
        <v>223912880</v>
      </c>
      <c r="G2838" s="2">
        <v>227072781.22743699</v>
      </c>
      <c r="H2838" s="2">
        <v>223850016</v>
      </c>
      <c r="I2838" s="2">
        <f t="shared" si="442"/>
        <v>53860307.749350995</v>
      </c>
      <c r="J2838" s="2">
        <f t="shared" si="443"/>
        <v>82744998.150074005</v>
      </c>
      <c r="K2838" s="2">
        <f t="shared" si="444"/>
        <v>88912880</v>
      </c>
      <c r="L2838" s="2">
        <f t="shared" si="445"/>
        <v>92072781.22743699</v>
      </c>
      <c r="M2838" s="2">
        <f t="shared" si="446"/>
        <v>88850016</v>
      </c>
      <c r="N2838" s="2">
        <f t="shared" si="447"/>
        <v>188860307.74935099</v>
      </c>
      <c r="O2838" s="2">
        <f t="shared" si="448"/>
        <v>217744998.15007401</v>
      </c>
      <c r="P2838" s="2">
        <f t="shared" si="449"/>
        <v>223912880</v>
      </c>
      <c r="Q2838" s="2">
        <f t="shared" si="450"/>
        <v>227072781.22743699</v>
      </c>
      <c r="R2838" s="2">
        <f t="shared" si="451"/>
        <v>223850016</v>
      </c>
    </row>
    <row r="2839" spans="1:18" x14ac:dyDescent="0.3">
      <c r="A2839" t="s">
        <v>5619</v>
      </c>
      <c r="B2839" t="s">
        <v>5620</v>
      </c>
      <c r="C2839" s="2">
        <v>330000000</v>
      </c>
      <c r="D2839" s="2">
        <v>415069616.78832102</v>
      </c>
      <c r="E2839" s="2">
        <v>340351700.68027198</v>
      </c>
      <c r="F2839" s="2">
        <v>409032384</v>
      </c>
      <c r="G2839" s="2">
        <v>360545562.13017702</v>
      </c>
      <c r="H2839" s="2">
        <v>408434016</v>
      </c>
      <c r="I2839" s="2">
        <f t="shared" si="442"/>
        <v>85069616.788321018</v>
      </c>
      <c r="J2839" s="2">
        <f t="shared" si="443"/>
        <v>10351700.680271983</v>
      </c>
      <c r="K2839" s="2">
        <f t="shared" si="444"/>
        <v>79032384</v>
      </c>
      <c r="L2839" s="2">
        <f t="shared" si="445"/>
        <v>30545562.130177021</v>
      </c>
      <c r="M2839" s="2">
        <f t="shared" si="446"/>
        <v>78434016</v>
      </c>
      <c r="N2839" s="2">
        <f t="shared" si="447"/>
        <v>415069616.78832102</v>
      </c>
      <c r="O2839" s="2">
        <f t="shared" si="448"/>
        <v>340351700.68027198</v>
      </c>
      <c r="P2839" s="2">
        <f t="shared" si="449"/>
        <v>409032384</v>
      </c>
      <c r="Q2839" s="2">
        <f t="shared" si="450"/>
        <v>360545562.13017702</v>
      </c>
      <c r="R2839" s="2">
        <f t="shared" si="451"/>
        <v>408434016</v>
      </c>
    </row>
    <row r="2840" spans="1:18" x14ac:dyDescent="0.3">
      <c r="A2840" t="s">
        <v>5621</v>
      </c>
      <c r="B2840" t="s">
        <v>5622</v>
      </c>
      <c r="C2840" s="2">
        <v>485000000</v>
      </c>
      <c r="D2840" s="2">
        <v>426475409.83606601</v>
      </c>
      <c r="E2840" s="2">
        <v>417147470.369515</v>
      </c>
      <c r="F2840" s="2">
        <v>396501152</v>
      </c>
      <c r="G2840" s="2">
        <v>434750127.13953501</v>
      </c>
      <c r="H2840" s="2">
        <v>397565472</v>
      </c>
      <c r="I2840" s="2">
        <f t="shared" si="442"/>
        <v>-58524590.163933992</v>
      </c>
      <c r="J2840" s="2">
        <f t="shared" si="443"/>
        <v>-67852529.630484998</v>
      </c>
      <c r="K2840" s="2">
        <f t="shared" si="444"/>
        <v>-88498848</v>
      </c>
      <c r="L2840" s="2">
        <f t="shared" si="445"/>
        <v>-50249872.86046499</v>
      </c>
      <c r="M2840" s="2">
        <f t="shared" si="446"/>
        <v>-87434528</v>
      </c>
      <c r="N2840" s="2">
        <f t="shared" si="447"/>
        <v>0</v>
      </c>
      <c r="O2840" s="2">
        <f t="shared" si="448"/>
        <v>0</v>
      </c>
      <c r="P2840" s="2">
        <f t="shared" si="449"/>
        <v>0</v>
      </c>
      <c r="Q2840" s="2">
        <f t="shared" si="450"/>
        <v>0</v>
      </c>
      <c r="R2840" s="2">
        <f t="shared" si="451"/>
        <v>0</v>
      </c>
    </row>
    <row r="2841" spans="1:18" x14ac:dyDescent="0.3">
      <c r="A2841" t="s">
        <v>5623</v>
      </c>
      <c r="B2841" t="s">
        <v>5624</v>
      </c>
      <c r="C2841" s="2">
        <v>705000000</v>
      </c>
      <c r="D2841" s="2">
        <v>462364864.86486501</v>
      </c>
      <c r="E2841" s="2">
        <v>710200000</v>
      </c>
      <c r="F2841" s="2">
        <v>612795328</v>
      </c>
      <c r="G2841" s="2">
        <v>891066666.66666698</v>
      </c>
      <c r="H2841" s="2">
        <v>664248512</v>
      </c>
      <c r="I2841" s="2">
        <f t="shared" si="442"/>
        <v>-242635135.13513499</v>
      </c>
      <c r="J2841" s="2">
        <f t="shared" si="443"/>
        <v>5200000</v>
      </c>
      <c r="K2841" s="2">
        <f t="shared" si="444"/>
        <v>-92204672</v>
      </c>
      <c r="L2841" s="2">
        <f t="shared" si="445"/>
        <v>186066666.66666698</v>
      </c>
      <c r="M2841" s="2">
        <f t="shared" si="446"/>
        <v>-40751488</v>
      </c>
      <c r="N2841" s="2">
        <f t="shared" si="447"/>
        <v>0</v>
      </c>
      <c r="O2841" s="2">
        <f t="shared" si="448"/>
        <v>710200000</v>
      </c>
      <c r="P2841" s="2">
        <f t="shared" si="449"/>
        <v>0</v>
      </c>
      <c r="Q2841" s="2">
        <f t="shared" si="450"/>
        <v>891066666.66666698</v>
      </c>
      <c r="R2841" s="2">
        <f t="shared" si="451"/>
        <v>0</v>
      </c>
    </row>
    <row r="2842" spans="1:18" x14ac:dyDescent="0.3">
      <c r="A2842" t="s">
        <v>5625</v>
      </c>
      <c r="B2842" t="s">
        <v>5626</v>
      </c>
      <c r="C2842" s="2">
        <v>80000000</v>
      </c>
      <c r="D2842" s="2">
        <v>120000000</v>
      </c>
      <c r="E2842" s="2">
        <v>217744998.15007401</v>
      </c>
      <c r="F2842" s="2">
        <v>178607264</v>
      </c>
      <c r="G2842" s="2">
        <v>201799063.13475201</v>
      </c>
      <c r="H2842" s="2">
        <v>159308608</v>
      </c>
      <c r="I2842" s="2">
        <f t="shared" si="442"/>
        <v>40000000</v>
      </c>
      <c r="J2842" s="2">
        <f t="shared" si="443"/>
        <v>137744998.15007401</v>
      </c>
      <c r="K2842" s="2">
        <f t="shared" si="444"/>
        <v>98607264</v>
      </c>
      <c r="L2842" s="2">
        <f t="shared" si="445"/>
        <v>121799063.13475201</v>
      </c>
      <c r="M2842" s="2">
        <f t="shared" si="446"/>
        <v>79308608</v>
      </c>
      <c r="N2842" s="2">
        <f t="shared" si="447"/>
        <v>120000000</v>
      </c>
      <c r="O2842" s="2">
        <f t="shared" si="448"/>
        <v>217744998.15007401</v>
      </c>
      <c r="P2842" s="2">
        <f t="shared" si="449"/>
        <v>178607264</v>
      </c>
      <c r="Q2842" s="2">
        <f t="shared" si="450"/>
        <v>201799063.13475201</v>
      </c>
      <c r="R2842" s="2">
        <f t="shared" si="451"/>
        <v>159308608</v>
      </c>
    </row>
    <row r="2843" spans="1:18" x14ac:dyDescent="0.3">
      <c r="A2843" t="s">
        <v>5627</v>
      </c>
      <c r="B2843" t="s">
        <v>5628</v>
      </c>
      <c r="C2843" s="2">
        <v>262900000</v>
      </c>
      <c r="D2843" s="2">
        <v>304571428.57142901</v>
      </c>
      <c r="E2843" s="2">
        <v>290136558.321127</v>
      </c>
      <c r="F2843" s="2">
        <v>301367616</v>
      </c>
      <c r="G2843" s="2">
        <v>324512358.11794901</v>
      </c>
      <c r="H2843" s="2">
        <v>301180096</v>
      </c>
      <c r="I2843" s="2">
        <f t="shared" si="442"/>
        <v>41671428.571429014</v>
      </c>
      <c r="J2843" s="2">
        <f t="shared" si="443"/>
        <v>27236558.321126997</v>
      </c>
      <c r="K2843" s="2">
        <f t="shared" si="444"/>
        <v>38467616</v>
      </c>
      <c r="L2843" s="2">
        <f t="shared" si="445"/>
        <v>61612358.117949009</v>
      </c>
      <c r="M2843" s="2">
        <f t="shared" si="446"/>
        <v>38280096</v>
      </c>
      <c r="N2843" s="2">
        <f t="shared" si="447"/>
        <v>304571428.57142901</v>
      </c>
      <c r="O2843" s="2">
        <f t="shared" si="448"/>
        <v>290136558.321127</v>
      </c>
      <c r="P2843" s="2">
        <f t="shared" si="449"/>
        <v>301367616</v>
      </c>
      <c r="Q2843" s="2">
        <f t="shared" si="450"/>
        <v>324512358.11794901</v>
      </c>
      <c r="R2843" s="2">
        <f t="shared" si="451"/>
        <v>301180096</v>
      </c>
    </row>
    <row r="2844" spans="1:18" x14ac:dyDescent="0.3">
      <c r="A2844" t="s">
        <v>5629</v>
      </c>
      <c r="B2844" t="s">
        <v>5630</v>
      </c>
      <c r="C2844" s="2">
        <v>255000000</v>
      </c>
      <c r="D2844" s="2">
        <v>289016393.44262302</v>
      </c>
      <c r="E2844" s="2">
        <v>290136558.321127</v>
      </c>
      <c r="F2844" s="2">
        <v>278313568</v>
      </c>
      <c r="G2844" s="2">
        <v>324512358.11794901</v>
      </c>
      <c r="H2844" s="2">
        <v>277749280</v>
      </c>
      <c r="I2844" s="2">
        <f t="shared" si="442"/>
        <v>34016393.442623019</v>
      </c>
      <c r="J2844" s="2">
        <f t="shared" si="443"/>
        <v>35136558.321126997</v>
      </c>
      <c r="K2844" s="2">
        <f t="shared" si="444"/>
        <v>23313568</v>
      </c>
      <c r="L2844" s="2">
        <f t="shared" si="445"/>
        <v>69512358.117949009</v>
      </c>
      <c r="M2844" s="2">
        <f t="shared" si="446"/>
        <v>22749280</v>
      </c>
      <c r="N2844" s="2">
        <f t="shared" si="447"/>
        <v>289016393.44262302</v>
      </c>
      <c r="O2844" s="2">
        <f t="shared" si="448"/>
        <v>290136558.321127</v>
      </c>
      <c r="P2844" s="2">
        <f t="shared" si="449"/>
        <v>278313568</v>
      </c>
      <c r="Q2844" s="2">
        <f t="shared" si="450"/>
        <v>324512358.11794901</v>
      </c>
      <c r="R2844" s="2">
        <f t="shared" si="451"/>
        <v>277749280</v>
      </c>
    </row>
    <row r="2845" spans="1:18" x14ac:dyDescent="0.3">
      <c r="A2845" t="s">
        <v>5631</v>
      </c>
      <c r="B2845" t="s">
        <v>5632</v>
      </c>
      <c r="C2845" s="2">
        <v>330000000</v>
      </c>
      <c r="D2845" s="2">
        <v>364044943.820225</v>
      </c>
      <c r="E2845" s="2">
        <v>359351309.090909</v>
      </c>
      <c r="F2845" s="2">
        <v>356160576</v>
      </c>
      <c r="G2845" s="2">
        <v>349172030.56768602</v>
      </c>
      <c r="H2845" s="2">
        <v>341075136</v>
      </c>
      <c r="I2845" s="2">
        <f t="shared" si="442"/>
        <v>34044943.820225</v>
      </c>
      <c r="J2845" s="2">
        <f t="shared" si="443"/>
        <v>29351309.090909004</v>
      </c>
      <c r="K2845" s="2">
        <f t="shared" si="444"/>
        <v>26160576</v>
      </c>
      <c r="L2845" s="2">
        <f t="shared" si="445"/>
        <v>19172030.567686021</v>
      </c>
      <c r="M2845" s="2">
        <f t="shared" si="446"/>
        <v>11075136</v>
      </c>
      <c r="N2845" s="2">
        <f t="shared" si="447"/>
        <v>364044943.820225</v>
      </c>
      <c r="O2845" s="2">
        <f t="shared" si="448"/>
        <v>359351309.090909</v>
      </c>
      <c r="P2845" s="2">
        <f t="shared" si="449"/>
        <v>356160576</v>
      </c>
      <c r="Q2845" s="2">
        <f t="shared" si="450"/>
        <v>349172030.56768602</v>
      </c>
      <c r="R2845" s="2">
        <f t="shared" si="451"/>
        <v>341075136</v>
      </c>
    </row>
    <row r="2846" spans="1:18" x14ac:dyDescent="0.3">
      <c r="A2846" t="s">
        <v>5633</v>
      </c>
      <c r="B2846" t="s">
        <v>5634</v>
      </c>
      <c r="C2846" s="2">
        <v>380000000</v>
      </c>
      <c r="D2846" s="2">
        <v>236500000</v>
      </c>
      <c r="E2846" s="2">
        <v>337407143.51481497</v>
      </c>
      <c r="F2846" s="2">
        <v>336490720</v>
      </c>
      <c r="G2846" s="2">
        <v>374872390.67055398</v>
      </c>
      <c r="H2846" s="2">
        <v>367012192</v>
      </c>
      <c r="I2846" s="2">
        <f t="shared" si="442"/>
        <v>-143500000</v>
      </c>
      <c r="J2846" s="2">
        <f t="shared" si="443"/>
        <v>-42592856.485185027</v>
      </c>
      <c r="K2846" s="2">
        <f t="shared" si="444"/>
        <v>-43509280</v>
      </c>
      <c r="L2846" s="2">
        <f t="shared" si="445"/>
        <v>-5127609.3294460177</v>
      </c>
      <c r="M2846" s="2">
        <f t="shared" si="446"/>
        <v>-12987808</v>
      </c>
      <c r="N2846" s="2">
        <f t="shared" si="447"/>
        <v>0</v>
      </c>
      <c r="O2846" s="2">
        <f t="shared" si="448"/>
        <v>0</v>
      </c>
      <c r="P2846" s="2">
        <f t="shared" si="449"/>
        <v>0</v>
      </c>
      <c r="Q2846" s="2">
        <f t="shared" si="450"/>
        <v>374872390.67055398</v>
      </c>
      <c r="R2846" s="2">
        <f t="shared" si="451"/>
        <v>367012192</v>
      </c>
    </row>
    <row r="2847" spans="1:18" x14ac:dyDescent="0.3">
      <c r="A2847" t="s">
        <v>5635</v>
      </c>
      <c r="B2847" t="s">
        <v>5636</v>
      </c>
      <c r="C2847" s="2">
        <v>315000000</v>
      </c>
      <c r="D2847" s="2">
        <v>214500000</v>
      </c>
      <c r="E2847" s="2">
        <v>337407143.51481497</v>
      </c>
      <c r="F2847" s="2">
        <v>307091328</v>
      </c>
      <c r="G2847" s="2">
        <v>324512358.11794901</v>
      </c>
      <c r="H2847" s="2">
        <v>320531264</v>
      </c>
      <c r="I2847" s="2">
        <f t="shared" si="442"/>
        <v>-100500000</v>
      </c>
      <c r="J2847" s="2">
        <f t="shared" si="443"/>
        <v>22407143.514814973</v>
      </c>
      <c r="K2847" s="2">
        <f t="shared" si="444"/>
        <v>-7908672</v>
      </c>
      <c r="L2847" s="2">
        <f t="shared" si="445"/>
        <v>9512358.1179490089</v>
      </c>
      <c r="M2847" s="2">
        <f t="shared" si="446"/>
        <v>5531264</v>
      </c>
      <c r="N2847" s="2">
        <f t="shared" si="447"/>
        <v>0</v>
      </c>
      <c r="O2847" s="2">
        <f t="shared" si="448"/>
        <v>337407143.51481497</v>
      </c>
      <c r="P2847" s="2">
        <f t="shared" si="449"/>
        <v>307091328</v>
      </c>
      <c r="Q2847" s="2">
        <f t="shared" si="450"/>
        <v>324512358.11794901</v>
      </c>
      <c r="R2847" s="2">
        <f t="shared" si="451"/>
        <v>320531264</v>
      </c>
    </row>
    <row r="2848" spans="1:18" x14ac:dyDescent="0.3">
      <c r="A2848" t="s">
        <v>5637</v>
      </c>
      <c r="B2848" t="s">
        <v>5638</v>
      </c>
      <c r="C2848" s="2">
        <v>430000000</v>
      </c>
      <c r="D2848" s="2">
        <v>236500000</v>
      </c>
      <c r="E2848" s="2">
        <v>337407143.51481497</v>
      </c>
      <c r="F2848" s="2">
        <v>336490720</v>
      </c>
      <c r="G2848" s="2">
        <v>374872390.67055398</v>
      </c>
      <c r="H2848" s="2">
        <v>367012192</v>
      </c>
      <c r="I2848" s="2">
        <f t="shared" si="442"/>
        <v>-193500000</v>
      </c>
      <c r="J2848" s="2">
        <f t="shared" si="443"/>
        <v>-92592856.485185027</v>
      </c>
      <c r="K2848" s="2">
        <f t="shared" si="444"/>
        <v>-93509280</v>
      </c>
      <c r="L2848" s="2">
        <f t="shared" si="445"/>
        <v>-55127609.329446018</v>
      </c>
      <c r="M2848" s="2">
        <f t="shared" si="446"/>
        <v>-62987808</v>
      </c>
      <c r="N2848" s="2">
        <f t="shared" si="447"/>
        <v>0</v>
      </c>
      <c r="O2848" s="2">
        <f t="shared" si="448"/>
        <v>0</v>
      </c>
      <c r="P2848" s="2">
        <f t="shared" si="449"/>
        <v>0</v>
      </c>
      <c r="Q2848" s="2">
        <f t="shared" si="450"/>
        <v>0</v>
      </c>
      <c r="R2848" s="2">
        <f t="shared" si="451"/>
        <v>0</v>
      </c>
    </row>
    <row r="2849" spans="1:18" x14ac:dyDescent="0.3">
      <c r="A2849" t="s">
        <v>5639</v>
      </c>
      <c r="B2849" t="s">
        <v>5640</v>
      </c>
      <c r="C2849" s="2">
        <v>260000000</v>
      </c>
      <c r="D2849" s="2">
        <v>405872940.052544</v>
      </c>
      <c r="E2849" s="2">
        <v>449066746.63090903</v>
      </c>
      <c r="F2849" s="2">
        <v>421061920</v>
      </c>
      <c r="G2849" s="2">
        <v>435319444.444444</v>
      </c>
      <c r="H2849" s="2">
        <v>418112512</v>
      </c>
      <c r="I2849" s="2">
        <f t="shared" si="442"/>
        <v>145872940.052544</v>
      </c>
      <c r="J2849" s="2">
        <f t="shared" si="443"/>
        <v>189066746.63090903</v>
      </c>
      <c r="K2849" s="2">
        <f t="shared" si="444"/>
        <v>161061920</v>
      </c>
      <c r="L2849" s="2">
        <f t="shared" si="445"/>
        <v>175319444.444444</v>
      </c>
      <c r="M2849" s="2">
        <f t="shared" si="446"/>
        <v>158112512</v>
      </c>
      <c r="N2849" s="2">
        <f t="shared" si="447"/>
        <v>405872940.052544</v>
      </c>
      <c r="O2849" s="2">
        <f t="shared" si="448"/>
        <v>449066746.63090903</v>
      </c>
      <c r="P2849" s="2">
        <f t="shared" si="449"/>
        <v>421061920</v>
      </c>
      <c r="Q2849" s="2">
        <f t="shared" si="450"/>
        <v>435319444.444444</v>
      </c>
      <c r="R2849" s="2">
        <f t="shared" si="451"/>
        <v>418112512</v>
      </c>
    </row>
    <row r="2850" spans="1:18" x14ac:dyDescent="0.3">
      <c r="A2850" t="s">
        <v>5641</v>
      </c>
      <c r="B2850" t="s">
        <v>5642</v>
      </c>
      <c r="C2850" s="2">
        <v>510000000</v>
      </c>
      <c r="D2850" s="2">
        <v>1261462365.5913999</v>
      </c>
      <c r="E2850" s="2">
        <v>746195876.56903803</v>
      </c>
      <c r="F2850" s="2">
        <v>735728384</v>
      </c>
      <c r="G2850" s="2">
        <v>531625000</v>
      </c>
      <c r="H2850" s="2">
        <v>738461504</v>
      </c>
      <c r="I2850" s="2">
        <f t="shared" si="442"/>
        <v>751462365.59139991</v>
      </c>
      <c r="J2850" s="2">
        <f t="shared" si="443"/>
        <v>236195876.56903803</v>
      </c>
      <c r="K2850" s="2">
        <f t="shared" si="444"/>
        <v>225728384</v>
      </c>
      <c r="L2850" s="2">
        <f t="shared" si="445"/>
        <v>21625000</v>
      </c>
      <c r="M2850" s="2">
        <f t="shared" si="446"/>
        <v>228461504</v>
      </c>
      <c r="N2850" s="2">
        <f t="shared" si="447"/>
        <v>1261462365.5913999</v>
      </c>
      <c r="O2850" s="2">
        <f t="shared" si="448"/>
        <v>746195876.56903803</v>
      </c>
      <c r="P2850" s="2">
        <f t="shared" si="449"/>
        <v>735728384</v>
      </c>
      <c r="Q2850" s="2">
        <f t="shared" si="450"/>
        <v>531625000</v>
      </c>
      <c r="R2850" s="2">
        <f t="shared" si="451"/>
        <v>738461504</v>
      </c>
    </row>
    <row r="2851" spans="1:18" x14ac:dyDescent="0.3">
      <c r="A2851" t="s">
        <v>5643</v>
      </c>
      <c r="B2851" t="s">
        <v>5644</v>
      </c>
      <c r="C2851" s="2">
        <v>550000000</v>
      </c>
      <c r="D2851" s="2">
        <v>313440599.30740398</v>
      </c>
      <c r="E2851" s="2">
        <v>417147470.369515</v>
      </c>
      <c r="F2851" s="2">
        <v>408557984</v>
      </c>
      <c r="G2851" s="2">
        <v>434750127.13953501</v>
      </c>
      <c r="H2851" s="2">
        <v>441415680</v>
      </c>
      <c r="I2851" s="2">
        <f t="shared" si="442"/>
        <v>-236559400.69259602</v>
      </c>
      <c r="J2851" s="2">
        <f t="shared" si="443"/>
        <v>-132852529.630485</v>
      </c>
      <c r="K2851" s="2">
        <f t="shared" si="444"/>
        <v>-141442016</v>
      </c>
      <c r="L2851" s="2">
        <f t="shared" si="445"/>
        <v>-115249872.86046499</v>
      </c>
      <c r="M2851" s="2">
        <f t="shared" si="446"/>
        <v>-108584320</v>
      </c>
      <c r="N2851" s="2">
        <f t="shared" si="447"/>
        <v>0</v>
      </c>
      <c r="O2851" s="2">
        <f t="shared" si="448"/>
        <v>0</v>
      </c>
      <c r="P2851" s="2">
        <f t="shared" si="449"/>
        <v>0</v>
      </c>
      <c r="Q2851" s="2">
        <f t="shared" si="450"/>
        <v>0</v>
      </c>
      <c r="R2851" s="2">
        <f t="shared" si="451"/>
        <v>0</v>
      </c>
    </row>
    <row r="2852" spans="1:18" x14ac:dyDescent="0.3">
      <c r="A2852" t="s">
        <v>5645</v>
      </c>
      <c r="B2852" t="s">
        <v>5646</v>
      </c>
      <c r="C2852" s="2">
        <v>380000000</v>
      </c>
      <c r="D2852" s="2">
        <v>302382992.82051301</v>
      </c>
      <c r="E2852" s="2">
        <v>449066746.63090903</v>
      </c>
      <c r="F2852" s="2">
        <v>486926912</v>
      </c>
      <c r="G2852" s="2">
        <v>448082246.37681198</v>
      </c>
      <c r="H2852" s="2">
        <v>469902624</v>
      </c>
      <c r="I2852" s="2">
        <f t="shared" si="442"/>
        <v>-77617007.17948699</v>
      </c>
      <c r="J2852" s="2">
        <f t="shared" si="443"/>
        <v>69066746.630909026</v>
      </c>
      <c r="K2852" s="2">
        <f t="shared" si="444"/>
        <v>106926912</v>
      </c>
      <c r="L2852" s="2">
        <f t="shared" si="445"/>
        <v>68082246.376811981</v>
      </c>
      <c r="M2852" s="2">
        <f t="shared" si="446"/>
        <v>89902624</v>
      </c>
      <c r="N2852" s="2">
        <f t="shared" si="447"/>
        <v>0</v>
      </c>
      <c r="O2852" s="2">
        <f t="shared" si="448"/>
        <v>449066746.63090903</v>
      </c>
      <c r="P2852" s="2">
        <f t="shared" si="449"/>
        <v>486926912</v>
      </c>
      <c r="Q2852" s="2">
        <f t="shared" si="450"/>
        <v>448082246.37681198</v>
      </c>
      <c r="R2852" s="2">
        <f t="shared" si="451"/>
        <v>469902624</v>
      </c>
    </row>
    <row r="2853" spans="1:18" x14ac:dyDescent="0.3">
      <c r="A2853" t="s">
        <v>5647</v>
      </c>
      <c r="B2853" t="s">
        <v>5648</v>
      </c>
      <c r="C2853" s="2">
        <v>140000000</v>
      </c>
      <c r="D2853" s="2">
        <v>125666666.666667</v>
      </c>
      <c r="E2853" s="2">
        <v>217744998.15007401</v>
      </c>
      <c r="F2853" s="2">
        <v>197725536</v>
      </c>
      <c r="G2853" s="2">
        <v>201799063.13475201</v>
      </c>
      <c r="H2853" s="2">
        <v>212073744</v>
      </c>
      <c r="I2853" s="2">
        <f t="shared" si="442"/>
        <v>-14333333.333333001</v>
      </c>
      <c r="J2853" s="2">
        <f t="shared" si="443"/>
        <v>77744998.150074005</v>
      </c>
      <c r="K2853" s="2">
        <f t="shared" si="444"/>
        <v>57725536</v>
      </c>
      <c r="L2853" s="2">
        <f t="shared" si="445"/>
        <v>61799063.134752005</v>
      </c>
      <c r="M2853" s="2">
        <f t="shared" si="446"/>
        <v>72073744</v>
      </c>
      <c r="N2853" s="2">
        <f t="shared" si="447"/>
        <v>125666666.666667</v>
      </c>
      <c r="O2853" s="2">
        <f t="shared" si="448"/>
        <v>217744998.15007401</v>
      </c>
      <c r="P2853" s="2">
        <f t="shared" si="449"/>
        <v>197725536</v>
      </c>
      <c r="Q2853" s="2">
        <f t="shared" si="450"/>
        <v>201799063.13475201</v>
      </c>
      <c r="R2853" s="2">
        <f t="shared" si="451"/>
        <v>212073744</v>
      </c>
    </row>
    <row r="2854" spans="1:18" x14ac:dyDescent="0.3">
      <c r="A2854" t="s">
        <v>5649</v>
      </c>
      <c r="B2854" t="s">
        <v>5650</v>
      </c>
      <c r="C2854" s="2">
        <v>280000000</v>
      </c>
      <c r="D2854" s="2">
        <v>300000000</v>
      </c>
      <c r="E2854" s="2">
        <v>290136558.321127</v>
      </c>
      <c r="F2854" s="2">
        <v>315847168</v>
      </c>
      <c r="G2854" s="2">
        <v>365869967.86301398</v>
      </c>
      <c r="H2854" s="2">
        <v>318986688</v>
      </c>
      <c r="I2854" s="2">
        <f t="shared" si="442"/>
        <v>20000000</v>
      </c>
      <c r="J2854" s="2">
        <f t="shared" si="443"/>
        <v>10136558.321126997</v>
      </c>
      <c r="K2854" s="2">
        <f t="shared" si="444"/>
        <v>35847168</v>
      </c>
      <c r="L2854" s="2">
        <f t="shared" si="445"/>
        <v>85869967.863013983</v>
      </c>
      <c r="M2854" s="2">
        <f t="shared" si="446"/>
        <v>38986688</v>
      </c>
      <c r="N2854" s="2">
        <f t="shared" si="447"/>
        <v>300000000</v>
      </c>
      <c r="O2854" s="2">
        <f t="shared" si="448"/>
        <v>290136558.321127</v>
      </c>
      <c r="P2854" s="2">
        <f t="shared" si="449"/>
        <v>315847168</v>
      </c>
      <c r="Q2854" s="2">
        <f t="shared" si="450"/>
        <v>365869967.86301398</v>
      </c>
      <c r="R2854" s="2">
        <f t="shared" si="451"/>
        <v>318986688</v>
      </c>
    </row>
    <row r="2855" spans="1:18" x14ac:dyDescent="0.3">
      <c r="A2855" t="s">
        <v>5651</v>
      </c>
      <c r="B2855" t="s">
        <v>5652</v>
      </c>
      <c r="C2855" s="2">
        <v>150000000</v>
      </c>
      <c r="D2855" s="2">
        <v>177500000</v>
      </c>
      <c r="E2855" s="2">
        <v>217744998.15007401</v>
      </c>
      <c r="F2855" s="2">
        <v>208711264</v>
      </c>
      <c r="G2855" s="2">
        <v>201799063.13475201</v>
      </c>
      <c r="H2855" s="2">
        <v>191598192</v>
      </c>
      <c r="I2855" s="2">
        <f t="shared" si="442"/>
        <v>27500000</v>
      </c>
      <c r="J2855" s="2">
        <f t="shared" si="443"/>
        <v>67744998.150074005</v>
      </c>
      <c r="K2855" s="2">
        <f t="shared" si="444"/>
        <v>58711264</v>
      </c>
      <c r="L2855" s="2">
        <f t="shared" si="445"/>
        <v>51799063.134752005</v>
      </c>
      <c r="M2855" s="2">
        <f t="shared" si="446"/>
        <v>41598192</v>
      </c>
      <c r="N2855" s="2">
        <f t="shared" si="447"/>
        <v>177500000</v>
      </c>
      <c r="O2855" s="2">
        <f t="shared" si="448"/>
        <v>217744998.15007401</v>
      </c>
      <c r="P2855" s="2">
        <f t="shared" si="449"/>
        <v>208711264</v>
      </c>
      <c r="Q2855" s="2">
        <f t="shared" si="450"/>
        <v>201799063.13475201</v>
      </c>
      <c r="R2855" s="2">
        <f t="shared" si="451"/>
        <v>191598192</v>
      </c>
    </row>
    <row r="2856" spans="1:18" x14ac:dyDescent="0.3">
      <c r="A2856" t="s">
        <v>5653</v>
      </c>
      <c r="B2856" t="s">
        <v>5654</v>
      </c>
      <c r="C2856" s="2">
        <v>270000000</v>
      </c>
      <c r="D2856" s="2">
        <v>265166666.66666701</v>
      </c>
      <c r="E2856" s="2">
        <v>228832942.33333299</v>
      </c>
      <c r="F2856" s="2">
        <v>290690432</v>
      </c>
      <c r="G2856" s="2">
        <v>324512358.11794901</v>
      </c>
      <c r="H2856" s="2">
        <v>279938752</v>
      </c>
      <c r="I2856" s="2">
        <f t="shared" si="442"/>
        <v>-4833333.3333329856</v>
      </c>
      <c r="J2856" s="2">
        <f t="shared" si="443"/>
        <v>-41167057.666667014</v>
      </c>
      <c r="K2856" s="2">
        <f t="shared" si="444"/>
        <v>20690432</v>
      </c>
      <c r="L2856" s="2">
        <f t="shared" si="445"/>
        <v>54512358.117949009</v>
      </c>
      <c r="M2856" s="2">
        <f t="shared" si="446"/>
        <v>9938752</v>
      </c>
      <c r="N2856" s="2">
        <f t="shared" si="447"/>
        <v>265166666.66666701</v>
      </c>
      <c r="O2856" s="2">
        <f t="shared" si="448"/>
        <v>0</v>
      </c>
      <c r="P2856" s="2">
        <f t="shared" si="449"/>
        <v>290690432</v>
      </c>
      <c r="Q2856" s="2">
        <f t="shared" si="450"/>
        <v>324512358.11794901</v>
      </c>
      <c r="R2856" s="2">
        <f t="shared" si="451"/>
        <v>279938752</v>
      </c>
    </row>
    <row r="2857" spans="1:18" x14ac:dyDescent="0.3">
      <c r="A2857" t="s">
        <v>5655</v>
      </c>
      <c r="B2857" t="s">
        <v>5656</v>
      </c>
      <c r="C2857" s="2">
        <v>195000000</v>
      </c>
      <c r="D2857" s="2">
        <v>300000000</v>
      </c>
      <c r="E2857" s="2">
        <v>360202354.90009499</v>
      </c>
      <c r="F2857" s="2">
        <v>292276512</v>
      </c>
      <c r="G2857" s="2">
        <v>324512358.11794901</v>
      </c>
      <c r="H2857" s="2">
        <v>253782864</v>
      </c>
      <c r="I2857" s="2">
        <f t="shared" si="442"/>
        <v>105000000</v>
      </c>
      <c r="J2857" s="2">
        <f t="shared" si="443"/>
        <v>165202354.90009499</v>
      </c>
      <c r="K2857" s="2">
        <f t="shared" si="444"/>
        <v>97276512</v>
      </c>
      <c r="L2857" s="2">
        <f t="shared" si="445"/>
        <v>129512358.11794901</v>
      </c>
      <c r="M2857" s="2">
        <f t="shared" si="446"/>
        <v>58782864</v>
      </c>
      <c r="N2857" s="2">
        <f t="shared" si="447"/>
        <v>300000000</v>
      </c>
      <c r="O2857" s="2">
        <f t="shared" si="448"/>
        <v>360202354.90009499</v>
      </c>
      <c r="P2857" s="2">
        <f t="shared" si="449"/>
        <v>292276512</v>
      </c>
      <c r="Q2857" s="2">
        <f t="shared" si="450"/>
        <v>324512358.11794901</v>
      </c>
      <c r="R2857" s="2">
        <f t="shared" si="451"/>
        <v>253782864</v>
      </c>
    </row>
    <row r="2858" spans="1:18" x14ac:dyDescent="0.3">
      <c r="A2858" t="s">
        <v>5657</v>
      </c>
      <c r="B2858" t="s">
        <v>5658</v>
      </c>
      <c r="C2858" s="2">
        <v>61800000</v>
      </c>
      <c r="D2858" s="2">
        <v>90000000</v>
      </c>
      <c r="E2858" s="2">
        <v>188788299.64912301</v>
      </c>
      <c r="F2858" s="2">
        <v>125461760</v>
      </c>
      <c r="G2858" s="2">
        <v>165477452.01465201</v>
      </c>
      <c r="H2858" s="2">
        <v>148415744</v>
      </c>
      <c r="I2858" s="2">
        <f t="shared" si="442"/>
        <v>28200000</v>
      </c>
      <c r="J2858" s="2">
        <f t="shared" si="443"/>
        <v>126988299.64912301</v>
      </c>
      <c r="K2858" s="2">
        <f t="shared" si="444"/>
        <v>63661760</v>
      </c>
      <c r="L2858" s="2">
        <f t="shared" si="445"/>
        <v>103677452.01465201</v>
      </c>
      <c r="M2858" s="2">
        <f t="shared" si="446"/>
        <v>86615744</v>
      </c>
      <c r="N2858" s="2">
        <f t="shared" si="447"/>
        <v>90000000</v>
      </c>
      <c r="O2858" s="2">
        <f t="shared" si="448"/>
        <v>188788299.64912301</v>
      </c>
      <c r="P2858" s="2">
        <f t="shared" si="449"/>
        <v>125461760</v>
      </c>
      <c r="Q2858" s="2">
        <f t="shared" si="450"/>
        <v>165477452.01465201</v>
      </c>
      <c r="R2858" s="2">
        <f t="shared" si="451"/>
        <v>148415744</v>
      </c>
    </row>
    <row r="2859" spans="1:18" x14ac:dyDescent="0.3">
      <c r="A2859" t="s">
        <v>5659</v>
      </c>
      <c r="B2859" t="s">
        <v>5660</v>
      </c>
      <c r="C2859" s="2">
        <v>330000000</v>
      </c>
      <c r="D2859" s="2">
        <v>400000000</v>
      </c>
      <c r="E2859" s="2">
        <v>359351309.090909</v>
      </c>
      <c r="F2859" s="2">
        <v>379298112</v>
      </c>
      <c r="G2859" s="2">
        <v>349172030.56768602</v>
      </c>
      <c r="H2859" s="2">
        <v>378780096</v>
      </c>
      <c r="I2859" s="2">
        <f t="shared" si="442"/>
        <v>70000000</v>
      </c>
      <c r="J2859" s="2">
        <f t="shared" si="443"/>
        <v>29351309.090909004</v>
      </c>
      <c r="K2859" s="2">
        <f t="shared" si="444"/>
        <v>49298112</v>
      </c>
      <c r="L2859" s="2">
        <f t="shared" si="445"/>
        <v>19172030.567686021</v>
      </c>
      <c r="M2859" s="2">
        <f t="shared" si="446"/>
        <v>48780096</v>
      </c>
      <c r="N2859" s="2">
        <f t="shared" si="447"/>
        <v>400000000</v>
      </c>
      <c r="O2859" s="2">
        <f t="shared" si="448"/>
        <v>359351309.090909</v>
      </c>
      <c r="P2859" s="2">
        <f t="shared" si="449"/>
        <v>379298112</v>
      </c>
      <c r="Q2859" s="2">
        <f t="shared" si="450"/>
        <v>349172030.56768602</v>
      </c>
      <c r="R2859" s="2">
        <f t="shared" si="451"/>
        <v>378780096</v>
      </c>
    </row>
    <row r="2860" spans="1:18" x14ac:dyDescent="0.3">
      <c r="A2860" t="s">
        <v>5661</v>
      </c>
      <c r="B2860" t="s">
        <v>5662</v>
      </c>
      <c r="C2860" s="2">
        <v>450000000</v>
      </c>
      <c r="D2860" s="2">
        <v>684951219.51219499</v>
      </c>
      <c r="E2860" s="2">
        <v>544350324.44986498</v>
      </c>
      <c r="F2860" s="2">
        <v>587793536</v>
      </c>
      <c r="G2860" s="2">
        <v>631214185.85365903</v>
      </c>
      <c r="H2860" s="2">
        <v>586613824</v>
      </c>
      <c r="I2860" s="2">
        <f t="shared" si="442"/>
        <v>234951219.51219499</v>
      </c>
      <c r="J2860" s="2">
        <f t="shared" si="443"/>
        <v>94350324.449864984</v>
      </c>
      <c r="K2860" s="2">
        <f t="shared" si="444"/>
        <v>137793536</v>
      </c>
      <c r="L2860" s="2">
        <f t="shared" si="445"/>
        <v>181214185.85365903</v>
      </c>
      <c r="M2860" s="2">
        <f t="shared" si="446"/>
        <v>136613824</v>
      </c>
      <c r="N2860" s="2">
        <f t="shared" si="447"/>
        <v>684951219.51219499</v>
      </c>
      <c r="O2860" s="2">
        <f t="shared" si="448"/>
        <v>544350324.44986498</v>
      </c>
      <c r="P2860" s="2">
        <f t="shared" si="449"/>
        <v>587793536</v>
      </c>
      <c r="Q2860" s="2">
        <f t="shared" si="450"/>
        <v>631214185.85365903</v>
      </c>
      <c r="R2860" s="2">
        <f t="shared" si="451"/>
        <v>586613824</v>
      </c>
    </row>
    <row r="2861" spans="1:18" x14ac:dyDescent="0.3">
      <c r="A2861" t="s">
        <v>5663</v>
      </c>
      <c r="B2861" t="s">
        <v>5664</v>
      </c>
      <c r="C2861" s="2">
        <v>530000000</v>
      </c>
      <c r="D2861" s="2">
        <v>361960115.864528</v>
      </c>
      <c r="E2861" s="2">
        <v>359351309.090909</v>
      </c>
      <c r="F2861" s="2">
        <v>362371456</v>
      </c>
      <c r="G2861" s="2">
        <v>378889837.70883101</v>
      </c>
      <c r="H2861" s="2">
        <v>342484832</v>
      </c>
      <c r="I2861" s="2">
        <f t="shared" si="442"/>
        <v>-168039884.135472</v>
      </c>
      <c r="J2861" s="2">
        <f t="shared" si="443"/>
        <v>-170648690.909091</v>
      </c>
      <c r="K2861" s="2">
        <f t="shared" si="444"/>
        <v>-167628544</v>
      </c>
      <c r="L2861" s="2">
        <f t="shared" si="445"/>
        <v>-151110162.29116899</v>
      </c>
      <c r="M2861" s="2">
        <f t="shared" si="446"/>
        <v>-187515168</v>
      </c>
      <c r="N2861" s="2">
        <f t="shared" si="447"/>
        <v>0</v>
      </c>
      <c r="O2861" s="2">
        <f t="shared" si="448"/>
        <v>0</v>
      </c>
      <c r="P2861" s="2">
        <f t="shared" si="449"/>
        <v>0</v>
      </c>
      <c r="Q2861" s="2">
        <f t="shared" si="450"/>
        <v>0</v>
      </c>
      <c r="R2861" s="2">
        <f t="shared" si="451"/>
        <v>0</v>
      </c>
    </row>
    <row r="2862" spans="1:18" x14ac:dyDescent="0.3">
      <c r="A2862" t="s">
        <v>5665</v>
      </c>
      <c r="B2862" t="s">
        <v>5666</v>
      </c>
      <c r="C2862" s="2">
        <v>260000000</v>
      </c>
      <c r="D2862" s="2">
        <v>310748663.10160398</v>
      </c>
      <c r="E2862" s="2">
        <v>290136558.321127</v>
      </c>
      <c r="F2862" s="2">
        <v>259930240</v>
      </c>
      <c r="G2862" s="2">
        <v>383699042.35135102</v>
      </c>
      <c r="H2862" s="2">
        <v>235589216</v>
      </c>
      <c r="I2862" s="2">
        <f t="shared" si="442"/>
        <v>50748663.101603985</v>
      </c>
      <c r="J2862" s="2">
        <f t="shared" si="443"/>
        <v>30136558.321126997</v>
      </c>
      <c r="K2862" s="2">
        <f t="shared" si="444"/>
        <v>-69760</v>
      </c>
      <c r="L2862" s="2">
        <f t="shared" si="445"/>
        <v>123699042.35135102</v>
      </c>
      <c r="M2862" s="2">
        <f t="shared" si="446"/>
        <v>-24410784</v>
      </c>
      <c r="N2862" s="2">
        <f t="shared" si="447"/>
        <v>310748663.10160398</v>
      </c>
      <c r="O2862" s="2">
        <f t="shared" si="448"/>
        <v>290136558.321127</v>
      </c>
      <c r="P2862" s="2">
        <f t="shared" si="449"/>
        <v>259930240</v>
      </c>
      <c r="Q2862" s="2">
        <f t="shared" si="450"/>
        <v>383699042.35135102</v>
      </c>
      <c r="R2862" s="2">
        <f t="shared" si="451"/>
        <v>235589216</v>
      </c>
    </row>
    <row r="2863" spans="1:18" x14ac:dyDescent="0.3">
      <c r="A2863" t="s">
        <v>5667</v>
      </c>
      <c r="B2863" t="s">
        <v>5668</v>
      </c>
      <c r="C2863" s="2">
        <v>240000000</v>
      </c>
      <c r="D2863" s="2">
        <v>285000000</v>
      </c>
      <c r="E2863" s="2">
        <v>291318605.03547502</v>
      </c>
      <c r="F2863" s="2">
        <v>318765184</v>
      </c>
      <c r="G2863" s="2">
        <v>349172030.56768602</v>
      </c>
      <c r="H2863" s="2">
        <v>322116160</v>
      </c>
      <c r="I2863" s="2">
        <f t="shared" si="442"/>
        <v>45000000</v>
      </c>
      <c r="J2863" s="2">
        <f t="shared" si="443"/>
        <v>51318605.035475016</v>
      </c>
      <c r="K2863" s="2">
        <f t="shared" si="444"/>
        <v>78765184</v>
      </c>
      <c r="L2863" s="2">
        <f t="shared" si="445"/>
        <v>109172030.56768602</v>
      </c>
      <c r="M2863" s="2">
        <f t="shared" si="446"/>
        <v>82116160</v>
      </c>
      <c r="N2863" s="2">
        <f t="shared" si="447"/>
        <v>285000000</v>
      </c>
      <c r="O2863" s="2">
        <f t="shared" si="448"/>
        <v>291318605.03547502</v>
      </c>
      <c r="P2863" s="2">
        <f t="shared" si="449"/>
        <v>318765184</v>
      </c>
      <c r="Q2863" s="2">
        <f t="shared" si="450"/>
        <v>349172030.56768602</v>
      </c>
      <c r="R2863" s="2">
        <f t="shared" si="451"/>
        <v>322116160</v>
      </c>
    </row>
    <row r="2864" spans="1:18" x14ac:dyDescent="0.3">
      <c r="A2864" t="s">
        <v>5669</v>
      </c>
      <c r="B2864" t="s">
        <v>5670</v>
      </c>
      <c r="C2864" s="2">
        <v>280000000</v>
      </c>
      <c r="D2864" s="2">
        <v>295740657.21649498</v>
      </c>
      <c r="E2864" s="2">
        <v>360202354.90009499</v>
      </c>
      <c r="F2864" s="2">
        <v>326600960</v>
      </c>
      <c r="G2864" s="2">
        <v>324512358.11794901</v>
      </c>
      <c r="H2864" s="2">
        <v>309929280</v>
      </c>
      <c r="I2864" s="2">
        <f t="shared" si="442"/>
        <v>15740657.216494977</v>
      </c>
      <c r="J2864" s="2">
        <f t="shared" si="443"/>
        <v>80202354.900094986</v>
      </c>
      <c r="K2864" s="2">
        <f t="shared" si="444"/>
        <v>46600960</v>
      </c>
      <c r="L2864" s="2">
        <f t="shared" si="445"/>
        <v>44512358.117949009</v>
      </c>
      <c r="M2864" s="2">
        <f t="shared" si="446"/>
        <v>29929280</v>
      </c>
      <c r="N2864" s="2">
        <f t="shared" si="447"/>
        <v>295740657.21649498</v>
      </c>
      <c r="O2864" s="2">
        <f t="shared" si="448"/>
        <v>360202354.90009499</v>
      </c>
      <c r="P2864" s="2">
        <f t="shared" si="449"/>
        <v>326600960</v>
      </c>
      <c r="Q2864" s="2">
        <f t="shared" si="450"/>
        <v>324512358.11794901</v>
      </c>
      <c r="R2864" s="2">
        <f t="shared" si="451"/>
        <v>309929280</v>
      </c>
    </row>
    <row r="2865" spans="1:18" x14ac:dyDescent="0.3">
      <c r="A2865" t="s">
        <v>5671</v>
      </c>
      <c r="B2865" t="s">
        <v>5672</v>
      </c>
      <c r="C2865" s="2">
        <v>160000000</v>
      </c>
      <c r="D2865" s="2">
        <v>133692307.69230799</v>
      </c>
      <c r="E2865" s="2">
        <v>216329436.842105</v>
      </c>
      <c r="F2865" s="2">
        <v>248356640</v>
      </c>
      <c r="G2865" s="2">
        <v>218639062.5</v>
      </c>
      <c r="H2865" s="2">
        <v>243457344</v>
      </c>
      <c r="I2865" s="2">
        <f t="shared" si="442"/>
        <v>-26307692.307692006</v>
      </c>
      <c r="J2865" s="2">
        <f t="shared" si="443"/>
        <v>56329436.842105001</v>
      </c>
      <c r="K2865" s="2">
        <f t="shared" si="444"/>
        <v>88356640</v>
      </c>
      <c r="L2865" s="2">
        <f t="shared" si="445"/>
        <v>58639062.5</v>
      </c>
      <c r="M2865" s="2">
        <f t="shared" si="446"/>
        <v>83457344</v>
      </c>
      <c r="N2865" s="2">
        <f t="shared" si="447"/>
        <v>133692307.69230799</v>
      </c>
      <c r="O2865" s="2">
        <f t="shared" si="448"/>
        <v>216329436.842105</v>
      </c>
      <c r="P2865" s="2">
        <f t="shared" si="449"/>
        <v>248356640</v>
      </c>
      <c r="Q2865" s="2">
        <f t="shared" si="450"/>
        <v>218639062.5</v>
      </c>
      <c r="R2865" s="2">
        <f t="shared" si="451"/>
        <v>243457344</v>
      </c>
    </row>
    <row r="2866" spans="1:18" x14ac:dyDescent="0.3">
      <c r="A2866" t="s">
        <v>5673</v>
      </c>
      <c r="B2866" t="s">
        <v>5674</v>
      </c>
      <c r="C2866" s="2">
        <v>850000000</v>
      </c>
      <c r="D2866" s="2">
        <v>133175675.675676</v>
      </c>
      <c r="E2866" s="2">
        <v>267901190.47619</v>
      </c>
      <c r="F2866" s="2">
        <v>320169984</v>
      </c>
      <c r="G2866" s="2">
        <v>384272727.27272701</v>
      </c>
      <c r="H2866" s="2">
        <v>453503360</v>
      </c>
      <c r="I2866" s="2">
        <f t="shared" si="442"/>
        <v>-716824324.32432401</v>
      </c>
      <c r="J2866" s="2">
        <f t="shared" si="443"/>
        <v>-582098809.52381003</v>
      </c>
      <c r="K2866" s="2">
        <f t="shared" si="444"/>
        <v>-529830016</v>
      </c>
      <c r="L2866" s="2">
        <f t="shared" si="445"/>
        <v>-465727272.72727299</v>
      </c>
      <c r="M2866" s="2">
        <f t="shared" si="446"/>
        <v>-396496640</v>
      </c>
      <c r="N2866" s="2">
        <f t="shared" si="447"/>
        <v>0</v>
      </c>
      <c r="O2866" s="2">
        <f t="shared" si="448"/>
        <v>0</v>
      </c>
      <c r="P2866" s="2">
        <f t="shared" si="449"/>
        <v>0</v>
      </c>
      <c r="Q2866" s="2">
        <f t="shared" si="450"/>
        <v>0</v>
      </c>
      <c r="R2866" s="2">
        <f t="shared" si="451"/>
        <v>0</v>
      </c>
    </row>
    <row r="2867" spans="1:18" x14ac:dyDescent="0.3">
      <c r="A2867" t="s">
        <v>5675</v>
      </c>
      <c r="B2867" t="s">
        <v>5676</v>
      </c>
      <c r="C2867" s="2">
        <v>82000000</v>
      </c>
      <c r="D2867" s="2">
        <v>105000000</v>
      </c>
      <c r="E2867" s="2">
        <v>134680640.56563199</v>
      </c>
      <c r="F2867" s="2">
        <v>113538008</v>
      </c>
      <c r="G2867" s="2">
        <v>137628848.629545</v>
      </c>
      <c r="H2867" s="2">
        <v>109632752</v>
      </c>
      <c r="I2867" s="2">
        <f t="shared" si="442"/>
        <v>23000000</v>
      </c>
      <c r="J2867" s="2">
        <f t="shared" si="443"/>
        <v>52680640.565631986</v>
      </c>
      <c r="K2867" s="2">
        <f t="shared" si="444"/>
        <v>31538008</v>
      </c>
      <c r="L2867" s="2">
        <f t="shared" si="445"/>
        <v>55628848.629545003</v>
      </c>
      <c r="M2867" s="2">
        <f t="shared" si="446"/>
        <v>27632752</v>
      </c>
      <c r="N2867" s="2">
        <f t="shared" si="447"/>
        <v>105000000</v>
      </c>
      <c r="O2867" s="2">
        <f t="shared" si="448"/>
        <v>134680640.56563199</v>
      </c>
      <c r="P2867" s="2">
        <f t="shared" si="449"/>
        <v>113538008</v>
      </c>
      <c r="Q2867" s="2">
        <f t="shared" si="450"/>
        <v>137628848.629545</v>
      </c>
      <c r="R2867" s="2">
        <f t="shared" si="451"/>
        <v>109632752</v>
      </c>
    </row>
    <row r="2868" spans="1:18" x14ac:dyDescent="0.3">
      <c r="A2868" t="s">
        <v>5677</v>
      </c>
      <c r="B2868" t="s">
        <v>5678</v>
      </c>
      <c r="C2868" s="2">
        <v>92700000</v>
      </c>
      <c r="D2868" s="2">
        <v>60000000</v>
      </c>
      <c r="E2868" s="2">
        <v>217744998.15007401</v>
      </c>
      <c r="F2868" s="2">
        <v>156793072</v>
      </c>
      <c r="G2868" s="2">
        <v>201799063.13475201</v>
      </c>
      <c r="H2868" s="2">
        <v>170110144</v>
      </c>
      <c r="I2868" s="2">
        <f t="shared" si="442"/>
        <v>-32700000</v>
      </c>
      <c r="J2868" s="2">
        <f t="shared" si="443"/>
        <v>125044998.15007401</v>
      </c>
      <c r="K2868" s="2">
        <f t="shared" si="444"/>
        <v>64093072</v>
      </c>
      <c r="L2868" s="2">
        <f t="shared" si="445"/>
        <v>109099063.13475201</v>
      </c>
      <c r="M2868" s="2">
        <f t="shared" si="446"/>
        <v>77410144</v>
      </c>
      <c r="N2868" s="2">
        <f t="shared" si="447"/>
        <v>60000000</v>
      </c>
      <c r="O2868" s="2">
        <f t="shared" si="448"/>
        <v>217744998.15007401</v>
      </c>
      <c r="P2868" s="2">
        <f t="shared" si="449"/>
        <v>156793072</v>
      </c>
      <c r="Q2868" s="2">
        <f t="shared" si="450"/>
        <v>201799063.13475201</v>
      </c>
      <c r="R2868" s="2">
        <f t="shared" si="451"/>
        <v>170110144</v>
      </c>
    </row>
    <row r="2869" spans="1:18" x14ac:dyDescent="0.3">
      <c r="A2869" t="s">
        <v>5679</v>
      </c>
      <c r="B2869" t="s">
        <v>5680</v>
      </c>
      <c r="C2869" s="2">
        <v>200000000</v>
      </c>
      <c r="D2869" s="2">
        <v>181333333.33333299</v>
      </c>
      <c r="E2869" s="2">
        <v>217744998.15007401</v>
      </c>
      <c r="F2869" s="2">
        <v>233989136</v>
      </c>
      <c r="G2869" s="2">
        <v>227072781.22743699</v>
      </c>
      <c r="H2869" s="2">
        <v>242270000</v>
      </c>
      <c r="I2869" s="2">
        <f t="shared" si="442"/>
        <v>-18666666.666667014</v>
      </c>
      <c r="J2869" s="2">
        <f t="shared" si="443"/>
        <v>17744998.150074005</v>
      </c>
      <c r="K2869" s="2">
        <f t="shared" si="444"/>
        <v>33989136</v>
      </c>
      <c r="L2869" s="2">
        <f t="shared" si="445"/>
        <v>27072781.22743699</v>
      </c>
      <c r="M2869" s="2">
        <f t="shared" si="446"/>
        <v>42270000</v>
      </c>
      <c r="N2869" s="2">
        <f t="shared" si="447"/>
        <v>181333333.33333299</v>
      </c>
      <c r="O2869" s="2">
        <f t="shared" si="448"/>
        <v>217744998.15007401</v>
      </c>
      <c r="P2869" s="2">
        <f t="shared" si="449"/>
        <v>233989136</v>
      </c>
      <c r="Q2869" s="2">
        <f t="shared" si="450"/>
        <v>227072781.22743699</v>
      </c>
      <c r="R2869" s="2">
        <f t="shared" si="451"/>
        <v>242270000</v>
      </c>
    </row>
    <row r="2870" spans="1:18" x14ac:dyDescent="0.3">
      <c r="A2870" t="s">
        <v>5681</v>
      </c>
      <c r="B2870" t="s">
        <v>5682</v>
      </c>
      <c r="C2870" s="2">
        <v>265000000</v>
      </c>
      <c r="D2870" s="2">
        <v>268750000</v>
      </c>
      <c r="E2870" s="2">
        <v>337407143.51481497</v>
      </c>
      <c r="F2870" s="2">
        <v>335692160</v>
      </c>
      <c r="G2870" s="2">
        <v>324512358.11794901</v>
      </c>
      <c r="H2870" s="2">
        <v>334013344</v>
      </c>
      <c r="I2870" s="2">
        <f t="shared" si="442"/>
        <v>3750000</v>
      </c>
      <c r="J2870" s="2">
        <f t="shared" si="443"/>
        <v>72407143.514814973</v>
      </c>
      <c r="K2870" s="2">
        <f t="shared" si="444"/>
        <v>70692160</v>
      </c>
      <c r="L2870" s="2">
        <f t="shared" si="445"/>
        <v>59512358.117949009</v>
      </c>
      <c r="M2870" s="2">
        <f t="shared" si="446"/>
        <v>69013344</v>
      </c>
      <c r="N2870" s="2">
        <f t="shared" si="447"/>
        <v>268750000</v>
      </c>
      <c r="O2870" s="2">
        <f t="shared" si="448"/>
        <v>337407143.51481497</v>
      </c>
      <c r="P2870" s="2">
        <f t="shared" si="449"/>
        <v>335692160</v>
      </c>
      <c r="Q2870" s="2">
        <f t="shared" si="450"/>
        <v>324512358.11794901</v>
      </c>
      <c r="R2870" s="2">
        <f t="shared" si="451"/>
        <v>334013344</v>
      </c>
    </row>
    <row r="2871" spans="1:18" x14ac:dyDescent="0.3">
      <c r="A2871" t="s">
        <v>5683</v>
      </c>
      <c r="B2871" t="s">
        <v>5684</v>
      </c>
      <c r="C2871" s="2">
        <v>850000000</v>
      </c>
      <c r="D2871" s="2">
        <v>933866666.66666698</v>
      </c>
      <c r="E2871" s="2">
        <v>746195876.56903803</v>
      </c>
      <c r="F2871" s="2">
        <v>780827584</v>
      </c>
      <c r="G2871" s="2">
        <v>690000000</v>
      </c>
      <c r="H2871" s="2">
        <v>657608512</v>
      </c>
      <c r="I2871" s="2">
        <f t="shared" si="442"/>
        <v>83866666.666666985</v>
      </c>
      <c r="J2871" s="2">
        <f t="shared" si="443"/>
        <v>-103804123.43096197</v>
      </c>
      <c r="K2871" s="2">
        <f t="shared" si="444"/>
        <v>-69172416</v>
      </c>
      <c r="L2871" s="2">
        <f t="shared" si="445"/>
        <v>-160000000</v>
      </c>
      <c r="M2871" s="2">
        <f t="shared" si="446"/>
        <v>-192391488</v>
      </c>
      <c r="N2871" s="2">
        <f t="shared" si="447"/>
        <v>933866666.66666698</v>
      </c>
      <c r="O2871" s="2">
        <f t="shared" si="448"/>
        <v>0</v>
      </c>
      <c r="P2871" s="2">
        <f t="shared" si="449"/>
        <v>0</v>
      </c>
      <c r="Q2871" s="2">
        <f t="shared" si="450"/>
        <v>0</v>
      </c>
      <c r="R2871" s="2">
        <f t="shared" si="451"/>
        <v>0</v>
      </c>
    </row>
    <row r="2872" spans="1:18" x14ac:dyDescent="0.3">
      <c r="A2872" t="s">
        <v>5685</v>
      </c>
      <c r="B2872" t="s">
        <v>5686</v>
      </c>
      <c r="C2872" s="2">
        <v>1050000000</v>
      </c>
      <c r="D2872" s="2">
        <v>528068356.37480801</v>
      </c>
      <c r="E2872" s="2">
        <v>480607963.013699</v>
      </c>
      <c r="F2872" s="2">
        <v>535549696</v>
      </c>
      <c r="G2872" s="2">
        <v>484541909.57446802</v>
      </c>
      <c r="H2872" s="2">
        <v>564196928</v>
      </c>
      <c r="I2872" s="2">
        <f t="shared" si="442"/>
        <v>-521931643.62519199</v>
      </c>
      <c r="J2872" s="2">
        <f t="shared" si="443"/>
        <v>-569392036.98630095</v>
      </c>
      <c r="K2872" s="2">
        <f t="shared" si="444"/>
        <v>-514450304</v>
      </c>
      <c r="L2872" s="2">
        <f t="shared" si="445"/>
        <v>-565458090.42553198</v>
      </c>
      <c r="M2872" s="2">
        <f t="shared" si="446"/>
        <v>-485803072</v>
      </c>
      <c r="N2872" s="2">
        <f t="shared" si="447"/>
        <v>0</v>
      </c>
      <c r="O2872" s="2">
        <f t="shared" si="448"/>
        <v>0</v>
      </c>
      <c r="P2872" s="2">
        <f t="shared" si="449"/>
        <v>0</v>
      </c>
      <c r="Q2872" s="2">
        <f t="shared" si="450"/>
        <v>0</v>
      </c>
      <c r="R2872" s="2">
        <f t="shared" si="451"/>
        <v>0</v>
      </c>
    </row>
    <row r="2873" spans="1:18" x14ac:dyDescent="0.3">
      <c r="A2873" t="s">
        <v>5687</v>
      </c>
      <c r="B2873" t="s">
        <v>5688</v>
      </c>
      <c r="C2873" s="2">
        <v>1400000000</v>
      </c>
      <c r="D2873" s="2">
        <v>583794162.82642102</v>
      </c>
      <c r="E2873" s="2">
        <v>449066746.63090903</v>
      </c>
      <c r="F2873" s="2">
        <v>664396160</v>
      </c>
      <c r="G2873" s="2">
        <v>784857142.85714304</v>
      </c>
      <c r="H2873" s="2">
        <v>680814592</v>
      </c>
      <c r="I2873" s="2">
        <f t="shared" si="442"/>
        <v>-816205837.17357898</v>
      </c>
      <c r="J2873" s="2">
        <f t="shared" si="443"/>
        <v>-950933253.36909103</v>
      </c>
      <c r="K2873" s="2">
        <f t="shared" si="444"/>
        <v>-735603840</v>
      </c>
      <c r="L2873" s="2">
        <f t="shared" si="445"/>
        <v>-615142857.14285696</v>
      </c>
      <c r="M2873" s="2">
        <f t="shared" si="446"/>
        <v>-719185408</v>
      </c>
      <c r="N2873" s="2">
        <f t="shared" si="447"/>
        <v>0</v>
      </c>
      <c r="O2873" s="2">
        <f t="shared" si="448"/>
        <v>0</v>
      </c>
      <c r="P2873" s="2">
        <f t="shared" si="449"/>
        <v>0</v>
      </c>
      <c r="Q2873" s="2">
        <f t="shared" si="450"/>
        <v>0</v>
      </c>
      <c r="R2873" s="2">
        <f t="shared" si="451"/>
        <v>0</v>
      </c>
    </row>
    <row r="2874" spans="1:18" x14ac:dyDescent="0.3">
      <c r="A2874" t="s">
        <v>5689</v>
      </c>
      <c r="B2874" t="s">
        <v>5690</v>
      </c>
      <c r="C2874" s="2">
        <v>230000000</v>
      </c>
      <c r="D2874" s="2">
        <v>310824742.26804101</v>
      </c>
      <c r="E2874" s="2">
        <v>290136558.321127</v>
      </c>
      <c r="F2874" s="2">
        <v>275519008</v>
      </c>
      <c r="G2874" s="2">
        <v>312824928.36676198</v>
      </c>
      <c r="H2874" s="2">
        <v>256158112</v>
      </c>
      <c r="I2874" s="2">
        <f t="shared" si="442"/>
        <v>80824742.268041015</v>
      </c>
      <c r="J2874" s="2">
        <f t="shared" si="443"/>
        <v>60136558.321126997</v>
      </c>
      <c r="K2874" s="2">
        <f t="shared" si="444"/>
        <v>45519008</v>
      </c>
      <c r="L2874" s="2">
        <f t="shared" si="445"/>
        <v>82824928.366761982</v>
      </c>
      <c r="M2874" s="2">
        <f t="shared" si="446"/>
        <v>26158112</v>
      </c>
      <c r="N2874" s="2">
        <f t="shared" si="447"/>
        <v>310824742.26804101</v>
      </c>
      <c r="O2874" s="2">
        <f t="shared" si="448"/>
        <v>290136558.321127</v>
      </c>
      <c r="P2874" s="2">
        <f t="shared" si="449"/>
        <v>275519008</v>
      </c>
      <c r="Q2874" s="2">
        <f t="shared" si="450"/>
        <v>312824928.36676198</v>
      </c>
      <c r="R2874" s="2">
        <f t="shared" si="451"/>
        <v>256158112</v>
      </c>
    </row>
    <row r="2875" spans="1:18" x14ac:dyDescent="0.3">
      <c r="A2875" t="s">
        <v>5691</v>
      </c>
      <c r="B2875" t="s">
        <v>5692</v>
      </c>
      <c r="C2875" s="2">
        <v>230000000</v>
      </c>
      <c r="D2875" s="2">
        <v>162250000</v>
      </c>
      <c r="E2875" s="2">
        <v>188788299.64912301</v>
      </c>
      <c r="F2875" s="2">
        <v>209351248</v>
      </c>
      <c r="G2875" s="2">
        <v>202759349.90059599</v>
      </c>
      <c r="H2875" s="2">
        <v>209715392</v>
      </c>
      <c r="I2875" s="2">
        <f t="shared" si="442"/>
        <v>-67750000</v>
      </c>
      <c r="J2875" s="2">
        <f t="shared" si="443"/>
        <v>-41211700.350876987</v>
      </c>
      <c r="K2875" s="2">
        <f t="shared" si="444"/>
        <v>-20648752</v>
      </c>
      <c r="L2875" s="2">
        <f t="shared" si="445"/>
        <v>-27240650.099404007</v>
      </c>
      <c r="M2875" s="2">
        <f t="shared" si="446"/>
        <v>-20284608</v>
      </c>
      <c r="N2875" s="2">
        <f t="shared" si="447"/>
        <v>0</v>
      </c>
      <c r="O2875" s="2">
        <f t="shared" si="448"/>
        <v>0</v>
      </c>
      <c r="P2875" s="2">
        <f t="shared" si="449"/>
        <v>209351248</v>
      </c>
      <c r="Q2875" s="2">
        <f t="shared" si="450"/>
        <v>202759349.90059599</v>
      </c>
      <c r="R2875" s="2">
        <f t="shared" si="451"/>
        <v>209715392</v>
      </c>
    </row>
    <row r="2876" spans="1:18" x14ac:dyDescent="0.3">
      <c r="A2876" t="s">
        <v>5693</v>
      </c>
      <c r="B2876" t="s">
        <v>5694</v>
      </c>
      <c r="C2876" s="2">
        <v>250000000</v>
      </c>
      <c r="D2876" s="2">
        <v>293829447.46087497</v>
      </c>
      <c r="E2876" s="2">
        <v>827692500</v>
      </c>
      <c r="F2876" s="2">
        <v>356905248</v>
      </c>
      <c r="G2876" s="2">
        <v>229928364.74267101</v>
      </c>
      <c r="H2876" s="2">
        <v>271122528</v>
      </c>
      <c r="I2876" s="2">
        <f t="shared" si="442"/>
        <v>43829447.460874975</v>
      </c>
      <c r="J2876" s="2">
        <f t="shared" si="443"/>
        <v>577692500</v>
      </c>
      <c r="K2876" s="2">
        <f t="shared" si="444"/>
        <v>106905248</v>
      </c>
      <c r="L2876" s="2">
        <f t="shared" si="445"/>
        <v>-20071635.257328987</v>
      </c>
      <c r="M2876" s="2">
        <f t="shared" si="446"/>
        <v>21122528</v>
      </c>
      <c r="N2876" s="2">
        <f t="shared" si="447"/>
        <v>293829447.46087497</v>
      </c>
      <c r="O2876" s="2">
        <f t="shared" si="448"/>
        <v>827692500</v>
      </c>
      <c r="P2876" s="2">
        <f t="shared" si="449"/>
        <v>356905248</v>
      </c>
      <c r="Q2876" s="2">
        <f t="shared" si="450"/>
        <v>229928364.74267101</v>
      </c>
      <c r="R2876" s="2">
        <f t="shared" si="451"/>
        <v>271122528</v>
      </c>
    </row>
    <row r="2877" spans="1:18" x14ac:dyDescent="0.3">
      <c r="A2877" t="s">
        <v>5695</v>
      </c>
      <c r="B2877" t="s">
        <v>5696</v>
      </c>
      <c r="C2877" s="2">
        <v>450000000</v>
      </c>
      <c r="D2877" s="2">
        <v>618588310.44394803</v>
      </c>
      <c r="E2877" s="2">
        <v>449066746.63090903</v>
      </c>
      <c r="F2877" s="2">
        <v>552522816</v>
      </c>
      <c r="G2877" s="2">
        <v>493802013.15789503</v>
      </c>
      <c r="H2877" s="2">
        <v>506922720</v>
      </c>
      <c r="I2877" s="2">
        <f t="shared" si="442"/>
        <v>168588310.44394803</v>
      </c>
      <c r="J2877" s="2">
        <f t="shared" si="443"/>
        <v>-933253.36909097433</v>
      </c>
      <c r="K2877" s="2">
        <f t="shared" si="444"/>
        <v>102522816</v>
      </c>
      <c r="L2877" s="2">
        <f t="shared" si="445"/>
        <v>43802013.157895029</v>
      </c>
      <c r="M2877" s="2">
        <f t="shared" si="446"/>
        <v>56922720</v>
      </c>
      <c r="N2877" s="2">
        <f t="shared" si="447"/>
        <v>618588310.44394803</v>
      </c>
      <c r="O2877" s="2">
        <f t="shared" si="448"/>
        <v>449066746.63090903</v>
      </c>
      <c r="P2877" s="2">
        <f t="shared" si="449"/>
        <v>552522816</v>
      </c>
      <c r="Q2877" s="2">
        <f t="shared" si="450"/>
        <v>493802013.15789503</v>
      </c>
      <c r="R2877" s="2">
        <f t="shared" si="451"/>
        <v>506922720</v>
      </c>
    </row>
    <row r="2878" spans="1:18" x14ac:dyDescent="0.3">
      <c r="A2878" t="s">
        <v>5697</v>
      </c>
      <c r="B2878" t="s">
        <v>5698</v>
      </c>
      <c r="C2878" s="2">
        <v>160000000</v>
      </c>
      <c r="D2878" s="2">
        <v>123037227.602906</v>
      </c>
      <c r="E2878" s="2">
        <v>134680640.56563199</v>
      </c>
      <c r="F2878" s="2">
        <v>156448192</v>
      </c>
      <c r="G2878" s="2">
        <v>137628848.629545</v>
      </c>
      <c r="H2878" s="2">
        <v>153819088</v>
      </c>
      <c r="I2878" s="2">
        <f t="shared" si="442"/>
        <v>-36962772.397093996</v>
      </c>
      <c r="J2878" s="2">
        <f t="shared" si="443"/>
        <v>-25319359.434368014</v>
      </c>
      <c r="K2878" s="2">
        <f t="shared" si="444"/>
        <v>-3551808</v>
      </c>
      <c r="L2878" s="2">
        <f t="shared" si="445"/>
        <v>-22371151.370454997</v>
      </c>
      <c r="M2878" s="2">
        <f t="shared" si="446"/>
        <v>-6180912</v>
      </c>
      <c r="N2878" s="2">
        <f t="shared" si="447"/>
        <v>123037227.602906</v>
      </c>
      <c r="O2878" s="2">
        <f t="shared" si="448"/>
        <v>134680640.56563199</v>
      </c>
      <c r="P2878" s="2">
        <f t="shared" si="449"/>
        <v>156448192</v>
      </c>
      <c r="Q2878" s="2">
        <f t="shared" si="450"/>
        <v>137628848.629545</v>
      </c>
      <c r="R2878" s="2">
        <f t="shared" si="451"/>
        <v>153819088</v>
      </c>
    </row>
    <row r="2879" spans="1:18" x14ac:dyDescent="0.3">
      <c r="A2879" t="s">
        <v>5699</v>
      </c>
      <c r="B2879" t="s">
        <v>5700</v>
      </c>
      <c r="C2879" s="2">
        <v>520000000</v>
      </c>
      <c r="D2879" s="2">
        <v>365762711.864407</v>
      </c>
      <c r="E2879" s="2">
        <v>710200000</v>
      </c>
      <c r="F2879" s="2">
        <v>697740288</v>
      </c>
      <c r="G2879" s="2">
        <v>891066666.66666698</v>
      </c>
      <c r="H2879" s="2">
        <v>718082368</v>
      </c>
      <c r="I2879" s="2">
        <f t="shared" si="442"/>
        <v>-154237288.135593</v>
      </c>
      <c r="J2879" s="2">
        <f t="shared" si="443"/>
        <v>190200000</v>
      </c>
      <c r="K2879" s="2">
        <f t="shared" si="444"/>
        <v>177740288</v>
      </c>
      <c r="L2879" s="2">
        <f t="shared" si="445"/>
        <v>371066666.66666698</v>
      </c>
      <c r="M2879" s="2">
        <f t="shared" si="446"/>
        <v>198082368</v>
      </c>
      <c r="N2879" s="2">
        <f t="shared" si="447"/>
        <v>0</v>
      </c>
      <c r="O2879" s="2">
        <f t="shared" si="448"/>
        <v>710200000</v>
      </c>
      <c r="P2879" s="2">
        <f t="shared" si="449"/>
        <v>697740288</v>
      </c>
      <c r="Q2879" s="2">
        <f t="shared" si="450"/>
        <v>891066666.66666698</v>
      </c>
      <c r="R2879" s="2">
        <f t="shared" si="451"/>
        <v>718082368</v>
      </c>
    </row>
    <row r="2880" spans="1:18" x14ac:dyDescent="0.3">
      <c r="A2880" t="s">
        <v>5701</v>
      </c>
      <c r="B2880" t="s">
        <v>5702</v>
      </c>
      <c r="C2880" s="2">
        <v>350000000</v>
      </c>
      <c r="D2880" s="2">
        <v>450217391.30434799</v>
      </c>
      <c r="E2880" s="2">
        <v>417147470.369515</v>
      </c>
      <c r="F2880" s="2">
        <v>418524480</v>
      </c>
      <c r="G2880" s="2">
        <v>434750127.13953501</v>
      </c>
      <c r="H2880" s="2">
        <v>386319776</v>
      </c>
      <c r="I2880" s="2">
        <f t="shared" si="442"/>
        <v>100217391.30434799</v>
      </c>
      <c r="J2880" s="2">
        <f t="shared" si="443"/>
        <v>67147470.369515002</v>
      </c>
      <c r="K2880" s="2">
        <f t="shared" si="444"/>
        <v>68524480</v>
      </c>
      <c r="L2880" s="2">
        <f t="shared" si="445"/>
        <v>84750127.13953501</v>
      </c>
      <c r="M2880" s="2">
        <f t="shared" si="446"/>
        <v>36319776</v>
      </c>
      <c r="N2880" s="2">
        <f t="shared" si="447"/>
        <v>450217391.30434799</v>
      </c>
      <c r="O2880" s="2">
        <f t="shared" si="448"/>
        <v>417147470.369515</v>
      </c>
      <c r="P2880" s="2">
        <f t="shared" si="449"/>
        <v>418524480</v>
      </c>
      <c r="Q2880" s="2">
        <f t="shared" si="450"/>
        <v>434750127.13953501</v>
      </c>
      <c r="R2880" s="2">
        <f t="shared" si="451"/>
        <v>386319776</v>
      </c>
    </row>
    <row r="2881" spans="1:18" x14ac:dyDescent="0.3">
      <c r="A2881" t="s">
        <v>5703</v>
      </c>
      <c r="B2881" t="s">
        <v>5704</v>
      </c>
      <c r="C2881" s="2">
        <v>445000000</v>
      </c>
      <c r="D2881" s="2">
        <v>340000000</v>
      </c>
      <c r="E2881" s="2">
        <v>360202354.90009499</v>
      </c>
      <c r="F2881" s="2">
        <v>412452640</v>
      </c>
      <c r="G2881" s="2">
        <v>324512358.11794901</v>
      </c>
      <c r="H2881" s="2">
        <v>409243264</v>
      </c>
      <c r="I2881" s="2">
        <f t="shared" si="442"/>
        <v>-105000000</v>
      </c>
      <c r="J2881" s="2">
        <f t="shared" si="443"/>
        <v>-84797645.099905014</v>
      </c>
      <c r="K2881" s="2">
        <f t="shared" si="444"/>
        <v>-32547360</v>
      </c>
      <c r="L2881" s="2">
        <f t="shared" si="445"/>
        <v>-120487641.88205099</v>
      </c>
      <c r="M2881" s="2">
        <f t="shared" si="446"/>
        <v>-35756736</v>
      </c>
      <c r="N2881" s="2">
        <f t="shared" si="447"/>
        <v>0</v>
      </c>
      <c r="O2881" s="2">
        <f t="shared" si="448"/>
        <v>0</v>
      </c>
      <c r="P2881" s="2">
        <f t="shared" si="449"/>
        <v>412452640</v>
      </c>
      <c r="Q2881" s="2">
        <f t="shared" si="450"/>
        <v>0</v>
      </c>
      <c r="R2881" s="2">
        <f t="shared" si="451"/>
        <v>409243264</v>
      </c>
    </row>
    <row r="2882" spans="1:18" x14ac:dyDescent="0.3">
      <c r="A2882" t="s">
        <v>5705</v>
      </c>
      <c r="B2882" t="s">
        <v>5706</v>
      </c>
      <c r="C2882" s="2">
        <v>338000000</v>
      </c>
      <c r="D2882" s="2">
        <v>368075096.27727902</v>
      </c>
      <c r="E2882" s="2">
        <v>417147470.369515</v>
      </c>
      <c r="F2882" s="2">
        <v>402749920</v>
      </c>
      <c r="G2882" s="2">
        <v>434750127.13953501</v>
      </c>
      <c r="H2882" s="2">
        <v>424208896</v>
      </c>
      <c r="I2882" s="2">
        <f t="shared" si="442"/>
        <v>30075096.277279019</v>
      </c>
      <c r="J2882" s="2">
        <f t="shared" si="443"/>
        <v>79147470.369515002</v>
      </c>
      <c r="K2882" s="2">
        <f t="shared" si="444"/>
        <v>64749920</v>
      </c>
      <c r="L2882" s="2">
        <f t="shared" si="445"/>
        <v>96750127.13953501</v>
      </c>
      <c r="M2882" s="2">
        <f t="shared" si="446"/>
        <v>86208896</v>
      </c>
      <c r="N2882" s="2">
        <f t="shared" si="447"/>
        <v>368075096.27727902</v>
      </c>
      <c r="O2882" s="2">
        <f t="shared" si="448"/>
        <v>417147470.369515</v>
      </c>
      <c r="P2882" s="2">
        <f t="shared" si="449"/>
        <v>402749920</v>
      </c>
      <c r="Q2882" s="2">
        <f t="shared" si="450"/>
        <v>434750127.13953501</v>
      </c>
      <c r="R2882" s="2">
        <f t="shared" si="451"/>
        <v>424208896</v>
      </c>
    </row>
    <row r="2883" spans="1:18" x14ac:dyDescent="0.3">
      <c r="A2883" t="s">
        <v>5707</v>
      </c>
      <c r="B2883" t="s">
        <v>5708</v>
      </c>
      <c r="C2883" s="2">
        <v>425000000</v>
      </c>
      <c r="D2883" s="2">
        <v>116680232.55813999</v>
      </c>
      <c r="E2883" s="2">
        <v>217744998.15007401</v>
      </c>
      <c r="F2883" s="2">
        <v>192043824</v>
      </c>
      <c r="G2883" s="2">
        <v>201799063.13475201</v>
      </c>
      <c r="H2883" s="2">
        <v>187000688</v>
      </c>
      <c r="I2883" s="2">
        <f t="shared" si="442"/>
        <v>-308319767.44186002</v>
      </c>
      <c r="J2883" s="2">
        <f t="shared" si="443"/>
        <v>-207255001.84992599</v>
      </c>
      <c r="K2883" s="2">
        <f t="shared" si="444"/>
        <v>-232956176</v>
      </c>
      <c r="L2883" s="2">
        <f t="shared" si="445"/>
        <v>-223200936.86524799</v>
      </c>
      <c r="M2883" s="2">
        <f t="shared" si="446"/>
        <v>-237999312</v>
      </c>
      <c r="N2883" s="2">
        <f t="shared" si="447"/>
        <v>0</v>
      </c>
      <c r="O2883" s="2">
        <f t="shared" si="448"/>
        <v>0</v>
      </c>
      <c r="P2883" s="2">
        <f t="shared" si="449"/>
        <v>0</v>
      </c>
      <c r="Q2883" s="2">
        <f t="shared" si="450"/>
        <v>0</v>
      </c>
      <c r="R2883" s="2">
        <f t="shared" si="451"/>
        <v>0</v>
      </c>
    </row>
    <row r="2884" spans="1:18" x14ac:dyDescent="0.3">
      <c r="A2884" t="s">
        <v>5709</v>
      </c>
      <c r="B2884" t="s">
        <v>5710</v>
      </c>
      <c r="C2884" s="2">
        <v>800000000</v>
      </c>
      <c r="D2884" s="2">
        <v>395000000</v>
      </c>
      <c r="E2884" s="2">
        <v>360202354.90009499</v>
      </c>
      <c r="F2884" s="2">
        <v>430547200</v>
      </c>
      <c r="G2884" s="2">
        <v>324512358.11794901</v>
      </c>
      <c r="H2884" s="2">
        <v>416574080</v>
      </c>
      <c r="I2884" s="2">
        <f t="shared" ref="I2884:I2947" si="452">D2884-$C2884</f>
        <v>-405000000</v>
      </c>
      <c r="J2884" s="2">
        <f t="shared" ref="J2884:J2947" si="453">E2884-$C2884</f>
        <v>-439797645.09990501</v>
      </c>
      <c r="K2884" s="2">
        <f t="shared" ref="K2884:K2947" si="454">F2884-$C2884</f>
        <v>-369452800</v>
      </c>
      <c r="L2884" s="2">
        <f t="shared" ref="L2884:L2947" si="455">G2884-$C2884</f>
        <v>-475487641.88205099</v>
      </c>
      <c r="M2884" s="2">
        <f t="shared" ref="M2884:M2947" si="456">H2884-$C2884</f>
        <v>-383425920</v>
      </c>
      <c r="N2884" s="2">
        <f t="shared" ref="N2884:N2947" si="457">IF(I2884&gt;0,D2884,IF(ABS(I2884)&gt;40000000,0,D2884))</f>
        <v>0</v>
      </c>
      <c r="O2884" s="2">
        <f t="shared" ref="O2884:O2947" si="458">IF(J2884&gt;0,E2884,IF(ABS(J2884)&gt;40000000,0,E2884))</f>
        <v>0</v>
      </c>
      <c r="P2884" s="2">
        <f t="shared" ref="P2884:P2947" si="459">IF(K2884&gt;0,F2884,IF(ABS(K2884)&gt;40000000,0,F2884))</f>
        <v>0</v>
      </c>
      <c r="Q2884" s="2">
        <f t="shared" ref="Q2884:Q2947" si="460">IF(L2884&gt;0,G2884,IF(ABS(L2884)&gt;40000000,0,G2884))</f>
        <v>0</v>
      </c>
      <c r="R2884" s="2">
        <f t="shared" ref="R2884:R2947" si="461">IF(M2884&gt;0,H2884,IF(ABS(M2884)&gt;40000000,0,H2884))</f>
        <v>0</v>
      </c>
    </row>
    <row r="2885" spans="1:18" x14ac:dyDescent="0.3">
      <c r="A2885" t="s">
        <v>5711</v>
      </c>
      <c r="B2885" t="s">
        <v>5712</v>
      </c>
      <c r="C2885" s="2">
        <v>220000000</v>
      </c>
      <c r="D2885" s="2">
        <v>172552209.44309899</v>
      </c>
      <c r="E2885" s="2">
        <v>217744998.15007401</v>
      </c>
      <c r="F2885" s="2">
        <v>212656288</v>
      </c>
      <c r="G2885" s="2">
        <v>201799063.13475201</v>
      </c>
      <c r="H2885" s="2">
        <v>220391744</v>
      </c>
      <c r="I2885" s="2">
        <f t="shared" si="452"/>
        <v>-47447790.556901008</v>
      </c>
      <c r="J2885" s="2">
        <f t="shared" si="453"/>
        <v>-2255001.8499259949</v>
      </c>
      <c r="K2885" s="2">
        <f t="shared" si="454"/>
        <v>-7343712</v>
      </c>
      <c r="L2885" s="2">
        <f t="shared" si="455"/>
        <v>-18200936.865247995</v>
      </c>
      <c r="M2885" s="2">
        <f t="shared" si="456"/>
        <v>391744</v>
      </c>
      <c r="N2885" s="2">
        <f t="shared" si="457"/>
        <v>0</v>
      </c>
      <c r="O2885" s="2">
        <f t="shared" si="458"/>
        <v>217744998.15007401</v>
      </c>
      <c r="P2885" s="2">
        <f t="shared" si="459"/>
        <v>212656288</v>
      </c>
      <c r="Q2885" s="2">
        <f t="shared" si="460"/>
        <v>201799063.13475201</v>
      </c>
      <c r="R2885" s="2">
        <f t="shared" si="461"/>
        <v>220391744</v>
      </c>
    </row>
    <row r="2886" spans="1:18" x14ac:dyDescent="0.3">
      <c r="A2886" t="s">
        <v>5713</v>
      </c>
      <c r="B2886" t="s">
        <v>5714</v>
      </c>
      <c r="C2886" s="2">
        <v>320000000</v>
      </c>
      <c r="D2886" s="2">
        <v>306285714.28571397</v>
      </c>
      <c r="E2886" s="2">
        <v>360202354.90009499</v>
      </c>
      <c r="F2886" s="2">
        <v>334393856</v>
      </c>
      <c r="G2886" s="2">
        <v>259139863.422131</v>
      </c>
      <c r="H2886" s="2">
        <v>311771360</v>
      </c>
      <c r="I2886" s="2">
        <f t="shared" si="452"/>
        <v>-13714285.714286029</v>
      </c>
      <c r="J2886" s="2">
        <f t="shared" si="453"/>
        <v>40202354.900094986</v>
      </c>
      <c r="K2886" s="2">
        <f t="shared" si="454"/>
        <v>14393856</v>
      </c>
      <c r="L2886" s="2">
        <f t="shared" si="455"/>
        <v>-60860136.577868998</v>
      </c>
      <c r="M2886" s="2">
        <f t="shared" si="456"/>
        <v>-8228640</v>
      </c>
      <c r="N2886" s="2">
        <f t="shared" si="457"/>
        <v>306285714.28571397</v>
      </c>
      <c r="O2886" s="2">
        <f t="shared" si="458"/>
        <v>360202354.90009499</v>
      </c>
      <c r="P2886" s="2">
        <f t="shared" si="459"/>
        <v>334393856</v>
      </c>
      <c r="Q2886" s="2">
        <f t="shared" si="460"/>
        <v>0</v>
      </c>
      <c r="R2886" s="2">
        <f t="shared" si="461"/>
        <v>311771360</v>
      </c>
    </row>
    <row r="2887" spans="1:18" x14ac:dyDescent="0.3">
      <c r="A2887" t="s">
        <v>5715</v>
      </c>
      <c r="B2887" t="s">
        <v>5716</v>
      </c>
      <c r="C2887" s="2">
        <v>252000000</v>
      </c>
      <c r="D2887" s="2">
        <v>324285714.28571397</v>
      </c>
      <c r="E2887" s="2">
        <v>359351309.090909</v>
      </c>
      <c r="F2887" s="2">
        <v>292767488</v>
      </c>
      <c r="G2887" s="2">
        <v>229928364.74267101</v>
      </c>
      <c r="H2887" s="2">
        <v>238782400</v>
      </c>
      <c r="I2887" s="2">
        <f t="shared" si="452"/>
        <v>72285714.285713971</v>
      </c>
      <c r="J2887" s="2">
        <f t="shared" si="453"/>
        <v>107351309.090909</v>
      </c>
      <c r="K2887" s="2">
        <f t="shared" si="454"/>
        <v>40767488</v>
      </c>
      <c r="L2887" s="2">
        <f t="shared" si="455"/>
        <v>-22071635.257328987</v>
      </c>
      <c r="M2887" s="2">
        <f t="shared" si="456"/>
        <v>-13217600</v>
      </c>
      <c r="N2887" s="2">
        <f t="shared" si="457"/>
        <v>324285714.28571397</v>
      </c>
      <c r="O2887" s="2">
        <f t="shared" si="458"/>
        <v>359351309.090909</v>
      </c>
      <c r="P2887" s="2">
        <f t="shared" si="459"/>
        <v>292767488</v>
      </c>
      <c r="Q2887" s="2">
        <f t="shared" si="460"/>
        <v>229928364.74267101</v>
      </c>
      <c r="R2887" s="2">
        <f t="shared" si="461"/>
        <v>238782400</v>
      </c>
    </row>
    <row r="2888" spans="1:18" x14ac:dyDescent="0.3">
      <c r="A2888" t="s">
        <v>5717</v>
      </c>
      <c r="B2888" t="s">
        <v>5718</v>
      </c>
      <c r="C2888" s="2">
        <v>350000000</v>
      </c>
      <c r="D2888" s="2">
        <v>287537681.15942001</v>
      </c>
      <c r="E2888" s="2">
        <v>376775862.06896502</v>
      </c>
      <c r="F2888" s="2">
        <v>441427008</v>
      </c>
      <c r="G2888" s="2">
        <v>349172030.56768602</v>
      </c>
      <c r="H2888" s="2">
        <v>406736512</v>
      </c>
      <c r="I2888" s="2">
        <f t="shared" si="452"/>
        <v>-62462318.840579987</v>
      </c>
      <c r="J2888" s="2">
        <f t="shared" si="453"/>
        <v>26775862.068965018</v>
      </c>
      <c r="K2888" s="2">
        <f t="shared" si="454"/>
        <v>91427008</v>
      </c>
      <c r="L2888" s="2">
        <f t="shared" si="455"/>
        <v>-827969.43231397867</v>
      </c>
      <c r="M2888" s="2">
        <f t="shared" si="456"/>
        <v>56736512</v>
      </c>
      <c r="N2888" s="2">
        <f t="shared" si="457"/>
        <v>0</v>
      </c>
      <c r="O2888" s="2">
        <f t="shared" si="458"/>
        <v>376775862.06896502</v>
      </c>
      <c r="P2888" s="2">
        <f t="shared" si="459"/>
        <v>441427008</v>
      </c>
      <c r="Q2888" s="2">
        <f t="shared" si="460"/>
        <v>349172030.56768602</v>
      </c>
      <c r="R2888" s="2">
        <f t="shared" si="461"/>
        <v>406736512</v>
      </c>
    </row>
    <row r="2889" spans="1:18" x14ac:dyDescent="0.3">
      <c r="A2889" t="s">
        <v>5719</v>
      </c>
      <c r="B2889" t="s">
        <v>5720</v>
      </c>
      <c r="C2889" s="2">
        <v>195000000</v>
      </c>
      <c r="D2889" s="2">
        <v>173333333.33333299</v>
      </c>
      <c r="E2889" s="2">
        <v>217744998.15007401</v>
      </c>
      <c r="F2889" s="2">
        <v>226452640</v>
      </c>
      <c r="G2889" s="2">
        <v>227072781.22743699</v>
      </c>
      <c r="H2889" s="2">
        <v>232961488</v>
      </c>
      <c r="I2889" s="2">
        <f t="shared" si="452"/>
        <v>-21666666.666667014</v>
      </c>
      <c r="J2889" s="2">
        <f t="shared" si="453"/>
        <v>22744998.150074005</v>
      </c>
      <c r="K2889" s="2">
        <f t="shared" si="454"/>
        <v>31452640</v>
      </c>
      <c r="L2889" s="2">
        <f t="shared" si="455"/>
        <v>32072781.22743699</v>
      </c>
      <c r="M2889" s="2">
        <f t="shared" si="456"/>
        <v>37961488</v>
      </c>
      <c r="N2889" s="2">
        <f t="shared" si="457"/>
        <v>173333333.33333299</v>
      </c>
      <c r="O2889" s="2">
        <f t="shared" si="458"/>
        <v>217744998.15007401</v>
      </c>
      <c r="P2889" s="2">
        <f t="shared" si="459"/>
        <v>226452640</v>
      </c>
      <c r="Q2889" s="2">
        <f t="shared" si="460"/>
        <v>227072781.22743699</v>
      </c>
      <c r="R2889" s="2">
        <f t="shared" si="461"/>
        <v>232961488</v>
      </c>
    </row>
    <row r="2890" spans="1:18" x14ac:dyDescent="0.3">
      <c r="A2890" t="s">
        <v>5721</v>
      </c>
      <c r="B2890" t="s">
        <v>5722</v>
      </c>
      <c r="C2890" s="2">
        <v>430000000</v>
      </c>
      <c r="D2890" s="2">
        <v>869627717.39130402</v>
      </c>
      <c r="E2890" s="2">
        <v>746195876.56903803</v>
      </c>
      <c r="F2890" s="2">
        <v>673377856</v>
      </c>
      <c r="G2890" s="2">
        <v>642178571.42857099</v>
      </c>
      <c r="H2890" s="2">
        <v>647012608</v>
      </c>
      <c r="I2890" s="2">
        <f t="shared" si="452"/>
        <v>439627717.39130402</v>
      </c>
      <c r="J2890" s="2">
        <f t="shared" si="453"/>
        <v>316195876.56903803</v>
      </c>
      <c r="K2890" s="2">
        <f t="shared" si="454"/>
        <v>243377856</v>
      </c>
      <c r="L2890" s="2">
        <f t="shared" si="455"/>
        <v>212178571.42857099</v>
      </c>
      <c r="M2890" s="2">
        <f t="shared" si="456"/>
        <v>217012608</v>
      </c>
      <c r="N2890" s="2">
        <f t="shared" si="457"/>
        <v>869627717.39130402</v>
      </c>
      <c r="O2890" s="2">
        <f t="shared" si="458"/>
        <v>746195876.56903803</v>
      </c>
      <c r="P2890" s="2">
        <f t="shared" si="459"/>
        <v>673377856</v>
      </c>
      <c r="Q2890" s="2">
        <f t="shared" si="460"/>
        <v>642178571.42857099</v>
      </c>
      <c r="R2890" s="2">
        <f t="shared" si="461"/>
        <v>647012608</v>
      </c>
    </row>
    <row r="2891" spans="1:18" x14ac:dyDescent="0.3">
      <c r="A2891" t="s">
        <v>5723</v>
      </c>
      <c r="B2891" t="s">
        <v>5724</v>
      </c>
      <c r="C2891" s="2">
        <v>257000000</v>
      </c>
      <c r="D2891" s="2">
        <v>218129032.25806499</v>
      </c>
      <c r="E2891" s="2">
        <v>239809976.97111899</v>
      </c>
      <c r="F2891" s="2">
        <v>256326464</v>
      </c>
      <c r="G2891" s="2">
        <v>312824928.36676198</v>
      </c>
      <c r="H2891" s="2">
        <v>278346240</v>
      </c>
      <c r="I2891" s="2">
        <f t="shared" si="452"/>
        <v>-38870967.741935015</v>
      </c>
      <c r="J2891" s="2">
        <f t="shared" si="453"/>
        <v>-17190023.028881013</v>
      </c>
      <c r="K2891" s="2">
        <f t="shared" si="454"/>
        <v>-673536</v>
      </c>
      <c r="L2891" s="2">
        <f t="shared" si="455"/>
        <v>55824928.366761982</v>
      </c>
      <c r="M2891" s="2">
        <f t="shared" si="456"/>
        <v>21346240</v>
      </c>
      <c r="N2891" s="2">
        <f t="shared" si="457"/>
        <v>218129032.25806499</v>
      </c>
      <c r="O2891" s="2">
        <f t="shared" si="458"/>
        <v>239809976.97111899</v>
      </c>
      <c r="P2891" s="2">
        <f t="shared" si="459"/>
        <v>256326464</v>
      </c>
      <c r="Q2891" s="2">
        <f t="shared" si="460"/>
        <v>312824928.36676198</v>
      </c>
      <c r="R2891" s="2">
        <f t="shared" si="461"/>
        <v>278346240</v>
      </c>
    </row>
    <row r="2892" spans="1:18" x14ac:dyDescent="0.3">
      <c r="A2892" t="s">
        <v>5725</v>
      </c>
      <c r="B2892" t="s">
        <v>5726</v>
      </c>
      <c r="C2892" s="2">
        <v>238000000</v>
      </c>
      <c r="D2892" s="2">
        <v>223437500</v>
      </c>
      <c r="E2892" s="2">
        <v>239809976.97111899</v>
      </c>
      <c r="F2892" s="2">
        <v>235270704</v>
      </c>
      <c r="G2892" s="2">
        <v>202759349.90059599</v>
      </c>
      <c r="H2892" s="2">
        <v>225473200</v>
      </c>
      <c r="I2892" s="2">
        <f t="shared" si="452"/>
        <v>-14562500</v>
      </c>
      <c r="J2892" s="2">
        <f t="shared" si="453"/>
        <v>1809976.9711189866</v>
      </c>
      <c r="K2892" s="2">
        <f t="shared" si="454"/>
        <v>-2729296</v>
      </c>
      <c r="L2892" s="2">
        <f t="shared" si="455"/>
        <v>-35240650.099404007</v>
      </c>
      <c r="M2892" s="2">
        <f t="shared" si="456"/>
        <v>-12526800</v>
      </c>
      <c r="N2892" s="2">
        <f t="shared" si="457"/>
        <v>223437500</v>
      </c>
      <c r="O2892" s="2">
        <f t="shared" si="458"/>
        <v>239809976.97111899</v>
      </c>
      <c r="P2892" s="2">
        <f t="shared" si="459"/>
        <v>235270704</v>
      </c>
      <c r="Q2892" s="2">
        <f t="shared" si="460"/>
        <v>202759349.90059599</v>
      </c>
      <c r="R2892" s="2">
        <f t="shared" si="461"/>
        <v>225473200</v>
      </c>
    </row>
    <row r="2893" spans="1:18" x14ac:dyDescent="0.3">
      <c r="A2893" t="s">
        <v>5727</v>
      </c>
      <c r="B2893" t="s">
        <v>5728</v>
      </c>
      <c r="C2893" s="2">
        <v>370000000</v>
      </c>
      <c r="D2893" s="2">
        <v>436685483.87096798</v>
      </c>
      <c r="E2893" s="2">
        <v>449066746.63090903</v>
      </c>
      <c r="F2893" s="2">
        <v>546898880</v>
      </c>
      <c r="G2893" s="2">
        <v>448082246.37681198</v>
      </c>
      <c r="H2893" s="2">
        <v>518625664</v>
      </c>
      <c r="I2893" s="2">
        <f t="shared" si="452"/>
        <v>66685483.870967984</v>
      </c>
      <c r="J2893" s="2">
        <f t="shared" si="453"/>
        <v>79066746.630909026</v>
      </c>
      <c r="K2893" s="2">
        <f t="shared" si="454"/>
        <v>176898880</v>
      </c>
      <c r="L2893" s="2">
        <f t="shared" si="455"/>
        <v>78082246.376811981</v>
      </c>
      <c r="M2893" s="2">
        <f t="shared" si="456"/>
        <v>148625664</v>
      </c>
      <c r="N2893" s="2">
        <f t="shared" si="457"/>
        <v>436685483.87096798</v>
      </c>
      <c r="O2893" s="2">
        <f t="shared" si="458"/>
        <v>449066746.63090903</v>
      </c>
      <c r="P2893" s="2">
        <f t="shared" si="459"/>
        <v>546898880</v>
      </c>
      <c r="Q2893" s="2">
        <f t="shared" si="460"/>
        <v>448082246.37681198</v>
      </c>
      <c r="R2893" s="2">
        <f t="shared" si="461"/>
        <v>518625664</v>
      </c>
    </row>
    <row r="2894" spans="1:18" x14ac:dyDescent="0.3">
      <c r="A2894" t="s">
        <v>5729</v>
      </c>
      <c r="B2894" t="s">
        <v>5730</v>
      </c>
      <c r="C2894" s="2">
        <v>650000000</v>
      </c>
      <c r="D2894" s="2">
        <v>585508474.57627106</v>
      </c>
      <c r="E2894" s="2">
        <v>544350324.44986498</v>
      </c>
      <c r="F2894" s="2">
        <v>480422496</v>
      </c>
      <c r="G2894" s="2">
        <v>484541909.57446802</v>
      </c>
      <c r="H2894" s="2">
        <v>440169184</v>
      </c>
      <c r="I2894" s="2">
        <f t="shared" si="452"/>
        <v>-64491525.423728943</v>
      </c>
      <c r="J2894" s="2">
        <f t="shared" si="453"/>
        <v>-105649675.55013502</v>
      </c>
      <c r="K2894" s="2">
        <f t="shared" si="454"/>
        <v>-169577504</v>
      </c>
      <c r="L2894" s="2">
        <f t="shared" si="455"/>
        <v>-165458090.42553198</v>
      </c>
      <c r="M2894" s="2">
        <f t="shared" si="456"/>
        <v>-209830816</v>
      </c>
      <c r="N2894" s="2">
        <f t="shared" si="457"/>
        <v>0</v>
      </c>
      <c r="O2894" s="2">
        <f t="shared" si="458"/>
        <v>0</v>
      </c>
      <c r="P2894" s="2">
        <f t="shared" si="459"/>
        <v>0</v>
      </c>
      <c r="Q2894" s="2">
        <f t="shared" si="460"/>
        <v>0</v>
      </c>
      <c r="R2894" s="2">
        <f t="shared" si="461"/>
        <v>0</v>
      </c>
    </row>
    <row r="2895" spans="1:18" x14ac:dyDescent="0.3">
      <c r="A2895" t="s">
        <v>5731</v>
      </c>
      <c r="B2895" t="s">
        <v>5732</v>
      </c>
      <c r="C2895" s="2">
        <v>450000000</v>
      </c>
      <c r="D2895" s="2">
        <v>454785377.358491</v>
      </c>
      <c r="E2895" s="2">
        <v>290136558.321127</v>
      </c>
      <c r="F2895" s="2">
        <v>343534464</v>
      </c>
      <c r="G2895" s="2">
        <v>324512358.11794901</v>
      </c>
      <c r="H2895" s="2">
        <v>338938016</v>
      </c>
      <c r="I2895" s="2">
        <f t="shared" si="452"/>
        <v>4785377.3584910035</v>
      </c>
      <c r="J2895" s="2">
        <f t="shared" si="453"/>
        <v>-159863441.678873</v>
      </c>
      <c r="K2895" s="2">
        <f t="shared" si="454"/>
        <v>-106465536</v>
      </c>
      <c r="L2895" s="2">
        <f t="shared" si="455"/>
        <v>-125487641.88205099</v>
      </c>
      <c r="M2895" s="2">
        <f t="shared" si="456"/>
        <v>-111061984</v>
      </c>
      <c r="N2895" s="2">
        <f t="shared" si="457"/>
        <v>454785377.358491</v>
      </c>
      <c r="O2895" s="2">
        <f t="shared" si="458"/>
        <v>0</v>
      </c>
      <c r="P2895" s="2">
        <f t="shared" si="459"/>
        <v>0</v>
      </c>
      <c r="Q2895" s="2">
        <f t="shared" si="460"/>
        <v>0</v>
      </c>
      <c r="R2895" s="2">
        <f t="shared" si="461"/>
        <v>0</v>
      </c>
    </row>
    <row r="2896" spans="1:18" x14ac:dyDescent="0.3">
      <c r="A2896" t="s">
        <v>5733</v>
      </c>
      <c r="B2896" t="s">
        <v>5734</v>
      </c>
      <c r="C2896" s="2">
        <v>350000000</v>
      </c>
      <c r="D2896" s="2">
        <v>127000000</v>
      </c>
      <c r="E2896" s="2">
        <v>217744998.15007401</v>
      </c>
      <c r="F2896" s="2">
        <v>144282176</v>
      </c>
      <c r="G2896" s="2">
        <v>201799063.13475201</v>
      </c>
      <c r="H2896" s="2">
        <v>140454240</v>
      </c>
      <c r="I2896" s="2">
        <f t="shared" si="452"/>
        <v>-223000000</v>
      </c>
      <c r="J2896" s="2">
        <f t="shared" si="453"/>
        <v>-132255001.84992599</v>
      </c>
      <c r="K2896" s="2">
        <f t="shared" si="454"/>
        <v>-205717824</v>
      </c>
      <c r="L2896" s="2">
        <f t="shared" si="455"/>
        <v>-148200936.86524799</v>
      </c>
      <c r="M2896" s="2">
        <f t="shared" si="456"/>
        <v>-209545760</v>
      </c>
      <c r="N2896" s="2">
        <f t="shared" si="457"/>
        <v>0</v>
      </c>
      <c r="O2896" s="2">
        <f t="shared" si="458"/>
        <v>0</v>
      </c>
      <c r="P2896" s="2">
        <f t="shared" si="459"/>
        <v>0</v>
      </c>
      <c r="Q2896" s="2">
        <f t="shared" si="460"/>
        <v>0</v>
      </c>
      <c r="R2896" s="2">
        <f t="shared" si="461"/>
        <v>0</v>
      </c>
    </row>
    <row r="2897" spans="1:18" x14ac:dyDescent="0.3">
      <c r="A2897" t="s">
        <v>5735</v>
      </c>
      <c r="B2897" t="s">
        <v>5736</v>
      </c>
      <c r="C2897" s="2">
        <v>340000000</v>
      </c>
      <c r="D2897" s="2">
        <v>306285714.28571397</v>
      </c>
      <c r="E2897" s="2">
        <v>360202354.90009499</v>
      </c>
      <c r="F2897" s="2">
        <v>334901376</v>
      </c>
      <c r="G2897" s="2">
        <v>259139863.422131</v>
      </c>
      <c r="H2897" s="2">
        <v>318134016</v>
      </c>
      <c r="I2897" s="2">
        <f t="shared" si="452"/>
        <v>-33714285.714286029</v>
      </c>
      <c r="J2897" s="2">
        <f t="shared" si="453"/>
        <v>20202354.900094986</v>
      </c>
      <c r="K2897" s="2">
        <f t="shared" si="454"/>
        <v>-5098624</v>
      </c>
      <c r="L2897" s="2">
        <f t="shared" si="455"/>
        <v>-80860136.577868998</v>
      </c>
      <c r="M2897" s="2">
        <f t="shared" si="456"/>
        <v>-21865984</v>
      </c>
      <c r="N2897" s="2">
        <f t="shared" si="457"/>
        <v>306285714.28571397</v>
      </c>
      <c r="O2897" s="2">
        <f t="shared" si="458"/>
        <v>360202354.90009499</v>
      </c>
      <c r="P2897" s="2">
        <f t="shared" si="459"/>
        <v>334901376</v>
      </c>
      <c r="Q2897" s="2">
        <f t="shared" si="460"/>
        <v>0</v>
      </c>
      <c r="R2897" s="2">
        <f t="shared" si="461"/>
        <v>318134016</v>
      </c>
    </row>
    <row r="2898" spans="1:18" x14ac:dyDescent="0.3">
      <c r="A2898" t="s">
        <v>5737</v>
      </c>
      <c r="B2898" t="s">
        <v>5738</v>
      </c>
      <c r="C2898" s="2">
        <v>210000000</v>
      </c>
      <c r="D2898" s="2">
        <v>371815718.15718198</v>
      </c>
      <c r="E2898" s="2">
        <v>417147470.369515</v>
      </c>
      <c r="F2898" s="2">
        <v>381051104</v>
      </c>
      <c r="G2898" s="2">
        <v>434750127.13953501</v>
      </c>
      <c r="H2898" s="2">
        <v>377758496</v>
      </c>
      <c r="I2898" s="2">
        <f t="shared" si="452"/>
        <v>161815718.15718198</v>
      </c>
      <c r="J2898" s="2">
        <f t="shared" si="453"/>
        <v>207147470.369515</v>
      </c>
      <c r="K2898" s="2">
        <f t="shared" si="454"/>
        <v>171051104</v>
      </c>
      <c r="L2898" s="2">
        <f t="shared" si="455"/>
        <v>224750127.13953501</v>
      </c>
      <c r="M2898" s="2">
        <f t="shared" si="456"/>
        <v>167758496</v>
      </c>
      <c r="N2898" s="2">
        <f t="shared" si="457"/>
        <v>371815718.15718198</v>
      </c>
      <c r="O2898" s="2">
        <f t="shared" si="458"/>
        <v>417147470.369515</v>
      </c>
      <c r="P2898" s="2">
        <f t="shared" si="459"/>
        <v>381051104</v>
      </c>
      <c r="Q2898" s="2">
        <f t="shared" si="460"/>
        <v>434750127.13953501</v>
      </c>
      <c r="R2898" s="2">
        <f t="shared" si="461"/>
        <v>377758496</v>
      </c>
    </row>
    <row r="2899" spans="1:18" x14ac:dyDescent="0.3">
      <c r="A2899" t="s">
        <v>5739</v>
      </c>
      <c r="B2899" t="s">
        <v>5740</v>
      </c>
      <c r="C2899" s="2">
        <v>480000000</v>
      </c>
      <c r="D2899" s="2">
        <v>196000000</v>
      </c>
      <c r="E2899" s="2">
        <v>413005838.32035899</v>
      </c>
      <c r="F2899" s="2">
        <v>511179648</v>
      </c>
      <c r="G2899" s="2">
        <v>524354838.70967698</v>
      </c>
      <c r="H2899" s="2">
        <v>571849728</v>
      </c>
      <c r="I2899" s="2">
        <f t="shared" si="452"/>
        <v>-284000000</v>
      </c>
      <c r="J2899" s="2">
        <f t="shared" si="453"/>
        <v>-66994161.679641008</v>
      </c>
      <c r="K2899" s="2">
        <f t="shared" si="454"/>
        <v>31179648</v>
      </c>
      <c r="L2899" s="2">
        <f t="shared" si="455"/>
        <v>44354838.709676981</v>
      </c>
      <c r="M2899" s="2">
        <f t="shared" si="456"/>
        <v>91849728</v>
      </c>
      <c r="N2899" s="2">
        <f t="shared" si="457"/>
        <v>0</v>
      </c>
      <c r="O2899" s="2">
        <f t="shared" si="458"/>
        <v>0</v>
      </c>
      <c r="P2899" s="2">
        <f t="shared" si="459"/>
        <v>511179648</v>
      </c>
      <c r="Q2899" s="2">
        <f t="shared" si="460"/>
        <v>524354838.70967698</v>
      </c>
      <c r="R2899" s="2">
        <f t="shared" si="461"/>
        <v>571849728</v>
      </c>
    </row>
    <row r="2900" spans="1:18" x14ac:dyDescent="0.3">
      <c r="A2900" t="s">
        <v>5741</v>
      </c>
      <c r="B2900" t="s">
        <v>5742</v>
      </c>
      <c r="C2900" s="2">
        <v>295000000</v>
      </c>
      <c r="D2900" s="2">
        <v>361960115.864528</v>
      </c>
      <c r="E2900" s="2">
        <v>449066746.63090903</v>
      </c>
      <c r="F2900" s="2">
        <v>472000480</v>
      </c>
      <c r="G2900" s="2">
        <v>435319444.444444</v>
      </c>
      <c r="H2900" s="2">
        <v>450660832</v>
      </c>
      <c r="I2900" s="2">
        <f t="shared" si="452"/>
        <v>66960115.864528</v>
      </c>
      <c r="J2900" s="2">
        <f t="shared" si="453"/>
        <v>154066746.63090903</v>
      </c>
      <c r="K2900" s="2">
        <f t="shared" si="454"/>
        <v>177000480</v>
      </c>
      <c r="L2900" s="2">
        <f t="shared" si="455"/>
        <v>140319444.444444</v>
      </c>
      <c r="M2900" s="2">
        <f t="shared" si="456"/>
        <v>155660832</v>
      </c>
      <c r="N2900" s="2">
        <f t="shared" si="457"/>
        <v>361960115.864528</v>
      </c>
      <c r="O2900" s="2">
        <f t="shared" si="458"/>
        <v>449066746.63090903</v>
      </c>
      <c r="P2900" s="2">
        <f t="shared" si="459"/>
        <v>472000480</v>
      </c>
      <c r="Q2900" s="2">
        <f t="shared" si="460"/>
        <v>435319444.444444</v>
      </c>
      <c r="R2900" s="2">
        <f t="shared" si="461"/>
        <v>450660832</v>
      </c>
    </row>
    <row r="2901" spans="1:18" x14ac:dyDescent="0.3">
      <c r="A2901" t="s">
        <v>5743</v>
      </c>
      <c r="B2901" t="s">
        <v>5744</v>
      </c>
      <c r="C2901" s="2">
        <v>179000000</v>
      </c>
      <c r="D2901" s="2">
        <v>165000000</v>
      </c>
      <c r="E2901" s="2">
        <v>188788299.64912301</v>
      </c>
      <c r="F2901" s="2">
        <v>197656448</v>
      </c>
      <c r="G2901" s="2">
        <v>236135676.92307699</v>
      </c>
      <c r="H2901" s="2">
        <v>214554784</v>
      </c>
      <c r="I2901" s="2">
        <f t="shared" si="452"/>
        <v>-14000000</v>
      </c>
      <c r="J2901" s="2">
        <f t="shared" si="453"/>
        <v>9788299.649123013</v>
      </c>
      <c r="K2901" s="2">
        <f t="shared" si="454"/>
        <v>18656448</v>
      </c>
      <c r="L2901" s="2">
        <f t="shared" si="455"/>
        <v>57135676.923076987</v>
      </c>
      <c r="M2901" s="2">
        <f t="shared" si="456"/>
        <v>35554784</v>
      </c>
      <c r="N2901" s="2">
        <f t="shared" si="457"/>
        <v>165000000</v>
      </c>
      <c r="O2901" s="2">
        <f t="shared" si="458"/>
        <v>188788299.64912301</v>
      </c>
      <c r="P2901" s="2">
        <f t="shared" si="459"/>
        <v>197656448</v>
      </c>
      <c r="Q2901" s="2">
        <f t="shared" si="460"/>
        <v>236135676.92307699</v>
      </c>
      <c r="R2901" s="2">
        <f t="shared" si="461"/>
        <v>214554784</v>
      </c>
    </row>
    <row r="2902" spans="1:18" x14ac:dyDescent="0.3">
      <c r="A2902" t="s">
        <v>5745</v>
      </c>
      <c r="B2902" t="s">
        <v>5746</v>
      </c>
      <c r="C2902" s="2">
        <v>175000000</v>
      </c>
      <c r="D2902" s="2">
        <v>362812500</v>
      </c>
      <c r="E2902" s="2">
        <v>290136558.321127</v>
      </c>
      <c r="F2902" s="2">
        <v>262532992</v>
      </c>
      <c r="G2902" s="2">
        <v>278348989.26605499</v>
      </c>
      <c r="H2902" s="2">
        <v>221852880</v>
      </c>
      <c r="I2902" s="2">
        <f t="shared" si="452"/>
        <v>187812500</v>
      </c>
      <c r="J2902" s="2">
        <f t="shared" si="453"/>
        <v>115136558.321127</v>
      </c>
      <c r="K2902" s="2">
        <f t="shared" si="454"/>
        <v>87532992</v>
      </c>
      <c r="L2902" s="2">
        <f t="shared" si="455"/>
        <v>103348989.26605499</v>
      </c>
      <c r="M2902" s="2">
        <f t="shared" si="456"/>
        <v>46852880</v>
      </c>
      <c r="N2902" s="2">
        <f t="shared" si="457"/>
        <v>362812500</v>
      </c>
      <c r="O2902" s="2">
        <f t="shared" si="458"/>
        <v>290136558.321127</v>
      </c>
      <c r="P2902" s="2">
        <f t="shared" si="459"/>
        <v>262532992</v>
      </c>
      <c r="Q2902" s="2">
        <f t="shared" si="460"/>
        <v>278348989.26605499</v>
      </c>
      <c r="R2902" s="2">
        <f t="shared" si="461"/>
        <v>221852880</v>
      </c>
    </row>
    <row r="2903" spans="1:18" x14ac:dyDescent="0.3">
      <c r="A2903" t="s">
        <v>5747</v>
      </c>
      <c r="B2903" t="s">
        <v>5748</v>
      </c>
      <c r="C2903" s="2">
        <v>805000000</v>
      </c>
      <c r="D2903" s="2">
        <v>537113924.05063295</v>
      </c>
      <c r="E2903" s="2">
        <v>480607963.013699</v>
      </c>
      <c r="F2903" s="2">
        <v>444241472</v>
      </c>
      <c r="G2903" s="2">
        <v>378889837.70883101</v>
      </c>
      <c r="H2903" s="2">
        <v>414899264</v>
      </c>
      <c r="I2903" s="2">
        <f t="shared" si="452"/>
        <v>-267886075.94936705</v>
      </c>
      <c r="J2903" s="2">
        <f t="shared" si="453"/>
        <v>-324392036.986301</v>
      </c>
      <c r="K2903" s="2">
        <f t="shared" si="454"/>
        <v>-360758528</v>
      </c>
      <c r="L2903" s="2">
        <f t="shared" si="455"/>
        <v>-426110162.29116899</v>
      </c>
      <c r="M2903" s="2">
        <f t="shared" si="456"/>
        <v>-390100736</v>
      </c>
      <c r="N2903" s="2">
        <f t="shared" si="457"/>
        <v>0</v>
      </c>
      <c r="O2903" s="2">
        <f t="shared" si="458"/>
        <v>0</v>
      </c>
      <c r="P2903" s="2">
        <f t="shared" si="459"/>
        <v>0</v>
      </c>
      <c r="Q2903" s="2">
        <f t="shared" si="460"/>
        <v>0</v>
      </c>
      <c r="R2903" s="2">
        <f t="shared" si="461"/>
        <v>0</v>
      </c>
    </row>
    <row r="2904" spans="1:18" x14ac:dyDescent="0.3">
      <c r="A2904" t="s">
        <v>5749</v>
      </c>
      <c r="B2904" t="s">
        <v>5750</v>
      </c>
      <c r="C2904" s="2">
        <v>320000000</v>
      </c>
      <c r="D2904" s="2">
        <v>490000000</v>
      </c>
      <c r="E2904" s="2">
        <v>340351700.68027198</v>
      </c>
      <c r="F2904" s="2">
        <v>423661984</v>
      </c>
      <c r="G2904" s="2">
        <v>360545562.13017702</v>
      </c>
      <c r="H2904" s="2">
        <v>466528576</v>
      </c>
      <c r="I2904" s="2">
        <f t="shared" si="452"/>
        <v>170000000</v>
      </c>
      <c r="J2904" s="2">
        <f t="shared" si="453"/>
        <v>20351700.680271983</v>
      </c>
      <c r="K2904" s="2">
        <f t="shared" si="454"/>
        <v>103661984</v>
      </c>
      <c r="L2904" s="2">
        <f t="shared" si="455"/>
        <v>40545562.130177021</v>
      </c>
      <c r="M2904" s="2">
        <f t="shared" si="456"/>
        <v>146528576</v>
      </c>
      <c r="N2904" s="2">
        <f t="shared" si="457"/>
        <v>490000000</v>
      </c>
      <c r="O2904" s="2">
        <f t="shared" si="458"/>
        <v>340351700.68027198</v>
      </c>
      <c r="P2904" s="2">
        <f t="shared" si="459"/>
        <v>423661984</v>
      </c>
      <c r="Q2904" s="2">
        <f t="shared" si="460"/>
        <v>360545562.13017702</v>
      </c>
      <c r="R2904" s="2">
        <f t="shared" si="461"/>
        <v>466528576</v>
      </c>
    </row>
    <row r="2905" spans="1:18" x14ac:dyDescent="0.3">
      <c r="A2905" t="s">
        <v>5751</v>
      </c>
      <c r="B2905" t="s">
        <v>5752</v>
      </c>
      <c r="C2905" s="2">
        <v>460000000</v>
      </c>
      <c r="D2905" s="2">
        <v>440000000</v>
      </c>
      <c r="E2905" s="2">
        <v>484380066.78678697</v>
      </c>
      <c r="F2905" s="2">
        <v>459054816</v>
      </c>
      <c r="G2905" s="2">
        <v>507091607.83377999</v>
      </c>
      <c r="H2905" s="2">
        <v>439220224</v>
      </c>
      <c r="I2905" s="2">
        <f t="shared" si="452"/>
        <v>-20000000</v>
      </c>
      <c r="J2905" s="2">
        <f t="shared" si="453"/>
        <v>24380066.786786973</v>
      </c>
      <c r="K2905" s="2">
        <f t="shared" si="454"/>
        <v>-945184</v>
      </c>
      <c r="L2905" s="2">
        <f t="shared" si="455"/>
        <v>47091607.833779991</v>
      </c>
      <c r="M2905" s="2">
        <f t="shared" si="456"/>
        <v>-20779776</v>
      </c>
      <c r="N2905" s="2">
        <f t="shared" si="457"/>
        <v>440000000</v>
      </c>
      <c r="O2905" s="2">
        <f t="shared" si="458"/>
        <v>484380066.78678697</v>
      </c>
      <c r="P2905" s="2">
        <f t="shared" si="459"/>
        <v>459054816</v>
      </c>
      <c r="Q2905" s="2">
        <f t="shared" si="460"/>
        <v>507091607.83377999</v>
      </c>
      <c r="R2905" s="2">
        <f t="shared" si="461"/>
        <v>439220224</v>
      </c>
    </row>
    <row r="2906" spans="1:18" x14ac:dyDescent="0.3">
      <c r="A2906" t="s">
        <v>5753</v>
      </c>
      <c r="B2906" t="s">
        <v>5754</v>
      </c>
      <c r="C2906" s="2">
        <v>960000000</v>
      </c>
      <c r="D2906" s="2">
        <v>108504672.89719599</v>
      </c>
      <c r="E2906" s="2">
        <v>671951386.15384603</v>
      </c>
      <c r="F2906" s="2">
        <v>791723968</v>
      </c>
      <c r="G2906" s="2">
        <v>825500000</v>
      </c>
      <c r="H2906" s="2">
        <v>881202240</v>
      </c>
      <c r="I2906" s="2">
        <f t="shared" si="452"/>
        <v>-851495327.10280395</v>
      </c>
      <c r="J2906" s="2">
        <f t="shared" si="453"/>
        <v>-288048613.84615397</v>
      </c>
      <c r="K2906" s="2">
        <f t="shared" si="454"/>
        <v>-168276032</v>
      </c>
      <c r="L2906" s="2">
        <f t="shared" si="455"/>
        <v>-134500000</v>
      </c>
      <c r="M2906" s="2">
        <f t="shared" si="456"/>
        <v>-78797760</v>
      </c>
      <c r="N2906" s="2">
        <f t="shared" si="457"/>
        <v>0</v>
      </c>
      <c r="O2906" s="2">
        <f t="shared" si="458"/>
        <v>0</v>
      </c>
      <c r="P2906" s="2">
        <f t="shared" si="459"/>
        <v>0</v>
      </c>
      <c r="Q2906" s="2">
        <f t="shared" si="460"/>
        <v>0</v>
      </c>
      <c r="R2906" s="2">
        <f t="shared" si="461"/>
        <v>0</v>
      </c>
    </row>
    <row r="2907" spans="1:18" x14ac:dyDescent="0.3">
      <c r="A2907" t="s">
        <v>5755</v>
      </c>
      <c r="B2907" t="s">
        <v>5756</v>
      </c>
      <c r="C2907" s="2">
        <v>690000000</v>
      </c>
      <c r="D2907" s="2">
        <v>360000000</v>
      </c>
      <c r="E2907" s="2">
        <v>360202354.90009499</v>
      </c>
      <c r="F2907" s="2">
        <v>383642016</v>
      </c>
      <c r="G2907" s="2">
        <v>324512358.11794901</v>
      </c>
      <c r="H2907" s="2">
        <v>380940672</v>
      </c>
      <c r="I2907" s="2">
        <f t="shared" si="452"/>
        <v>-330000000</v>
      </c>
      <c r="J2907" s="2">
        <f t="shared" si="453"/>
        <v>-329797645.09990501</v>
      </c>
      <c r="K2907" s="2">
        <f t="shared" si="454"/>
        <v>-306357984</v>
      </c>
      <c r="L2907" s="2">
        <f t="shared" si="455"/>
        <v>-365487641.88205099</v>
      </c>
      <c r="M2907" s="2">
        <f t="shared" si="456"/>
        <v>-309059328</v>
      </c>
      <c r="N2907" s="2">
        <f t="shared" si="457"/>
        <v>0</v>
      </c>
      <c r="O2907" s="2">
        <f t="shared" si="458"/>
        <v>0</v>
      </c>
      <c r="P2907" s="2">
        <f t="shared" si="459"/>
        <v>0</v>
      </c>
      <c r="Q2907" s="2">
        <f t="shared" si="460"/>
        <v>0</v>
      </c>
      <c r="R2907" s="2">
        <f t="shared" si="461"/>
        <v>0</v>
      </c>
    </row>
    <row r="2908" spans="1:18" x14ac:dyDescent="0.3">
      <c r="A2908" t="s">
        <v>5757</v>
      </c>
      <c r="B2908" t="s">
        <v>5758</v>
      </c>
      <c r="C2908" s="2">
        <v>230000000</v>
      </c>
      <c r="D2908" s="2">
        <v>220000000</v>
      </c>
      <c r="E2908" s="2">
        <v>239809976.97111899</v>
      </c>
      <c r="F2908" s="2">
        <v>237384976</v>
      </c>
      <c r="G2908" s="2">
        <v>202759349.90059599</v>
      </c>
      <c r="H2908" s="2">
        <v>220872432</v>
      </c>
      <c r="I2908" s="2">
        <f t="shared" si="452"/>
        <v>-10000000</v>
      </c>
      <c r="J2908" s="2">
        <f t="shared" si="453"/>
        <v>9809976.9711189866</v>
      </c>
      <c r="K2908" s="2">
        <f t="shared" si="454"/>
        <v>7384976</v>
      </c>
      <c r="L2908" s="2">
        <f t="shared" si="455"/>
        <v>-27240650.099404007</v>
      </c>
      <c r="M2908" s="2">
        <f t="shared" si="456"/>
        <v>-9127568</v>
      </c>
      <c r="N2908" s="2">
        <f t="shared" si="457"/>
        <v>220000000</v>
      </c>
      <c r="O2908" s="2">
        <f t="shared" si="458"/>
        <v>239809976.97111899</v>
      </c>
      <c r="P2908" s="2">
        <f t="shared" si="459"/>
        <v>237384976</v>
      </c>
      <c r="Q2908" s="2">
        <f t="shared" si="460"/>
        <v>202759349.90059599</v>
      </c>
      <c r="R2908" s="2">
        <f t="shared" si="461"/>
        <v>220872432</v>
      </c>
    </row>
    <row r="2909" spans="1:18" x14ac:dyDescent="0.3">
      <c r="A2909" t="s">
        <v>5759</v>
      </c>
      <c r="B2909" t="s">
        <v>5760</v>
      </c>
      <c r="C2909" s="2">
        <v>265000000</v>
      </c>
      <c r="D2909" s="2">
        <v>245876288.659794</v>
      </c>
      <c r="E2909" s="2">
        <v>239809976.97111899</v>
      </c>
      <c r="F2909" s="2">
        <v>223186672</v>
      </c>
      <c r="G2909" s="2">
        <v>202759349.90059599</v>
      </c>
      <c r="H2909" s="2">
        <v>211681936</v>
      </c>
      <c r="I2909" s="2">
        <f t="shared" si="452"/>
        <v>-19123711.340205997</v>
      </c>
      <c r="J2909" s="2">
        <f t="shared" si="453"/>
        <v>-25190023.028881013</v>
      </c>
      <c r="K2909" s="2">
        <f t="shared" si="454"/>
        <v>-41813328</v>
      </c>
      <c r="L2909" s="2">
        <f t="shared" si="455"/>
        <v>-62240650.099404007</v>
      </c>
      <c r="M2909" s="2">
        <f t="shared" si="456"/>
        <v>-53318064</v>
      </c>
      <c r="N2909" s="2">
        <f t="shared" si="457"/>
        <v>245876288.659794</v>
      </c>
      <c r="O2909" s="2">
        <f t="shared" si="458"/>
        <v>239809976.97111899</v>
      </c>
      <c r="P2909" s="2">
        <f t="shared" si="459"/>
        <v>0</v>
      </c>
      <c r="Q2909" s="2">
        <f t="shared" si="460"/>
        <v>0</v>
      </c>
      <c r="R2909" s="2">
        <f t="shared" si="461"/>
        <v>0</v>
      </c>
    </row>
    <row r="2910" spans="1:18" x14ac:dyDescent="0.3">
      <c r="A2910" t="s">
        <v>5761</v>
      </c>
      <c r="B2910" t="s">
        <v>5762</v>
      </c>
      <c r="C2910" s="2">
        <v>210000000</v>
      </c>
      <c r="D2910" s="2">
        <v>336833333.33333302</v>
      </c>
      <c r="E2910" s="2">
        <v>290136558.321127</v>
      </c>
      <c r="F2910" s="2">
        <v>332745952</v>
      </c>
      <c r="G2910" s="2">
        <v>365869967.86301398</v>
      </c>
      <c r="H2910" s="2">
        <v>329278432</v>
      </c>
      <c r="I2910" s="2">
        <f t="shared" si="452"/>
        <v>126833333.33333302</v>
      </c>
      <c r="J2910" s="2">
        <f t="shared" si="453"/>
        <v>80136558.321126997</v>
      </c>
      <c r="K2910" s="2">
        <f t="shared" si="454"/>
        <v>122745952</v>
      </c>
      <c r="L2910" s="2">
        <f t="shared" si="455"/>
        <v>155869967.86301398</v>
      </c>
      <c r="M2910" s="2">
        <f t="shared" si="456"/>
        <v>119278432</v>
      </c>
      <c r="N2910" s="2">
        <f t="shared" si="457"/>
        <v>336833333.33333302</v>
      </c>
      <c r="O2910" s="2">
        <f t="shared" si="458"/>
        <v>290136558.321127</v>
      </c>
      <c r="P2910" s="2">
        <f t="shared" si="459"/>
        <v>332745952</v>
      </c>
      <c r="Q2910" s="2">
        <f t="shared" si="460"/>
        <v>365869967.86301398</v>
      </c>
      <c r="R2910" s="2">
        <f t="shared" si="461"/>
        <v>329278432</v>
      </c>
    </row>
    <row r="2911" spans="1:18" x14ac:dyDescent="0.3">
      <c r="A2911" t="s">
        <v>5763</v>
      </c>
      <c r="B2911" t="s">
        <v>5764</v>
      </c>
      <c r="C2911" s="2">
        <v>160000000</v>
      </c>
      <c r="D2911" s="2">
        <v>197888888.88888901</v>
      </c>
      <c r="E2911" s="2">
        <v>228832942.33333299</v>
      </c>
      <c r="F2911" s="2">
        <v>230453712</v>
      </c>
      <c r="G2911" s="2">
        <v>229928364.74267101</v>
      </c>
      <c r="H2911" s="2">
        <v>226037312</v>
      </c>
      <c r="I2911" s="2">
        <f t="shared" si="452"/>
        <v>37888888.888889015</v>
      </c>
      <c r="J2911" s="2">
        <f t="shared" si="453"/>
        <v>68832942.333332986</v>
      </c>
      <c r="K2911" s="2">
        <f t="shared" si="454"/>
        <v>70453712</v>
      </c>
      <c r="L2911" s="2">
        <f t="shared" si="455"/>
        <v>69928364.742671013</v>
      </c>
      <c r="M2911" s="2">
        <f t="shared" si="456"/>
        <v>66037312</v>
      </c>
      <c r="N2911" s="2">
        <f t="shared" si="457"/>
        <v>197888888.88888901</v>
      </c>
      <c r="O2911" s="2">
        <f t="shared" si="458"/>
        <v>228832942.33333299</v>
      </c>
      <c r="P2911" s="2">
        <f t="shared" si="459"/>
        <v>230453712</v>
      </c>
      <c r="Q2911" s="2">
        <f t="shared" si="460"/>
        <v>229928364.74267101</v>
      </c>
      <c r="R2911" s="2">
        <f t="shared" si="461"/>
        <v>226037312</v>
      </c>
    </row>
    <row r="2912" spans="1:18" x14ac:dyDescent="0.3">
      <c r="A2912" t="s">
        <v>5765</v>
      </c>
      <c r="B2912" t="s">
        <v>5766</v>
      </c>
      <c r="C2912" s="2">
        <v>700000000</v>
      </c>
      <c r="D2912" s="2">
        <v>420000000</v>
      </c>
      <c r="E2912" s="2">
        <v>600059113.300493</v>
      </c>
      <c r="F2912" s="2">
        <v>547071680</v>
      </c>
      <c r="G2912" s="2">
        <v>738461538.46153796</v>
      </c>
      <c r="H2912" s="2">
        <v>553998848</v>
      </c>
      <c r="I2912" s="2">
        <f t="shared" si="452"/>
        <v>-280000000</v>
      </c>
      <c r="J2912" s="2">
        <f t="shared" si="453"/>
        <v>-99940886.699506998</v>
      </c>
      <c r="K2912" s="2">
        <f t="shared" si="454"/>
        <v>-152928320</v>
      </c>
      <c r="L2912" s="2">
        <f t="shared" si="455"/>
        <v>38461538.461537957</v>
      </c>
      <c r="M2912" s="2">
        <f t="shared" si="456"/>
        <v>-146001152</v>
      </c>
      <c r="N2912" s="2">
        <f t="shared" si="457"/>
        <v>0</v>
      </c>
      <c r="O2912" s="2">
        <f t="shared" si="458"/>
        <v>0</v>
      </c>
      <c r="P2912" s="2">
        <f t="shared" si="459"/>
        <v>0</v>
      </c>
      <c r="Q2912" s="2">
        <f t="shared" si="460"/>
        <v>738461538.46153796</v>
      </c>
      <c r="R2912" s="2">
        <f t="shared" si="461"/>
        <v>0</v>
      </c>
    </row>
    <row r="2913" spans="1:18" x14ac:dyDescent="0.3">
      <c r="A2913" t="s">
        <v>5767</v>
      </c>
      <c r="B2913" t="s">
        <v>5768</v>
      </c>
      <c r="C2913" s="2">
        <v>380000000</v>
      </c>
      <c r="D2913" s="2">
        <v>293333333.33333302</v>
      </c>
      <c r="E2913" s="2">
        <v>360202354.90009499</v>
      </c>
      <c r="F2913" s="2">
        <v>322121920</v>
      </c>
      <c r="G2913" s="2">
        <v>236135676.92307699</v>
      </c>
      <c r="H2913" s="2">
        <v>295338944</v>
      </c>
      <c r="I2913" s="2">
        <f t="shared" si="452"/>
        <v>-86666666.666666985</v>
      </c>
      <c r="J2913" s="2">
        <f t="shared" si="453"/>
        <v>-19797645.099905014</v>
      </c>
      <c r="K2913" s="2">
        <f t="shared" si="454"/>
        <v>-57878080</v>
      </c>
      <c r="L2913" s="2">
        <f t="shared" si="455"/>
        <v>-143864323.07692301</v>
      </c>
      <c r="M2913" s="2">
        <f t="shared" si="456"/>
        <v>-84661056</v>
      </c>
      <c r="N2913" s="2">
        <f t="shared" si="457"/>
        <v>0</v>
      </c>
      <c r="O2913" s="2">
        <f t="shared" si="458"/>
        <v>360202354.90009499</v>
      </c>
      <c r="P2913" s="2">
        <f t="shared" si="459"/>
        <v>0</v>
      </c>
      <c r="Q2913" s="2">
        <f t="shared" si="460"/>
        <v>0</v>
      </c>
      <c r="R2913" s="2">
        <f t="shared" si="461"/>
        <v>0</v>
      </c>
    </row>
    <row r="2914" spans="1:18" x14ac:dyDescent="0.3">
      <c r="A2914" t="s">
        <v>5769</v>
      </c>
      <c r="B2914" t="s">
        <v>5770</v>
      </c>
      <c r="C2914" s="2">
        <v>130000000</v>
      </c>
      <c r="D2914" s="2">
        <v>233442000.35124701</v>
      </c>
      <c r="E2914" s="2">
        <v>239809976.97111899</v>
      </c>
      <c r="F2914" s="2">
        <v>169534288</v>
      </c>
      <c r="G2914" s="2">
        <v>228798904.45934099</v>
      </c>
      <c r="H2914" s="2">
        <v>198745216</v>
      </c>
      <c r="I2914" s="2">
        <f t="shared" si="452"/>
        <v>103442000.35124701</v>
      </c>
      <c r="J2914" s="2">
        <f t="shared" si="453"/>
        <v>109809976.97111899</v>
      </c>
      <c r="K2914" s="2">
        <f t="shared" si="454"/>
        <v>39534288</v>
      </c>
      <c r="L2914" s="2">
        <f t="shared" si="455"/>
        <v>98798904.45934099</v>
      </c>
      <c r="M2914" s="2">
        <f t="shared" si="456"/>
        <v>68745216</v>
      </c>
      <c r="N2914" s="2">
        <f t="shared" si="457"/>
        <v>233442000.35124701</v>
      </c>
      <c r="O2914" s="2">
        <f t="shared" si="458"/>
        <v>239809976.97111899</v>
      </c>
      <c r="P2914" s="2">
        <f t="shared" si="459"/>
        <v>169534288</v>
      </c>
      <c r="Q2914" s="2">
        <f t="shared" si="460"/>
        <v>228798904.45934099</v>
      </c>
      <c r="R2914" s="2">
        <f t="shared" si="461"/>
        <v>198745216</v>
      </c>
    </row>
    <row r="2915" spans="1:18" x14ac:dyDescent="0.3">
      <c r="A2915" t="s">
        <v>5771</v>
      </c>
      <c r="B2915" t="s">
        <v>5772</v>
      </c>
      <c r="C2915" s="2">
        <v>840000000</v>
      </c>
      <c r="D2915" s="2">
        <v>313469251.33689803</v>
      </c>
      <c r="E2915" s="2">
        <v>359351309.090909</v>
      </c>
      <c r="F2915" s="2">
        <v>375583296</v>
      </c>
      <c r="G2915" s="2">
        <v>349172030.56768602</v>
      </c>
      <c r="H2915" s="2">
        <v>388334176</v>
      </c>
      <c r="I2915" s="2">
        <f t="shared" si="452"/>
        <v>-526530748.66310197</v>
      </c>
      <c r="J2915" s="2">
        <f t="shared" si="453"/>
        <v>-480648690.909091</v>
      </c>
      <c r="K2915" s="2">
        <f t="shared" si="454"/>
        <v>-464416704</v>
      </c>
      <c r="L2915" s="2">
        <f t="shared" si="455"/>
        <v>-490827969.43231398</v>
      </c>
      <c r="M2915" s="2">
        <f t="shared" si="456"/>
        <v>-451665824</v>
      </c>
      <c r="N2915" s="2">
        <f t="shared" si="457"/>
        <v>0</v>
      </c>
      <c r="O2915" s="2">
        <f t="shared" si="458"/>
        <v>0</v>
      </c>
      <c r="P2915" s="2">
        <f t="shared" si="459"/>
        <v>0</v>
      </c>
      <c r="Q2915" s="2">
        <f t="shared" si="460"/>
        <v>0</v>
      </c>
      <c r="R2915" s="2">
        <f t="shared" si="461"/>
        <v>0</v>
      </c>
    </row>
    <row r="2916" spans="1:18" x14ac:dyDescent="0.3">
      <c r="A2916" t="s">
        <v>5773</v>
      </c>
      <c r="B2916" t="s">
        <v>5774</v>
      </c>
      <c r="C2916" s="2">
        <v>160000000</v>
      </c>
      <c r="D2916" s="2">
        <v>145166666.66666701</v>
      </c>
      <c r="E2916" s="2">
        <v>217744998.15007401</v>
      </c>
      <c r="F2916" s="2">
        <v>218375328</v>
      </c>
      <c r="G2916" s="2">
        <v>227072781.22743699</v>
      </c>
      <c r="H2916" s="2">
        <v>245090448</v>
      </c>
      <c r="I2916" s="2">
        <f t="shared" si="452"/>
        <v>-14833333.333332986</v>
      </c>
      <c r="J2916" s="2">
        <f t="shared" si="453"/>
        <v>57744998.150074005</v>
      </c>
      <c r="K2916" s="2">
        <f t="shared" si="454"/>
        <v>58375328</v>
      </c>
      <c r="L2916" s="2">
        <f t="shared" si="455"/>
        <v>67072781.22743699</v>
      </c>
      <c r="M2916" s="2">
        <f t="shared" si="456"/>
        <v>85090448</v>
      </c>
      <c r="N2916" s="2">
        <f t="shared" si="457"/>
        <v>145166666.66666701</v>
      </c>
      <c r="O2916" s="2">
        <f t="shared" si="458"/>
        <v>217744998.15007401</v>
      </c>
      <c r="P2916" s="2">
        <f t="shared" si="459"/>
        <v>218375328</v>
      </c>
      <c r="Q2916" s="2">
        <f t="shared" si="460"/>
        <v>227072781.22743699</v>
      </c>
      <c r="R2916" s="2">
        <f t="shared" si="461"/>
        <v>245090448</v>
      </c>
    </row>
    <row r="2917" spans="1:18" x14ac:dyDescent="0.3">
      <c r="A2917" t="s">
        <v>5775</v>
      </c>
      <c r="B2917" t="s">
        <v>5776</v>
      </c>
      <c r="C2917" s="2">
        <v>170000000</v>
      </c>
      <c r="D2917" s="2">
        <v>180444219.70357499</v>
      </c>
      <c r="E2917" s="2">
        <v>327411506.17721498</v>
      </c>
      <c r="F2917" s="2">
        <v>291716224</v>
      </c>
      <c r="G2917" s="2">
        <v>317648069.46739101</v>
      </c>
      <c r="H2917" s="2">
        <v>299318656</v>
      </c>
      <c r="I2917" s="2">
        <f t="shared" si="452"/>
        <v>10444219.703574985</v>
      </c>
      <c r="J2917" s="2">
        <f t="shared" si="453"/>
        <v>157411506.17721498</v>
      </c>
      <c r="K2917" s="2">
        <f t="shared" si="454"/>
        <v>121716224</v>
      </c>
      <c r="L2917" s="2">
        <f t="shared" si="455"/>
        <v>147648069.46739101</v>
      </c>
      <c r="M2917" s="2">
        <f t="shared" si="456"/>
        <v>129318656</v>
      </c>
      <c r="N2917" s="2">
        <f t="shared" si="457"/>
        <v>180444219.70357499</v>
      </c>
      <c r="O2917" s="2">
        <f t="shared" si="458"/>
        <v>327411506.17721498</v>
      </c>
      <c r="P2917" s="2">
        <f t="shared" si="459"/>
        <v>291716224</v>
      </c>
      <c r="Q2917" s="2">
        <f t="shared" si="460"/>
        <v>317648069.46739101</v>
      </c>
      <c r="R2917" s="2">
        <f t="shared" si="461"/>
        <v>299318656</v>
      </c>
    </row>
    <row r="2918" spans="1:18" x14ac:dyDescent="0.3">
      <c r="A2918" t="s">
        <v>5777</v>
      </c>
      <c r="B2918" t="s">
        <v>5778</v>
      </c>
      <c r="C2918" s="2">
        <v>240000000</v>
      </c>
      <c r="D2918" s="2">
        <v>219494949.49494901</v>
      </c>
      <c r="E2918" s="2">
        <v>239809976.97111899</v>
      </c>
      <c r="F2918" s="2">
        <v>305552384</v>
      </c>
      <c r="G2918" s="2">
        <v>202759349.90059599</v>
      </c>
      <c r="H2918" s="2">
        <v>392798400</v>
      </c>
      <c r="I2918" s="2">
        <f t="shared" si="452"/>
        <v>-20505050.505050987</v>
      </c>
      <c r="J2918" s="2">
        <f t="shared" si="453"/>
        <v>-190023.02888101339</v>
      </c>
      <c r="K2918" s="2">
        <f t="shared" si="454"/>
        <v>65552384</v>
      </c>
      <c r="L2918" s="2">
        <f t="shared" si="455"/>
        <v>-37240650.099404007</v>
      </c>
      <c r="M2918" s="2">
        <f t="shared" si="456"/>
        <v>152798400</v>
      </c>
      <c r="N2918" s="2">
        <f t="shared" si="457"/>
        <v>219494949.49494901</v>
      </c>
      <c r="O2918" s="2">
        <f t="shared" si="458"/>
        <v>239809976.97111899</v>
      </c>
      <c r="P2918" s="2">
        <f t="shared" si="459"/>
        <v>305552384</v>
      </c>
      <c r="Q2918" s="2">
        <f t="shared" si="460"/>
        <v>202759349.90059599</v>
      </c>
      <c r="R2918" s="2">
        <f t="shared" si="461"/>
        <v>392798400</v>
      </c>
    </row>
    <row r="2919" spans="1:18" x14ac:dyDescent="0.3">
      <c r="A2919" t="s">
        <v>5779</v>
      </c>
      <c r="B2919" t="s">
        <v>5780</v>
      </c>
      <c r="C2919" s="2">
        <v>290000000</v>
      </c>
      <c r="D2919" s="2">
        <v>442145474.13793099</v>
      </c>
      <c r="E2919" s="2">
        <v>417147470.369515</v>
      </c>
      <c r="F2919" s="2">
        <v>432741536</v>
      </c>
      <c r="G2919" s="2">
        <v>434750127.13953501</v>
      </c>
      <c r="H2919" s="2">
        <v>422153600</v>
      </c>
      <c r="I2919" s="2">
        <f t="shared" si="452"/>
        <v>152145474.13793099</v>
      </c>
      <c r="J2919" s="2">
        <f t="shared" si="453"/>
        <v>127147470.369515</v>
      </c>
      <c r="K2919" s="2">
        <f t="shared" si="454"/>
        <v>142741536</v>
      </c>
      <c r="L2919" s="2">
        <f t="shared" si="455"/>
        <v>144750127.13953501</v>
      </c>
      <c r="M2919" s="2">
        <f t="shared" si="456"/>
        <v>132153600</v>
      </c>
      <c r="N2919" s="2">
        <f t="shared" si="457"/>
        <v>442145474.13793099</v>
      </c>
      <c r="O2919" s="2">
        <f t="shared" si="458"/>
        <v>417147470.369515</v>
      </c>
      <c r="P2919" s="2">
        <f t="shared" si="459"/>
        <v>432741536</v>
      </c>
      <c r="Q2919" s="2">
        <f t="shared" si="460"/>
        <v>434750127.13953501</v>
      </c>
      <c r="R2919" s="2">
        <f t="shared" si="461"/>
        <v>422153600</v>
      </c>
    </row>
    <row r="2920" spans="1:18" x14ac:dyDescent="0.3">
      <c r="A2920" t="s">
        <v>5781</v>
      </c>
      <c r="B2920" t="s">
        <v>5782</v>
      </c>
      <c r="C2920" s="2">
        <v>350000000</v>
      </c>
      <c r="D2920" s="2">
        <v>245063834.058442</v>
      </c>
      <c r="E2920" s="2">
        <v>291318605.03547502</v>
      </c>
      <c r="F2920" s="2">
        <v>267108912</v>
      </c>
      <c r="G2920" s="2">
        <v>259139863.422131</v>
      </c>
      <c r="H2920" s="2">
        <v>266560656</v>
      </c>
      <c r="I2920" s="2">
        <f t="shared" si="452"/>
        <v>-104936165.941558</v>
      </c>
      <c r="J2920" s="2">
        <f t="shared" si="453"/>
        <v>-58681394.964524984</v>
      </c>
      <c r="K2920" s="2">
        <f t="shared" si="454"/>
        <v>-82891088</v>
      </c>
      <c r="L2920" s="2">
        <f t="shared" si="455"/>
        <v>-90860136.577868998</v>
      </c>
      <c r="M2920" s="2">
        <f t="shared" si="456"/>
        <v>-83439344</v>
      </c>
      <c r="N2920" s="2">
        <f t="shared" si="457"/>
        <v>0</v>
      </c>
      <c r="O2920" s="2">
        <f t="shared" si="458"/>
        <v>0</v>
      </c>
      <c r="P2920" s="2">
        <f t="shared" si="459"/>
        <v>0</v>
      </c>
      <c r="Q2920" s="2">
        <f t="shared" si="460"/>
        <v>0</v>
      </c>
      <c r="R2920" s="2">
        <f t="shared" si="461"/>
        <v>0</v>
      </c>
    </row>
    <row r="2921" spans="1:18" x14ac:dyDescent="0.3">
      <c r="A2921" t="s">
        <v>5783</v>
      </c>
      <c r="B2921" t="s">
        <v>5784</v>
      </c>
      <c r="C2921" s="2">
        <v>350000000</v>
      </c>
      <c r="D2921" s="2">
        <v>440380952.380952</v>
      </c>
      <c r="E2921" s="2">
        <v>787333333.33333302</v>
      </c>
      <c r="F2921" s="2">
        <v>745649344</v>
      </c>
      <c r="G2921" s="2">
        <v>918846153.84615397</v>
      </c>
      <c r="H2921" s="2">
        <v>812405696</v>
      </c>
      <c r="I2921" s="2">
        <f t="shared" si="452"/>
        <v>90380952.380952001</v>
      </c>
      <c r="J2921" s="2">
        <f t="shared" si="453"/>
        <v>437333333.33333302</v>
      </c>
      <c r="K2921" s="2">
        <f t="shared" si="454"/>
        <v>395649344</v>
      </c>
      <c r="L2921" s="2">
        <f t="shared" si="455"/>
        <v>568846153.84615397</v>
      </c>
      <c r="M2921" s="2">
        <f t="shared" si="456"/>
        <v>462405696</v>
      </c>
      <c r="N2921" s="2">
        <f t="shared" si="457"/>
        <v>440380952.380952</v>
      </c>
      <c r="O2921" s="2">
        <f t="shared" si="458"/>
        <v>787333333.33333302</v>
      </c>
      <c r="P2921" s="2">
        <f t="shared" si="459"/>
        <v>745649344</v>
      </c>
      <c r="Q2921" s="2">
        <f t="shared" si="460"/>
        <v>918846153.84615397</v>
      </c>
      <c r="R2921" s="2">
        <f t="shared" si="461"/>
        <v>812405696</v>
      </c>
    </row>
    <row r="2922" spans="1:18" x14ac:dyDescent="0.3">
      <c r="A2922" t="s">
        <v>5785</v>
      </c>
      <c r="B2922" t="s">
        <v>5786</v>
      </c>
      <c r="C2922" s="2">
        <v>120000000</v>
      </c>
      <c r="D2922" s="2">
        <v>133175675.675676</v>
      </c>
      <c r="E2922" s="2">
        <v>217744998.15007401</v>
      </c>
      <c r="F2922" s="2">
        <v>176801504</v>
      </c>
      <c r="G2922" s="2">
        <v>165477452.01465201</v>
      </c>
      <c r="H2922" s="2">
        <v>150090832</v>
      </c>
      <c r="I2922" s="2">
        <f t="shared" si="452"/>
        <v>13175675.675676003</v>
      </c>
      <c r="J2922" s="2">
        <f t="shared" si="453"/>
        <v>97744998.150074005</v>
      </c>
      <c r="K2922" s="2">
        <f t="shared" si="454"/>
        <v>56801504</v>
      </c>
      <c r="L2922" s="2">
        <f t="shared" si="455"/>
        <v>45477452.014652014</v>
      </c>
      <c r="M2922" s="2">
        <f t="shared" si="456"/>
        <v>30090832</v>
      </c>
      <c r="N2922" s="2">
        <f t="shared" si="457"/>
        <v>133175675.675676</v>
      </c>
      <c r="O2922" s="2">
        <f t="shared" si="458"/>
        <v>217744998.15007401</v>
      </c>
      <c r="P2922" s="2">
        <f t="shared" si="459"/>
        <v>176801504</v>
      </c>
      <c r="Q2922" s="2">
        <f t="shared" si="460"/>
        <v>165477452.01465201</v>
      </c>
      <c r="R2922" s="2">
        <f t="shared" si="461"/>
        <v>150090832</v>
      </c>
    </row>
    <row r="2923" spans="1:18" x14ac:dyDescent="0.3">
      <c r="A2923" t="s">
        <v>5787</v>
      </c>
      <c r="B2923" t="s">
        <v>5788</v>
      </c>
      <c r="C2923" s="2">
        <v>390000000</v>
      </c>
      <c r="D2923" s="2">
        <v>232000000</v>
      </c>
      <c r="E2923" s="2">
        <v>291318605.03547502</v>
      </c>
      <c r="F2923" s="2">
        <v>288277376</v>
      </c>
      <c r="G2923" s="2">
        <v>324512358.11794901</v>
      </c>
      <c r="H2923" s="2">
        <v>322095616</v>
      </c>
      <c r="I2923" s="2">
        <f t="shared" si="452"/>
        <v>-158000000</v>
      </c>
      <c r="J2923" s="2">
        <f t="shared" si="453"/>
        <v>-98681394.964524984</v>
      </c>
      <c r="K2923" s="2">
        <f t="shared" si="454"/>
        <v>-101722624</v>
      </c>
      <c r="L2923" s="2">
        <f t="shared" si="455"/>
        <v>-65487641.882050991</v>
      </c>
      <c r="M2923" s="2">
        <f t="shared" si="456"/>
        <v>-67904384</v>
      </c>
      <c r="N2923" s="2">
        <f t="shared" si="457"/>
        <v>0</v>
      </c>
      <c r="O2923" s="2">
        <f t="shared" si="458"/>
        <v>0</v>
      </c>
      <c r="P2923" s="2">
        <f t="shared" si="459"/>
        <v>0</v>
      </c>
      <c r="Q2923" s="2">
        <f t="shared" si="460"/>
        <v>0</v>
      </c>
      <c r="R2923" s="2">
        <f t="shared" si="461"/>
        <v>0</v>
      </c>
    </row>
    <row r="2924" spans="1:18" x14ac:dyDescent="0.3">
      <c r="A2924" t="s">
        <v>5789</v>
      </c>
      <c r="B2924" t="s">
        <v>5790</v>
      </c>
      <c r="C2924" s="2">
        <v>350000000</v>
      </c>
      <c r="D2924" s="2">
        <v>426475409.83606601</v>
      </c>
      <c r="E2924" s="2">
        <v>531932850.14005601</v>
      </c>
      <c r="F2924" s="2">
        <v>441407776</v>
      </c>
      <c r="G2924" s="2">
        <v>447183809.52381003</v>
      </c>
      <c r="H2924" s="2">
        <v>434971552</v>
      </c>
      <c r="I2924" s="2">
        <f t="shared" si="452"/>
        <v>76475409.836066008</v>
      </c>
      <c r="J2924" s="2">
        <f t="shared" si="453"/>
        <v>181932850.14005601</v>
      </c>
      <c r="K2924" s="2">
        <f t="shared" si="454"/>
        <v>91407776</v>
      </c>
      <c r="L2924" s="2">
        <f t="shared" si="455"/>
        <v>97183809.523810029</v>
      </c>
      <c r="M2924" s="2">
        <f t="shared" si="456"/>
        <v>84971552</v>
      </c>
      <c r="N2924" s="2">
        <f t="shared" si="457"/>
        <v>426475409.83606601</v>
      </c>
      <c r="O2924" s="2">
        <f t="shared" si="458"/>
        <v>531932850.14005601</v>
      </c>
      <c r="P2924" s="2">
        <f t="shared" si="459"/>
        <v>441407776</v>
      </c>
      <c r="Q2924" s="2">
        <f t="shared" si="460"/>
        <v>447183809.52381003</v>
      </c>
      <c r="R2924" s="2">
        <f t="shared" si="461"/>
        <v>434971552</v>
      </c>
    </row>
    <row r="2925" spans="1:18" x14ac:dyDescent="0.3">
      <c r="A2925" t="s">
        <v>5791</v>
      </c>
      <c r="B2925" t="s">
        <v>5792</v>
      </c>
      <c r="C2925" s="2">
        <v>330000000</v>
      </c>
      <c r="D2925" s="2">
        <v>853389830.50847495</v>
      </c>
      <c r="E2925" s="2">
        <v>410059605.13291103</v>
      </c>
      <c r="F2925" s="2">
        <v>387302304</v>
      </c>
      <c r="G2925" s="2">
        <v>248214520.54794499</v>
      </c>
      <c r="H2925" s="2">
        <v>370769952</v>
      </c>
      <c r="I2925" s="2">
        <f t="shared" si="452"/>
        <v>523389830.50847495</v>
      </c>
      <c r="J2925" s="2">
        <f t="shared" si="453"/>
        <v>80059605.132911026</v>
      </c>
      <c r="K2925" s="2">
        <f t="shared" si="454"/>
        <v>57302304</v>
      </c>
      <c r="L2925" s="2">
        <f t="shared" si="455"/>
        <v>-81785479.452055007</v>
      </c>
      <c r="M2925" s="2">
        <f t="shared" si="456"/>
        <v>40769952</v>
      </c>
      <c r="N2925" s="2">
        <f t="shared" si="457"/>
        <v>853389830.50847495</v>
      </c>
      <c r="O2925" s="2">
        <f t="shared" si="458"/>
        <v>410059605.13291103</v>
      </c>
      <c r="P2925" s="2">
        <f t="shared" si="459"/>
        <v>387302304</v>
      </c>
      <c r="Q2925" s="2">
        <f t="shared" si="460"/>
        <v>0</v>
      </c>
      <c r="R2925" s="2">
        <f t="shared" si="461"/>
        <v>370769952</v>
      </c>
    </row>
    <row r="2926" spans="1:18" x14ac:dyDescent="0.3">
      <c r="A2926" t="s">
        <v>5793</v>
      </c>
      <c r="B2926" t="s">
        <v>5794</v>
      </c>
      <c r="C2926" s="2">
        <v>230000000</v>
      </c>
      <c r="D2926" s="2">
        <v>227974087.16136599</v>
      </c>
      <c r="E2926" s="2">
        <v>228832942.33333299</v>
      </c>
      <c r="F2926" s="2">
        <v>270843744</v>
      </c>
      <c r="G2926" s="2">
        <v>236135676.92307699</v>
      </c>
      <c r="H2926" s="2">
        <v>242609216</v>
      </c>
      <c r="I2926" s="2">
        <f t="shared" si="452"/>
        <v>-2025912.8386340141</v>
      </c>
      <c r="J2926" s="2">
        <f t="shared" si="453"/>
        <v>-1167057.6666670144</v>
      </c>
      <c r="K2926" s="2">
        <f t="shared" si="454"/>
        <v>40843744</v>
      </c>
      <c r="L2926" s="2">
        <f t="shared" si="455"/>
        <v>6135676.9230769873</v>
      </c>
      <c r="M2926" s="2">
        <f t="shared" si="456"/>
        <v>12609216</v>
      </c>
      <c r="N2926" s="2">
        <f t="shared" si="457"/>
        <v>227974087.16136599</v>
      </c>
      <c r="O2926" s="2">
        <f t="shared" si="458"/>
        <v>228832942.33333299</v>
      </c>
      <c r="P2926" s="2">
        <f t="shared" si="459"/>
        <v>270843744</v>
      </c>
      <c r="Q2926" s="2">
        <f t="shared" si="460"/>
        <v>236135676.92307699</v>
      </c>
      <c r="R2926" s="2">
        <f t="shared" si="461"/>
        <v>242609216</v>
      </c>
    </row>
    <row r="2927" spans="1:18" x14ac:dyDescent="0.3">
      <c r="A2927" t="s">
        <v>5795</v>
      </c>
      <c r="B2927" t="s">
        <v>5796</v>
      </c>
      <c r="C2927" s="2">
        <v>190000000</v>
      </c>
      <c r="D2927" s="2">
        <v>189333333.33333299</v>
      </c>
      <c r="E2927" s="2">
        <v>188788299.64912301</v>
      </c>
      <c r="F2927" s="2">
        <v>196690688</v>
      </c>
      <c r="G2927" s="2">
        <v>227072781.22743699</v>
      </c>
      <c r="H2927" s="2">
        <v>201424432</v>
      </c>
      <c r="I2927" s="2">
        <f t="shared" si="452"/>
        <v>-666666.66666701436</v>
      </c>
      <c r="J2927" s="2">
        <f t="shared" si="453"/>
        <v>-1211700.350876987</v>
      </c>
      <c r="K2927" s="2">
        <f t="shared" si="454"/>
        <v>6690688</v>
      </c>
      <c r="L2927" s="2">
        <f t="shared" si="455"/>
        <v>37072781.22743699</v>
      </c>
      <c r="M2927" s="2">
        <f t="shared" si="456"/>
        <v>11424432</v>
      </c>
      <c r="N2927" s="2">
        <f t="shared" si="457"/>
        <v>189333333.33333299</v>
      </c>
      <c r="O2927" s="2">
        <f t="shared" si="458"/>
        <v>188788299.64912301</v>
      </c>
      <c r="P2927" s="2">
        <f t="shared" si="459"/>
        <v>196690688</v>
      </c>
      <c r="Q2927" s="2">
        <f t="shared" si="460"/>
        <v>227072781.22743699</v>
      </c>
      <c r="R2927" s="2">
        <f t="shared" si="461"/>
        <v>201424432</v>
      </c>
    </row>
    <row r="2928" spans="1:18" x14ac:dyDescent="0.3">
      <c r="A2928" t="s">
        <v>5797</v>
      </c>
      <c r="B2928" t="s">
        <v>5798</v>
      </c>
      <c r="C2928" s="2">
        <v>170000000</v>
      </c>
      <c r="D2928" s="2">
        <v>255000000</v>
      </c>
      <c r="E2928" s="2">
        <v>239809976.97111899</v>
      </c>
      <c r="F2928" s="2">
        <v>248937856</v>
      </c>
      <c r="G2928" s="2">
        <v>248214520.54794499</v>
      </c>
      <c r="H2928" s="2">
        <v>252808512</v>
      </c>
      <c r="I2928" s="2">
        <f t="shared" si="452"/>
        <v>85000000</v>
      </c>
      <c r="J2928" s="2">
        <f t="shared" si="453"/>
        <v>69809976.971118987</v>
      </c>
      <c r="K2928" s="2">
        <f t="shared" si="454"/>
        <v>78937856</v>
      </c>
      <c r="L2928" s="2">
        <f t="shared" si="455"/>
        <v>78214520.547944993</v>
      </c>
      <c r="M2928" s="2">
        <f t="shared" si="456"/>
        <v>82808512</v>
      </c>
      <c r="N2928" s="2">
        <f t="shared" si="457"/>
        <v>255000000</v>
      </c>
      <c r="O2928" s="2">
        <f t="shared" si="458"/>
        <v>239809976.97111899</v>
      </c>
      <c r="P2928" s="2">
        <f t="shared" si="459"/>
        <v>248937856</v>
      </c>
      <c r="Q2928" s="2">
        <f t="shared" si="460"/>
        <v>248214520.54794499</v>
      </c>
      <c r="R2928" s="2">
        <f t="shared" si="461"/>
        <v>252808512</v>
      </c>
    </row>
    <row r="2929" spans="1:18" x14ac:dyDescent="0.3">
      <c r="A2929" t="s">
        <v>5799</v>
      </c>
      <c r="B2929" t="s">
        <v>5800</v>
      </c>
      <c r="C2929" s="2">
        <v>600000000</v>
      </c>
      <c r="D2929" s="2">
        <v>828561957.56991303</v>
      </c>
      <c r="E2929" s="2">
        <v>746195876.56903803</v>
      </c>
      <c r="F2929" s="2">
        <v>648667520</v>
      </c>
      <c r="G2929" s="2">
        <v>552000948.42105305</v>
      </c>
      <c r="H2929" s="2">
        <v>571747392</v>
      </c>
      <c r="I2929" s="2">
        <f t="shared" si="452"/>
        <v>228561957.56991303</v>
      </c>
      <c r="J2929" s="2">
        <f t="shared" si="453"/>
        <v>146195876.56903803</v>
      </c>
      <c r="K2929" s="2">
        <f t="shared" si="454"/>
        <v>48667520</v>
      </c>
      <c r="L2929" s="2">
        <f t="shared" si="455"/>
        <v>-47999051.578946948</v>
      </c>
      <c r="M2929" s="2">
        <f t="shared" si="456"/>
        <v>-28252608</v>
      </c>
      <c r="N2929" s="2">
        <f t="shared" si="457"/>
        <v>828561957.56991303</v>
      </c>
      <c r="O2929" s="2">
        <f t="shared" si="458"/>
        <v>746195876.56903803</v>
      </c>
      <c r="P2929" s="2">
        <f t="shared" si="459"/>
        <v>648667520</v>
      </c>
      <c r="Q2929" s="2">
        <f t="shared" si="460"/>
        <v>0</v>
      </c>
      <c r="R2929" s="2">
        <f t="shared" si="461"/>
        <v>571747392</v>
      </c>
    </row>
    <row r="2930" spans="1:18" x14ac:dyDescent="0.3">
      <c r="A2930" t="s">
        <v>5801</v>
      </c>
      <c r="B2930" t="s">
        <v>5802</v>
      </c>
      <c r="C2930" s="2">
        <v>400000000</v>
      </c>
      <c r="D2930" s="2">
        <v>320000000</v>
      </c>
      <c r="E2930" s="2">
        <v>449066746.63090903</v>
      </c>
      <c r="F2930" s="2">
        <v>414399008</v>
      </c>
      <c r="G2930" s="2">
        <v>435319444.444444</v>
      </c>
      <c r="H2930" s="2">
        <v>435071744</v>
      </c>
      <c r="I2930" s="2">
        <f t="shared" si="452"/>
        <v>-80000000</v>
      </c>
      <c r="J2930" s="2">
        <f t="shared" si="453"/>
        <v>49066746.630909026</v>
      </c>
      <c r="K2930" s="2">
        <f t="shared" si="454"/>
        <v>14399008</v>
      </c>
      <c r="L2930" s="2">
        <f t="shared" si="455"/>
        <v>35319444.444444001</v>
      </c>
      <c r="M2930" s="2">
        <f t="shared" si="456"/>
        <v>35071744</v>
      </c>
      <c r="N2930" s="2">
        <f t="shared" si="457"/>
        <v>0</v>
      </c>
      <c r="O2930" s="2">
        <f t="shared" si="458"/>
        <v>449066746.63090903</v>
      </c>
      <c r="P2930" s="2">
        <f t="shared" si="459"/>
        <v>414399008</v>
      </c>
      <c r="Q2930" s="2">
        <f t="shared" si="460"/>
        <v>435319444.444444</v>
      </c>
      <c r="R2930" s="2">
        <f t="shared" si="461"/>
        <v>435071744</v>
      </c>
    </row>
    <row r="2931" spans="1:18" x14ac:dyDescent="0.3">
      <c r="A2931" t="s">
        <v>5803</v>
      </c>
      <c r="B2931" t="s">
        <v>5804</v>
      </c>
      <c r="C2931" s="2">
        <v>65000000</v>
      </c>
      <c r="D2931" s="2">
        <v>88163265.306122497</v>
      </c>
      <c r="E2931" s="2">
        <v>134680640.56563199</v>
      </c>
      <c r="F2931" s="2">
        <v>81223992</v>
      </c>
      <c r="G2931" s="2">
        <v>137628848.629545</v>
      </c>
      <c r="H2931" s="2">
        <v>90509656</v>
      </c>
      <c r="I2931" s="2">
        <f t="shared" si="452"/>
        <v>23163265.306122497</v>
      </c>
      <c r="J2931" s="2">
        <f t="shared" si="453"/>
        <v>69680640.565631986</v>
      </c>
      <c r="K2931" s="2">
        <f t="shared" si="454"/>
        <v>16223992</v>
      </c>
      <c r="L2931" s="2">
        <f t="shared" si="455"/>
        <v>72628848.629545003</v>
      </c>
      <c r="M2931" s="2">
        <f t="shared" si="456"/>
        <v>25509656</v>
      </c>
      <c r="N2931" s="2">
        <f t="shared" si="457"/>
        <v>88163265.306122497</v>
      </c>
      <c r="O2931" s="2">
        <f t="shared" si="458"/>
        <v>134680640.56563199</v>
      </c>
      <c r="P2931" s="2">
        <f t="shared" si="459"/>
        <v>81223992</v>
      </c>
      <c r="Q2931" s="2">
        <f t="shared" si="460"/>
        <v>137628848.629545</v>
      </c>
      <c r="R2931" s="2">
        <f t="shared" si="461"/>
        <v>90509656</v>
      </c>
    </row>
    <row r="2932" spans="1:18" x14ac:dyDescent="0.3">
      <c r="A2932" t="s">
        <v>5805</v>
      </c>
      <c r="B2932" t="s">
        <v>5806</v>
      </c>
      <c r="C2932" s="2">
        <v>320000000</v>
      </c>
      <c r="D2932" s="2">
        <v>308075500.954198</v>
      </c>
      <c r="E2932" s="2">
        <v>409109428.57142901</v>
      </c>
      <c r="F2932" s="2">
        <v>424985312</v>
      </c>
      <c r="G2932" s="2">
        <v>352166666.66666698</v>
      </c>
      <c r="H2932" s="2">
        <v>404928896</v>
      </c>
      <c r="I2932" s="2">
        <f t="shared" si="452"/>
        <v>-11924499.045801997</v>
      </c>
      <c r="J2932" s="2">
        <f t="shared" si="453"/>
        <v>89109428.571429014</v>
      </c>
      <c r="K2932" s="2">
        <f t="shared" si="454"/>
        <v>104985312</v>
      </c>
      <c r="L2932" s="2">
        <f t="shared" si="455"/>
        <v>32166666.666666985</v>
      </c>
      <c r="M2932" s="2">
        <f t="shared" si="456"/>
        <v>84928896</v>
      </c>
      <c r="N2932" s="2">
        <f t="shared" si="457"/>
        <v>308075500.954198</v>
      </c>
      <c r="O2932" s="2">
        <f t="shared" si="458"/>
        <v>409109428.57142901</v>
      </c>
      <c r="P2932" s="2">
        <f t="shared" si="459"/>
        <v>424985312</v>
      </c>
      <c r="Q2932" s="2">
        <f t="shared" si="460"/>
        <v>352166666.66666698</v>
      </c>
      <c r="R2932" s="2">
        <f t="shared" si="461"/>
        <v>404928896</v>
      </c>
    </row>
    <row r="2933" spans="1:18" x14ac:dyDescent="0.3">
      <c r="A2933" t="s">
        <v>5807</v>
      </c>
      <c r="B2933" t="s">
        <v>5808</v>
      </c>
      <c r="C2933" s="2">
        <v>142000000</v>
      </c>
      <c r="D2933" s="2">
        <v>130000000</v>
      </c>
      <c r="E2933" s="2">
        <v>217744998.15007401</v>
      </c>
      <c r="F2933" s="2">
        <v>207464720</v>
      </c>
      <c r="G2933" s="2">
        <v>152414285.714286</v>
      </c>
      <c r="H2933" s="2">
        <v>209030496</v>
      </c>
      <c r="I2933" s="2">
        <f t="shared" si="452"/>
        <v>-12000000</v>
      </c>
      <c r="J2933" s="2">
        <f t="shared" si="453"/>
        <v>75744998.150074005</v>
      </c>
      <c r="K2933" s="2">
        <f t="shared" si="454"/>
        <v>65464720</v>
      </c>
      <c r="L2933" s="2">
        <f t="shared" si="455"/>
        <v>10414285.714286</v>
      </c>
      <c r="M2933" s="2">
        <f t="shared" si="456"/>
        <v>67030496</v>
      </c>
      <c r="N2933" s="2">
        <f t="shared" si="457"/>
        <v>130000000</v>
      </c>
      <c r="O2933" s="2">
        <f t="shared" si="458"/>
        <v>217744998.15007401</v>
      </c>
      <c r="P2933" s="2">
        <f t="shared" si="459"/>
        <v>207464720</v>
      </c>
      <c r="Q2933" s="2">
        <f t="shared" si="460"/>
        <v>152414285.714286</v>
      </c>
      <c r="R2933" s="2">
        <f t="shared" si="461"/>
        <v>209030496</v>
      </c>
    </row>
    <row r="2934" spans="1:18" x14ac:dyDescent="0.3">
      <c r="A2934" t="s">
        <v>5809</v>
      </c>
      <c r="B2934" t="s">
        <v>5810</v>
      </c>
      <c r="C2934" s="2">
        <v>278000000</v>
      </c>
      <c r="D2934" s="2">
        <v>52000000</v>
      </c>
      <c r="E2934" s="2">
        <v>134680640.56563199</v>
      </c>
      <c r="F2934" s="2">
        <v>189629632</v>
      </c>
      <c r="G2934" s="2">
        <v>137628848.629545</v>
      </c>
      <c r="H2934" s="2">
        <v>162926544</v>
      </c>
      <c r="I2934" s="2">
        <f t="shared" si="452"/>
        <v>-226000000</v>
      </c>
      <c r="J2934" s="2">
        <f t="shared" si="453"/>
        <v>-143319359.43436801</v>
      </c>
      <c r="K2934" s="2">
        <f t="shared" si="454"/>
        <v>-88370368</v>
      </c>
      <c r="L2934" s="2">
        <f t="shared" si="455"/>
        <v>-140371151.370455</v>
      </c>
      <c r="M2934" s="2">
        <f t="shared" si="456"/>
        <v>-115073456</v>
      </c>
      <c r="N2934" s="2">
        <f t="shared" si="457"/>
        <v>0</v>
      </c>
      <c r="O2934" s="2">
        <f t="shared" si="458"/>
        <v>0</v>
      </c>
      <c r="P2934" s="2">
        <f t="shared" si="459"/>
        <v>0</v>
      </c>
      <c r="Q2934" s="2">
        <f t="shared" si="460"/>
        <v>0</v>
      </c>
      <c r="R2934" s="2">
        <f t="shared" si="461"/>
        <v>0</v>
      </c>
    </row>
    <row r="2935" spans="1:18" x14ac:dyDescent="0.3">
      <c r="A2935" t="s">
        <v>5811</v>
      </c>
      <c r="B2935" t="s">
        <v>5812</v>
      </c>
      <c r="C2935" s="2">
        <v>259000000</v>
      </c>
      <c r="D2935" s="2">
        <v>157142857.14285699</v>
      </c>
      <c r="E2935" s="2">
        <v>188788299.64912301</v>
      </c>
      <c r="F2935" s="2">
        <v>192122256</v>
      </c>
      <c r="G2935" s="2">
        <v>202759349.90059599</v>
      </c>
      <c r="H2935" s="2">
        <v>199777136</v>
      </c>
      <c r="I2935" s="2">
        <f t="shared" si="452"/>
        <v>-101857142.85714301</v>
      </c>
      <c r="J2935" s="2">
        <f t="shared" si="453"/>
        <v>-70211700.350876987</v>
      </c>
      <c r="K2935" s="2">
        <f t="shared" si="454"/>
        <v>-66877744</v>
      </c>
      <c r="L2935" s="2">
        <f t="shared" si="455"/>
        <v>-56240650.099404007</v>
      </c>
      <c r="M2935" s="2">
        <f t="shared" si="456"/>
        <v>-59222864</v>
      </c>
      <c r="N2935" s="2">
        <f t="shared" si="457"/>
        <v>0</v>
      </c>
      <c r="O2935" s="2">
        <f t="shared" si="458"/>
        <v>0</v>
      </c>
      <c r="P2935" s="2">
        <f t="shared" si="459"/>
        <v>0</v>
      </c>
      <c r="Q2935" s="2">
        <f t="shared" si="460"/>
        <v>0</v>
      </c>
      <c r="R2935" s="2">
        <f t="shared" si="461"/>
        <v>0</v>
      </c>
    </row>
    <row r="2936" spans="1:18" x14ac:dyDescent="0.3">
      <c r="A2936" t="s">
        <v>5813</v>
      </c>
      <c r="B2936" t="s">
        <v>5814</v>
      </c>
      <c r="C2936" s="2">
        <v>195000000</v>
      </c>
      <c r="D2936" s="2">
        <v>207812500</v>
      </c>
      <c r="E2936" s="2">
        <v>239809976.97111899</v>
      </c>
      <c r="F2936" s="2">
        <v>220250304</v>
      </c>
      <c r="G2936" s="2">
        <v>228798904.45934099</v>
      </c>
      <c r="H2936" s="2">
        <v>241479120</v>
      </c>
      <c r="I2936" s="2">
        <f t="shared" si="452"/>
        <v>12812500</v>
      </c>
      <c r="J2936" s="2">
        <f t="shared" si="453"/>
        <v>44809976.971118987</v>
      </c>
      <c r="K2936" s="2">
        <f t="shared" si="454"/>
        <v>25250304</v>
      </c>
      <c r="L2936" s="2">
        <f t="shared" si="455"/>
        <v>33798904.45934099</v>
      </c>
      <c r="M2936" s="2">
        <f t="shared" si="456"/>
        <v>46479120</v>
      </c>
      <c r="N2936" s="2">
        <f t="shared" si="457"/>
        <v>207812500</v>
      </c>
      <c r="O2936" s="2">
        <f t="shared" si="458"/>
        <v>239809976.97111899</v>
      </c>
      <c r="P2936" s="2">
        <f t="shared" si="459"/>
        <v>220250304</v>
      </c>
      <c r="Q2936" s="2">
        <f t="shared" si="460"/>
        <v>228798904.45934099</v>
      </c>
      <c r="R2936" s="2">
        <f t="shared" si="461"/>
        <v>241479120</v>
      </c>
    </row>
    <row r="2937" spans="1:18" x14ac:dyDescent="0.3">
      <c r="A2937" t="s">
        <v>5815</v>
      </c>
      <c r="B2937" t="s">
        <v>5816</v>
      </c>
      <c r="C2937" s="2">
        <v>350000000</v>
      </c>
      <c r="D2937" s="2">
        <v>443146067.41573</v>
      </c>
      <c r="E2937" s="2">
        <v>417147470.369515</v>
      </c>
      <c r="F2937" s="2">
        <v>444120864</v>
      </c>
      <c r="G2937" s="2">
        <v>434750127.13953501</v>
      </c>
      <c r="H2937" s="2">
        <v>441441760</v>
      </c>
      <c r="I2937" s="2">
        <f t="shared" si="452"/>
        <v>93146067.41573</v>
      </c>
      <c r="J2937" s="2">
        <f t="shared" si="453"/>
        <v>67147470.369515002</v>
      </c>
      <c r="K2937" s="2">
        <f t="shared" si="454"/>
        <v>94120864</v>
      </c>
      <c r="L2937" s="2">
        <f t="shared" si="455"/>
        <v>84750127.13953501</v>
      </c>
      <c r="M2937" s="2">
        <f t="shared" si="456"/>
        <v>91441760</v>
      </c>
      <c r="N2937" s="2">
        <f t="shared" si="457"/>
        <v>443146067.41573</v>
      </c>
      <c r="O2937" s="2">
        <f t="shared" si="458"/>
        <v>417147470.369515</v>
      </c>
      <c r="P2937" s="2">
        <f t="shared" si="459"/>
        <v>444120864</v>
      </c>
      <c r="Q2937" s="2">
        <f t="shared" si="460"/>
        <v>434750127.13953501</v>
      </c>
      <c r="R2937" s="2">
        <f t="shared" si="461"/>
        <v>441441760</v>
      </c>
    </row>
    <row r="2938" spans="1:18" x14ac:dyDescent="0.3">
      <c r="A2938" t="s">
        <v>5817</v>
      </c>
      <c r="B2938" t="s">
        <v>5818</v>
      </c>
      <c r="C2938" s="2">
        <v>420000000</v>
      </c>
      <c r="D2938" s="2">
        <v>453006134.96932501</v>
      </c>
      <c r="E2938" s="2">
        <v>484380066.78678697</v>
      </c>
      <c r="F2938" s="2">
        <v>474114240</v>
      </c>
      <c r="G2938" s="2">
        <v>507091607.83377999</v>
      </c>
      <c r="H2938" s="2">
        <v>488593984</v>
      </c>
      <c r="I2938" s="2">
        <f t="shared" si="452"/>
        <v>33006134.969325006</v>
      </c>
      <c r="J2938" s="2">
        <f t="shared" si="453"/>
        <v>64380066.786786973</v>
      </c>
      <c r="K2938" s="2">
        <f t="shared" si="454"/>
        <v>54114240</v>
      </c>
      <c r="L2938" s="2">
        <f t="shared" si="455"/>
        <v>87091607.833779991</v>
      </c>
      <c r="M2938" s="2">
        <f t="shared" si="456"/>
        <v>68593984</v>
      </c>
      <c r="N2938" s="2">
        <f t="shared" si="457"/>
        <v>453006134.96932501</v>
      </c>
      <c r="O2938" s="2">
        <f t="shared" si="458"/>
        <v>484380066.78678697</v>
      </c>
      <c r="P2938" s="2">
        <f t="shared" si="459"/>
        <v>474114240</v>
      </c>
      <c r="Q2938" s="2">
        <f t="shared" si="460"/>
        <v>507091607.83377999</v>
      </c>
      <c r="R2938" s="2">
        <f t="shared" si="461"/>
        <v>488593984</v>
      </c>
    </row>
    <row r="2939" spans="1:18" x14ac:dyDescent="0.3">
      <c r="A2939" t="s">
        <v>5819</v>
      </c>
      <c r="B2939" t="s">
        <v>5820</v>
      </c>
      <c r="C2939" s="2">
        <v>300000000</v>
      </c>
      <c r="D2939" s="2">
        <v>207852843.503528</v>
      </c>
      <c r="E2939" s="2">
        <v>337407143.51481497</v>
      </c>
      <c r="F2939" s="2">
        <v>339835872</v>
      </c>
      <c r="G2939" s="2">
        <v>281187248.32214803</v>
      </c>
      <c r="H2939" s="2">
        <v>369861152</v>
      </c>
      <c r="I2939" s="2">
        <f t="shared" si="452"/>
        <v>-92147156.496472001</v>
      </c>
      <c r="J2939" s="2">
        <f t="shared" si="453"/>
        <v>37407143.514814973</v>
      </c>
      <c r="K2939" s="2">
        <f t="shared" si="454"/>
        <v>39835872</v>
      </c>
      <c r="L2939" s="2">
        <f t="shared" si="455"/>
        <v>-18812751.677851975</v>
      </c>
      <c r="M2939" s="2">
        <f t="shared" si="456"/>
        <v>69861152</v>
      </c>
      <c r="N2939" s="2">
        <f t="shared" si="457"/>
        <v>0</v>
      </c>
      <c r="O2939" s="2">
        <f t="shared" si="458"/>
        <v>337407143.51481497</v>
      </c>
      <c r="P2939" s="2">
        <f t="shared" si="459"/>
        <v>339835872</v>
      </c>
      <c r="Q2939" s="2">
        <f t="shared" si="460"/>
        <v>281187248.32214803</v>
      </c>
      <c r="R2939" s="2">
        <f t="shared" si="461"/>
        <v>369861152</v>
      </c>
    </row>
    <row r="2940" spans="1:18" x14ac:dyDescent="0.3">
      <c r="A2940" t="s">
        <v>5821</v>
      </c>
      <c r="B2940" t="s">
        <v>5822</v>
      </c>
      <c r="C2940" s="2">
        <v>320000000</v>
      </c>
      <c r="D2940" s="2">
        <v>195000000</v>
      </c>
      <c r="E2940" s="2">
        <v>239809976.97111899</v>
      </c>
      <c r="F2940" s="2">
        <v>317869120</v>
      </c>
      <c r="G2940" s="2">
        <v>278348989.26605499</v>
      </c>
      <c r="H2940" s="2">
        <v>329291680</v>
      </c>
      <c r="I2940" s="2">
        <f t="shared" si="452"/>
        <v>-125000000</v>
      </c>
      <c r="J2940" s="2">
        <f t="shared" si="453"/>
        <v>-80190023.028881013</v>
      </c>
      <c r="K2940" s="2">
        <f t="shared" si="454"/>
        <v>-2130880</v>
      </c>
      <c r="L2940" s="2">
        <f t="shared" si="455"/>
        <v>-41651010.733945012</v>
      </c>
      <c r="M2940" s="2">
        <f t="shared" si="456"/>
        <v>9291680</v>
      </c>
      <c r="N2940" s="2">
        <f t="shared" si="457"/>
        <v>0</v>
      </c>
      <c r="O2940" s="2">
        <f t="shared" si="458"/>
        <v>0</v>
      </c>
      <c r="P2940" s="2">
        <f t="shared" si="459"/>
        <v>317869120</v>
      </c>
      <c r="Q2940" s="2">
        <f t="shared" si="460"/>
        <v>0</v>
      </c>
      <c r="R2940" s="2">
        <f t="shared" si="461"/>
        <v>329291680</v>
      </c>
    </row>
    <row r="2941" spans="1:18" x14ac:dyDescent="0.3">
      <c r="A2941" t="s">
        <v>5823</v>
      </c>
      <c r="B2941" t="s">
        <v>5824</v>
      </c>
      <c r="C2941" s="2">
        <v>290000000</v>
      </c>
      <c r="D2941" s="2">
        <v>269823260.12990999</v>
      </c>
      <c r="E2941" s="2">
        <v>337407143.51481497</v>
      </c>
      <c r="F2941" s="2">
        <v>318348352</v>
      </c>
      <c r="G2941" s="2">
        <v>312824928.36676198</v>
      </c>
      <c r="H2941" s="2">
        <v>320985312</v>
      </c>
      <c r="I2941" s="2">
        <f t="shared" si="452"/>
        <v>-20176739.870090008</v>
      </c>
      <c r="J2941" s="2">
        <f t="shared" si="453"/>
        <v>47407143.514814973</v>
      </c>
      <c r="K2941" s="2">
        <f t="shared" si="454"/>
        <v>28348352</v>
      </c>
      <c r="L2941" s="2">
        <f t="shared" si="455"/>
        <v>22824928.366761982</v>
      </c>
      <c r="M2941" s="2">
        <f t="shared" si="456"/>
        <v>30985312</v>
      </c>
      <c r="N2941" s="2">
        <f t="shared" si="457"/>
        <v>269823260.12990999</v>
      </c>
      <c r="O2941" s="2">
        <f t="shared" si="458"/>
        <v>337407143.51481497</v>
      </c>
      <c r="P2941" s="2">
        <f t="shared" si="459"/>
        <v>318348352</v>
      </c>
      <c r="Q2941" s="2">
        <f t="shared" si="460"/>
        <v>312824928.36676198</v>
      </c>
      <c r="R2941" s="2">
        <f t="shared" si="461"/>
        <v>320985312</v>
      </c>
    </row>
    <row r="2942" spans="1:18" x14ac:dyDescent="0.3">
      <c r="A2942" t="s">
        <v>5825</v>
      </c>
      <c r="B2942" t="s">
        <v>5826</v>
      </c>
      <c r="C2942" s="2">
        <v>190000000</v>
      </c>
      <c r="D2942" s="2">
        <v>146458664.5469</v>
      </c>
      <c r="E2942" s="2">
        <v>216329436.842105</v>
      </c>
      <c r="F2942" s="2">
        <v>220268608</v>
      </c>
      <c r="G2942" s="2">
        <v>218639062.5</v>
      </c>
      <c r="H2942" s="2">
        <v>232826960</v>
      </c>
      <c r="I2942" s="2">
        <f t="shared" si="452"/>
        <v>-43541335.453099996</v>
      </c>
      <c r="J2942" s="2">
        <f t="shared" si="453"/>
        <v>26329436.842105001</v>
      </c>
      <c r="K2942" s="2">
        <f t="shared" si="454"/>
        <v>30268608</v>
      </c>
      <c r="L2942" s="2">
        <f t="shared" si="455"/>
        <v>28639062.5</v>
      </c>
      <c r="M2942" s="2">
        <f t="shared" si="456"/>
        <v>42826960</v>
      </c>
      <c r="N2942" s="2">
        <f t="shared" si="457"/>
        <v>0</v>
      </c>
      <c r="O2942" s="2">
        <f t="shared" si="458"/>
        <v>216329436.842105</v>
      </c>
      <c r="P2942" s="2">
        <f t="shared" si="459"/>
        <v>220268608</v>
      </c>
      <c r="Q2942" s="2">
        <f t="shared" si="460"/>
        <v>218639062.5</v>
      </c>
      <c r="R2942" s="2">
        <f t="shared" si="461"/>
        <v>232826960</v>
      </c>
    </row>
    <row r="2943" spans="1:18" x14ac:dyDescent="0.3">
      <c r="A2943" t="s">
        <v>5827</v>
      </c>
      <c r="B2943" t="s">
        <v>5828</v>
      </c>
      <c r="C2943" s="2">
        <v>390000000</v>
      </c>
      <c r="D2943" s="2">
        <v>195533906.88259101</v>
      </c>
      <c r="E2943" s="2">
        <v>239809976.97111899</v>
      </c>
      <c r="F2943" s="2">
        <v>270454880</v>
      </c>
      <c r="G2943" s="2">
        <v>202759349.90059599</v>
      </c>
      <c r="H2943" s="2">
        <v>300178496</v>
      </c>
      <c r="I2943" s="2">
        <f t="shared" si="452"/>
        <v>-194466093.11740899</v>
      </c>
      <c r="J2943" s="2">
        <f t="shared" si="453"/>
        <v>-150190023.02888101</v>
      </c>
      <c r="K2943" s="2">
        <f t="shared" si="454"/>
        <v>-119545120</v>
      </c>
      <c r="L2943" s="2">
        <f t="shared" si="455"/>
        <v>-187240650.09940401</v>
      </c>
      <c r="M2943" s="2">
        <f t="shared" si="456"/>
        <v>-89821504</v>
      </c>
      <c r="N2943" s="2">
        <f t="shared" si="457"/>
        <v>0</v>
      </c>
      <c r="O2943" s="2">
        <f t="shared" si="458"/>
        <v>0</v>
      </c>
      <c r="P2943" s="2">
        <f t="shared" si="459"/>
        <v>0</v>
      </c>
      <c r="Q2943" s="2">
        <f t="shared" si="460"/>
        <v>0</v>
      </c>
      <c r="R2943" s="2">
        <f t="shared" si="461"/>
        <v>0</v>
      </c>
    </row>
    <row r="2944" spans="1:18" x14ac:dyDescent="0.3">
      <c r="A2944" t="s">
        <v>5829</v>
      </c>
      <c r="B2944" t="s">
        <v>5830</v>
      </c>
      <c r="C2944" s="2">
        <v>120000000</v>
      </c>
      <c r="D2944" s="2">
        <v>87633343.979559198</v>
      </c>
      <c r="E2944" s="2">
        <v>134680640.56563199</v>
      </c>
      <c r="F2944" s="2">
        <v>125553256</v>
      </c>
      <c r="G2944" s="2">
        <v>137628848.629545</v>
      </c>
      <c r="H2944" s="2">
        <v>168709168</v>
      </c>
      <c r="I2944" s="2">
        <f t="shared" si="452"/>
        <v>-32366656.020440802</v>
      </c>
      <c r="J2944" s="2">
        <f t="shared" si="453"/>
        <v>14680640.565631986</v>
      </c>
      <c r="K2944" s="2">
        <f t="shared" si="454"/>
        <v>5553256</v>
      </c>
      <c r="L2944" s="2">
        <f t="shared" si="455"/>
        <v>17628848.629545003</v>
      </c>
      <c r="M2944" s="2">
        <f t="shared" si="456"/>
        <v>48709168</v>
      </c>
      <c r="N2944" s="2">
        <f t="shared" si="457"/>
        <v>87633343.979559198</v>
      </c>
      <c r="O2944" s="2">
        <f t="shared" si="458"/>
        <v>134680640.56563199</v>
      </c>
      <c r="P2944" s="2">
        <f t="shared" si="459"/>
        <v>125553256</v>
      </c>
      <c r="Q2944" s="2">
        <f t="shared" si="460"/>
        <v>137628848.629545</v>
      </c>
      <c r="R2944" s="2">
        <f t="shared" si="461"/>
        <v>168709168</v>
      </c>
    </row>
    <row r="2945" spans="1:18" x14ac:dyDescent="0.3">
      <c r="A2945" t="s">
        <v>5831</v>
      </c>
      <c r="B2945" t="s">
        <v>5832</v>
      </c>
      <c r="C2945" s="2">
        <v>175100000</v>
      </c>
      <c r="D2945" s="2">
        <v>56375000</v>
      </c>
      <c r="E2945" s="2">
        <v>134680640.56563199</v>
      </c>
      <c r="F2945" s="2">
        <v>170707488</v>
      </c>
      <c r="G2945" s="2">
        <v>137628848.629545</v>
      </c>
      <c r="H2945" s="2">
        <v>160859280</v>
      </c>
      <c r="I2945" s="2">
        <f t="shared" si="452"/>
        <v>-118725000</v>
      </c>
      <c r="J2945" s="2">
        <f t="shared" si="453"/>
        <v>-40419359.434368014</v>
      </c>
      <c r="K2945" s="2">
        <f t="shared" si="454"/>
        <v>-4392512</v>
      </c>
      <c r="L2945" s="2">
        <f t="shared" si="455"/>
        <v>-37471151.370454997</v>
      </c>
      <c r="M2945" s="2">
        <f t="shared" si="456"/>
        <v>-14240720</v>
      </c>
      <c r="N2945" s="2">
        <f t="shared" si="457"/>
        <v>0</v>
      </c>
      <c r="O2945" s="2">
        <f t="shared" si="458"/>
        <v>0</v>
      </c>
      <c r="P2945" s="2">
        <f t="shared" si="459"/>
        <v>170707488</v>
      </c>
      <c r="Q2945" s="2">
        <f t="shared" si="460"/>
        <v>137628848.629545</v>
      </c>
      <c r="R2945" s="2">
        <f t="shared" si="461"/>
        <v>160859280</v>
      </c>
    </row>
    <row r="2946" spans="1:18" x14ac:dyDescent="0.3">
      <c r="A2946" t="s">
        <v>5833</v>
      </c>
      <c r="B2946" t="s">
        <v>5834</v>
      </c>
      <c r="C2946" s="2">
        <v>290000000</v>
      </c>
      <c r="D2946" s="2">
        <v>328571300.04498398</v>
      </c>
      <c r="E2946" s="2">
        <v>359351309.090909</v>
      </c>
      <c r="F2946" s="2">
        <v>369256640</v>
      </c>
      <c r="G2946" s="2">
        <v>349172030.56768602</v>
      </c>
      <c r="H2946" s="2">
        <v>376356832</v>
      </c>
      <c r="I2946" s="2">
        <f t="shared" si="452"/>
        <v>38571300.044983983</v>
      </c>
      <c r="J2946" s="2">
        <f t="shared" si="453"/>
        <v>69351309.090909004</v>
      </c>
      <c r="K2946" s="2">
        <f t="shared" si="454"/>
        <v>79256640</v>
      </c>
      <c r="L2946" s="2">
        <f t="shared" si="455"/>
        <v>59172030.567686021</v>
      </c>
      <c r="M2946" s="2">
        <f t="shared" si="456"/>
        <v>86356832</v>
      </c>
      <c r="N2946" s="2">
        <f t="shared" si="457"/>
        <v>328571300.04498398</v>
      </c>
      <c r="O2946" s="2">
        <f t="shared" si="458"/>
        <v>359351309.090909</v>
      </c>
      <c r="P2946" s="2">
        <f t="shared" si="459"/>
        <v>369256640</v>
      </c>
      <c r="Q2946" s="2">
        <f t="shared" si="460"/>
        <v>349172030.56768602</v>
      </c>
      <c r="R2946" s="2">
        <f t="shared" si="461"/>
        <v>376356832</v>
      </c>
    </row>
    <row r="2947" spans="1:18" x14ac:dyDescent="0.3">
      <c r="A2947" t="s">
        <v>5835</v>
      </c>
      <c r="B2947" t="s">
        <v>5836</v>
      </c>
      <c r="C2947" s="2">
        <v>660000000</v>
      </c>
      <c r="D2947" s="2">
        <v>771200000</v>
      </c>
      <c r="E2947" s="2">
        <v>544350324.44986498</v>
      </c>
      <c r="F2947" s="2">
        <v>599316864</v>
      </c>
      <c r="G2947" s="2">
        <v>507091607.83377999</v>
      </c>
      <c r="H2947" s="2">
        <v>577941632</v>
      </c>
      <c r="I2947" s="2">
        <f t="shared" si="452"/>
        <v>111200000</v>
      </c>
      <c r="J2947" s="2">
        <f t="shared" si="453"/>
        <v>-115649675.55013502</v>
      </c>
      <c r="K2947" s="2">
        <f t="shared" si="454"/>
        <v>-60683136</v>
      </c>
      <c r="L2947" s="2">
        <f t="shared" si="455"/>
        <v>-152908392.16622001</v>
      </c>
      <c r="M2947" s="2">
        <f t="shared" si="456"/>
        <v>-82058368</v>
      </c>
      <c r="N2947" s="2">
        <f t="shared" si="457"/>
        <v>771200000</v>
      </c>
      <c r="O2947" s="2">
        <f t="shared" si="458"/>
        <v>0</v>
      </c>
      <c r="P2947" s="2">
        <f t="shared" si="459"/>
        <v>0</v>
      </c>
      <c r="Q2947" s="2">
        <f t="shared" si="460"/>
        <v>0</v>
      </c>
      <c r="R2947" s="2">
        <f t="shared" si="461"/>
        <v>0</v>
      </c>
    </row>
    <row r="2948" spans="1:18" x14ac:dyDescent="0.3">
      <c r="A2948" t="s">
        <v>5837</v>
      </c>
      <c r="B2948" t="s">
        <v>5838</v>
      </c>
      <c r="C2948" s="2">
        <v>2850000000</v>
      </c>
      <c r="D2948" s="2">
        <v>231248663.10160401</v>
      </c>
      <c r="E2948" s="2">
        <v>1172363636.3636401</v>
      </c>
      <c r="F2948" s="2">
        <v>1031442368</v>
      </c>
      <c r="G2948" s="2">
        <v>1220142857.1428599</v>
      </c>
      <c r="H2948" s="2">
        <v>1171655808</v>
      </c>
      <c r="I2948" s="2">
        <f t="shared" ref="I2948:I3011" si="462">D2948-$C2948</f>
        <v>-2618751336.898396</v>
      </c>
      <c r="J2948" s="2">
        <f t="shared" ref="J2948:J3011" si="463">E2948-$C2948</f>
        <v>-1677636363.6363599</v>
      </c>
      <c r="K2948" s="2">
        <f t="shared" ref="K2948:K3011" si="464">F2948-$C2948</f>
        <v>-1818557632</v>
      </c>
      <c r="L2948" s="2">
        <f t="shared" ref="L2948:L3011" si="465">G2948-$C2948</f>
        <v>-1629857142.8571401</v>
      </c>
      <c r="M2948" s="2">
        <f t="shared" ref="M2948:M3011" si="466">H2948-$C2948</f>
        <v>-1678344192</v>
      </c>
      <c r="N2948" s="2">
        <f t="shared" ref="N2948:N3011" si="467">IF(I2948&gt;0,D2948,IF(ABS(I2948)&gt;40000000,0,D2948))</f>
        <v>0</v>
      </c>
      <c r="O2948" s="2">
        <f t="shared" ref="O2948:O3011" si="468">IF(J2948&gt;0,E2948,IF(ABS(J2948)&gt;40000000,0,E2948))</f>
        <v>0</v>
      </c>
      <c r="P2948" s="2">
        <f t="shared" ref="P2948:P3011" si="469">IF(K2948&gt;0,F2948,IF(ABS(K2948)&gt;40000000,0,F2948))</f>
        <v>0</v>
      </c>
      <c r="Q2948" s="2">
        <f t="shared" ref="Q2948:Q3011" si="470">IF(L2948&gt;0,G2948,IF(ABS(L2948)&gt;40000000,0,G2948))</f>
        <v>0</v>
      </c>
      <c r="R2948" s="2">
        <f t="shared" ref="R2948:R3011" si="471">IF(M2948&gt;0,H2948,IF(ABS(M2948)&gt;40000000,0,H2948))</f>
        <v>0</v>
      </c>
    </row>
    <row r="2949" spans="1:18" x14ac:dyDescent="0.3">
      <c r="A2949" t="s">
        <v>5839</v>
      </c>
      <c r="B2949" t="s">
        <v>5840</v>
      </c>
      <c r="C2949" s="2">
        <v>460000000</v>
      </c>
      <c r="D2949" s="2">
        <v>340000000</v>
      </c>
      <c r="E2949" s="2">
        <v>531932850.14005601</v>
      </c>
      <c r="F2949" s="2">
        <v>500927680</v>
      </c>
      <c r="G2949" s="2">
        <v>507111111.11111099</v>
      </c>
      <c r="H2949" s="2">
        <v>472421280</v>
      </c>
      <c r="I2949" s="2">
        <f t="shared" si="462"/>
        <v>-120000000</v>
      </c>
      <c r="J2949" s="2">
        <f t="shared" si="463"/>
        <v>71932850.140056014</v>
      </c>
      <c r="K2949" s="2">
        <f t="shared" si="464"/>
        <v>40927680</v>
      </c>
      <c r="L2949" s="2">
        <f t="shared" si="465"/>
        <v>47111111.111110985</v>
      </c>
      <c r="M2949" s="2">
        <f t="shared" si="466"/>
        <v>12421280</v>
      </c>
      <c r="N2949" s="2">
        <f t="shared" si="467"/>
        <v>0</v>
      </c>
      <c r="O2949" s="2">
        <f t="shared" si="468"/>
        <v>531932850.14005601</v>
      </c>
      <c r="P2949" s="2">
        <f t="shared" si="469"/>
        <v>500927680</v>
      </c>
      <c r="Q2949" s="2">
        <f t="shared" si="470"/>
        <v>507111111.11111099</v>
      </c>
      <c r="R2949" s="2">
        <f t="shared" si="471"/>
        <v>472421280</v>
      </c>
    </row>
    <row r="2950" spans="1:18" x14ac:dyDescent="0.3">
      <c r="A2950" t="s">
        <v>5841</v>
      </c>
      <c r="B2950" t="s">
        <v>5842</v>
      </c>
      <c r="C2950" s="2">
        <v>450000000</v>
      </c>
      <c r="D2950" s="2">
        <v>489805743.24324298</v>
      </c>
      <c r="E2950" s="2">
        <v>449066746.63090903</v>
      </c>
      <c r="F2950" s="2">
        <v>507843168</v>
      </c>
      <c r="G2950" s="2">
        <v>493802013.15789503</v>
      </c>
      <c r="H2950" s="2">
        <v>576263616</v>
      </c>
      <c r="I2950" s="2">
        <f t="shared" si="462"/>
        <v>39805743.243242979</v>
      </c>
      <c r="J2950" s="2">
        <f t="shared" si="463"/>
        <v>-933253.36909097433</v>
      </c>
      <c r="K2950" s="2">
        <f t="shared" si="464"/>
        <v>57843168</v>
      </c>
      <c r="L2950" s="2">
        <f t="shared" si="465"/>
        <v>43802013.157895029</v>
      </c>
      <c r="M2950" s="2">
        <f t="shared" si="466"/>
        <v>126263616</v>
      </c>
      <c r="N2950" s="2">
        <f t="shared" si="467"/>
        <v>489805743.24324298</v>
      </c>
      <c r="O2950" s="2">
        <f t="shared" si="468"/>
        <v>449066746.63090903</v>
      </c>
      <c r="P2950" s="2">
        <f t="shared" si="469"/>
        <v>507843168</v>
      </c>
      <c r="Q2950" s="2">
        <f t="shared" si="470"/>
        <v>493802013.15789503</v>
      </c>
      <c r="R2950" s="2">
        <f t="shared" si="471"/>
        <v>576263616</v>
      </c>
    </row>
    <row r="2951" spans="1:18" x14ac:dyDescent="0.3">
      <c r="A2951" t="s">
        <v>5843</v>
      </c>
      <c r="B2951" t="s">
        <v>5844</v>
      </c>
      <c r="C2951" s="2">
        <v>130000000</v>
      </c>
      <c r="D2951" s="2">
        <v>62068965.517241403</v>
      </c>
      <c r="E2951" s="2">
        <v>134680640.56563199</v>
      </c>
      <c r="F2951" s="2">
        <v>134808816</v>
      </c>
      <c r="G2951" s="2">
        <v>137628848.629545</v>
      </c>
      <c r="H2951" s="2">
        <v>133806984</v>
      </c>
      <c r="I2951" s="2">
        <f t="shared" si="462"/>
        <v>-67931034.482758597</v>
      </c>
      <c r="J2951" s="2">
        <f t="shared" si="463"/>
        <v>4680640.5656319857</v>
      </c>
      <c r="K2951" s="2">
        <f t="shared" si="464"/>
        <v>4808816</v>
      </c>
      <c r="L2951" s="2">
        <f t="shared" si="465"/>
        <v>7628848.6295450032</v>
      </c>
      <c r="M2951" s="2">
        <f t="shared" si="466"/>
        <v>3806984</v>
      </c>
      <c r="N2951" s="2">
        <f t="shared" si="467"/>
        <v>0</v>
      </c>
      <c r="O2951" s="2">
        <f t="shared" si="468"/>
        <v>134680640.56563199</v>
      </c>
      <c r="P2951" s="2">
        <f t="shared" si="469"/>
        <v>134808816</v>
      </c>
      <c r="Q2951" s="2">
        <f t="shared" si="470"/>
        <v>137628848.629545</v>
      </c>
      <c r="R2951" s="2">
        <f t="shared" si="471"/>
        <v>133806984</v>
      </c>
    </row>
    <row r="2952" spans="1:18" x14ac:dyDescent="0.3">
      <c r="A2952" t="s">
        <v>5845</v>
      </c>
      <c r="B2952" t="s">
        <v>5846</v>
      </c>
      <c r="C2952" s="2">
        <v>380000000</v>
      </c>
      <c r="D2952" s="2">
        <v>214736842.10526299</v>
      </c>
      <c r="E2952" s="2">
        <v>337407143.51481497</v>
      </c>
      <c r="F2952" s="2">
        <v>345013184</v>
      </c>
      <c r="G2952" s="2">
        <v>324512358.11794901</v>
      </c>
      <c r="H2952" s="2">
        <v>379596096</v>
      </c>
      <c r="I2952" s="2">
        <f t="shared" si="462"/>
        <v>-165263157.89473701</v>
      </c>
      <c r="J2952" s="2">
        <f t="shared" si="463"/>
        <v>-42592856.485185027</v>
      </c>
      <c r="K2952" s="2">
        <f t="shared" si="464"/>
        <v>-34986816</v>
      </c>
      <c r="L2952" s="2">
        <f t="shared" si="465"/>
        <v>-55487641.882050991</v>
      </c>
      <c r="M2952" s="2">
        <f t="shared" si="466"/>
        <v>-403904</v>
      </c>
      <c r="N2952" s="2">
        <f t="shared" si="467"/>
        <v>0</v>
      </c>
      <c r="O2952" s="2">
        <f t="shared" si="468"/>
        <v>0</v>
      </c>
      <c r="P2952" s="2">
        <f t="shared" si="469"/>
        <v>345013184</v>
      </c>
      <c r="Q2952" s="2">
        <f t="shared" si="470"/>
        <v>0</v>
      </c>
      <c r="R2952" s="2">
        <f t="shared" si="471"/>
        <v>379596096</v>
      </c>
    </row>
    <row r="2953" spans="1:18" x14ac:dyDescent="0.3">
      <c r="A2953" t="s">
        <v>5847</v>
      </c>
      <c r="B2953" t="s">
        <v>5848</v>
      </c>
      <c r="C2953" s="2">
        <v>344000000</v>
      </c>
      <c r="D2953" s="2">
        <v>152364028.213166</v>
      </c>
      <c r="E2953" s="2">
        <v>327411506.17721498</v>
      </c>
      <c r="F2953" s="2">
        <v>301070304</v>
      </c>
      <c r="G2953" s="2">
        <v>349172030.56768602</v>
      </c>
      <c r="H2953" s="2">
        <v>355709280</v>
      </c>
      <c r="I2953" s="2">
        <f t="shared" si="462"/>
        <v>-191635971.786834</v>
      </c>
      <c r="J2953" s="2">
        <f t="shared" si="463"/>
        <v>-16588493.82278502</v>
      </c>
      <c r="K2953" s="2">
        <f t="shared" si="464"/>
        <v>-42929696</v>
      </c>
      <c r="L2953" s="2">
        <f t="shared" si="465"/>
        <v>5172030.5676860213</v>
      </c>
      <c r="M2953" s="2">
        <f t="shared" si="466"/>
        <v>11709280</v>
      </c>
      <c r="N2953" s="2">
        <f t="shared" si="467"/>
        <v>0</v>
      </c>
      <c r="O2953" s="2">
        <f t="shared" si="468"/>
        <v>327411506.17721498</v>
      </c>
      <c r="P2953" s="2">
        <f t="shared" si="469"/>
        <v>0</v>
      </c>
      <c r="Q2953" s="2">
        <f t="shared" si="470"/>
        <v>349172030.56768602</v>
      </c>
      <c r="R2953" s="2">
        <f t="shared" si="471"/>
        <v>355709280</v>
      </c>
    </row>
    <row r="2954" spans="1:18" x14ac:dyDescent="0.3">
      <c r="A2954" t="s">
        <v>5849</v>
      </c>
      <c r="B2954" t="s">
        <v>5850</v>
      </c>
      <c r="C2954" s="2">
        <v>1200000000</v>
      </c>
      <c r="D2954" s="2">
        <v>1433333333.3333299</v>
      </c>
      <c r="E2954" s="2">
        <v>847333333.33333302</v>
      </c>
      <c r="F2954" s="2">
        <v>958816896</v>
      </c>
      <c r="G2954" s="2">
        <v>941001697.36842096</v>
      </c>
      <c r="H2954" s="2">
        <v>997985408</v>
      </c>
      <c r="I2954" s="2">
        <f t="shared" si="462"/>
        <v>233333333.33332992</v>
      </c>
      <c r="J2954" s="2">
        <f t="shared" si="463"/>
        <v>-352666666.66666698</v>
      </c>
      <c r="K2954" s="2">
        <f t="shared" si="464"/>
        <v>-241183104</v>
      </c>
      <c r="L2954" s="2">
        <f t="shared" si="465"/>
        <v>-258998302.63157904</v>
      </c>
      <c r="M2954" s="2">
        <f t="shared" si="466"/>
        <v>-202014592</v>
      </c>
      <c r="N2954" s="2">
        <f t="shared" si="467"/>
        <v>1433333333.3333299</v>
      </c>
      <c r="O2954" s="2">
        <f t="shared" si="468"/>
        <v>0</v>
      </c>
      <c r="P2954" s="2">
        <f t="shared" si="469"/>
        <v>0</v>
      </c>
      <c r="Q2954" s="2">
        <f t="shared" si="470"/>
        <v>0</v>
      </c>
      <c r="R2954" s="2">
        <f t="shared" si="471"/>
        <v>0</v>
      </c>
    </row>
    <row r="2955" spans="1:18" x14ac:dyDescent="0.3">
      <c r="A2955" t="s">
        <v>5851</v>
      </c>
      <c r="B2955" t="s">
        <v>5852</v>
      </c>
      <c r="C2955" s="2">
        <v>92000000</v>
      </c>
      <c r="D2955" s="2">
        <v>105000000</v>
      </c>
      <c r="E2955" s="2">
        <v>134680640.56563199</v>
      </c>
      <c r="F2955" s="2">
        <v>116696336</v>
      </c>
      <c r="G2955" s="2">
        <v>137628848.629545</v>
      </c>
      <c r="H2955" s="2">
        <v>121932128</v>
      </c>
      <c r="I2955" s="2">
        <f t="shared" si="462"/>
        <v>13000000</v>
      </c>
      <c r="J2955" s="2">
        <f t="shared" si="463"/>
        <v>42680640.565631986</v>
      </c>
      <c r="K2955" s="2">
        <f t="shared" si="464"/>
        <v>24696336</v>
      </c>
      <c r="L2955" s="2">
        <f t="shared" si="465"/>
        <v>45628848.629545003</v>
      </c>
      <c r="M2955" s="2">
        <f t="shared" si="466"/>
        <v>29932128</v>
      </c>
      <c r="N2955" s="2">
        <f t="shared" si="467"/>
        <v>105000000</v>
      </c>
      <c r="O2955" s="2">
        <f t="shared" si="468"/>
        <v>134680640.56563199</v>
      </c>
      <c r="P2955" s="2">
        <f t="shared" si="469"/>
        <v>116696336</v>
      </c>
      <c r="Q2955" s="2">
        <f t="shared" si="470"/>
        <v>137628848.629545</v>
      </c>
      <c r="R2955" s="2">
        <f t="shared" si="471"/>
        <v>121932128</v>
      </c>
    </row>
    <row r="2956" spans="1:18" x14ac:dyDescent="0.3">
      <c r="A2956" t="s">
        <v>5853</v>
      </c>
      <c r="B2956" t="s">
        <v>5854</v>
      </c>
      <c r="C2956" s="2">
        <v>220000000</v>
      </c>
      <c r="D2956" s="2">
        <v>292465287.98119301</v>
      </c>
      <c r="E2956" s="2">
        <v>360202354.90009499</v>
      </c>
      <c r="F2956" s="2">
        <v>346339232</v>
      </c>
      <c r="G2956" s="2">
        <v>324512358.11794901</v>
      </c>
      <c r="H2956" s="2">
        <v>326757152</v>
      </c>
      <c r="I2956" s="2">
        <f t="shared" si="462"/>
        <v>72465287.981193006</v>
      </c>
      <c r="J2956" s="2">
        <f t="shared" si="463"/>
        <v>140202354.90009499</v>
      </c>
      <c r="K2956" s="2">
        <f t="shared" si="464"/>
        <v>126339232</v>
      </c>
      <c r="L2956" s="2">
        <f t="shared" si="465"/>
        <v>104512358.11794901</v>
      </c>
      <c r="M2956" s="2">
        <f t="shared" si="466"/>
        <v>106757152</v>
      </c>
      <c r="N2956" s="2">
        <f t="shared" si="467"/>
        <v>292465287.98119301</v>
      </c>
      <c r="O2956" s="2">
        <f t="shared" si="468"/>
        <v>360202354.90009499</v>
      </c>
      <c r="P2956" s="2">
        <f t="shared" si="469"/>
        <v>346339232</v>
      </c>
      <c r="Q2956" s="2">
        <f t="shared" si="470"/>
        <v>324512358.11794901</v>
      </c>
      <c r="R2956" s="2">
        <f t="shared" si="471"/>
        <v>326757152</v>
      </c>
    </row>
    <row r="2957" spans="1:18" x14ac:dyDescent="0.3">
      <c r="A2957" t="s">
        <v>5855</v>
      </c>
      <c r="B2957" t="s">
        <v>5856</v>
      </c>
      <c r="C2957" s="2">
        <v>311000000</v>
      </c>
      <c r="D2957" s="2">
        <v>690000000</v>
      </c>
      <c r="E2957" s="2">
        <v>544350324.44986498</v>
      </c>
      <c r="F2957" s="2">
        <v>530742336</v>
      </c>
      <c r="G2957" s="2">
        <v>484541909.57446802</v>
      </c>
      <c r="H2957" s="2">
        <v>541164416</v>
      </c>
      <c r="I2957" s="2">
        <f t="shared" si="462"/>
        <v>379000000</v>
      </c>
      <c r="J2957" s="2">
        <f t="shared" si="463"/>
        <v>233350324.44986498</v>
      </c>
      <c r="K2957" s="2">
        <f t="shared" si="464"/>
        <v>219742336</v>
      </c>
      <c r="L2957" s="2">
        <f t="shared" si="465"/>
        <v>173541909.57446802</v>
      </c>
      <c r="M2957" s="2">
        <f t="shared" si="466"/>
        <v>230164416</v>
      </c>
      <c r="N2957" s="2">
        <f t="shared" si="467"/>
        <v>690000000</v>
      </c>
      <c r="O2957" s="2">
        <f t="shared" si="468"/>
        <v>544350324.44986498</v>
      </c>
      <c r="P2957" s="2">
        <f t="shared" si="469"/>
        <v>530742336</v>
      </c>
      <c r="Q2957" s="2">
        <f t="shared" si="470"/>
        <v>484541909.57446802</v>
      </c>
      <c r="R2957" s="2">
        <f t="shared" si="471"/>
        <v>541164416</v>
      </c>
    </row>
    <row r="2958" spans="1:18" x14ac:dyDescent="0.3">
      <c r="A2958" t="s">
        <v>5857</v>
      </c>
      <c r="B2958" t="s">
        <v>5858</v>
      </c>
      <c r="C2958" s="2">
        <v>180000000</v>
      </c>
      <c r="D2958" s="2">
        <v>124770642.20183501</v>
      </c>
      <c r="E2958" s="2">
        <v>368642857.14285702</v>
      </c>
      <c r="F2958" s="2">
        <v>287348416</v>
      </c>
      <c r="G2958" s="2">
        <v>276119892.47311801</v>
      </c>
      <c r="H2958" s="2">
        <v>296625120</v>
      </c>
      <c r="I2958" s="2">
        <f t="shared" si="462"/>
        <v>-55229357.798164994</v>
      </c>
      <c r="J2958" s="2">
        <f t="shared" si="463"/>
        <v>188642857.14285702</v>
      </c>
      <c r="K2958" s="2">
        <f t="shared" si="464"/>
        <v>107348416</v>
      </c>
      <c r="L2958" s="2">
        <f t="shared" si="465"/>
        <v>96119892.473118007</v>
      </c>
      <c r="M2958" s="2">
        <f t="shared" si="466"/>
        <v>116625120</v>
      </c>
      <c r="N2958" s="2">
        <f t="shared" si="467"/>
        <v>0</v>
      </c>
      <c r="O2958" s="2">
        <f t="shared" si="468"/>
        <v>368642857.14285702</v>
      </c>
      <c r="P2958" s="2">
        <f t="shared" si="469"/>
        <v>287348416</v>
      </c>
      <c r="Q2958" s="2">
        <f t="shared" si="470"/>
        <v>276119892.47311801</v>
      </c>
      <c r="R2958" s="2">
        <f t="shared" si="471"/>
        <v>296625120</v>
      </c>
    </row>
    <row r="2959" spans="1:18" x14ac:dyDescent="0.3">
      <c r="A2959" t="s">
        <v>5859</v>
      </c>
      <c r="B2959" t="s">
        <v>5860</v>
      </c>
      <c r="C2959" s="2">
        <v>460000000</v>
      </c>
      <c r="D2959" s="2">
        <v>442622950.81967199</v>
      </c>
      <c r="E2959" s="2">
        <v>359351309.090909</v>
      </c>
      <c r="F2959" s="2">
        <v>408478240</v>
      </c>
      <c r="G2959" s="2">
        <v>317648069.46739101</v>
      </c>
      <c r="H2959" s="2">
        <v>334354208</v>
      </c>
      <c r="I2959" s="2">
        <f t="shared" si="462"/>
        <v>-17377049.180328012</v>
      </c>
      <c r="J2959" s="2">
        <f t="shared" si="463"/>
        <v>-100648690.909091</v>
      </c>
      <c r="K2959" s="2">
        <f t="shared" si="464"/>
        <v>-51521760</v>
      </c>
      <c r="L2959" s="2">
        <f t="shared" si="465"/>
        <v>-142351930.53260899</v>
      </c>
      <c r="M2959" s="2">
        <f t="shared" si="466"/>
        <v>-125645792</v>
      </c>
      <c r="N2959" s="2">
        <f t="shared" si="467"/>
        <v>442622950.81967199</v>
      </c>
      <c r="O2959" s="2">
        <f t="shared" si="468"/>
        <v>0</v>
      </c>
      <c r="P2959" s="2">
        <f t="shared" si="469"/>
        <v>0</v>
      </c>
      <c r="Q2959" s="2">
        <f t="shared" si="470"/>
        <v>0</v>
      </c>
      <c r="R2959" s="2">
        <f t="shared" si="471"/>
        <v>0</v>
      </c>
    </row>
    <row r="2960" spans="1:18" x14ac:dyDescent="0.3">
      <c r="A2960" t="s">
        <v>5861</v>
      </c>
      <c r="B2960" t="s">
        <v>5862</v>
      </c>
      <c r="C2960" s="2">
        <v>300000000</v>
      </c>
      <c r="D2960" s="2">
        <v>218583333.33333299</v>
      </c>
      <c r="E2960" s="2">
        <v>239809976.97111899</v>
      </c>
      <c r="F2960" s="2">
        <v>253993248</v>
      </c>
      <c r="G2960" s="2">
        <v>259139863.422131</v>
      </c>
      <c r="H2960" s="2">
        <v>252098176</v>
      </c>
      <c r="I2960" s="2">
        <f t="shared" si="462"/>
        <v>-81416666.666667014</v>
      </c>
      <c r="J2960" s="2">
        <f t="shared" si="463"/>
        <v>-60190023.028881013</v>
      </c>
      <c r="K2960" s="2">
        <f t="shared" si="464"/>
        <v>-46006752</v>
      </c>
      <c r="L2960" s="2">
        <f t="shared" si="465"/>
        <v>-40860136.577868998</v>
      </c>
      <c r="M2960" s="2">
        <f t="shared" si="466"/>
        <v>-47901824</v>
      </c>
      <c r="N2960" s="2">
        <f t="shared" si="467"/>
        <v>0</v>
      </c>
      <c r="O2960" s="2">
        <f t="shared" si="468"/>
        <v>0</v>
      </c>
      <c r="P2960" s="2">
        <f t="shared" si="469"/>
        <v>0</v>
      </c>
      <c r="Q2960" s="2">
        <f t="shared" si="470"/>
        <v>0</v>
      </c>
      <c r="R2960" s="2">
        <f t="shared" si="471"/>
        <v>0</v>
      </c>
    </row>
    <row r="2961" spans="1:18" x14ac:dyDescent="0.3">
      <c r="A2961" t="s">
        <v>5863</v>
      </c>
      <c r="B2961" t="s">
        <v>5864</v>
      </c>
      <c r="C2961" s="2">
        <v>195000000</v>
      </c>
      <c r="D2961" s="2">
        <v>161250000</v>
      </c>
      <c r="E2961" s="2">
        <v>134680640.56563199</v>
      </c>
      <c r="F2961" s="2">
        <v>185650752</v>
      </c>
      <c r="G2961" s="2">
        <v>137628848.629545</v>
      </c>
      <c r="H2961" s="2">
        <v>189531264</v>
      </c>
      <c r="I2961" s="2">
        <f t="shared" si="462"/>
        <v>-33750000</v>
      </c>
      <c r="J2961" s="2">
        <f t="shared" si="463"/>
        <v>-60319359.434368014</v>
      </c>
      <c r="K2961" s="2">
        <f t="shared" si="464"/>
        <v>-9349248</v>
      </c>
      <c r="L2961" s="2">
        <f t="shared" si="465"/>
        <v>-57371151.370454997</v>
      </c>
      <c r="M2961" s="2">
        <f t="shared" si="466"/>
        <v>-5468736</v>
      </c>
      <c r="N2961" s="2">
        <f t="shared" si="467"/>
        <v>161250000</v>
      </c>
      <c r="O2961" s="2">
        <f t="shared" si="468"/>
        <v>0</v>
      </c>
      <c r="P2961" s="2">
        <f t="shared" si="469"/>
        <v>185650752</v>
      </c>
      <c r="Q2961" s="2">
        <f t="shared" si="470"/>
        <v>0</v>
      </c>
      <c r="R2961" s="2">
        <f t="shared" si="471"/>
        <v>189531264</v>
      </c>
    </row>
    <row r="2962" spans="1:18" x14ac:dyDescent="0.3">
      <c r="A2962" t="s">
        <v>5865</v>
      </c>
      <c r="B2962" t="s">
        <v>5866</v>
      </c>
      <c r="C2962" s="2">
        <v>108000000</v>
      </c>
      <c r="D2962" s="2">
        <v>64596244.987240203</v>
      </c>
      <c r="E2962" s="2">
        <v>134680640.56563199</v>
      </c>
      <c r="F2962" s="2">
        <v>127809256</v>
      </c>
      <c r="G2962" s="2">
        <v>137628848.629545</v>
      </c>
      <c r="H2962" s="2">
        <v>124943384</v>
      </c>
      <c r="I2962" s="2">
        <f t="shared" si="462"/>
        <v>-43403755.012759797</v>
      </c>
      <c r="J2962" s="2">
        <f t="shared" si="463"/>
        <v>26680640.565631986</v>
      </c>
      <c r="K2962" s="2">
        <f t="shared" si="464"/>
        <v>19809256</v>
      </c>
      <c r="L2962" s="2">
        <f t="shared" si="465"/>
        <v>29628848.629545003</v>
      </c>
      <c r="M2962" s="2">
        <f t="shared" si="466"/>
        <v>16943384</v>
      </c>
      <c r="N2962" s="2">
        <f t="shared" si="467"/>
        <v>0</v>
      </c>
      <c r="O2962" s="2">
        <f t="shared" si="468"/>
        <v>134680640.56563199</v>
      </c>
      <c r="P2962" s="2">
        <f t="shared" si="469"/>
        <v>127809256</v>
      </c>
      <c r="Q2962" s="2">
        <f t="shared" si="470"/>
        <v>137628848.629545</v>
      </c>
      <c r="R2962" s="2">
        <f t="shared" si="471"/>
        <v>124943384</v>
      </c>
    </row>
    <row r="2963" spans="1:18" x14ac:dyDescent="0.3">
      <c r="A2963" t="s">
        <v>5867</v>
      </c>
      <c r="B2963" t="s">
        <v>5868</v>
      </c>
      <c r="C2963" s="2">
        <v>500000000</v>
      </c>
      <c r="D2963" s="2">
        <v>358315789.47368401</v>
      </c>
      <c r="E2963" s="2">
        <v>417147470.369515</v>
      </c>
      <c r="F2963" s="2">
        <v>403342848</v>
      </c>
      <c r="G2963" s="2">
        <v>374872390.67055398</v>
      </c>
      <c r="H2963" s="2">
        <v>433593856</v>
      </c>
      <c r="I2963" s="2">
        <f t="shared" si="462"/>
        <v>-141684210.52631599</v>
      </c>
      <c r="J2963" s="2">
        <f t="shared" si="463"/>
        <v>-82852529.630484998</v>
      </c>
      <c r="K2963" s="2">
        <f t="shared" si="464"/>
        <v>-96657152</v>
      </c>
      <c r="L2963" s="2">
        <f t="shared" si="465"/>
        <v>-125127609.32944602</v>
      </c>
      <c r="M2963" s="2">
        <f t="shared" si="466"/>
        <v>-66406144</v>
      </c>
      <c r="N2963" s="2">
        <f t="shared" si="467"/>
        <v>0</v>
      </c>
      <c r="O2963" s="2">
        <f t="shared" si="468"/>
        <v>0</v>
      </c>
      <c r="P2963" s="2">
        <f t="shared" si="469"/>
        <v>0</v>
      </c>
      <c r="Q2963" s="2">
        <f t="shared" si="470"/>
        <v>0</v>
      </c>
      <c r="R2963" s="2">
        <f t="shared" si="471"/>
        <v>0</v>
      </c>
    </row>
    <row r="2964" spans="1:18" x14ac:dyDescent="0.3">
      <c r="A2964" t="s">
        <v>5869</v>
      </c>
      <c r="B2964" t="s">
        <v>5870</v>
      </c>
      <c r="C2964" s="2">
        <v>88000000</v>
      </c>
      <c r="D2964" s="2">
        <v>197627118.644068</v>
      </c>
      <c r="E2964" s="2">
        <v>337407143.51481497</v>
      </c>
      <c r="F2964" s="2">
        <v>214383920</v>
      </c>
      <c r="G2964" s="2">
        <v>557000000</v>
      </c>
      <c r="H2964" s="2">
        <v>221360352</v>
      </c>
      <c r="I2964" s="2">
        <f t="shared" si="462"/>
        <v>109627118.644068</v>
      </c>
      <c r="J2964" s="2">
        <f t="shared" si="463"/>
        <v>249407143.51481497</v>
      </c>
      <c r="K2964" s="2">
        <f t="shared" si="464"/>
        <v>126383920</v>
      </c>
      <c r="L2964" s="2">
        <f t="shared" si="465"/>
        <v>469000000</v>
      </c>
      <c r="M2964" s="2">
        <f t="shared" si="466"/>
        <v>133360352</v>
      </c>
      <c r="N2964" s="2">
        <f t="shared" si="467"/>
        <v>197627118.644068</v>
      </c>
      <c r="O2964" s="2">
        <f t="shared" si="468"/>
        <v>337407143.51481497</v>
      </c>
      <c r="P2964" s="2">
        <f t="shared" si="469"/>
        <v>214383920</v>
      </c>
      <c r="Q2964" s="2">
        <f t="shared" si="470"/>
        <v>557000000</v>
      </c>
      <c r="R2964" s="2">
        <f t="shared" si="471"/>
        <v>221360352</v>
      </c>
    </row>
    <row r="2965" spans="1:18" x14ac:dyDescent="0.3">
      <c r="A2965" t="s">
        <v>5871</v>
      </c>
      <c r="B2965" t="s">
        <v>5872</v>
      </c>
      <c r="C2965" s="2">
        <v>200000000</v>
      </c>
      <c r="D2965" s="2">
        <v>284750000</v>
      </c>
      <c r="E2965" s="2">
        <v>413005838.32035899</v>
      </c>
      <c r="F2965" s="2">
        <v>401739616</v>
      </c>
      <c r="G2965" s="2">
        <v>384663858.91869903</v>
      </c>
      <c r="H2965" s="2">
        <v>396255968</v>
      </c>
      <c r="I2965" s="2">
        <f t="shared" si="462"/>
        <v>84750000</v>
      </c>
      <c r="J2965" s="2">
        <f t="shared" si="463"/>
        <v>213005838.32035899</v>
      </c>
      <c r="K2965" s="2">
        <f t="shared" si="464"/>
        <v>201739616</v>
      </c>
      <c r="L2965" s="2">
        <f t="shared" si="465"/>
        <v>184663858.91869903</v>
      </c>
      <c r="M2965" s="2">
        <f t="shared" si="466"/>
        <v>196255968</v>
      </c>
      <c r="N2965" s="2">
        <f t="shared" si="467"/>
        <v>284750000</v>
      </c>
      <c r="O2965" s="2">
        <f t="shared" si="468"/>
        <v>413005838.32035899</v>
      </c>
      <c r="P2965" s="2">
        <f t="shared" si="469"/>
        <v>401739616</v>
      </c>
      <c r="Q2965" s="2">
        <f t="shared" si="470"/>
        <v>384663858.91869903</v>
      </c>
      <c r="R2965" s="2">
        <f t="shared" si="471"/>
        <v>396255968</v>
      </c>
    </row>
    <row r="2966" spans="1:18" x14ac:dyDescent="0.3">
      <c r="A2966" t="s">
        <v>5873</v>
      </c>
      <c r="B2966" t="s">
        <v>5874</v>
      </c>
      <c r="C2966" s="2">
        <v>158000000</v>
      </c>
      <c r="D2966" s="2">
        <v>216941754.74026</v>
      </c>
      <c r="E2966" s="2">
        <v>239809976.97111899</v>
      </c>
      <c r="F2966" s="2">
        <v>210525712</v>
      </c>
      <c r="G2966" s="2">
        <v>202759349.90059599</v>
      </c>
      <c r="H2966" s="2">
        <v>207843632</v>
      </c>
      <c r="I2966" s="2">
        <f t="shared" si="462"/>
        <v>58941754.740260005</v>
      </c>
      <c r="J2966" s="2">
        <f t="shared" si="463"/>
        <v>81809976.971118987</v>
      </c>
      <c r="K2966" s="2">
        <f t="shared" si="464"/>
        <v>52525712</v>
      </c>
      <c r="L2966" s="2">
        <f t="shared" si="465"/>
        <v>44759349.900595993</v>
      </c>
      <c r="M2966" s="2">
        <f t="shared" si="466"/>
        <v>49843632</v>
      </c>
      <c r="N2966" s="2">
        <f t="shared" si="467"/>
        <v>216941754.74026</v>
      </c>
      <c r="O2966" s="2">
        <f t="shared" si="468"/>
        <v>239809976.97111899</v>
      </c>
      <c r="P2966" s="2">
        <f t="shared" si="469"/>
        <v>210525712</v>
      </c>
      <c r="Q2966" s="2">
        <f t="shared" si="470"/>
        <v>202759349.90059599</v>
      </c>
      <c r="R2966" s="2">
        <f t="shared" si="471"/>
        <v>207843632</v>
      </c>
    </row>
    <row r="2967" spans="1:18" x14ac:dyDescent="0.3">
      <c r="A2967" t="s">
        <v>5875</v>
      </c>
      <c r="B2967" t="s">
        <v>5876</v>
      </c>
      <c r="C2967" s="2">
        <v>170000000</v>
      </c>
      <c r="D2967" s="2">
        <v>136000000</v>
      </c>
      <c r="E2967" s="2">
        <v>188788299.64912301</v>
      </c>
      <c r="F2967" s="2">
        <v>169240544</v>
      </c>
      <c r="G2967" s="2">
        <v>202759349.90059599</v>
      </c>
      <c r="H2967" s="2">
        <v>166344976</v>
      </c>
      <c r="I2967" s="2">
        <f t="shared" si="462"/>
        <v>-34000000</v>
      </c>
      <c r="J2967" s="2">
        <f t="shared" si="463"/>
        <v>18788299.649123013</v>
      </c>
      <c r="K2967" s="2">
        <f t="shared" si="464"/>
        <v>-759456</v>
      </c>
      <c r="L2967" s="2">
        <f t="shared" si="465"/>
        <v>32759349.900595993</v>
      </c>
      <c r="M2967" s="2">
        <f t="shared" si="466"/>
        <v>-3655024</v>
      </c>
      <c r="N2967" s="2">
        <f t="shared" si="467"/>
        <v>136000000</v>
      </c>
      <c r="O2967" s="2">
        <f t="shared" si="468"/>
        <v>188788299.64912301</v>
      </c>
      <c r="P2967" s="2">
        <f t="shared" si="469"/>
        <v>169240544</v>
      </c>
      <c r="Q2967" s="2">
        <f t="shared" si="470"/>
        <v>202759349.90059599</v>
      </c>
      <c r="R2967" s="2">
        <f t="shared" si="471"/>
        <v>166344976</v>
      </c>
    </row>
    <row r="2968" spans="1:18" x14ac:dyDescent="0.3">
      <c r="A2968" t="s">
        <v>5877</v>
      </c>
      <c r="B2968" t="s">
        <v>5878</v>
      </c>
      <c r="C2968" s="2">
        <v>340000000</v>
      </c>
      <c r="D2968" s="2">
        <v>359235668.78980899</v>
      </c>
      <c r="E2968" s="2">
        <v>290136558.321127</v>
      </c>
      <c r="F2968" s="2">
        <v>299673408</v>
      </c>
      <c r="G2968" s="2">
        <v>270562500</v>
      </c>
      <c r="H2968" s="2">
        <v>298403168</v>
      </c>
      <c r="I2968" s="2">
        <f t="shared" si="462"/>
        <v>19235668.789808989</v>
      </c>
      <c r="J2968" s="2">
        <f t="shared" si="463"/>
        <v>-49863441.678873003</v>
      </c>
      <c r="K2968" s="2">
        <f t="shared" si="464"/>
        <v>-40326592</v>
      </c>
      <c r="L2968" s="2">
        <f t="shared" si="465"/>
        <v>-69437500</v>
      </c>
      <c r="M2968" s="2">
        <f t="shared" si="466"/>
        <v>-41596832</v>
      </c>
      <c r="N2968" s="2">
        <f t="shared" si="467"/>
        <v>359235668.78980899</v>
      </c>
      <c r="O2968" s="2">
        <f t="shared" si="468"/>
        <v>0</v>
      </c>
      <c r="P2968" s="2">
        <f t="shared" si="469"/>
        <v>0</v>
      </c>
      <c r="Q2968" s="2">
        <f t="shared" si="470"/>
        <v>0</v>
      </c>
      <c r="R2968" s="2">
        <f t="shared" si="471"/>
        <v>0</v>
      </c>
    </row>
    <row r="2969" spans="1:18" x14ac:dyDescent="0.3">
      <c r="A2969" t="s">
        <v>5879</v>
      </c>
      <c r="B2969" t="s">
        <v>5880</v>
      </c>
      <c r="C2969" s="2">
        <v>340000000</v>
      </c>
      <c r="D2969" s="2">
        <v>293799166.66666698</v>
      </c>
      <c r="E2969" s="2">
        <v>290136558.321127</v>
      </c>
      <c r="F2969" s="2">
        <v>317211264</v>
      </c>
      <c r="G2969" s="2">
        <v>324512358.11794901</v>
      </c>
      <c r="H2969" s="2">
        <v>325290816</v>
      </c>
      <c r="I2969" s="2">
        <f t="shared" si="462"/>
        <v>-46200833.333333015</v>
      </c>
      <c r="J2969" s="2">
        <f t="shared" si="463"/>
        <v>-49863441.678873003</v>
      </c>
      <c r="K2969" s="2">
        <f t="shared" si="464"/>
        <v>-22788736</v>
      </c>
      <c r="L2969" s="2">
        <f t="shared" si="465"/>
        <v>-15487641.882050991</v>
      </c>
      <c r="M2969" s="2">
        <f t="shared" si="466"/>
        <v>-14709184</v>
      </c>
      <c r="N2969" s="2">
        <f t="shared" si="467"/>
        <v>0</v>
      </c>
      <c r="O2969" s="2">
        <f t="shared" si="468"/>
        <v>0</v>
      </c>
      <c r="P2969" s="2">
        <f t="shared" si="469"/>
        <v>317211264</v>
      </c>
      <c r="Q2969" s="2">
        <f t="shared" si="470"/>
        <v>324512358.11794901</v>
      </c>
      <c r="R2969" s="2">
        <f t="shared" si="471"/>
        <v>325290816</v>
      </c>
    </row>
    <row r="2970" spans="1:18" x14ac:dyDescent="0.3">
      <c r="A2970" t="s">
        <v>5881</v>
      </c>
      <c r="B2970" t="s">
        <v>5882</v>
      </c>
      <c r="C2970" s="2">
        <v>113500000</v>
      </c>
      <c r="D2970" s="2">
        <v>110303030.30303</v>
      </c>
      <c r="E2970" s="2">
        <v>188788299.64912301</v>
      </c>
      <c r="F2970" s="2">
        <v>218491744</v>
      </c>
      <c r="G2970" s="2">
        <v>202759349.90059599</v>
      </c>
      <c r="H2970" s="2">
        <v>250613088</v>
      </c>
      <c r="I2970" s="2">
        <f t="shared" si="462"/>
        <v>-3196969.6969700009</v>
      </c>
      <c r="J2970" s="2">
        <f t="shared" si="463"/>
        <v>75288299.649123013</v>
      </c>
      <c r="K2970" s="2">
        <f t="shared" si="464"/>
        <v>104991744</v>
      </c>
      <c r="L2970" s="2">
        <f t="shared" si="465"/>
        <v>89259349.900595993</v>
      </c>
      <c r="M2970" s="2">
        <f t="shared" si="466"/>
        <v>137113088</v>
      </c>
      <c r="N2970" s="2">
        <f t="shared" si="467"/>
        <v>110303030.30303</v>
      </c>
      <c r="O2970" s="2">
        <f t="shared" si="468"/>
        <v>188788299.64912301</v>
      </c>
      <c r="P2970" s="2">
        <f t="shared" si="469"/>
        <v>218491744</v>
      </c>
      <c r="Q2970" s="2">
        <f t="shared" si="470"/>
        <v>202759349.90059599</v>
      </c>
      <c r="R2970" s="2">
        <f t="shared" si="471"/>
        <v>250613088</v>
      </c>
    </row>
    <row r="2971" spans="1:18" x14ac:dyDescent="0.3">
      <c r="A2971" t="s">
        <v>5883</v>
      </c>
      <c r="B2971" t="s">
        <v>5884</v>
      </c>
      <c r="C2971" s="2">
        <v>140000000</v>
      </c>
      <c r="D2971" s="2">
        <v>138666666.66666701</v>
      </c>
      <c r="E2971" s="2">
        <v>188788299.64912301</v>
      </c>
      <c r="F2971" s="2">
        <v>177419904</v>
      </c>
      <c r="G2971" s="2">
        <v>202759349.90059599</v>
      </c>
      <c r="H2971" s="2">
        <v>186375280</v>
      </c>
      <c r="I2971" s="2">
        <f t="shared" si="462"/>
        <v>-1333333.3333329856</v>
      </c>
      <c r="J2971" s="2">
        <f t="shared" si="463"/>
        <v>48788299.649123013</v>
      </c>
      <c r="K2971" s="2">
        <f t="shared" si="464"/>
        <v>37419904</v>
      </c>
      <c r="L2971" s="2">
        <f t="shared" si="465"/>
        <v>62759349.900595993</v>
      </c>
      <c r="M2971" s="2">
        <f t="shared" si="466"/>
        <v>46375280</v>
      </c>
      <c r="N2971" s="2">
        <f t="shared" si="467"/>
        <v>138666666.66666701</v>
      </c>
      <c r="O2971" s="2">
        <f t="shared" si="468"/>
        <v>188788299.64912301</v>
      </c>
      <c r="P2971" s="2">
        <f t="shared" si="469"/>
        <v>177419904</v>
      </c>
      <c r="Q2971" s="2">
        <f t="shared" si="470"/>
        <v>202759349.90059599</v>
      </c>
      <c r="R2971" s="2">
        <f t="shared" si="471"/>
        <v>186375280</v>
      </c>
    </row>
    <row r="2972" spans="1:18" x14ac:dyDescent="0.3">
      <c r="A2972" t="s">
        <v>5885</v>
      </c>
      <c r="B2972" t="s">
        <v>5886</v>
      </c>
      <c r="C2972" s="2">
        <v>298000000</v>
      </c>
      <c r="D2972" s="2">
        <v>301500000</v>
      </c>
      <c r="E2972" s="2">
        <v>290136558.321127</v>
      </c>
      <c r="F2972" s="2">
        <v>296702976</v>
      </c>
      <c r="G2972" s="2">
        <v>259139863.422131</v>
      </c>
      <c r="H2972" s="2">
        <v>280932160</v>
      </c>
      <c r="I2972" s="2">
        <f t="shared" si="462"/>
        <v>3500000</v>
      </c>
      <c r="J2972" s="2">
        <f t="shared" si="463"/>
        <v>-7863441.6788730025</v>
      </c>
      <c r="K2972" s="2">
        <f t="shared" si="464"/>
        <v>-1297024</v>
      </c>
      <c r="L2972" s="2">
        <f t="shared" si="465"/>
        <v>-38860136.577868998</v>
      </c>
      <c r="M2972" s="2">
        <f t="shared" si="466"/>
        <v>-17067840</v>
      </c>
      <c r="N2972" s="2">
        <f t="shared" si="467"/>
        <v>301500000</v>
      </c>
      <c r="O2972" s="2">
        <f t="shared" si="468"/>
        <v>290136558.321127</v>
      </c>
      <c r="P2972" s="2">
        <f t="shared" si="469"/>
        <v>296702976</v>
      </c>
      <c r="Q2972" s="2">
        <f t="shared" si="470"/>
        <v>259139863.422131</v>
      </c>
      <c r="R2972" s="2">
        <f t="shared" si="471"/>
        <v>280932160</v>
      </c>
    </row>
    <row r="2973" spans="1:18" x14ac:dyDescent="0.3">
      <c r="A2973" t="s">
        <v>5887</v>
      </c>
      <c r="B2973" t="s">
        <v>5888</v>
      </c>
      <c r="C2973" s="2">
        <v>350000000</v>
      </c>
      <c r="D2973" s="2">
        <v>191919949.79810101</v>
      </c>
      <c r="E2973" s="2">
        <v>239809976.97111899</v>
      </c>
      <c r="F2973" s="2">
        <v>237772640</v>
      </c>
      <c r="G2973" s="2">
        <v>324512358.11794901</v>
      </c>
      <c r="H2973" s="2">
        <v>242714832</v>
      </c>
      <c r="I2973" s="2">
        <f t="shared" si="462"/>
        <v>-158080050.20189899</v>
      </c>
      <c r="J2973" s="2">
        <f t="shared" si="463"/>
        <v>-110190023.02888101</v>
      </c>
      <c r="K2973" s="2">
        <f t="shared" si="464"/>
        <v>-112227360</v>
      </c>
      <c r="L2973" s="2">
        <f t="shared" si="465"/>
        <v>-25487641.882050991</v>
      </c>
      <c r="M2973" s="2">
        <f t="shared" si="466"/>
        <v>-107285168</v>
      </c>
      <c r="N2973" s="2">
        <f t="shared" si="467"/>
        <v>0</v>
      </c>
      <c r="O2973" s="2">
        <f t="shared" si="468"/>
        <v>0</v>
      </c>
      <c r="P2973" s="2">
        <f t="shared" si="469"/>
        <v>0</v>
      </c>
      <c r="Q2973" s="2">
        <f t="shared" si="470"/>
        <v>324512358.11794901</v>
      </c>
      <c r="R2973" s="2">
        <f t="shared" si="471"/>
        <v>0</v>
      </c>
    </row>
    <row r="2974" spans="1:18" x14ac:dyDescent="0.3">
      <c r="A2974" t="s">
        <v>5889</v>
      </c>
      <c r="B2974" t="s">
        <v>5890</v>
      </c>
      <c r="C2974" s="2">
        <v>266000000</v>
      </c>
      <c r="D2974" s="2">
        <v>462627118.644068</v>
      </c>
      <c r="E2974" s="2">
        <v>290136558.321127</v>
      </c>
      <c r="F2974" s="2">
        <v>296049408</v>
      </c>
      <c r="G2974" s="2">
        <v>365869967.86301398</v>
      </c>
      <c r="H2974" s="2">
        <v>288122720</v>
      </c>
      <c r="I2974" s="2">
        <f t="shared" si="462"/>
        <v>196627118.644068</v>
      </c>
      <c r="J2974" s="2">
        <f t="shared" si="463"/>
        <v>24136558.321126997</v>
      </c>
      <c r="K2974" s="2">
        <f t="shared" si="464"/>
        <v>30049408</v>
      </c>
      <c r="L2974" s="2">
        <f t="shared" si="465"/>
        <v>99869967.863013983</v>
      </c>
      <c r="M2974" s="2">
        <f t="shared" si="466"/>
        <v>22122720</v>
      </c>
      <c r="N2974" s="2">
        <f t="shared" si="467"/>
        <v>462627118.644068</v>
      </c>
      <c r="O2974" s="2">
        <f t="shared" si="468"/>
        <v>290136558.321127</v>
      </c>
      <c r="P2974" s="2">
        <f t="shared" si="469"/>
        <v>296049408</v>
      </c>
      <c r="Q2974" s="2">
        <f t="shared" si="470"/>
        <v>365869967.86301398</v>
      </c>
      <c r="R2974" s="2">
        <f t="shared" si="471"/>
        <v>288122720</v>
      </c>
    </row>
    <row r="2975" spans="1:18" x14ac:dyDescent="0.3">
      <c r="A2975" t="s">
        <v>5891</v>
      </c>
      <c r="B2975" t="s">
        <v>5892</v>
      </c>
      <c r="C2975" s="2">
        <v>230000000</v>
      </c>
      <c r="D2975" s="2">
        <v>192000000</v>
      </c>
      <c r="E2975" s="2">
        <v>291318605.03547502</v>
      </c>
      <c r="F2975" s="2">
        <v>245069888</v>
      </c>
      <c r="G2975" s="2">
        <v>227072781.22743699</v>
      </c>
      <c r="H2975" s="2">
        <v>255325344</v>
      </c>
      <c r="I2975" s="2">
        <f t="shared" si="462"/>
        <v>-38000000</v>
      </c>
      <c r="J2975" s="2">
        <f t="shared" si="463"/>
        <v>61318605.035475016</v>
      </c>
      <c r="K2975" s="2">
        <f t="shared" si="464"/>
        <v>15069888</v>
      </c>
      <c r="L2975" s="2">
        <f t="shared" si="465"/>
        <v>-2927218.7725630105</v>
      </c>
      <c r="M2975" s="2">
        <f t="shared" si="466"/>
        <v>25325344</v>
      </c>
      <c r="N2975" s="2">
        <f t="shared" si="467"/>
        <v>192000000</v>
      </c>
      <c r="O2975" s="2">
        <f t="shared" si="468"/>
        <v>291318605.03547502</v>
      </c>
      <c r="P2975" s="2">
        <f t="shared" si="469"/>
        <v>245069888</v>
      </c>
      <c r="Q2975" s="2">
        <f t="shared" si="470"/>
        <v>227072781.22743699</v>
      </c>
      <c r="R2975" s="2">
        <f t="shared" si="471"/>
        <v>255325344</v>
      </c>
    </row>
    <row r="2976" spans="1:18" x14ac:dyDescent="0.3">
      <c r="A2976" t="s">
        <v>5893</v>
      </c>
      <c r="B2976" t="s">
        <v>5272</v>
      </c>
      <c r="C2976" s="2">
        <v>340000000</v>
      </c>
      <c r="D2976" s="2">
        <v>567044181.03448296</v>
      </c>
      <c r="E2976" s="2">
        <v>480607963.013699</v>
      </c>
      <c r="F2976" s="2">
        <v>451447648</v>
      </c>
      <c r="G2976" s="2">
        <v>360545562.13017702</v>
      </c>
      <c r="H2976" s="2">
        <v>354633536</v>
      </c>
      <c r="I2976" s="2">
        <f t="shared" si="462"/>
        <v>227044181.03448296</v>
      </c>
      <c r="J2976" s="2">
        <f t="shared" si="463"/>
        <v>140607963.013699</v>
      </c>
      <c r="K2976" s="2">
        <f t="shared" si="464"/>
        <v>111447648</v>
      </c>
      <c r="L2976" s="2">
        <f t="shared" si="465"/>
        <v>20545562.130177021</v>
      </c>
      <c r="M2976" s="2">
        <f t="shared" si="466"/>
        <v>14633536</v>
      </c>
      <c r="N2976" s="2">
        <f t="shared" si="467"/>
        <v>567044181.03448296</v>
      </c>
      <c r="O2976" s="2">
        <f t="shared" si="468"/>
        <v>480607963.013699</v>
      </c>
      <c r="P2976" s="2">
        <f t="shared" si="469"/>
        <v>451447648</v>
      </c>
      <c r="Q2976" s="2">
        <f t="shared" si="470"/>
        <v>360545562.13017702</v>
      </c>
      <c r="R2976" s="2">
        <f t="shared" si="471"/>
        <v>354633536</v>
      </c>
    </row>
    <row r="2977" spans="1:18" x14ac:dyDescent="0.3">
      <c r="A2977" t="s">
        <v>5894</v>
      </c>
      <c r="B2977" t="s">
        <v>5895</v>
      </c>
      <c r="C2977" s="2">
        <v>420000000</v>
      </c>
      <c r="D2977" s="2">
        <v>278827826.81297702</v>
      </c>
      <c r="E2977" s="2">
        <v>301593750</v>
      </c>
      <c r="F2977" s="2">
        <v>403611232</v>
      </c>
      <c r="G2977" s="2">
        <v>792308571.42857099</v>
      </c>
      <c r="H2977" s="2">
        <v>409226432</v>
      </c>
      <c r="I2977" s="2">
        <f t="shared" si="462"/>
        <v>-141172173.18702298</v>
      </c>
      <c r="J2977" s="2">
        <f t="shared" si="463"/>
        <v>-118406250</v>
      </c>
      <c r="K2977" s="2">
        <f t="shared" si="464"/>
        <v>-16388768</v>
      </c>
      <c r="L2977" s="2">
        <f t="shared" si="465"/>
        <v>372308571.42857099</v>
      </c>
      <c r="M2977" s="2">
        <f t="shared" si="466"/>
        <v>-10773568</v>
      </c>
      <c r="N2977" s="2">
        <f t="shared" si="467"/>
        <v>0</v>
      </c>
      <c r="O2977" s="2">
        <f t="shared" si="468"/>
        <v>0</v>
      </c>
      <c r="P2977" s="2">
        <f t="shared" si="469"/>
        <v>403611232</v>
      </c>
      <c r="Q2977" s="2">
        <f t="shared" si="470"/>
        <v>792308571.42857099</v>
      </c>
      <c r="R2977" s="2">
        <f t="shared" si="471"/>
        <v>409226432</v>
      </c>
    </row>
    <row r="2978" spans="1:18" x14ac:dyDescent="0.3">
      <c r="A2978" t="s">
        <v>5896</v>
      </c>
      <c r="B2978" t="s">
        <v>5897</v>
      </c>
      <c r="C2978" s="2">
        <v>570000000</v>
      </c>
      <c r="D2978" s="2">
        <v>467962786.25954199</v>
      </c>
      <c r="E2978" s="2">
        <v>340351700.68027198</v>
      </c>
      <c r="F2978" s="2">
        <v>483719456</v>
      </c>
      <c r="G2978" s="2">
        <v>792308571.42857099</v>
      </c>
      <c r="H2978" s="2">
        <v>492175488</v>
      </c>
      <c r="I2978" s="2">
        <f t="shared" si="462"/>
        <v>-102037213.74045801</v>
      </c>
      <c r="J2978" s="2">
        <f t="shared" si="463"/>
        <v>-229648299.31972802</v>
      </c>
      <c r="K2978" s="2">
        <f t="shared" si="464"/>
        <v>-86280544</v>
      </c>
      <c r="L2978" s="2">
        <f t="shared" si="465"/>
        <v>222308571.42857099</v>
      </c>
      <c r="M2978" s="2">
        <f t="shared" si="466"/>
        <v>-77824512</v>
      </c>
      <c r="N2978" s="2">
        <f t="shared" si="467"/>
        <v>0</v>
      </c>
      <c r="O2978" s="2">
        <f t="shared" si="468"/>
        <v>0</v>
      </c>
      <c r="P2978" s="2">
        <f t="shared" si="469"/>
        <v>0</v>
      </c>
      <c r="Q2978" s="2">
        <f t="shared" si="470"/>
        <v>792308571.42857099</v>
      </c>
      <c r="R2978" s="2">
        <f t="shared" si="471"/>
        <v>0</v>
      </c>
    </row>
    <row r="2979" spans="1:18" x14ac:dyDescent="0.3">
      <c r="A2979" t="s">
        <v>5898</v>
      </c>
      <c r="B2979" t="s">
        <v>5899</v>
      </c>
      <c r="C2979" s="2">
        <v>365000000</v>
      </c>
      <c r="D2979" s="2">
        <v>283943661.97183102</v>
      </c>
      <c r="E2979" s="2">
        <v>337407143.51481497</v>
      </c>
      <c r="F2979" s="2">
        <v>375640864</v>
      </c>
      <c r="G2979" s="2">
        <v>324512358.11794901</v>
      </c>
      <c r="H2979" s="2">
        <v>398264640</v>
      </c>
      <c r="I2979" s="2">
        <f t="shared" si="462"/>
        <v>-81056338.028168976</v>
      </c>
      <c r="J2979" s="2">
        <f t="shared" si="463"/>
        <v>-27592856.485185027</v>
      </c>
      <c r="K2979" s="2">
        <f t="shared" si="464"/>
        <v>10640864</v>
      </c>
      <c r="L2979" s="2">
        <f t="shared" si="465"/>
        <v>-40487641.882050991</v>
      </c>
      <c r="M2979" s="2">
        <f t="shared" si="466"/>
        <v>33264640</v>
      </c>
      <c r="N2979" s="2">
        <f t="shared" si="467"/>
        <v>0</v>
      </c>
      <c r="O2979" s="2">
        <f t="shared" si="468"/>
        <v>337407143.51481497</v>
      </c>
      <c r="P2979" s="2">
        <f t="shared" si="469"/>
        <v>375640864</v>
      </c>
      <c r="Q2979" s="2">
        <f t="shared" si="470"/>
        <v>0</v>
      </c>
      <c r="R2979" s="2">
        <f t="shared" si="471"/>
        <v>398264640</v>
      </c>
    </row>
    <row r="2980" spans="1:18" x14ac:dyDescent="0.3">
      <c r="A2980" t="s">
        <v>5900</v>
      </c>
      <c r="B2980" t="s">
        <v>5901</v>
      </c>
      <c r="C2980" s="2">
        <v>230000000</v>
      </c>
      <c r="D2980" s="2">
        <v>136489145.99236599</v>
      </c>
      <c r="E2980" s="2">
        <v>217744998.15007401</v>
      </c>
      <c r="F2980" s="2">
        <v>247809040</v>
      </c>
      <c r="G2980" s="2">
        <v>312824928.36676198</v>
      </c>
      <c r="H2980" s="2">
        <v>290445920</v>
      </c>
      <c r="I2980" s="2">
        <f t="shared" si="462"/>
        <v>-93510854.007634014</v>
      </c>
      <c r="J2980" s="2">
        <f t="shared" si="463"/>
        <v>-12255001.849925995</v>
      </c>
      <c r="K2980" s="2">
        <f t="shared" si="464"/>
        <v>17809040</v>
      </c>
      <c r="L2980" s="2">
        <f t="shared" si="465"/>
        <v>82824928.366761982</v>
      </c>
      <c r="M2980" s="2">
        <f t="shared" si="466"/>
        <v>60445920</v>
      </c>
      <c r="N2980" s="2">
        <f t="shared" si="467"/>
        <v>0</v>
      </c>
      <c r="O2980" s="2">
        <f t="shared" si="468"/>
        <v>217744998.15007401</v>
      </c>
      <c r="P2980" s="2">
        <f t="shared" si="469"/>
        <v>247809040</v>
      </c>
      <c r="Q2980" s="2">
        <f t="shared" si="470"/>
        <v>312824928.36676198</v>
      </c>
      <c r="R2980" s="2">
        <f t="shared" si="471"/>
        <v>290445920</v>
      </c>
    </row>
    <row r="2981" spans="1:18" x14ac:dyDescent="0.3">
      <c r="A2981" t="s">
        <v>5902</v>
      </c>
      <c r="B2981" t="s">
        <v>5903</v>
      </c>
      <c r="C2981" s="2">
        <v>230000000</v>
      </c>
      <c r="D2981" s="2">
        <v>129818181.81818201</v>
      </c>
      <c r="E2981" s="2">
        <v>216329436.842105</v>
      </c>
      <c r="F2981" s="2">
        <v>200807344</v>
      </c>
      <c r="G2981" s="2">
        <v>165477452.01465201</v>
      </c>
      <c r="H2981" s="2">
        <v>195893344</v>
      </c>
      <c r="I2981" s="2">
        <f t="shared" si="462"/>
        <v>-100181818.18181799</v>
      </c>
      <c r="J2981" s="2">
        <f t="shared" si="463"/>
        <v>-13670563.157894999</v>
      </c>
      <c r="K2981" s="2">
        <f t="shared" si="464"/>
        <v>-29192656</v>
      </c>
      <c r="L2981" s="2">
        <f t="shared" si="465"/>
        <v>-64522547.985347986</v>
      </c>
      <c r="M2981" s="2">
        <f t="shared" si="466"/>
        <v>-34106656</v>
      </c>
      <c r="N2981" s="2">
        <f t="shared" si="467"/>
        <v>0</v>
      </c>
      <c r="O2981" s="2">
        <f t="shared" si="468"/>
        <v>216329436.842105</v>
      </c>
      <c r="P2981" s="2">
        <f t="shared" si="469"/>
        <v>200807344</v>
      </c>
      <c r="Q2981" s="2">
        <f t="shared" si="470"/>
        <v>0</v>
      </c>
      <c r="R2981" s="2">
        <f t="shared" si="471"/>
        <v>195893344</v>
      </c>
    </row>
    <row r="2982" spans="1:18" x14ac:dyDescent="0.3">
      <c r="A2982" t="s">
        <v>5904</v>
      </c>
      <c r="B2982" t="s">
        <v>5905</v>
      </c>
      <c r="C2982" s="2">
        <v>140000000</v>
      </c>
      <c r="D2982" s="2">
        <v>157714285.714286</v>
      </c>
      <c r="E2982" s="2">
        <v>216329436.842105</v>
      </c>
      <c r="F2982" s="2">
        <v>193691536</v>
      </c>
      <c r="G2982" s="2">
        <v>165477452.01465201</v>
      </c>
      <c r="H2982" s="2">
        <v>190222384</v>
      </c>
      <c r="I2982" s="2">
        <f t="shared" si="462"/>
        <v>17714285.714286</v>
      </c>
      <c r="J2982" s="2">
        <f t="shared" si="463"/>
        <v>76329436.842105001</v>
      </c>
      <c r="K2982" s="2">
        <f t="shared" si="464"/>
        <v>53691536</v>
      </c>
      <c r="L2982" s="2">
        <f t="shared" si="465"/>
        <v>25477452.014652014</v>
      </c>
      <c r="M2982" s="2">
        <f t="shared" si="466"/>
        <v>50222384</v>
      </c>
      <c r="N2982" s="2">
        <f t="shared" si="467"/>
        <v>157714285.714286</v>
      </c>
      <c r="O2982" s="2">
        <f t="shared" si="468"/>
        <v>216329436.842105</v>
      </c>
      <c r="P2982" s="2">
        <f t="shared" si="469"/>
        <v>193691536</v>
      </c>
      <c r="Q2982" s="2">
        <f t="shared" si="470"/>
        <v>165477452.01465201</v>
      </c>
      <c r="R2982" s="2">
        <f t="shared" si="471"/>
        <v>190222384</v>
      </c>
    </row>
    <row r="2983" spans="1:18" x14ac:dyDescent="0.3">
      <c r="A2983" t="s">
        <v>5906</v>
      </c>
      <c r="B2983" t="s">
        <v>5907</v>
      </c>
      <c r="C2983" s="2">
        <v>345000000</v>
      </c>
      <c r="D2983" s="2">
        <v>317657657.65765798</v>
      </c>
      <c r="E2983" s="2">
        <v>360202354.90009499</v>
      </c>
      <c r="F2983" s="2">
        <v>449337952</v>
      </c>
      <c r="G2983" s="2">
        <v>739388888.88888896</v>
      </c>
      <c r="H2983" s="2">
        <v>487141344</v>
      </c>
      <c r="I2983" s="2">
        <f t="shared" si="462"/>
        <v>-27342342.342342019</v>
      </c>
      <c r="J2983" s="2">
        <f t="shared" si="463"/>
        <v>15202354.900094986</v>
      </c>
      <c r="K2983" s="2">
        <f t="shared" si="464"/>
        <v>104337952</v>
      </c>
      <c r="L2983" s="2">
        <f t="shared" si="465"/>
        <v>394388888.88888896</v>
      </c>
      <c r="M2983" s="2">
        <f t="shared" si="466"/>
        <v>142141344</v>
      </c>
      <c r="N2983" s="2">
        <f t="shared" si="467"/>
        <v>317657657.65765798</v>
      </c>
      <c r="O2983" s="2">
        <f t="shared" si="468"/>
        <v>360202354.90009499</v>
      </c>
      <c r="P2983" s="2">
        <f t="shared" si="469"/>
        <v>449337952</v>
      </c>
      <c r="Q2983" s="2">
        <f t="shared" si="470"/>
        <v>739388888.88888896</v>
      </c>
      <c r="R2983" s="2">
        <f t="shared" si="471"/>
        <v>487141344</v>
      </c>
    </row>
    <row r="2984" spans="1:18" x14ac:dyDescent="0.3">
      <c r="A2984" t="s">
        <v>5908</v>
      </c>
      <c r="B2984" t="s">
        <v>5909</v>
      </c>
      <c r="C2984" s="2">
        <v>450000000</v>
      </c>
      <c r="D2984" s="2">
        <v>403608247.42268002</v>
      </c>
      <c r="E2984" s="2">
        <v>360202354.90009499</v>
      </c>
      <c r="F2984" s="2">
        <v>381247904</v>
      </c>
      <c r="G2984" s="2">
        <v>374872390.67055398</v>
      </c>
      <c r="H2984" s="2">
        <v>374212224</v>
      </c>
      <c r="I2984" s="2">
        <f t="shared" si="462"/>
        <v>-46391752.57731998</v>
      </c>
      <c r="J2984" s="2">
        <f t="shared" si="463"/>
        <v>-89797645.099905014</v>
      </c>
      <c r="K2984" s="2">
        <f t="shared" si="464"/>
        <v>-68752096</v>
      </c>
      <c r="L2984" s="2">
        <f t="shared" si="465"/>
        <v>-75127609.329446018</v>
      </c>
      <c r="M2984" s="2">
        <f t="shared" si="466"/>
        <v>-75787776</v>
      </c>
      <c r="N2984" s="2">
        <f t="shared" si="467"/>
        <v>0</v>
      </c>
      <c r="O2984" s="2">
        <f t="shared" si="468"/>
        <v>0</v>
      </c>
      <c r="P2984" s="2">
        <f t="shared" si="469"/>
        <v>0</v>
      </c>
      <c r="Q2984" s="2">
        <f t="shared" si="470"/>
        <v>0</v>
      </c>
      <c r="R2984" s="2">
        <f t="shared" si="471"/>
        <v>0</v>
      </c>
    </row>
    <row r="2985" spans="1:18" x14ac:dyDescent="0.3">
      <c r="A2985" t="s">
        <v>5910</v>
      </c>
      <c r="B2985" t="s">
        <v>5911</v>
      </c>
      <c r="C2985" s="2">
        <v>345000000</v>
      </c>
      <c r="D2985" s="2">
        <v>286000000</v>
      </c>
      <c r="E2985" s="2">
        <v>360202354.90009499</v>
      </c>
      <c r="F2985" s="2">
        <v>351120096</v>
      </c>
      <c r="G2985" s="2">
        <v>324512358.11794901</v>
      </c>
      <c r="H2985" s="2">
        <v>353633216</v>
      </c>
      <c r="I2985" s="2">
        <f t="shared" si="462"/>
        <v>-59000000</v>
      </c>
      <c r="J2985" s="2">
        <f t="shared" si="463"/>
        <v>15202354.900094986</v>
      </c>
      <c r="K2985" s="2">
        <f t="shared" si="464"/>
        <v>6120096</v>
      </c>
      <c r="L2985" s="2">
        <f t="shared" si="465"/>
        <v>-20487641.882050991</v>
      </c>
      <c r="M2985" s="2">
        <f t="shared" si="466"/>
        <v>8633216</v>
      </c>
      <c r="N2985" s="2">
        <f t="shared" si="467"/>
        <v>0</v>
      </c>
      <c r="O2985" s="2">
        <f t="shared" si="468"/>
        <v>360202354.90009499</v>
      </c>
      <c r="P2985" s="2">
        <f t="shared" si="469"/>
        <v>351120096</v>
      </c>
      <c r="Q2985" s="2">
        <f t="shared" si="470"/>
        <v>324512358.11794901</v>
      </c>
      <c r="R2985" s="2">
        <f t="shared" si="471"/>
        <v>353633216</v>
      </c>
    </row>
    <row r="2986" spans="1:18" x14ac:dyDescent="0.3">
      <c r="A2986" t="s">
        <v>5912</v>
      </c>
      <c r="B2986" t="s">
        <v>5913</v>
      </c>
      <c r="C2986" s="2">
        <v>235000000</v>
      </c>
      <c r="D2986" s="2">
        <v>164666666.66666701</v>
      </c>
      <c r="E2986" s="2">
        <v>217744998.15007401</v>
      </c>
      <c r="F2986" s="2">
        <v>275440768</v>
      </c>
      <c r="G2986" s="2">
        <v>276119892.47311801</v>
      </c>
      <c r="H2986" s="2">
        <v>273955776</v>
      </c>
      <c r="I2986" s="2">
        <f t="shared" si="462"/>
        <v>-70333333.333332986</v>
      </c>
      <c r="J2986" s="2">
        <f t="shared" si="463"/>
        <v>-17255001.849925995</v>
      </c>
      <c r="K2986" s="2">
        <f t="shared" si="464"/>
        <v>40440768</v>
      </c>
      <c r="L2986" s="2">
        <f t="shared" si="465"/>
        <v>41119892.473118007</v>
      </c>
      <c r="M2986" s="2">
        <f t="shared" si="466"/>
        <v>38955776</v>
      </c>
      <c r="N2986" s="2">
        <f t="shared" si="467"/>
        <v>0</v>
      </c>
      <c r="O2986" s="2">
        <f t="shared" si="468"/>
        <v>217744998.15007401</v>
      </c>
      <c r="P2986" s="2">
        <f t="shared" si="469"/>
        <v>275440768</v>
      </c>
      <c r="Q2986" s="2">
        <f t="shared" si="470"/>
        <v>276119892.47311801</v>
      </c>
      <c r="R2986" s="2">
        <f t="shared" si="471"/>
        <v>273955776</v>
      </c>
    </row>
    <row r="2987" spans="1:18" x14ac:dyDescent="0.3">
      <c r="A2987" t="s">
        <v>5914</v>
      </c>
      <c r="B2987" t="s">
        <v>5915</v>
      </c>
      <c r="C2987" s="2">
        <v>330000000</v>
      </c>
      <c r="D2987" s="2">
        <v>450357297.297297</v>
      </c>
      <c r="E2987" s="2">
        <v>360202354.90009499</v>
      </c>
      <c r="F2987" s="2">
        <v>374685536</v>
      </c>
      <c r="G2987" s="2">
        <v>312824928.36676198</v>
      </c>
      <c r="H2987" s="2">
        <v>335720704</v>
      </c>
      <c r="I2987" s="2">
        <f t="shared" si="462"/>
        <v>120357297.297297</v>
      </c>
      <c r="J2987" s="2">
        <f t="shared" si="463"/>
        <v>30202354.900094986</v>
      </c>
      <c r="K2987" s="2">
        <f t="shared" si="464"/>
        <v>44685536</v>
      </c>
      <c r="L2987" s="2">
        <f t="shared" si="465"/>
        <v>-17175071.633238018</v>
      </c>
      <c r="M2987" s="2">
        <f t="shared" si="466"/>
        <v>5720704</v>
      </c>
      <c r="N2987" s="2">
        <f t="shared" si="467"/>
        <v>450357297.297297</v>
      </c>
      <c r="O2987" s="2">
        <f t="shared" si="468"/>
        <v>360202354.90009499</v>
      </c>
      <c r="P2987" s="2">
        <f t="shared" si="469"/>
        <v>374685536</v>
      </c>
      <c r="Q2987" s="2">
        <f t="shared" si="470"/>
        <v>312824928.36676198</v>
      </c>
      <c r="R2987" s="2">
        <f t="shared" si="471"/>
        <v>335720704</v>
      </c>
    </row>
    <row r="2988" spans="1:18" x14ac:dyDescent="0.3">
      <c r="A2988" t="s">
        <v>5916</v>
      </c>
      <c r="B2988" t="s">
        <v>5917</v>
      </c>
      <c r="C2988" s="2">
        <v>272000000</v>
      </c>
      <c r="D2988" s="2">
        <v>283333333.33333302</v>
      </c>
      <c r="E2988" s="2">
        <v>291318605.03547502</v>
      </c>
      <c r="F2988" s="2">
        <v>318072096</v>
      </c>
      <c r="G2988" s="2">
        <v>324512358.11794901</v>
      </c>
      <c r="H2988" s="2">
        <v>332657024</v>
      </c>
      <c r="I2988" s="2">
        <f t="shared" si="462"/>
        <v>11333333.333333015</v>
      </c>
      <c r="J2988" s="2">
        <f t="shared" si="463"/>
        <v>19318605.035475016</v>
      </c>
      <c r="K2988" s="2">
        <f t="shared" si="464"/>
        <v>46072096</v>
      </c>
      <c r="L2988" s="2">
        <f t="shared" si="465"/>
        <v>52512358.117949009</v>
      </c>
      <c r="M2988" s="2">
        <f t="shared" si="466"/>
        <v>60657024</v>
      </c>
      <c r="N2988" s="2">
        <f t="shared" si="467"/>
        <v>283333333.33333302</v>
      </c>
      <c r="O2988" s="2">
        <f t="shared" si="468"/>
        <v>291318605.03547502</v>
      </c>
      <c r="P2988" s="2">
        <f t="shared" si="469"/>
        <v>318072096</v>
      </c>
      <c r="Q2988" s="2">
        <f t="shared" si="470"/>
        <v>324512358.11794901</v>
      </c>
      <c r="R2988" s="2">
        <f t="shared" si="471"/>
        <v>332657024</v>
      </c>
    </row>
    <row r="2989" spans="1:18" x14ac:dyDescent="0.3">
      <c r="A2989" t="s">
        <v>5918</v>
      </c>
      <c r="B2989" t="s">
        <v>5919</v>
      </c>
      <c r="C2989" s="2">
        <v>225000000</v>
      </c>
      <c r="D2989" s="2">
        <v>165000000</v>
      </c>
      <c r="E2989" s="2">
        <v>217744998.15007401</v>
      </c>
      <c r="F2989" s="2">
        <v>233832048</v>
      </c>
      <c r="G2989" s="2">
        <v>523200000</v>
      </c>
      <c r="H2989" s="2">
        <v>263315952</v>
      </c>
      <c r="I2989" s="2">
        <f t="shared" si="462"/>
        <v>-60000000</v>
      </c>
      <c r="J2989" s="2">
        <f t="shared" si="463"/>
        <v>-7255001.8499259949</v>
      </c>
      <c r="K2989" s="2">
        <f t="shared" si="464"/>
        <v>8832048</v>
      </c>
      <c r="L2989" s="2">
        <f t="shared" si="465"/>
        <v>298200000</v>
      </c>
      <c r="M2989" s="2">
        <f t="shared" si="466"/>
        <v>38315952</v>
      </c>
      <c r="N2989" s="2">
        <f t="shared" si="467"/>
        <v>0</v>
      </c>
      <c r="O2989" s="2">
        <f t="shared" si="468"/>
        <v>217744998.15007401</v>
      </c>
      <c r="P2989" s="2">
        <f t="shared" si="469"/>
        <v>233832048</v>
      </c>
      <c r="Q2989" s="2">
        <f t="shared" si="470"/>
        <v>523200000</v>
      </c>
      <c r="R2989" s="2">
        <f t="shared" si="471"/>
        <v>263315952</v>
      </c>
    </row>
    <row r="2990" spans="1:18" x14ac:dyDescent="0.3">
      <c r="A2990" t="s">
        <v>5920</v>
      </c>
      <c r="B2990" t="s">
        <v>5921</v>
      </c>
      <c r="C2990" s="2">
        <v>275000000</v>
      </c>
      <c r="D2990" s="2">
        <v>583898305.084746</v>
      </c>
      <c r="E2990" s="2">
        <v>524517857.14285702</v>
      </c>
      <c r="F2990" s="2">
        <v>501638080</v>
      </c>
      <c r="G2990" s="2">
        <v>434750127.13953501</v>
      </c>
      <c r="H2990" s="2">
        <v>491270752</v>
      </c>
      <c r="I2990" s="2">
        <f t="shared" si="462"/>
        <v>308898305.084746</v>
      </c>
      <c r="J2990" s="2">
        <f t="shared" si="463"/>
        <v>249517857.14285702</v>
      </c>
      <c r="K2990" s="2">
        <f t="shared" si="464"/>
        <v>226638080</v>
      </c>
      <c r="L2990" s="2">
        <f t="shared" si="465"/>
        <v>159750127.13953501</v>
      </c>
      <c r="M2990" s="2">
        <f t="shared" si="466"/>
        <v>216270752</v>
      </c>
      <c r="N2990" s="2">
        <f t="shared" si="467"/>
        <v>583898305.084746</v>
      </c>
      <c r="O2990" s="2">
        <f t="shared" si="468"/>
        <v>524517857.14285702</v>
      </c>
      <c r="P2990" s="2">
        <f t="shared" si="469"/>
        <v>501638080</v>
      </c>
      <c r="Q2990" s="2">
        <f t="shared" si="470"/>
        <v>434750127.13953501</v>
      </c>
      <c r="R2990" s="2">
        <f t="shared" si="471"/>
        <v>491270752</v>
      </c>
    </row>
    <row r="2991" spans="1:18" x14ac:dyDescent="0.3">
      <c r="A2991" t="s">
        <v>5922</v>
      </c>
      <c r="B2991" t="s">
        <v>5923</v>
      </c>
      <c r="C2991" s="2">
        <v>150000000</v>
      </c>
      <c r="D2991" s="2">
        <v>318898305.084746</v>
      </c>
      <c r="E2991" s="2">
        <v>360202354.90009499</v>
      </c>
      <c r="F2991" s="2">
        <v>260628752</v>
      </c>
      <c r="G2991" s="2">
        <v>259139863.422131</v>
      </c>
      <c r="H2991" s="2">
        <v>284818816</v>
      </c>
      <c r="I2991" s="2">
        <f t="shared" si="462"/>
        <v>168898305.084746</v>
      </c>
      <c r="J2991" s="2">
        <f t="shared" si="463"/>
        <v>210202354.90009499</v>
      </c>
      <c r="K2991" s="2">
        <f t="shared" si="464"/>
        <v>110628752</v>
      </c>
      <c r="L2991" s="2">
        <f t="shared" si="465"/>
        <v>109139863.422131</v>
      </c>
      <c r="M2991" s="2">
        <f t="shared" si="466"/>
        <v>134818816</v>
      </c>
      <c r="N2991" s="2">
        <f t="shared" si="467"/>
        <v>318898305.084746</v>
      </c>
      <c r="O2991" s="2">
        <f t="shared" si="468"/>
        <v>360202354.90009499</v>
      </c>
      <c r="P2991" s="2">
        <f t="shared" si="469"/>
        <v>260628752</v>
      </c>
      <c r="Q2991" s="2">
        <f t="shared" si="470"/>
        <v>259139863.422131</v>
      </c>
      <c r="R2991" s="2">
        <f t="shared" si="471"/>
        <v>284818816</v>
      </c>
    </row>
    <row r="2992" spans="1:18" x14ac:dyDescent="0.3">
      <c r="A2992" t="s">
        <v>5924</v>
      </c>
      <c r="B2992" t="s">
        <v>5925</v>
      </c>
      <c r="C2992" s="2">
        <v>269000000</v>
      </c>
      <c r="D2992" s="2">
        <v>173090909.090909</v>
      </c>
      <c r="E2992" s="2">
        <v>267901190.47619</v>
      </c>
      <c r="F2992" s="2">
        <v>252395040</v>
      </c>
      <c r="G2992" s="2">
        <v>238595945.94594601</v>
      </c>
      <c r="H2992" s="2">
        <v>251838432</v>
      </c>
      <c r="I2992" s="2">
        <f t="shared" si="462"/>
        <v>-95909090.909090996</v>
      </c>
      <c r="J2992" s="2">
        <f t="shared" si="463"/>
        <v>-1098809.5238099992</v>
      </c>
      <c r="K2992" s="2">
        <f t="shared" si="464"/>
        <v>-16604960</v>
      </c>
      <c r="L2992" s="2">
        <f t="shared" si="465"/>
        <v>-30404054.054053992</v>
      </c>
      <c r="M2992" s="2">
        <f t="shared" si="466"/>
        <v>-17161568</v>
      </c>
      <c r="N2992" s="2">
        <f t="shared" si="467"/>
        <v>0</v>
      </c>
      <c r="O2992" s="2">
        <f t="shared" si="468"/>
        <v>267901190.47619</v>
      </c>
      <c r="P2992" s="2">
        <f t="shared" si="469"/>
        <v>252395040</v>
      </c>
      <c r="Q2992" s="2">
        <f t="shared" si="470"/>
        <v>238595945.94594601</v>
      </c>
      <c r="R2992" s="2">
        <f t="shared" si="471"/>
        <v>251838432</v>
      </c>
    </row>
    <row r="2993" spans="1:18" x14ac:dyDescent="0.3">
      <c r="A2993" t="s">
        <v>5926</v>
      </c>
      <c r="B2993" t="s">
        <v>5927</v>
      </c>
      <c r="C2993" s="2">
        <v>150000000</v>
      </c>
      <c r="D2993" s="2">
        <v>164444444.444444</v>
      </c>
      <c r="E2993" s="2">
        <v>413005838.32035899</v>
      </c>
      <c r="F2993" s="2">
        <v>362383232</v>
      </c>
      <c r="G2993" s="2">
        <v>473705555.555556</v>
      </c>
      <c r="H2993" s="2">
        <v>398348544</v>
      </c>
      <c r="I2993" s="2">
        <f t="shared" si="462"/>
        <v>14444444.444444001</v>
      </c>
      <c r="J2993" s="2">
        <f t="shared" si="463"/>
        <v>263005838.32035899</v>
      </c>
      <c r="K2993" s="2">
        <f t="shared" si="464"/>
        <v>212383232</v>
      </c>
      <c r="L2993" s="2">
        <f t="shared" si="465"/>
        <v>323705555.555556</v>
      </c>
      <c r="M2993" s="2">
        <f t="shared" si="466"/>
        <v>248348544</v>
      </c>
      <c r="N2993" s="2">
        <f t="shared" si="467"/>
        <v>164444444.444444</v>
      </c>
      <c r="O2993" s="2">
        <f t="shared" si="468"/>
        <v>413005838.32035899</v>
      </c>
      <c r="P2993" s="2">
        <f t="shared" si="469"/>
        <v>362383232</v>
      </c>
      <c r="Q2993" s="2">
        <f t="shared" si="470"/>
        <v>473705555.555556</v>
      </c>
      <c r="R2993" s="2">
        <f t="shared" si="471"/>
        <v>398348544</v>
      </c>
    </row>
    <row r="2994" spans="1:18" x14ac:dyDescent="0.3">
      <c r="A2994" t="s">
        <v>5928</v>
      </c>
      <c r="B2994" t="s">
        <v>5929</v>
      </c>
      <c r="C2994" s="2">
        <v>570000000</v>
      </c>
      <c r="D2994" s="2">
        <v>309696969.69696999</v>
      </c>
      <c r="E2994" s="2">
        <v>290136558.321127</v>
      </c>
      <c r="F2994" s="2">
        <v>330047904</v>
      </c>
      <c r="G2994" s="2">
        <v>365869967.86301398</v>
      </c>
      <c r="H2994" s="2">
        <v>387952576</v>
      </c>
      <c r="I2994" s="2">
        <f t="shared" si="462"/>
        <v>-260303030.30303001</v>
      </c>
      <c r="J2994" s="2">
        <f t="shared" si="463"/>
        <v>-279863441.678873</v>
      </c>
      <c r="K2994" s="2">
        <f t="shared" si="464"/>
        <v>-239952096</v>
      </c>
      <c r="L2994" s="2">
        <f t="shared" si="465"/>
        <v>-204130032.13698602</v>
      </c>
      <c r="M2994" s="2">
        <f t="shared" si="466"/>
        <v>-182047424</v>
      </c>
      <c r="N2994" s="2">
        <f t="shared" si="467"/>
        <v>0</v>
      </c>
      <c r="O2994" s="2">
        <f t="shared" si="468"/>
        <v>0</v>
      </c>
      <c r="P2994" s="2">
        <f t="shared" si="469"/>
        <v>0</v>
      </c>
      <c r="Q2994" s="2">
        <f t="shared" si="470"/>
        <v>0</v>
      </c>
      <c r="R2994" s="2">
        <f t="shared" si="471"/>
        <v>0</v>
      </c>
    </row>
    <row r="2995" spans="1:18" x14ac:dyDescent="0.3">
      <c r="A2995" t="s">
        <v>5930</v>
      </c>
      <c r="B2995" t="s">
        <v>5931</v>
      </c>
      <c r="C2995" s="2">
        <v>600000000</v>
      </c>
      <c r="D2995" s="2">
        <v>224475524.47552401</v>
      </c>
      <c r="E2995" s="2">
        <v>283501262.14018703</v>
      </c>
      <c r="F2995" s="2">
        <v>344995008</v>
      </c>
      <c r="G2995" s="2">
        <v>232472727.27272701</v>
      </c>
      <c r="H2995" s="2">
        <v>370580736</v>
      </c>
      <c r="I2995" s="2">
        <f t="shared" si="462"/>
        <v>-375524475.52447599</v>
      </c>
      <c r="J2995" s="2">
        <f t="shared" si="463"/>
        <v>-316498737.85981297</v>
      </c>
      <c r="K2995" s="2">
        <f t="shared" si="464"/>
        <v>-255004992</v>
      </c>
      <c r="L2995" s="2">
        <f t="shared" si="465"/>
        <v>-367527272.72727299</v>
      </c>
      <c r="M2995" s="2">
        <f t="shared" si="466"/>
        <v>-229419264</v>
      </c>
      <c r="N2995" s="2">
        <f t="shared" si="467"/>
        <v>0</v>
      </c>
      <c r="O2995" s="2">
        <f t="shared" si="468"/>
        <v>0</v>
      </c>
      <c r="P2995" s="2">
        <f t="shared" si="469"/>
        <v>0</v>
      </c>
      <c r="Q2995" s="2">
        <f t="shared" si="470"/>
        <v>0</v>
      </c>
      <c r="R2995" s="2">
        <f t="shared" si="471"/>
        <v>0</v>
      </c>
    </row>
    <row r="2996" spans="1:18" x14ac:dyDescent="0.3">
      <c r="A2996" t="s">
        <v>5932</v>
      </c>
      <c r="B2996" t="s">
        <v>5933</v>
      </c>
      <c r="C2996" s="2">
        <v>365000000</v>
      </c>
      <c r="D2996" s="2">
        <v>268687929.71734101</v>
      </c>
      <c r="E2996" s="2">
        <v>413005838.32035899</v>
      </c>
      <c r="F2996" s="2">
        <v>407909056</v>
      </c>
      <c r="G2996" s="2">
        <v>384663858.91869903</v>
      </c>
      <c r="H2996" s="2">
        <v>434910400</v>
      </c>
      <c r="I2996" s="2">
        <f t="shared" si="462"/>
        <v>-96312070.282658994</v>
      </c>
      <c r="J2996" s="2">
        <f t="shared" si="463"/>
        <v>48005838.320358992</v>
      </c>
      <c r="K2996" s="2">
        <f t="shared" si="464"/>
        <v>42909056</v>
      </c>
      <c r="L2996" s="2">
        <f t="shared" si="465"/>
        <v>19663858.918699026</v>
      </c>
      <c r="M2996" s="2">
        <f t="shared" si="466"/>
        <v>69910400</v>
      </c>
      <c r="N2996" s="2">
        <f t="shared" si="467"/>
        <v>0</v>
      </c>
      <c r="O2996" s="2">
        <f t="shared" si="468"/>
        <v>413005838.32035899</v>
      </c>
      <c r="P2996" s="2">
        <f t="shared" si="469"/>
        <v>407909056</v>
      </c>
      <c r="Q2996" s="2">
        <f t="shared" si="470"/>
        <v>384663858.91869903</v>
      </c>
      <c r="R2996" s="2">
        <f t="shared" si="471"/>
        <v>434910400</v>
      </c>
    </row>
    <row r="2997" spans="1:18" x14ac:dyDescent="0.3">
      <c r="A2997" t="s">
        <v>5934</v>
      </c>
      <c r="B2997" t="s">
        <v>5935</v>
      </c>
      <c r="C2997" s="2">
        <v>420000000</v>
      </c>
      <c r="D2997" s="2">
        <v>475151515.15151501</v>
      </c>
      <c r="E2997" s="2">
        <v>531932850.14005601</v>
      </c>
      <c r="F2997" s="2">
        <v>597193344</v>
      </c>
      <c r="G2997" s="2">
        <v>642178571.42857099</v>
      </c>
      <c r="H2997" s="2">
        <v>651685824</v>
      </c>
      <c r="I2997" s="2">
        <f t="shared" si="462"/>
        <v>55151515.151515007</v>
      </c>
      <c r="J2997" s="2">
        <f t="shared" si="463"/>
        <v>111932850.14005601</v>
      </c>
      <c r="K2997" s="2">
        <f t="shared" si="464"/>
        <v>177193344</v>
      </c>
      <c r="L2997" s="2">
        <f t="shared" si="465"/>
        <v>222178571.42857099</v>
      </c>
      <c r="M2997" s="2">
        <f t="shared" si="466"/>
        <v>231685824</v>
      </c>
      <c r="N2997" s="2">
        <f t="shared" si="467"/>
        <v>475151515.15151501</v>
      </c>
      <c r="O2997" s="2">
        <f t="shared" si="468"/>
        <v>531932850.14005601</v>
      </c>
      <c r="P2997" s="2">
        <f t="shared" si="469"/>
        <v>597193344</v>
      </c>
      <c r="Q2997" s="2">
        <f t="shared" si="470"/>
        <v>642178571.42857099</v>
      </c>
      <c r="R2997" s="2">
        <f t="shared" si="471"/>
        <v>651685824</v>
      </c>
    </row>
    <row r="2998" spans="1:18" x14ac:dyDescent="0.3">
      <c r="A2998" t="s">
        <v>5936</v>
      </c>
      <c r="B2998" t="s">
        <v>5937</v>
      </c>
      <c r="C2998" s="2">
        <v>175000000</v>
      </c>
      <c r="D2998" s="2">
        <v>786016949.152542</v>
      </c>
      <c r="E2998" s="2">
        <v>576799344.08602202</v>
      </c>
      <c r="F2998" s="2">
        <v>468488512</v>
      </c>
      <c r="G2998" s="2">
        <v>327785714.28571397</v>
      </c>
      <c r="H2998" s="2">
        <v>581809920</v>
      </c>
      <c r="I2998" s="2">
        <f t="shared" si="462"/>
        <v>611016949.152542</v>
      </c>
      <c r="J2998" s="2">
        <f t="shared" si="463"/>
        <v>401799344.08602202</v>
      </c>
      <c r="K2998" s="2">
        <f t="shared" si="464"/>
        <v>293488512</v>
      </c>
      <c r="L2998" s="2">
        <f t="shared" si="465"/>
        <v>152785714.28571397</v>
      </c>
      <c r="M2998" s="2">
        <f t="shared" si="466"/>
        <v>406809920</v>
      </c>
      <c r="N2998" s="2">
        <f t="shared" si="467"/>
        <v>786016949.152542</v>
      </c>
      <c r="O2998" s="2">
        <f t="shared" si="468"/>
        <v>576799344.08602202</v>
      </c>
      <c r="P2998" s="2">
        <f t="shared" si="469"/>
        <v>468488512</v>
      </c>
      <c r="Q2998" s="2">
        <f t="shared" si="470"/>
        <v>327785714.28571397</v>
      </c>
      <c r="R2998" s="2">
        <f t="shared" si="471"/>
        <v>581809920</v>
      </c>
    </row>
    <row r="2999" spans="1:18" x14ac:dyDescent="0.3">
      <c r="A2999" t="s">
        <v>5938</v>
      </c>
      <c r="B2999" t="s">
        <v>5939</v>
      </c>
      <c r="C2999" s="2">
        <v>560000000</v>
      </c>
      <c r="D2999" s="2">
        <v>653714285.71428597</v>
      </c>
      <c r="E2999" s="2">
        <v>715405797.10144901</v>
      </c>
      <c r="F2999" s="2">
        <v>758369216</v>
      </c>
      <c r="G2999" s="2">
        <v>971548387.09677398</v>
      </c>
      <c r="H2999" s="2">
        <v>778871936</v>
      </c>
      <c r="I2999" s="2">
        <f t="shared" si="462"/>
        <v>93714285.71428597</v>
      </c>
      <c r="J2999" s="2">
        <f t="shared" si="463"/>
        <v>155405797.10144901</v>
      </c>
      <c r="K2999" s="2">
        <f t="shared" si="464"/>
        <v>198369216</v>
      </c>
      <c r="L2999" s="2">
        <f t="shared" si="465"/>
        <v>411548387.09677398</v>
      </c>
      <c r="M2999" s="2">
        <f t="shared" si="466"/>
        <v>218871936</v>
      </c>
      <c r="N2999" s="2">
        <f t="shared" si="467"/>
        <v>653714285.71428597</v>
      </c>
      <c r="O2999" s="2">
        <f t="shared" si="468"/>
        <v>715405797.10144901</v>
      </c>
      <c r="P2999" s="2">
        <f t="shared" si="469"/>
        <v>758369216</v>
      </c>
      <c r="Q2999" s="2">
        <f t="shared" si="470"/>
        <v>971548387.09677398</v>
      </c>
      <c r="R2999" s="2">
        <f t="shared" si="471"/>
        <v>778871936</v>
      </c>
    </row>
    <row r="3000" spans="1:18" x14ac:dyDescent="0.3">
      <c r="A3000" t="s">
        <v>5940</v>
      </c>
      <c r="B3000" t="s">
        <v>5941</v>
      </c>
      <c r="C3000" s="2">
        <v>250000000</v>
      </c>
      <c r="D3000" s="2">
        <v>168050847.457627</v>
      </c>
      <c r="E3000" s="2">
        <v>2481428571.4285698</v>
      </c>
      <c r="F3000" s="2">
        <v>555187584</v>
      </c>
      <c r="G3000" s="2">
        <v>437500000</v>
      </c>
      <c r="H3000" s="2">
        <v>601124160</v>
      </c>
      <c r="I3000" s="2">
        <f t="shared" si="462"/>
        <v>-81949152.542373002</v>
      </c>
      <c r="J3000" s="2">
        <f t="shared" si="463"/>
        <v>2231428571.4285698</v>
      </c>
      <c r="K3000" s="2">
        <f t="shared" si="464"/>
        <v>305187584</v>
      </c>
      <c r="L3000" s="2">
        <f t="shared" si="465"/>
        <v>187500000</v>
      </c>
      <c r="M3000" s="2">
        <f t="shared" si="466"/>
        <v>351124160</v>
      </c>
      <c r="N3000" s="2">
        <f t="shared" si="467"/>
        <v>0</v>
      </c>
      <c r="O3000" s="2">
        <f t="shared" si="468"/>
        <v>2481428571.4285698</v>
      </c>
      <c r="P3000" s="2">
        <f t="shared" si="469"/>
        <v>555187584</v>
      </c>
      <c r="Q3000" s="2">
        <f t="shared" si="470"/>
        <v>437500000</v>
      </c>
      <c r="R3000" s="2">
        <f t="shared" si="471"/>
        <v>601124160</v>
      </c>
    </row>
    <row r="3001" spans="1:18" x14ac:dyDescent="0.3">
      <c r="A3001" t="s">
        <v>5942</v>
      </c>
      <c r="B3001" t="s">
        <v>5943</v>
      </c>
      <c r="C3001" s="2">
        <v>960000000</v>
      </c>
      <c r="D3001" s="2">
        <v>1167796610.1694901</v>
      </c>
      <c r="E3001" s="2">
        <v>746195876.56903803</v>
      </c>
      <c r="F3001" s="2">
        <v>778686080</v>
      </c>
      <c r="G3001" s="2">
        <v>577941176.47058797</v>
      </c>
      <c r="H3001" s="2">
        <v>810213568</v>
      </c>
      <c r="I3001" s="2">
        <f t="shared" si="462"/>
        <v>207796610.1694901</v>
      </c>
      <c r="J3001" s="2">
        <f t="shared" si="463"/>
        <v>-213804123.43096197</v>
      </c>
      <c r="K3001" s="2">
        <f t="shared" si="464"/>
        <v>-181313920</v>
      </c>
      <c r="L3001" s="2">
        <f t="shared" si="465"/>
        <v>-382058823.52941203</v>
      </c>
      <c r="M3001" s="2">
        <f t="shared" si="466"/>
        <v>-149786432</v>
      </c>
      <c r="N3001" s="2">
        <f t="shared" si="467"/>
        <v>1167796610.1694901</v>
      </c>
      <c r="O3001" s="2">
        <f t="shared" si="468"/>
        <v>0</v>
      </c>
      <c r="P3001" s="2">
        <f t="shared" si="469"/>
        <v>0</v>
      </c>
      <c r="Q3001" s="2">
        <f t="shared" si="470"/>
        <v>0</v>
      </c>
      <c r="R3001" s="2">
        <f t="shared" si="471"/>
        <v>0</v>
      </c>
    </row>
    <row r="3002" spans="1:18" x14ac:dyDescent="0.3">
      <c r="A3002" t="s">
        <v>5944</v>
      </c>
      <c r="B3002" t="s">
        <v>5945</v>
      </c>
      <c r="C3002" s="2">
        <v>1380000000</v>
      </c>
      <c r="D3002" s="2">
        <v>1908898305.0847499</v>
      </c>
      <c r="E3002" s="2">
        <v>1165294117.6470599</v>
      </c>
      <c r="F3002" s="2">
        <v>1477942144</v>
      </c>
      <c r="G3002" s="2">
        <v>1165294117.6470599</v>
      </c>
      <c r="H3002" s="2">
        <v>1499947648</v>
      </c>
      <c r="I3002" s="2">
        <f t="shared" si="462"/>
        <v>528898305.08474994</v>
      </c>
      <c r="J3002" s="2">
        <f t="shared" si="463"/>
        <v>-214705882.35294008</v>
      </c>
      <c r="K3002" s="2">
        <f t="shared" si="464"/>
        <v>97942144</v>
      </c>
      <c r="L3002" s="2">
        <f t="shared" si="465"/>
        <v>-214705882.35294008</v>
      </c>
      <c r="M3002" s="2">
        <f t="shared" si="466"/>
        <v>119947648</v>
      </c>
      <c r="N3002" s="2">
        <f t="shared" si="467"/>
        <v>1908898305.0847499</v>
      </c>
      <c r="O3002" s="2">
        <f t="shared" si="468"/>
        <v>0</v>
      </c>
      <c r="P3002" s="2">
        <f t="shared" si="469"/>
        <v>1477942144</v>
      </c>
      <c r="Q3002" s="2">
        <f t="shared" si="470"/>
        <v>0</v>
      </c>
      <c r="R3002" s="2">
        <f t="shared" si="471"/>
        <v>1499947648</v>
      </c>
    </row>
    <row r="3003" spans="1:18" x14ac:dyDescent="0.3">
      <c r="A3003" t="s">
        <v>5946</v>
      </c>
      <c r="B3003" t="s">
        <v>5947</v>
      </c>
      <c r="C3003" s="2">
        <v>700000000</v>
      </c>
      <c r="D3003" s="2">
        <v>1154322033.8982999</v>
      </c>
      <c r="E3003" s="2">
        <v>746195876.56903803</v>
      </c>
      <c r="F3003" s="2">
        <v>774873088</v>
      </c>
      <c r="G3003" s="2">
        <v>577941176.47058797</v>
      </c>
      <c r="H3003" s="2">
        <v>793070080</v>
      </c>
      <c r="I3003" s="2">
        <f t="shared" si="462"/>
        <v>454322033.89829993</v>
      </c>
      <c r="J3003" s="2">
        <f t="shared" si="463"/>
        <v>46195876.569038033</v>
      </c>
      <c r="K3003" s="2">
        <f t="shared" si="464"/>
        <v>74873088</v>
      </c>
      <c r="L3003" s="2">
        <f t="shared" si="465"/>
        <v>-122058823.52941203</v>
      </c>
      <c r="M3003" s="2">
        <f t="shared" si="466"/>
        <v>93070080</v>
      </c>
      <c r="N3003" s="2">
        <f t="shared" si="467"/>
        <v>1154322033.8982999</v>
      </c>
      <c r="O3003" s="2">
        <f t="shared" si="468"/>
        <v>746195876.56903803</v>
      </c>
      <c r="P3003" s="2">
        <f t="shared" si="469"/>
        <v>774873088</v>
      </c>
      <c r="Q3003" s="2">
        <f t="shared" si="470"/>
        <v>0</v>
      </c>
      <c r="R3003" s="2">
        <f t="shared" si="471"/>
        <v>793070080</v>
      </c>
    </row>
    <row r="3004" spans="1:18" x14ac:dyDescent="0.3">
      <c r="A3004" t="s">
        <v>5948</v>
      </c>
      <c r="B3004" t="s">
        <v>5949</v>
      </c>
      <c r="C3004" s="2">
        <v>570000000</v>
      </c>
      <c r="D3004" s="2">
        <v>394720301.69704598</v>
      </c>
      <c r="E3004" s="2">
        <v>484380066.78678697</v>
      </c>
      <c r="F3004" s="2">
        <v>466602304</v>
      </c>
      <c r="G3004" s="2">
        <v>507091607.83377999</v>
      </c>
      <c r="H3004" s="2">
        <v>528286560</v>
      </c>
      <c r="I3004" s="2">
        <f t="shared" si="462"/>
        <v>-175279698.30295402</v>
      </c>
      <c r="J3004" s="2">
        <f t="shared" si="463"/>
        <v>-85619933.213213027</v>
      </c>
      <c r="K3004" s="2">
        <f t="shared" si="464"/>
        <v>-103397696</v>
      </c>
      <c r="L3004" s="2">
        <f t="shared" si="465"/>
        <v>-62908392.166220009</v>
      </c>
      <c r="M3004" s="2">
        <f t="shared" si="466"/>
        <v>-41713440</v>
      </c>
      <c r="N3004" s="2">
        <f t="shared" si="467"/>
        <v>0</v>
      </c>
      <c r="O3004" s="2">
        <f t="shared" si="468"/>
        <v>0</v>
      </c>
      <c r="P3004" s="2">
        <f t="shared" si="469"/>
        <v>0</v>
      </c>
      <c r="Q3004" s="2">
        <f t="shared" si="470"/>
        <v>0</v>
      </c>
      <c r="R3004" s="2">
        <f t="shared" si="471"/>
        <v>0</v>
      </c>
    </row>
    <row r="3005" spans="1:18" x14ac:dyDescent="0.3">
      <c r="A3005" t="s">
        <v>5950</v>
      </c>
      <c r="B3005" t="s">
        <v>5951</v>
      </c>
      <c r="C3005" s="2">
        <v>355000000</v>
      </c>
      <c r="D3005" s="2">
        <v>326205882.35294098</v>
      </c>
      <c r="E3005" s="2">
        <v>360202354.90009499</v>
      </c>
      <c r="F3005" s="2">
        <v>356417184</v>
      </c>
      <c r="G3005" s="2">
        <v>378889837.70883101</v>
      </c>
      <c r="H3005" s="2">
        <v>348850176</v>
      </c>
      <c r="I3005" s="2">
        <f t="shared" si="462"/>
        <v>-28794117.647059023</v>
      </c>
      <c r="J3005" s="2">
        <f t="shared" si="463"/>
        <v>5202354.900094986</v>
      </c>
      <c r="K3005" s="2">
        <f t="shared" si="464"/>
        <v>1417184</v>
      </c>
      <c r="L3005" s="2">
        <f t="shared" si="465"/>
        <v>23889837.708831012</v>
      </c>
      <c r="M3005" s="2">
        <f t="shared" si="466"/>
        <v>-6149824</v>
      </c>
      <c r="N3005" s="2">
        <f t="shared" si="467"/>
        <v>326205882.35294098</v>
      </c>
      <c r="O3005" s="2">
        <f t="shared" si="468"/>
        <v>360202354.90009499</v>
      </c>
      <c r="P3005" s="2">
        <f t="shared" si="469"/>
        <v>356417184</v>
      </c>
      <c r="Q3005" s="2">
        <f t="shared" si="470"/>
        <v>378889837.70883101</v>
      </c>
      <c r="R3005" s="2">
        <f t="shared" si="471"/>
        <v>348850176</v>
      </c>
    </row>
    <row r="3006" spans="1:18" x14ac:dyDescent="0.3">
      <c r="A3006" t="s">
        <v>5952</v>
      </c>
      <c r="B3006" t="s">
        <v>5953</v>
      </c>
      <c r="C3006" s="2">
        <v>350000000</v>
      </c>
      <c r="D3006" s="2">
        <v>370000000</v>
      </c>
      <c r="E3006" s="2">
        <v>484380066.78678697</v>
      </c>
      <c r="F3006" s="2">
        <v>430125568</v>
      </c>
      <c r="G3006" s="2">
        <v>507091607.83377999</v>
      </c>
      <c r="H3006" s="2">
        <v>444198144</v>
      </c>
      <c r="I3006" s="2">
        <f t="shared" si="462"/>
        <v>20000000</v>
      </c>
      <c r="J3006" s="2">
        <f t="shared" si="463"/>
        <v>134380066.78678697</v>
      </c>
      <c r="K3006" s="2">
        <f t="shared" si="464"/>
        <v>80125568</v>
      </c>
      <c r="L3006" s="2">
        <f t="shared" si="465"/>
        <v>157091607.83377999</v>
      </c>
      <c r="M3006" s="2">
        <f t="shared" si="466"/>
        <v>94198144</v>
      </c>
      <c r="N3006" s="2">
        <f t="shared" si="467"/>
        <v>370000000</v>
      </c>
      <c r="O3006" s="2">
        <f t="shared" si="468"/>
        <v>484380066.78678697</v>
      </c>
      <c r="P3006" s="2">
        <f t="shared" si="469"/>
        <v>430125568</v>
      </c>
      <c r="Q3006" s="2">
        <f t="shared" si="470"/>
        <v>507091607.83377999</v>
      </c>
      <c r="R3006" s="2">
        <f t="shared" si="471"/>
        <v>444198144</v>
      </c>
    </row>
    <row r="3007" spans="1:18" x14ac:dyDescent="0.3">
      <c r="A3007" t="s">
        <v>5954</v>
      </c>
      <c r="B3007" t="s">
        <v>5955</v>
      </c>
      <c r="C3007" s="2">
        <v>160000000</v>
      </c>
      <c r="D3007" s="2">
        <v>146458664.5469</v>
      </c>
      <c r="E3007" s="2">
        <v>216329436.842105</v>
      </c>
      <c r="F3007" s="2">
        <v>209504592</v>
      </c>
      <c r="G3007" s="2">
        <v>218639062.5</v>
      </c>
      <c r="H3007" s="2">
        <v>210843792</v>
      </c>
      <c r="I3007" s="2">
        <f t="shared" si="462"/>
        <v>-13541335.453099996</v>
      </c>
      <c r="J3007" s="2">
        <f t="shared" si="463"/>
        <v>56329436.842105001</v>
      </c>
      <c r="K3007" s="2">
        <f t="shared" si="464"/>
        <v>49504592</v>
      </c>
      <c r="L3007" s="2">
        <f t="shared" si="465"/>
        <v>58639062.5</v>
      </c>
      <c r="M3007" s="2">
        <f t="shared" si="466"/>
        <v>50843792</v>
      </c>
      <c r="N3007" s="2">
        <f t="shared" si="467"/>
        <v>146458664.5469</v>
      </c>
      <c r="O3007" s="2">
        <f t="shared" si="468"/>
        <v>216329436.842105</v>
      </c>
      <c r="P3007" s="2">
        <f t="shared" si="469"/>
        <v>209504592</v>
      </c>
      <c r="Q3007" s="2">
        <f t="shared" si="470"/>
        <v>218639062.5</v>
      </c>
      <c r="R3007" s="2">
        <f t="shared" si="471"/>
        <v>210843792</v>
      </c>
    </row>
    <row r="3008" spans="1:18" x14ac:dyDescent="0.3">
      <c r="A3008" t="s">
        <v>5956</v>
      </c>
      <c r="B3008" t="s">
        <v>5957</v>
      </c>
      <c r="C3008" s="2">
        <v>440000000</v>
      </c>
      <c r="D3008" s="2">
        <v>483014150.94339597</v>
      </c>
      <c r="E3008" s="2">
        <v>417147470.369515</v>
      </c>
      <c r="F3008" s="2">
        <v>459036736</v>
      </c>
      <c r="G3008" s="2">
        <v>484541909.57446802</v>
      </c>
      <c r="H3008" s="2">
        <v>475348736</v>
      </c>
      <c r="I3008" s="2">
        <f t="shared" si="462"/>
        <v>43014150.943395972</v>
      </c>
      <c r="J3008" s="2">
        <f t="shared" si="463"/>
        <v>-22852529.630484998</v>
      </c>
      <c r="K3008" s="2">
        <f t="shared" si="464"/>
        <v>19036736</v>
      </c>
      <c r="L3008" s="2">
        <f t="shared" si="465"/>
        <v>44541909.574468017</v>
      </c>
      <c r="M3008" s="2">
        <f t="shared" si="466"/>
        <v>35348736</v>
      </c>
      <c r="N3008" s="2">
        <f t="shared" si="467"/>
        <v>483014150.94339597</v>
      </c>
      <c r="O3008" s="2">
        <f t="shared" si="468"/>
        <v>417147470.369515</v>
      </c>
      <c r="P3008" s="2">
        <f t="shared" si="469"/>
        <v>459036736</v>
      </c>
      <c r="Q3008" s="2">
        <f t="shared" si="470"/>
        <v>484541909.57446802</v>
      </c>
      <c r="R3008" s="2">
        <f t="shared" si="471"/>
        <v>475348736</v>
      </c>
    </row>
    <row r="3009" spans="1:18" x14ac:dyDescent="0.3">
      <c r="A3009" t="s">
        <v>5958</v>
      </c>
      <c r="B3009" t="s">
        <v>5959</v>
      </c>
      <c r="C3009" s="2">
        <v>850000000</v>
      </c>
      <c r="D3009" s="2">
        <v>422042682.92682898</v>
      </c>
      <c r="E3009" s="2">
        <v>600059113.300493</v>
      </c>
      <c r="F3009" s="2">
        <v>614080256</v>
      </c>
      <c r="G3009" s="2">
        <v>625051282.05128205</v>
      </c>
      <c r="H3009" s="2">
        <v>656892928</v>
      </c>
      <c r="I3009" s="2">
        <f t="shared" si="462"/>
        <v>-427957317.07317102</v>
      </c>
      <c r="J3009" s="2">
        <f t="shared" si="463"/>
        <v>-249940886.699507</v>
      </c>
      <c r="K3009" s="2">
        <f t="shared" si="464"/>
        <v>-235919744</v>
      </c>
      <c r="L3009" s="2">
        <f t="shared" si="465"/>
        <v>-224948717.94871795</v>
      </c>
      <c r="M3009" s="2">
        <f t="shared" si="466"/>
        <v>-193107072</v>
      </c>
      <c r="N3009" s="2">
        <f t="shared" si="467"/>
        <v>0</v>
      </c>
      <c r="O3009" s="2">
        <f t="shared" si="468"/>
        <v>0</v>
      </c>
      <c r="P3009" s="2">
        <f t="shared" si="469"/>
        <v>0</v>
      </c>
      <c r="Q3009" s="2">
        <f t="shared" si="470"/>
        <v>0</v>
      </c>
      <c r="R3009" s="2">
        <f t="shared" si="471"/>
        <v>0</v>
      </c>
    </row>
    <row r="3010" spans="1:18" x14ac:dyDescent="0.3">
      <c r="A3010" t="s">
        <v>5960</v>
      </c>
      <c r="B3010" t="s">
        <v>5961</v>
      </c>
      <c r="C3010" s="2">
        <v>485900000</v>
      </c>
      <c r="D3010" s="2">
        <v>771200000</v>
      </c>
      <c r="E3010" s="2">
        <v>396730769.23076898</v>
      </c>
      <c r="F3010" s="2">
        <v>484765184</v>
      </c>
      <c r="G3010" s="2">
        <v>356963320</v>
      </c>
      <c r="H3010" s="2">
        <v>426299264</v>
      </c>
      <c r="I3010" s="2">
        <f t="shared" si="462"/>
        <v>285300000</v>
      </c>
      <c r="J3010" s="2">
        <f t="shared" si="463"/>
        <v>-89169230.769231021</v>
      </c>
      <c r="K3010" s="2">
        <f t="shared" si="464"/>
        <v>-1134816</v>
      </c>
      <c r="L3010" s="2">
        <f t="shared" si="465"/>
        <v>-128936680</v>
      </c>
      <c r="M3010" s="2">
        <f t="shared" si="466"/>
        <v>-59600736</v>
      </c>
      <c r="N3010" s="2">
        <f t="shared" si="467"/>
        <v>771200000</v>
      </c>
      <c r="O3010" s="2">
        <f t="shared" si="468"/>
        <v>0</v>
      </c>
      <c r="P3010" s="2">
        <f t="shared" si="469"/>
        <v>484765184</v>
      </c>
      <c r="Q3010" s="2">
        <f t="shared" si="470"/>
        <v>0</v>
      </c>
      <c r="R3010" s="2">
        <f t="shared" si="471"/>
        <v>0</v>
      </c>
    </row>
    <row r="3011" spans="1:18" x14ac:dyDescent="0.3">
      <c r="A3011" t="s">
        <v>5962</v>
      </c>
      <c r="B3011" t="s">
        <v>5963</v>
      </c>
      <c r="C3011" s="2">
        <v>495000000</v>
      </c>
      <c r="D3011" s="2">
        <v>631010626.01062596</v>
      </c>
      <c r="E3011" s="2">
        <v>544350324.44986498</v>
      </c>
      <c r="F3011" s="2">
        <v>614264704</v>
      </c>
      <c r="G3011" s="2">
        <v>507091607.83377999</v>
      </c>
      <c r="H3011" s="2">
        <v>580362240</v>
      </c>
      <c r="I3011" s="2">
        <f t="shared" si="462"/>
        <v>136010626.01062596</v>
      </c>
      <c r="J3011" s="2">
        <f t="shared" si="463"/>
        <v>49350324.449864984</v>
      </c>
      <c r="K3011" s="2">
        <f t="shared" si="464"/>
        <v>119264704</v>
      </c>
      <c r="L3011" s="2">
        <f t="shared" si="465"/>
        <v>12091607.833779991</v>
      </c>
      <c r="M3011" s="2">
        <f t="shared" si="466"/>
        <v>85362240</v>
      </c>
      <c r="N3011" s="2">
        <f t="shared" si="467"/>
        <v>631010626.01062596</v>
      </c>
      <c r="O3011" s="2">
        <f t="shared" si="468"/>
        <v>544350324.44986498</v>
      </c>
      <c r="P3011" s="2">
        <f t="shared" si="469"/>
        <v>614264704</v>
      </c>
      <c r="Q3011" s="2">
        <f t="shared" si="470"/>
        <v>507091607.83377999</v>
      </c>
      <c r="R3011" s="2">
        <f t="shared" si="471"/>
        <v>580362240</v>
      </c>
    </row>
    <row r="3012" spans="1:18" x14ac:dyDescent="0.3">
      <c r="A3012" t="s">
        <v>5964</v>
      </c>
      <c r="B3012" t="s">
        <v>5965</v>
      </c>
      <c r="C3012" s="2">
        <v>150000000</v>
      </c>
      <c r="D3012" s="2">
        <v>224976634.54545501</v>
      </c>
      <c r="E3012" s="2">
        <v>239809976.97111899</v>
      </c>
      <c r="F3012" s="2">
        <v>195793072</v>
      </c>
      <c r="G3012" s="2">
        <v>202759349.90059599</v>
      </c>
      <c r="H3012" s="2">
        <v>173257328</v>
      </c>
      <c r="I3012" s="2">
        <f t="shared" ref="I3012:I3075" si="472">D3012-$C3012</f>
        <v>74976634.545455009</v>
      </c>
      <c r="J3012" s="2">
        <f t="shared" ref="J3012:J3075" si="473">E3012-$C3012</f>
        <v>89809976.971118987</v>
      </c>
      <c r="K3012" s="2">
        <f t="shared" ref="K3012:K3075" si="474">F3012-$C3012</f>
        <v>45793072</v>
      </c>
      <c r="L3012" s="2">
        <f t="shared" ref="L3012:L3075" si="475">G3012-$C3012</f>
        <v>52759349.900595993</v>
      </c>
      <c r="M3012" s="2">
        <f t="shared" ref="M3012:M3075" si="476">H3012-$C3012</f>
        <v>23257328</v>
      </c>
      <c r="N3012" s="2">
        <f t="shared" ref="N3012:N3075" si="477">IF(I3012&gt;0,D3012,IF(ABS(I3012)&gt;40000000,0,D3012))</f>
        <v>224976634.54545501</v>
      </c>
      <c r="O3012" s="2">
        <f t="shared" ref="O3012:O3075" si="478">IF(J3012&gt;0,E3012,IF(ABS(J3012)&gt;40000000,0,E3012))</f>
        <v>239809976.97111899</v>
      </c>
      <c r="P3012" s="2">
        <f t="shared" ref="P3012:P3075" si="479">IF(K3012&gt;0,F3012,IF(ABS(K3012)&gt;40000000,0,F3012))</f>
        <v>195793072</v>
      </c>
      <c r="Q3012" s="2">
        <f t="shared" ref="Q3012:Q3075" si="480">IF(L3012&gt;0,G3012,IF(ABS(L3012)&gt;40000000,0,G3012))</f>
        <v>202759349.90059599</v>
      </c>
      <c r="R3012" s="2">
        <f t="shared" ref="R3012:R3075" si="481">IF(M3012&gt;0,H3012,IF(ABS(M3012)&gt;40000000,0,H3012))</f>
        <v>173257328</v>
      </c>
    </row>
    <row r="3013" spans="1:18" x14ac:dyDescent="0.3">
      <c r="A3013" t="s">
        <v>5966</v>
      </c>
      <c r="B3013" t="s">
        <v>5967</v>
      </c>
      <c r="C3013" s="2">
        <v>370000000</v>
      </c>
      <c r="D3013" s="2">
        <v>356571428.57142901</v>
      </c>
      <c r="E3013" s="2">
        <v>360202354.90009499</v>
      </c>
      <c r="F3013" s="2">
        <v>355032640</v>
      </c>
      <c r="G3013" s="2">
        <v>324512358.11794901</v>
      </c>
      <c r="H3013" s="2">
        <v>336389856</v>
      </c>
      <c r="I3013" s="2">
        <f t="shared" si="472"/>
        <v>-13428571.428570986</v>
      </c>
      <c r="J3013" s="2">
        <f t="shared" si="473"/>
        <v>-9797645.099905014</v>
      </c>
      <c r="K3013" s="2">
        <f t="shared" si="474"/>
        <v>-14967360</v>
      </c>
      <c r="L3013" s="2">
        <f t="shared" si="475"/>
        <v>-45487641.882050991</v>
      </c>
      <c r="M3013" s="2">
        <f t="shared" si="476"/>
        <v>-33610144</v>
      </c>
      <c r="N3013" s="2">
        <f t="shared" si="477"/>
        <v>356571428.57142901</v>
      </c>
      <c r="O3013" s="2">
        <f t="shared" si="478"/>
        <v>360202354.90009499</v>
      </c>
      <c r="P3013" s="2">
        <f t="shared" si="479"/>
        <v>355032640</v>
      </c>
      <c r="Q3013" s="2">
        <f t="shared" si="480"/>
        <v>0</v>
      </c>
      <c r="R3013" s="2">
        <f t="shared" si="481"/>
        <v>336389856</v>
      </c>
    </row>
    <row r="3014" spans="1:18" x14ac:dyDescent="0.3">
      <c r="A3014" t="s">
        <v>5968</v>
      </c>
      <c r="B3014" t="s">
        <v>5969</v>
      </c>
      <c r="C3014" s="2">
        <v>290000000</v>
      </c>
      <c r="D3014" s="2">
        <v>177319487.57764</v>
      </c>
      <c r="E3014" s="2">
        <v>217744998.15007401</v>
      </c>
      <c r="F3014" s="2">
        <v>264099104</v>
      </c>
      <c r="G3014" s="2">
        <v>259139863.422131</v>
      </c>
      <c r="H3014" s="2">
        <v>316912608</v>
      </c>
      <c r="I3014" s="2">
        <f t="shared" si="472"/>
        <v>-112680512.42236</v>
      </c>
      <c r="J3014" s="2">
        <f t="shared" si="473"/>
        <v>-72255001.849925995</v>
      </c>
      <c r="K3014" s="2">
        <f t="shared" si="474"/>
        <v>-25900896</v>
      </c>
      <c r="L3014" s="2">
        <f t="shared" si="475"/>
        <v>-30860136.577868998</v>
      </c>
      <c r="M3014" s="2">
        <f t="shared" si="476"/>
        <v>26912608</v>
      </c>
      <c r="N3014" s="2">
        <f t="shared" si="477"/>
        <v>0</v>
      </c>
      <c r="O3014" s="2">
        <f t="shared" si="478"/>
        <v>0</v>
      </c>
      <c r="P3014" s="2">
        <f t="shared" si="479"/>
        <v>264099104</v>
      </c>
      <c r="Q3014" s="2">
        <f t="shared" si="480"/>
        <v>259139863.422131</v>
      </c>
      <c r="R3014" s="2">
        <f t="shared" si="481"/>
        <v>316912608</v>
      </c>
    </row>
    <row r="3015" spans="1:18" x14ac:dyDescent="0.3">
      <c r="A3015" t="s">
        <v>5970</v>
      </c>
      <c r="B3015" t="s">
        <v>5971</v>
      </c>
      <c r="C3015" s="2">
        <v>270000000</v>
      </c>
      <c r="D3015" s="2">
        <v>403608247.42268002</v>
      </c>
      <c r="E3015" s="2">
        <v>360202354.90009499</v>
      </c>
      <c r="F3015" s="2">
        <v>378296224</v>
      </c>
      <c r="G3015" s="2">
        <v>374872390.67055398</v>
      </c>
      <c r="H3015" s="2">
        <v>356635840</v>
      </c>
      <c r="I3015" s="2">
        <f t="shared" si="472"/>
        <v>133608247.42268002</v>
      </c>
      <c r="J3015" s="2">
        <f t="shared" si="473"/>
        <v>90202354.900094986</v>
      </c>
      <c r="K3015" s="2">
        <f t="shared" si="474"/>
        <v>108296224</v>
      </c>
      <c r="L3015" s="2">
        <f t="shared" si="475"/>
        <v>104872390.67055398</v>
      </c>
      <c r="M3015" s="2">
        <f t="shared" si="476"/>
        <v>86635840</v>
      </c>
      <c r="N3015" s="2">
        <f t="shared" si="477"/>
        <v>403608247.42268002</v>
      </c>
      <c r="O3015" s="2">
        <f t="shared" si="478"/>
        <v>360202354.90009499</v>
      </c>
      <c r="P3015" s="2">
        <f t="shared" si="479"/>
        <v>378296224</v>
      </c>
      <c r="Q3015" s="2">
        <f t="shared" si="480"/>
        <v>374872390.67055398</v>
      </c>
      <c r="R3015" s="2">
        <f t="shared" si="481"/>
        <v>356635840</v>
      </c>
    </row>
    <row r="3016" spans="1:18" x14ac:dyDescent="0.3">
      <c r="A3016" t="s">
        <v>5972</v>
      </c>
      <c r="B3016" t="s">
        <v>5973</v>
      </c>
      <c r="C3016" s="2">
        <v>275000000</v>
      </c>
      <c r="D3016" s="2">
        <v>311111111.11111099</v>
      </c>
      <c r="E3016" s="2">
        <v>449066746.63090903</v>
      </c>
      <c r="F3016" s="2">
        <v>465366560</v>
      </c>
      <c r="G3016" s="2">
        <v>384663858.91869903</v>
      </c>
      <c r="H3016" s="2">
        <v>450705536</v>
      </c>
      <c r="I3016" s="2">
        <f t="shared" si="472"/>
        <v>36111111.111110985</v>
      </c>
      <c r="J3016" s="2">
        <f t="shared" si="473"/>
        <v>174066746.63090903</v>
      </c>
      <c r="K3016" s="2">
        <f t="shared" si="474"/>
        <v>190366560</v>
      </c>
      <c r="L3016" s="2">
        <f t="shared" si="475"/>
        <v>109663858.91869903</v>
      </c>
      <c r="M3016" s="2">
        <f t="shared" si="476"/>
        <v>175705536</v>
      </c>
      <c r="N3016" s="2">
        <f t="shared" si="477"/>
        <v>311111111.11111099</v>
      </c>
      <c r="O3016" s="2">
        <f t="shared" si="478"/>
        <v>449066746.63090903</v>
      </c>
      <c r="P3016" s="2">
        <f t="shared" si="479"/>
        <v>465366560</v>
      </c>
      <c r="Q3016" s="2">
        <f t="shared" si="480"/>
        <v>384663858.91869903</v>
      </c>
      <c r="R3016" s="2">
        <f t="shared" si="481"/>
        <v>450705536</v>
      </c>
    </row>
    <row r="3017" spans="1:18" x14ac:dyDescent="0.3">
      <c r="A3017" t="s">
        <v>5974</v>
      </c>
      <c r="B3017" t="s">
        <v>5975</v>
      </c>
      <c r="C3017" s="2">
        <v>210000000</v>
      </c>
      <c r="D3017" s="2">
        <v>77993797.709923699</v>
      </c>
      <c r="E3017" s="2">
        <v>413005838.32035899</v>
      </c>
      <c r="F3017" s="2">
        <v>538604672</v>
      </c>
      <c r="G3017" s="2">
        <v>384071428.57142901</v>
      </c>
      <c r="H3017" s="2">
        <v>631732928</v>
      </c>
      <c r="I3017" s="2">
        <f t="shared" si="472"/>
        <v>-132006202.2900763</v>
      </c>
      <c r="J3017" s="2">
        <f t="shared" si="473"/>
        <v>203005838.32035899</v>
      </c>
      <c r="K3017" s="2">
        <f t="shared" si="474"/>
        <v>328604672</v>
      </c>
      <c r="L3017" s="2">
        <f t="shared" si="475"/>
        <v>174071428.57142901</v>
      </c>
      <c r="M3017" s="2">
        <f t="shared" si="476"/>
        <v>421732928</v>
      </c>
      <c r="N3017" s="2">
        <f t="shared" si="477"/>
        <v>0</v>
      </c>
      <c r="O3017" s="2">
        <f t="shared" si="478"/>
        <v>413005838.32035899</v>
      </c>
      <c r="P3017" s="2">
        <f t="shared" si="479"/>
        <v>538604672</v>
      </c>
      <c r="Q3017" s="2">
        <f t="shared" si="480"/>
        <v>384071428.57142901</v>
      </c>
      <c r="R3017" s="2">
        <f t="shared" si="481"/>
        <v>631732928</v>
      </c>
    </row>
    <row r="3018" spans="1:18" x14ac:dyDescent="0.3">
      <c r="A3018" t="s">
        <v>5976</v>
      </c>
      <c r="B3018" t="s">
        <v>5977</v>
      </c>
      <c r="C3018" s="2">
        <v>315000000</v>
      </c>
      <c r="D3018" s="2">
        <v>132589456.10687</v>
      </c>
      <c r="E3018" s="2">
        <v>217744998.15007401</v>
      </c>
      <c r="F3018" s="2">
        <v>245176288</v>
      </c>
      <c r="G3018" s="2">
        <v>312824928.36676198</v>
      </c>
      <c r="H3018" s="2">
        <v>290108896</v>
      </c>
      <c r="I3018" s="2">
        <f t="shared" si="472"/>
        <v>-182410543.89313</v>
      </c>
      <c r="J3018" s="2">
        <f t="shared" si="473"/>
        <v>-97255001.849925995</v>
      </c>
      <c r="K3018" s="2">
        <f t="shared" si="474"/>
        <v>-69823712</v>
      </c>
      <c r="L3018" s="2">
        <f t="shared" si="475"/>
        <v>-2175071.6332380176</v>
      </c>
      <c r="M3018" s="2">
        <f t="shared" si="476"/>
        <v>-24891104</v>
      </c>
      <c r="N3018" s="2">
        <f t="shared" si="477"/>
        <v>0</v>
      </c>
      <c r="O3018" s="2">
        <f t="shared" si="478"/>
        <v>0</v>
      </c>
      <c r="P3018" s="2">
        <f t="shared" si="479"/>
        <v>0</v>
      </c>
      <c r="Q3018" s="2">
        <f t="shared" si="480"/>
        <v>312824928.36676198</v>
      </c>
      <c r="R3018" s="2">
        <f t="shared" si="481"/>
        <v>290108896</v>
      </c>
    </row>
    <row r="3019" spans="1:18" x14ac:dyDescent="0.3">
      <c r="A3019" t="s">
        <v>5978</v>
      </c>
      <c r="B3019" t="s">
        <v>5979</v>
      </c>
      <c r="C3019" s="2">
        <v>290000000</v>
      </c>
      <c r="D3019" s="2">
        <v>210583253.81679401</v>
      </c>
      <c r="E3019" s="2">
        <v>413005838.32035899</v>
      </c>
      <c r="F3019" s="2">
        <v>468245664</v>
      </c>
      <c r="G3019" s="2">
        <v>384071428.57142901</v>
      </c>
      <c r="H3019" s="2">
        <v>582578560</v>
      </c>
      <c r="I3019" s="2">
        <f t="shared" si="472"/>
        <v>-79416746.183205992</v>
      </c>
      <c r="J3019" s="2">
        <f t="shared" si="473"/>
        <v>123005838.32035899</v>
      </c>
      <c r="K3019" s="2">
        <f t="shared" si="474"/>
        <v>178245664</v>
      </c>
      <c r="L3019" s="2">
        <f t="shared" si="475"/>
        <v>94071428.571429014</v>
      </c>
      <c r="M3019" s="2">
        <f t="shared" si="476"/>
        <v>292578560</v>
      </c>
      <c r="N3019" s="2">
        <f t="shared" si="477"/>
        <v>0</v>
      </c>
      <c r="O3019" s="2">
        <f t="shared" si="478"/>
        <v>413005838.32035899</v>
      </c>
      <c r="P3019" s="2">
        <f t="shared" si="479"/>
        <v>468245664</v>
      </c>
      <c r="Q3019" s="2">
        <f t="shared" si="480"/>
        <v>384071428.57142901</v>
      </c>
      <c r="R3019" s="2">
        <f t="shared" si="481"/>
        <v>582578560</v>
      </c>
    </row>
    <row r="3020" spans="1:18" x14ac:dyDescent="0.3">
      <c r="A3020" t="s">
        <v>5980</v>
      </c>
      <c r="B3020" t="s">
        <v>5981</v>
      </c>
      <c r="C3020" s="2">
        <v>152000000</v>
      </c>
      <c r="D3020" s="2">
        <v>101391937.022901</v>
      </c>
      <c r="E3020" s="2">
        <v>217744998.15007401</v>
      </c>
      <c r="F3020" s="2">
        <v>281310816</v>
      </c>
      <c r="G3020" s="2">
        <v>244679310.34482801</v>
      </c>
      <c r="H3020" s="2">
        <v>259006528</v>
      </c>
      <c r="I3020" s="2">
        <f t="shared" si="472"/>
        <v>-50608062.977099001</v>
      </c>
      <c r="J3020" s="2">
        <f t="shared" si="473"/>
        <v>65744998.150074005</v>
      </c>
      <c r="K3020" s="2">
        <f t="shared" si="474"/>
        <v>129310816</v>
      </c>
      <c r="L3020" s="2">
        <f t="shared" si="475"/>
        <v>92679310.34482801</v>
      </c>
      <c r="M3020" s="2">
        <f t="shared" si="476"/>
        <v>107006528</v>
      </c>
      <c r="N3020" s="2">
        <f t="shared" si="477"/>
        <v>0</v>
      </c>
      <c r="O3020" s="2">
        <f t="shared" si="478"/>
        <v>217744998.15007401</v>
      </c>
      <c r="P3020" s="2">
        <f t="shared" si="479"/>
        <v>281310816</v>
      </c>
      <c r="Q3020" s="2">
        <f t="shared" si="480"/>
        <v>244679310.34482801</v>
      </c>
      <c r="R3020" s="2">
        <f t="shared" si="481"/>
        <v>259006528</v>
      </c>
    </row>
    <row r="3021" spans="1:18" x14ac:dyDescent="0.3">
      <c r="A3021" t="s">
        <v>5982</v>
      </c>
      <c r="B3021" t="s">
        <v>5983</v>
      </c>
      <c r="C3021" s="2">
        <v>2870000000</v>
      </c>
      <c r="D3021" s="2">
        <v>10016101694.9153</v>
      </c>
      <c r="E3021" s="2">
        <v>2437777777.7777801</v>
      </c>
      <c r="F3021" s="2">
        <v>2335262976</v>
      </c>
      <c r="G3021" s="2">
        <v>2262000000</v>
      </c>
      <c r="H3021" s="2">
        <v>2322288384</v>
      </c>
      <c r="I3021" s="2">
        <f t="shared" si="472"/>
        <v>7146101694.9153004</v>
      </c>
      <c r="J3021" s="2">
        <f t="shared" si="473"/>
        <v>-432222222.22221994</v>
      </c>
      <c r="K3021" s="2">
        <f t="shared" si="474"/>
        <v>-534737024</v>
      </c>
      <c r="L3021" s="2">
        <f t="shared" si="475"/>
        <v>-608000000</v>
      </c>
      <c r="M3021" s="2">
        <f t="shared" si="476"/>
        <v>-547711616</v>
      </c>
      <c r="N3021" s="2">
        <f t="shared" si="477"/>
        <v>10016101694.9153</v>
      </c>
      <c r="O3021" s="2">
        <f t="shared" si="478"/>
        <v>0</v>
      </c>
      <c r="P3021" s="2">
        <f t="shared" si="479"/>
        <v>0</v>
      </c>
      <c r="Q3021" s="2">
        <f t="shared" si="480"/>
        <v>0</v>
      </c>
      <c r="R3021" s="2">
        <f t="shared" si="481"/>
        <v>0</v>
      </c>
    </row>
    <row r="3022" spans="1:18" x14ac:dyDescent="0.3">
      <c r="A3022" t="s">
        <v>5984</v>
      </c>
      <c r="B3022" t="s">
        <v>5985</v>
      </c>
      <c r="C3022" s="2">
        <v>213000000</v>
      </c>
      <c r="D3022" s="2">
        <v>682711864.40678</v>
      </c>
      <c r="E3022" s="2">
        <v>576799344.08602202</v>
      </c>
      <c r="F3022" s="2">
        <v>369858464</v>
      </c>
      <c r="G3022" s="2">
        <v>327785714.28571397</v>
      </c>
      <c r="H3022" s="2">
        <v>453364608</v>
      </c>
      <c r="I3022" s="2">
        <f t="shared" si="472"/>
        <v>469711864.40678</v>
      </c>
      <c r="J3022" s="2">
        <f t="shared" si="473"/>
        <v>363799344.08602202</v>
      </c>
      <c r="K3022" s="2">
        <f t="shared" si="474"/>
        <v>156858464</v>
      </c>
      <c r="L3022" s="2">
        <f t="shared" si="475"/>
        <v>114785714.28571397</v>
      </c>
      <c r="M3022" s="2">
        <f t="shared" si="476"/>
        <v>240364608</v>
      </c>
      <c r="N3022" s="2">
        <f t="shared" si="477"/>
        <v>682711864.40678</v>
      </c>
      <c r="O3022" s="2">
        <f t="shared" si="478"/>
        <v>576799344.08602202</v>
      </c>
      <c r="P3022" s="2">
        <f t="shared" si="479"/>
        <v>369858464</v>
      </c>
      <c r="Q3022" s="2">
        <f t="shared" si="480"/>
        <v>327785714.28571397</v>
      </c>
      <c r="R3022" s="2">
        <f t="shared" si="481"/>
        <v>453364608</v>
      </c>
    </row>
    <row r="3023" spans="1:18" x14ac:dyDescent="0.3">
      <c r="A3023" t="s">
        <v>5986</v>
      </c>
      <c r="B3023" t="s">
        <v>5987</v>
      </c>
      <c r="C3023" s="2">
        <v>540000000</v>
      </c>
      <c r="D3023" s="2">
        <v>718644067.79661</v>
      </c>
      <c r="E3023" s="2">
        <v>576799344.08602202</v>
      </c>
      <c r="F3023" s="2">
        <v>438706240</v>
      </c>
      <c r="G3023" s="2">
        <v>260363636.36363599</v>
      </c>
      <c r="H3023" s="2">
        <v>431612992</v>
      </c>
      <c r="I3023" s="2">
        <f t="shared" si="472"/>
        <v>178644067.79661</v>
      </c>
      <c r="J3023" s="2">
        <f t="shared" si="473"/>
        <v>36799344.086022019</v>
      </c>
      <c r="K3023" s="2">
        <f t="shared" si="474"/>
        <v>-101293760</v>
      </c>
      <c r="L3023" s="2">
        <f t="shared" si="475"/>
        <v>-279636363.63636398</v>
      </c>
      <c r="M3023" s="2">
        <f t="shared" si="476"/>
        <v>-108387008</v>
      </c>
      <c r="N3023" s="2">
        <f t="shared" si="477"/>
        <v>718644067.79661</v>
      </c>
      <c r="O3023" s="2">
        <f t="shared" si="478"/>
        <v>576799344.08602202</v>
      </c>
      <c r="P3023" s="2">
        <f t="shared" si="479"/>
        <v>0</v>
      </c>
      <c r="Q3023" s="2">
        <f t="shared" si="480"/>
        <v>0</v>
      </c>
      <c r="R3023" s="2">
        <f t="shared" si="481"/>
        <v>0</v>
      </c>
    </row>
    <row r="3024" spans="1:18" x14ac:dyDescent="0.3">
      <c r="A3024" t="s">
        <v>5988</v>
      </c>
      <c r="B3024" t="s">
        <v>5989</v>
      </c>
      <c r="C3024" s="2">
        <v>595000000</v>
      </c>
      <c r="D3024" s="2">
        <v>898305084.74576294</v>
      </c>
      <c r="E3024" s="2">
        <v>749616190.45238101</v>
      </c>
      <c r="F3024" s="2">
        <v>607139136</v>
      </c>
      <c r="G3024" s="2">
        <v>603361111.11111104</v>
      </c>
      <c r="H3024" s="2">
        <v>568186944</v>
      </c>
      <c r="I3024" s="2">
        <f t="shared" si="472"/>
        <v>303305084.74576294</v>
      </c>
      <c r="J3024" s="2">
        <f t="shared" si="473"/>
        <v>154616190.45238101</v>
      </c>
      <c r="K3024" s="2">
        <f t="shared" si="474"/>
        <v>12139136</v>
      </c>
      <c r="L3024" s="2">
        <f t="shared" si="475"/>
        <v>8361111.1111110449</v>
      </c>
      <c r="M3024" s="2">
        <f t="shared" si="476"/>
        <v>-26813056</v>
      </c>
      <c r="N3024" s="2">
        <f t="shared" si="477"/>
        <v>898305084.74576294</v>
      </c>
      <c r="O3024" s="2">
        <f t="shared" si="478"/>
        <v>749616190.45238101</v>
      </c>
      <c r="P3024" s="2">
        <f t="shared" si="479"/>
        <v>607139136</v>
      </c>
      <c r="Q3024" s="2">
        <f t="shared" si="480"/>
        <v>603361111.11111104</v>
      </c>
      <c r="R3024" s="2">
        <f t="shared" si="481"/>
        <v>568186944</v>
      </c>
    </row>
    <row r="3025" spans="1:18" x14ac:dyDescent="0.3">
      <c r="A3025" t="s">
        <v>5990</v>
      </c>
      <c r="B3025" t="s">
        <v>5991</v>
      </c>
      <c r="C3025" s="2">
        <v>250000000</v>
      </c>
      <c r="D3025" s="2">
        <v>570423728.81355906</v>
      </c>
      <c r="E3025" s="2">
        <v>524517857.14285702</v>
      </c>
      <c r="F3025" s="2">
        <v>479883040</v>
      </c>
      <c r="G3025" s="2">
        <v>434750127.13953501</v>
      </c>
      <c r="H3025" s="2">
        <v>569233728</v>
      </c>
      <c r="I3025" s="2">
        <f t="shared" si="472"/>
        <v>320423728.81355906</v>
      </c>
      <c r="J3025" s="2">
        <f t="shared" si="473"/>
        <v>274517857.14285702</v>
      </c>
      <c r="K3025" s="2">
        <f t="shared" si="474"/>
        <v>229883040</v>
      </c>
      <c r="L3025" s="2">
        <f t="shared" si="475"/>
        <v>184750127.13953501</v>
      </c>
      <c r="M3025" s="2">
        <f t="shared" si="476"/>
        <v>319233728</v>
      </c>
      <c r="N3025" s="2">
        <f t="shared" si="477"/>
        <v>570423728.81355906</v>
      </c>
      <c r="O3025" s="2">
        <f t="shared" si="478"/>
        <v>524517857.14285702</v>
      </c>
      <c r="P3025" s="2">
        <f t="shared" si="479"/>
        <v>479883040</v>
      </c>
      <c r="Q3025" s="2">
        <f t="shared" si="480"/>
        <v>434750127.13953501</v>
      </c>
      <c r="R3025" s="2">
        <f t="shared" si="481"/>
        <v>569233728</v>
      </c>
    </row>
    <row r="3026" spans="1:18" x14ac:dyDescent="0.3">
      <c r="A3026" t="s">
        <v>5992</v>
      </c>
      <c r="B3026" t="s">
        <v>5993</v>
      </c>
      <c r="C3026" s="2">
        <v>230000000</v>
      </c>
      <c r="D3026" s="2">
        <v>399628092.88161403</v>
      </c>
      <c r="E3026" s="2">
        <v>359351309.090909</v>
      </c>
      <c r="F3026" s="2">
        <v>341908608</v>
      </c>
      <c r="G3026" s="2">
        <v>229928364.74267101</v>
      </c>
      <c r="H3026" s="2">
        <v>295560832</v>
      </c>
      <c r="I3026" s="2">
        <f t="shared" si="472"/>
        <v>169628092.88161403</v>
      </c>
      <c r="J3026" s="2">
        <f t="shared" si="473"/>
        <v>129351309.090909</v>
      </c>
      <c r="K3026" s="2">
        <f t="shared" si="474"/>
        <v>111908608</v>
      </c>
      <c r="L3026" s="2">
        <f t="shared" si="475"/>
        <v>-71635.257328987122</v>
      </c>
      <c r="M3026" s="2">
        <f t="shared" si="476"/>
        <v>65560832</v>
      </c>
      <c r="N3026" s="2">
        <f t="shared" si="477"/>
        <v>399628092.88161403</v>
      </c>
      <c r="O3026" s="2">
        <f t="shared" si="478"/>
        <v>359351309.090909</v>
      </c>
      <c r="P3026" s="2">
        <f t="shared" si="479"/>
        <v>341908608</v>
      </c>
      <c r="Q3026" s="2">
        <f t="shared" si="480"/>
        <v>229928364.74267101</v>
      </c>
      <c r="R3026" s="2">
        <f t="shared" si="481"/>
        <v>295560832</v>
      </c>
    </row>
    <row r="3027" spans="1:18" x14ac:dyDescent="0.3">
      <c r="A3027" t="s">
        <v>5994</v>
      </c>
      <c r="B3027" t="s">
        <v>5995</v>
      </c>
      <c r="C3027" s="2">
        <v>330000000</v>
      </c>
      <c r="D3027" s="2">
        <v>464272245.762712</v>
      </c>
      <c r="E3027" s="2">
        <v>600059113.300493</v>
      </c>
      <c r="F3027" s="2">
        <v>541029632</v>
      </c>
      <c r="G3027" s="2">
        <v>357956521.73913002</v>
      </c>
      <c r="H3027" s="2">
        <v>556414464</v>
      </c>
      <c r="I3027" s="2">
        <f t="shared" si="472"/>
        <v>134272245.762712</v>
      </c>
      <c r="J3027" s="2">
        <f t="shared" si="473"/>
        <v>270059113.300493</v>
      </c>
      <c r="K3027" s="2">
        <f t="shared" si="474"/>
        <v>211029632</v>
      </c>
      <c r="L3027" s="2">
        <f t="shared" si="475"/>
        <v>27956521.73913002</v>
      </c>
      <c r="M3027" s="2">
        <f t="shared" si="476"/>
        <v>226414464</v>
      </c>
      <c r="N3027" s="2">
        <f t="shared" si="477"/>
        <v>464272245.762712</v>
      </c>
      <c r="O3027" s="2">
        <f t="shared" si="478"/>
        <v>600059113.300493</v>
      </c>
      <c r="P3027" s="2">
        <f t="shared" si="479"/>
        <v>541029632</v>
      </c>
      <c r="Q3027" s="2">
        <f t="shared" si="480"/>
        <v>357956521.73913002</v>
      </c>
      <c r="R3027" s="2">
        <f t="shared" si="481"/>
        <v>556414464</v>
      </c>
    </row>
    <row r="3028" spans="1:18" x14ac:dyDescent="0.3">
      <c r="A3028" t="s">
        <v>5996</v>
      </c>
      <c r="B3028" t="s">
        <v>5997</v>
      </c>
      <c r="C3028" s="2">
        <v>510000000</v>
      </c>
      <c r="D3028" s="2">
        <v>265166666.66666701</v>
      </c>
      <c r="E3028" s="2">
        <v>1311453437.7142899</v>
      </c>
      <c r="F3028" s="2">
        <v>436137536</v>
      </c>
      <c r="G3028" s="2">
        <v>435319444.444444</v>
      </c>
      <c r="H3028" s="2">
        <v>477602336</v>
      </c>
      <c r="I3028" s="2">
        <f t="shared" si="472"/>
        <v>-244833333.33333299</v>
      </c>
      <c r="J3028" s="2">
        <f t="shared" si="473"/>
        <v>801453437.7142899</v>
      </c>
      <c r="K3028" s="2">
        <f t="shared" si="474"/>
        <v>-73862464</v>
      </c>
      <c r="L3028" s="2">
        <f t="shared" si="475"/>
        <v>-74680555.555555999</v>
      </c>
      <c r="M3028" s="2">
        <f t="shared" si="476"/>
        <v>-32397664</v>
      </c>
      <c r="N3028" s="2">
        <f t="shared" si="477"/>
        <v>0</v>
      </c>
      <c r="O3028" s="2">
        <f t="shared" si="478"/>
        <v>1311453437.7142899</v>
      </c>
      <c r="P3028" s="2">
        <f t="shared" si="479"/>
        <v>0</v>
      </c>
      <c r="Q3028" s="2">
        <f t="shared" si="480"/>
        <v>0</v>
      </c>
      <c r="R3028" s="2">
        <f t="shared" si="481"/>
        <v>477602336</v>
      </c>
    </row>
    <row r="3029" spans="1:18" x14ac:dyDescent="0.3">
      <c r="A3029" t="s">
        <v>5998</v>
      </c>
      <c r="B3029" t="s">
        <v>5999</v>
      </c>
      <c r="C3029" s="2">
        <v>216300000</v>
      </c>
      <c r="D3029" s="2">
        <v>151800000</v>
      </c>
      <c r="E3029" s="2">
        <v>267901190.47619</v>
      </c>
      <c r="F3029" s="2">
        <v>431260224</v>
      </c>
      <c r="G3029" s="2">
        <v>238595945.94594601</v>
      </c>
      <c r="H3029" s="2">
        <v>425832160</v>
      </c>
      <c r="I3029" s="2">
        <f t="shared" si="472"/>
        <v>-64500000</v>
      </c>
      <c r="J3029" s="2">
        <f t="shared" si="473"/>
        <v>51601190.476190001</v>
      </c>
      <c r="K3029" s="2">
        <f t="shared" si="474"/>
        <v>214960224</v>
      </c>
      <c r="L3029" s="2">
        <f t="shared" si="475"/>
        <v>22295945.945946008</v>
      </c>
      <c r="M3029" s="2">
        <f t="shared" si="476"/>
        <v>209532160</v>
      </c>
      <c r="N3029" s="2">
        <f t="shared" si="477"/>
        <v>0</v>
      </c>
      <c r="O3029" s="2">
        <f t="shared" si="478"/>
        <v>267901190.47619</v>
      </c>
      <c r="P3029" s="2">
        <f t="shared" si="479"/>
        <v>431260224</v>
      </c>
      <c r="Q3029" s="2">
        <f t="shared" si="480"/>
        <v>238595945.94594601</v>
      </c>
      <c r="R3029" s="2">
        <f t="shared" si="481"/>
        <v>425832160</v>
      </c>
    </row>
    <row r="3030" spans="1:18" x14ac:dyDescent="0.3">
      <c r="A3030" t="s">
        <v>6000</v>
      </c>
      <c r="B3030" t="s">
        <v>6001</v>
      </c>
      <c r="C3030" s="2">
        <v>890000000</v>
      </c>
      <c r="D3030" s="2">
        <v>404444444.444444</v>
      </c>
      <c r="E3030" s="2">
        <v>449066746.63090903</v>
      </c>
      <c r="F3030" s="2">
        <v>527162496</v>
      </c>
      <c r="G3030" s="2">
        <v>730833333.33333302</v>
      </c>
      <c r="H3030" s="2">
        <v>548969984</v>
      </c>
      <c r="I3030" s="2">
        <f t="shared" si="472"/>
        <v>-485555555.555556</v>
      </c>
      <c r="J3030" s="2">
        <f t="shared" si="473"/>
        <v>-440933253.36909097</v>
      </c>
      <c r="K3030" s="2">
        <f t="shared" si="474"/>
        <v>-362837504</v>
      </c>
      <c r="L3030" s="2">
        <f t="shared" si="475"/>
        <v>-159166666.66666698</v>
      </c>
      <c r="M3030" s="2">
        <f t="shared" si="476"/>
        <v>-341030016</v>
      </c>
      <c r="N3030" s="2">
        <f t="shared" si="477"/>
        <v>0</v>
      </c>
      <c r="O3030" s="2">
        <f t="shared" si="478"/>
        <v>0</v>
      </c>
      <c r="P3030" s="2">
        <f t="shared" si="479"/>
        <v>0</v>
      </c>
      <c r="Q3030" s="2">
        <f t="shared" si="480"/>
        <v>0</v>
      </c>
      <c r="R3030" s="2">
        <f t="shared" si="481"/>
        <v>0</v>
      </c>
    </row>
    <row r="3031" spans="1:18" x14ac:dyDescent="0.3">
      <c r="A3031" t="s">
        <v>6002</v>
      </c>
      <c r="B3031" t="s">
        <v>6003</v>
      </c>
      <c r="C3031" s="2">
        <v>350000000</v>
      </c>
      <c r="D3031" s="2">
        <v>123818181.81818201</v>
      </c>
      <c r="E3031" s="2">
        <v>188788299.64912301</v>
      </c>
      <c r="F3031" s="2">
        <v>188716080</v>
      </c>
      <c r="G3031" s="2">
        <v>227072781.22743699</v>
      </c>
      <c r="H3031" s="2">
        <v>205911168</v>
      </c>
      <c r="I3031" s="2">
        <f t="shared" si="472"/>
        <v>-226181818.18181801</v>
      </c>
      <c r="J3031" s="2">
        <f t="shared" si="473"/>
        <v>-161211700.35087699</v>
      </c>
      <c r="K3031" s="2">
        <f t="shared" si="474"/>
        <v>-161283920</v>
      </c>
      <c r="L3031" s="2">
        <f t="shared" si="475"/>
        <v>-122927218.77256301</v>
      </c>
      <c r="M3031" s="2">
        <f t="shared" si="476"/>
        <v>-144088832</v>
      </c>
      <c r="N3031" s="2">
        <f t="shared" si="477"/>
        <v>0</v>
      </c>
      <c r="O3031" s="2">
        <f t="shared" si="478"/>
        <v>0</v>
      </c>
      <c r="P3031" s="2">
        <f t="shared" si="479"/>
        <v>0</v>
      </c>
      <c r="Q3031" s="2">
        <f t="shared" si="480"/>
        <v>0</v>
      </c>
      <c r="R3031" s="2">
        <f t="shared" si="481"/>
        <v>0</v>
      </c>
    </row>
    <row r="3032" spans="1:18" x14ac:dyDescent="0.3">
      <c r="A3032" t="s">
        <v>6004</v>
      </c>
      <c r="B3032" t="s">
        <v>6005</v>
      </c>
      <c r="C3032" s="2">
        <v>270000000</v>
      </c>
      <c r="D3032" s="2">
        <v>365555555.555556</v>
      </c>
      <c r="E3032" s="2">
        <v>480151515.15151501</v>
      </c>
      <c r="F3032" s="2">
        <v>370845120</v>
      </c>
      <c r="G3032" s="2">
        <v>378256410.25641</v>
      </c>
      <c r="H3032" s="2">
        <v>376422784</v>
      </c>
      <c r="I3032" s="2">
        <f t="shared" si="472"/>
        <v>95555555.555555999</v>
      </c>
      <c r="J3032" s="2">
        <f t="shared" si="473"/>
        <v>210151515.15151501</v>
      </c>
      <c r="K3032" s="2">
        <f t="shared" si="474"/>
        <v>100845120</v>
      </c>
      <c r="L3032" s="2">
        <f t="shared" si="475"/>
        <v>108256410.25641</v>
      </c>
      <c r="M3032" s="2">
        <f t="shared" si="476"/>
        <v>106422784</v>
      </c>
      <c r="N3032" s="2">
        <f t="shared" si="477"/>
        <v>365555555.555556</v>
      </c>
      <c r="O3032" s="2">
        <f t="shared" si="478"/>
        <v>480151515.15151501</v>
      </c>
      <c r="P3032" s="2">
        <f t="shared" si="479"/>
        <v>370845120</v>
      </c>
      <c r="Q3032" s="2">
        <f t="shared" si="480"/>
        <v>378256410.25641</v>
      </c>
      <c r="R3032" s="2">
        <f t="shared" si="481"/>
        <v>376422784</v>
      </c>
    </row>
    <row r="3033" spans="1:18" x14ac:dyDescent="0.3">
      <c r="A3033" t="s">
        <v>6006</v>
      </c>
      <c r="B3033" t="s">
        <v>6007</v>
      </c>
      <c r="C3033" s="2">
        <v>270000000</v>
      </c>
      <c r="D3033" s="2">
        <v>326205882.35294098</v>
      </c>
      <c r="E3033" s="2">
        <v>366814141.414141</v>
      </c>
      <c r="F3033" s="2">
        <v>465010912</v>
      </c>
      <c r="G3033" s="2">
        <v>367105263.15789503</v>
      </c>
      <c r="H3033" s="2">
        <v>433669472</v>
      </c>
      <c r="I3033" s="2">
        <f t="shared" si="472"/>
        <v>56205882.352940977</v>
      </c>
      <c r="J3033" s="2">
        <f t="shared" si="473"/>
        <v>96814141.414140999</v>
      </c>
      <c r="K3033" s="2">
        <f t="shared" si="474"/>
        <v>195010912</v>
      </c>
      <c r="L3033" s="2">
        <f t="shared" si="475"/>
        <v>97105263.157895029</v>
      </c>
      <c r="M3033" s="2">
        <f t="shared" si="476"/>
        <v>163669472</v>
      </c>
      <c r="N3033" s="2">
        <f t="shared" si="477"/>
        <v>326205882.35294098</v>
      </c>
      <c r="O3033" s="2">
        <f t="shared" si="478"/>
        <v>366814141.414141</v>
      </c>
      <c r="P3033" s="2">
        <f t="shared" si="479"/>
        <v>465010912</v>
      </c>
      <c r="Q3033" s="2">
        <f t="shared" si="480"/>
        <v>367105263.15789503</v>
      </c>
      <c r="R3033" s="2">
        <f t="shared" si="481"/>
        <v>433669472</v>
      </c>
    </row>
    <row r="3034" spans="1:18" x14ac:dyDescent="0.3">
      <c r="A3034" t="s">
        <v>6008</v>
      </c>
      <c r="B3034" t="s">
        <v>6009</v>
      </c>
      <c r="C3034" s="2">
        <v>70000000</v>
      </c>
      <c r="D3034" s="2">
        <v>85625000</v>
      </c>
      <c r="E3034" s="2">
        <v>134680640.56563199</v>
      </c>
      <c r="F3034" s="2">
        <v>132324424</v>
      </c>
      <c r="G3034" s="2">
        <v>137628848.629545</v>
      </c>
      <c r="H3034" s="2">
        <v>162260096</v>
      </c>
      <c r="I3034" s="2">
        <f t="shared" si="472"/>
        <v>15625000</v>
      </c>
      <c r="J3034" s="2">
        <f t="shared" si="473"/>
        <v>64680640.565631986</v>
      </c>
      <c r="K3034" s="2">
        <f t="shared" si="474"/>
        <v>62324424</v>
      </c>
      <c r="L3034" s="2">
        <f t="shared" si="475"/>
        <v>67628848.629545003</v>
      </c>
      <c r="M3034" s="2">
        <f t="shared" si="476"/>
        <v>92260096</v>
      </c>
      <c r="N3034" s="2">
        <f t="shared" si="477"/>
        <v>85625000</v>
      </c>
      <c r="O3034" s="2">
        <f t="shared" si="478"/>
        <v>134680640.56563199</v>
      </c>
      <c r="P3034" s="2">
        <f t="shared" si="479"/>
        <v>132324424</v>
      </c>
      <c r="Q3034" s="2">
        <f t="shared" si="480"/>
        <v>137628848.629545</v>
      </c>
      <c r="R3034" s="2">
        <f t="shared" si="481"/>
        <v>162260096</v>
      </c>
    </row>
    <row r="3035" spans="1:18" x14ac:dyDescent="0.3">
      <c r="A3035" t="s">
        <v>6010</v>
      </c>
      <c r="B3035" t="s">
        <v>6011</v>
      </c>
      <c r="C3035" s="2">
        <v>115000000</v>
      </c>
      <c r="D3035" s="2">
        <v>129000000</v>
      </c>
      <c r="E3035" s="2">
        <v>134680640.56563199</v>
      </c>
      <c r="F3035" s="2">
        <v>130840816</v>
      </c>
      <c r="G3035" s="2">
        <v>137628848.629545</v>
      </c>
      <c r="H3035" s="2">
        <v>149132112</v>
      </c>
      <c r="I3035" s="2">
        <f t="shared" si="472"/>
        <v>14000000</v>
      </c>
      <c r="J3035" s="2">
        <f t="shared" si="473"/>
        <v>19680640.565631986</v>
      </c>
      <c r="K3035" s="2">
        <f t="shared" si="474"/>
        <v>15840816</v>
      </c>
      <c r="L3035" s="2">
        <f t="shared" si="475"/>
        <v>22628848.629545003</v>
      </c>
      <c r="M3035" s="2">
        <f t="shared" si="476"/>
        <v>34132112</v>
      </c>
      <c r="N3035" s="2">
        <f t="shared" si="477"/>
        <v>129000000</v>
      </c>
      <c r="O3035" s="2">
        <f t="shared" si="478"/>
        <v>134680640.56563199</v>
      </c>
      <c r="P3035" s="2">
        <f t="shared" si="479"/>
        <v>130840816</v>
      </c>
      <c r="Q3035" s="2">
        <f t="shared" si="480"/>
        <v>137628848.629545</v>
      </c>
      <c r="R3035" s="2">
        <f t="shared" si="481"/>
        <v>149132112</v>
      </c>
    </row>
    <row r="3036" spans="1:18" x14ac:dyDescent="0.3">
      <c r="A3036" t="s">
        <v>6012</v>
      </c>
      <c r="B3036" t="s">
        <v>6013</v>
      </c>
      <c r="C3036" s="2">
        <v>178000000</v>
      </c>
      <c r="D3036" s="2">
        <v>271070921.985816</v>
      </c>
      <c r="E3036" s="2">
        <v>283501262.14018703</v>
      </c>
      <c r="F3036" s="2">
        <v>328773760</v>
      </c>
      <c r="G3036" s="2">
        <v>378256410.25641</v>
      </c>
      <c r="H3036" s="2">
        <v>353713920</v>
      </c>
      <c r="I3036" s="2">
        <f t="shared" si="472"/>
        <v>93070921.985816002</v>
      </c>
      <c r="J3036" s="2">
        <f t="shared" si="473"/>
        <v>105501262.14018703</v>
      </c>
      <c r="K3036" s="2">
        <f t="shared" si="474"/>
        <v>150773760</v>
      </c>
      <c r="L3036" s="2">
        <f t="shared" si="475"/>
        <v>200256410.25641</v>
      </c>
      <c r="M3036" s="2">
        <f t="shared" si="476"/>
        <v>175713920</v>
      </c>
      <c r="N3036" s="2">
        <f t="shared" si="477"/>
        <v>271070921.985816</v>
      </c>
      <c r="O3036" s="2">
        <f t="shared" si="478"/>
        <v>283501262.14018703</v>
      </c>
      <c r="P3036" s="2">
        <f t="shared" si="479"/>
        <v>328773760</v>
      </c>
      <c r="Q3036" s="2">
        <f t="shared" si="480"/>
        <v>378256410.25641</v>
      </c>
      <c r="R3036" s="2">
        <f t="shared" si="481"/>
        <v>353713920</v>
      </c>
    </row>
    <row r="3037" spans="1:18" x14ac:dyDescent="0.3">
      <c r="A3037" t="s">
        <v>6014</v>
      </c>
      <c r="B3037" t="s">
        <v>6015</v>
      </c>
      <c r="C3037" s="2">
        <v>150000000</v>
      </c>
      <c r="D3037" s="2">
        <v>185346153.846154</v>
      </c>
      <c r="E3037" s="2">
        <v>267901190.47619</v>
      </c>
      <c r="F3037" s="2">
        <v>259107056</v>
      </c>
      <c r="G3037" s="2">
        <v>238595945.94594601</v>
      </c>
      <c r="H3037" s="2">
        <v>281901152</v>
      </c>
      <c r="I3037" s="2">
        <f t="shared" si="472"/>
        <v>35346153.846154004</v>
      </c>
      <c r="J3037" s="2">
        <f t="shared" si="473"/>
        <v>117901190.47619</v>
      </c>
      <c r="K3037" s="2">
        <f t="shared" si="474"/>
        <v>109107056</v>
      </c>
      <c r="L3037" s="2">
        <f t="shared" si="475"/>
        <v>88595945.945946008</v>
      </c>
      <c r="M3037" s="2">
        <f t="shared" si="476"/>
        <v>131901152</v>
      </c>
      <c r="N3037" s="2">
        <f t="shared" si="477"/>
        <v>185346153.846154</v>
      </c>
      <c r="O3037" s="2">
        <f t="shared" si="478"/>
        <v>267901190.47619</v>
      </c>
      <c r="P3037" s="2">
        <f t="shared" si="479"/>
        <v>259107056</v>
      </c>
      <c r="Q3037" s="2">
        <f t="shared" si="480"/>
        <v>238595945.94594601</v>
      </c>
      <c r="R3037" s="2">
        <f t="shared" si="481"/>
        <v>281901152</v>
      </c>
    </row>
    <row r="3038" spans="1:18" x14ac:dyDescent="0.3">
      <c r="A3038" t="s">
        <v>6016</v>
      </c>
      <c r="B3038" t="s">
        <v>6017</v>
      </c>
      <c r="C3038" s="2">
        <v>70000000</v>
      </c>
      <c r="D3038" s="2">
        <v>116401091.013494</v>
      </c>
      <c r="E3038" s="2">
        <v>188788299.64912301</v>
      </c>
      <c r="F3038" s="2">
        <v>129558808</v>
      </c>
      <c r="G3038" s="2">
        <v>202759349.90059599</v>
      </c>
      <c r="H3038" s="2">
        <v>117691496</v>
      </c>
      <c r="I3038" s="2">
        <f t="shared" si="472"/>
        <v>46401091.013494</v>
      </c>
      <c r="J3038" s="2">
        <f t="shared" si="473"/>
        <v>118788299.64912301</v>
      </c>
      <c r="K3038" s="2">
        <f t="shared" si="474"/>
        <v>59558808</v>
      </c>
      <c r="L3038" s="2">
        <f t="shared" si="475"/>
        <v>132759349.90059599</v>
      </c>
      <c r="M3038" s="2">
        <f t="shared" si="476"/>
        <v>47691496</v>
      </c>
      <c r="N3038" s="2">
        <f t="shared" si="477"/>
        <v>116401091.013494</v>
      </c>
      <c r="O3038" s="2">
        <f t="shared" si="478"/>
        <v>188788299.64912301</v>
      </c>
      <c r="P3038" s="2">
        <f t="shared" si="479"/>
        <v>129558808</v>
      </c>
      <c r="Q3038" s="2">
        <f t="shared" si="480"/>
        <v>202759349.90059599</v>
      </c>
      <c r="R3038" s="2">
        <f t="shared" si="481"/>
        <v>117691496</v>
      </c>
    </row>
    <row r="3039" spans="1:18" x14ac:dyDescent="0.3">
      <c r="A3039" t="s">
        <v>6018</v>
      </c>
      <c r="B3039" t="s">
        <v>6019</v>
      </c>
      <c r="C3039" s="2">
        <v>250000000</v>
      </c>
      <c r="D3039" s="2">
        <v>174601636.52024099</v>
      </c>
      <c r="E3039" s="2">
        <v>217744998.15007401</v>
      </c>
      <c r="F3039" s="2">
        <v>227441360</v>
      </c>
      <c r="G3039" s="2">
        <v>597906363.63636398</v>
      </c>
      <c r="H3039" s="2">
        <v>215436352</v>
      </c>
      <c r="I3039" s="2">
        <f t="shared" si="472"/>
        <v>-75398363.479759008</v>
      </c>
      <c r="J3039" s="2">
        <f t="shared" si="473"/>
        <v>-32255001.849925995</v>
      </c>
      <c r="K3039" s="2">
        <f t="shared" si="474"/>
        <v>-22558640</v>
      </c>
      <c r="L3039" s="2">
        <f t="shared" si="475"/>
        <v>347906363.63636398</v>
      </c>
      <c r="M3039" s="2">
        <f t="shared" si="476"/>
        <v>-34563648</v>
      </c>
      <c r="N3039" s="2">
        <f t="shared" si="477"/>
        <v>0</v>
      </c>
      <c r="O3039" s="2">
        <f t="shared" si="478"/>
        <v>217744998.15007401</v>
      </c>
      <c r="P3039" s="2">
        <f t="shared" si="479"/>
        <v>227441360</v>
      </c>
      <c r="Q3039" s="2">
        <f t="shared" si="480"/>
        <v>597906363.63636398</v>
      </c>
      <c r="R3039" s="2">
        <f t="shared" si="481"/>
        <v>215436352</v>
      </c>
    </row>
    <row r="3040" spans="1:18" x14ac:dyDescent="0.3">
      <c r="A3040" t="s">
        <v>6020</v>
      </c>
      <c r="B3040" t="s">
        <v>6021</v>
      </c>
      <c r="C3040" s="2">
        <v>206000000</v>
      </c>
      <c r="D3040" s="2">
        <v>145948540.70660499</v>
      </c>
      <c r="E3040" s="2">
        <v>188788299.64912301</v>
      </c>
      <c r="F3040" s="2">
        <v>198440432</v>
      </c>
      <c r="G3040" s="2">
        <v>202759349.90059599</v>
      </c>
      <c r="H3040" s="2">
        <v>219826736</v>
      </c>
      <c r="I3040" s="2">
        <f t="shared" si="472"/>
        <v>-60051459.293395013</v>
      </c>
      <c r="J3040" s="2">
        <f t="shared" si="473"/>
        <v>-17211700.350876987</v>
      </c>
      <c r="K3040" s="2">
        <f t="shared" si="474"/>
        <v>-7559568</v>
      </c>
      <c r="L3040" s="2">
        <f t="shared" si="475"/>
        <v>-3240650.0994040072</v>
      </c>
      <c r="M3040" s="2">
        <f t="shared" si="476"/>
        <v>13826736</v>
      </c>
      <c r="N3040" s="2">
        <f t="shared" si="477"/>
        <v>0</v>
      </c>
      <c r="O3040" s="2">
        <f t="shared" si="478"/>
        <v>188788299.64912301</v>
      </c>
      <c r="P3040" s="2">
        <f t="shared" si="479"/>
        <v>198440432</v>
      </c>
      <c r="Q3040" s="2">
        <f t="shared" si="480"/>
        <v>202759349.90059599</v>
      </c>
      <c r="R3040" s="2">
        <f t="shared" si="481"/>
        <v>219826736</v>
      </c>
    </row>
    <row r="3041" spans="1:18" x14ac:dyDescent="0.3">
      <c r="A3041" t="s">
        <v>6022</v>
      </c>
      <c r="B3041" t="s">
        <v>6023</v>
      </c>
      <c r="C3041" s="2">
        <v>189000000</v>
      </c>
      <c r="D3041" s="2">
        <v>158273381.29496399</v>
      </c>
      <c r="E3041" s="2">
        <v>188788299.64912301</v>
      </c>
      <c r="F3041" s="2">
        <v>213068080</v>
      </c>
      <c r="G3041" s="2">
        <v>202759349.90059599</v>
      </c>
      <c r="H3041" s="2">
        <v>224193568</v>
      </c>
      <c r="I3041" s="2">
        <f t="shared" si="472"/>
        <v>-30726618.705036014</v>
      </c>
      <c r="J3041" s="2">
        <f t="shared" si="473"/>
        <v>-211700.35087698698</v>
      </c>
      <c r="K3041" s="2">
        <f t="shared" si="474"/>
        <v>24068080</v>
      </c>
      <c r="L3041" s="2">
        <f t="shared" si="475"/>
        <v>13759349.900595993</v>
      </c>
      <c r="M3041" s="2">
        <f t="shared" si="476"/>
        <v>35193568</v>
      </c>
      <c r="N3041" s="2">
        <f t="shared" si="477"/>
        <v>158273381.29496399</v>
      </c>
      <c r="O3041" s="2">
        <f t="shared" si="478"/>
        <v>188788299.64912301</v>
      </c>
      <c r="P3041" s="2">
        <f t="shared" si="479"/>
        <v>213068080</v>
      </c>
      <c r="Q3041" s="2">
        <f t="shared" si="480"/>
        <v>202759349.90059599</v>
      </c>
      <c r="R3041" s="2">
        <f t="shared" si="481"/>
        <v>224193568</v>
      </c>
    </row>
    <row r="3042" spans="1:18" x14ac:dyDescent="0.3">
      <c r="A3042" t="s">
        <v>6024</v>
      </c>
      <c r="B3042" t="s">
        <v>6025</v>
      </c>
      <c r="C3042" s="2">
        <v>385000000</v>
      </c>
      <c r="D3042" s="2">
        <v>246785714.285714</v>
      </c>
      <c r="E3042" s="2">
        <v>291318605.03547502</v>
      </c>
      <c r="F3042" s="2">
        <v>331048864</v>
      </c>
      <c r="G3042" s="2">
        <v>349172030.56768602</v>
      </c>
      <c r="H3042" s="2">
        <v>348451968</v>
      </c>
      <c r="I3042" s="2">
        <f t="shared" si="472"/>
        <v>-138214285.714286</v>
      </c>
      <c r="J3042" s="2">
        <f t="shared" si="473"/>
        <v>-93681394.964524984</v>
      </c>
      <c r="K3042" s="2">
        <f t="shared" si="474"/>
        <v>-53951136</v>
      </c>
      <c r="L3042" s="2">
        <f t="shared" si="475"/>
        <v>-35827969.432313979</v>
      </c>
      <c r="M3042" s="2">
        <f t="shared" si="476"/>
        <v>-36548032</v>
      </c>
      <c r="N3042" s="2">
        <f t="shared" si="477"/>
        <v>0</v>
      </c>
      <c r="O3042" s="2">
        <f t="shared" si="478"/>
        <v>0</v>
      </c>
      <c r="P3042" s="2">
        <f t="shared" si="479"/>
        <v>0</v>
      </c>
      <c r="Q3042" s="2">
        <f t="shared" si="480"/>
        <v>349172030.56768602</v>
      </c>
      <c r="R3042" s="2">
        <f t="shared" si="481"/>
        <v>348451968</v>
      </c>
    </row>
    <row r="3043" spans="1:18" x14ac:dyDescent="0.3">
      <c r="A3043" t="s">
        <v>6026</v>
      </c>
      <c r="B3043" t="s">
        <v>6027</v>
      </c>
      <c r="C3043" s="2">
        <v>210000000</v>
      </c>
      <c r="D3043" s="2">
        <v>220249615.97542199</v>
      </c>
      <c r="E3043" s="2">
        <v>291318605.03547502</v>
      </c>
      <c r="F3043" s="2">
        <v>291869408</v>
      </c>
      <c r="G3043" s="2">
        <v>324512358.11794901</v>
      </c>
      <c r="H3043" s="2">
        <v>297698496</v>
      </c>
      <c r="I3043" s="2">
        <f t="shared" si="472"/>
        <v>10249615.975421995</v>
      </c>
      <c r="J3043" s="2">
        <f t="shared" si="473"/>
        <v>81318605.035475016</v>
      </c>
      <c r="K3043" s="2">
        <f t="shared" si="474"/>
        <v>81869408</v>
      </c>
      <c r="L3043" s="2">
        <f t="shared" si="475"/>
        <v>114512358.11794901</v>
      </c>
      <c r="M3043" s="2">
        <f t="shared" si="476"/>
        <v>87698496</v>
      </c>
      <c r="N3043" s="2">
        <f t="shared" si="477"/>
        <v>220249615.97542199</v>
      </c>
      <c r="O3043" s="2">
        <f t="shared" si="478"/>
        <v>291318605.03547502</v>
      </c>
      <c r="P3043" s="2">
        <f t="shared" si="479"/>
        <v>291869408</v>
      </c>
      <c r="Q3043" s="2">
        <f t="shared" si="480"/>
        <v>324512358.11794901</v>
      </c>
      <c r="R3043" s="2">
        <f t="shared" si="481"/>
        <v>297698496</v>
      </c>
    </row>
    <row r="3044" spans="1:18" x14ac:dyDescent="0.3">
      <c r="A3044" t="s">
        <v>6028</v>
      </c>
      <c r="B3044" t="s">
        <v>6029</v>
      </c>
      <c r="C3044" s="2">
        <v>165000000</v>
      </c>
      <c r="D3044" s="2">
        <v>225556835.637481</v>
      </c>
      <c r="E3044" s="2">
        <v>361975609.75609797</v>
      </c>
      <c r="F3044" s="2">
        <v>346391968</v>
      </c>
      <c r="G3044" s="2">
        <v>345717948.71794897</v>
      </c>
      <c r="H3044" s="2">
        <v>374468128</v>
      </c>
      <c r="I3044" s="2">
        <f t="shared" si="472"/>
        <v>60556835.637481004</v>
      </c>
      <c r="J3044" s="2">
        <f t="shared" si="473"/>
        <v>196975609.75609797</v>
      </c>
      <c r="K3044" s="2">
        <f t="shared" si="474"/>
        <v>181391968</v>
      </c>
      <c r="L3044" s="2">
        <f t="shared" si="475"/>
        <v>180717948.71794897</v>
      </c>
      <c r="M3044" s="2">
        <f t="shared" si="476"/>
        <v>209468128</v>
      </c>
      <c r="N3044" s="2">
        <f t="shared" si="477"/>
        <v>225556835.637481</v>
      </c>
      <c r="O3044" s="2">
        <f t="shared" si="478"/>
        <v>361975609.75609797</v>
      </c>
      <c r="P3044" s="2">
        <f t="shared" si="479"/>
        <v>346391968</v>
      </c>
      <c r="Q3044" s="2">
        <f t="shared" si="480"/>
        <v>345717948.71794897</v>
      </c>
      <c r="R3044" s="2">
        <f t="shared" si="481"/>
        <v>374468128</v>
      </c>
    </row>
    <row r="3045" spans="1:18" x14ac:dyDescent="0.3">
      <c r="A3045" t="s">
        <v>6030</v>
      </c>
      <c r="B3045" t="s">
        <v>6031</v>
      </c>
      <c r="C3045" s="2">
        <v>320000000</v>
      </c>
      <c r="D3045" s="2">
        <v>437845622.11981601</v>
      </c>
      <c r="E3045" s="2">
        <v>397227272.72727299</v>
      </c>
      <c r="F3045" s="2">
        <v>396339264</v>
      </c>
      <c r="G3045" s="2">
        <v>327785714.28571397</v>
      </c>
      <c r="H3045" s="2">
        <v>423992224</v>
      </c>
      <c r="I3045" s="2">
        <f t="shared" si="472"/>
        <v>117845622.11981601</v>
      </c>
      <c r="J3045" s="2">
        <f t="shared" si="473"/>
        <v>77227272.727272987</v>
      </c>
      <c r="K3045" s="2">
        <f t="shared" si="474"/>
        <v>76339264</v>
      </c>
      <c r="L3045" s="2">
        <f t="shared" si="475"/>
        <v>7785714.2857139707</v>
      </c>
      <c r="M3045" s="2">
        <f t="shared" si="476"/>
        <v>103992224</v>
      </c>
      <c r="N3045" s="2">
        <f t="shared" si="477"/>
        <v>437845622.11981601</v>
      </c>
      <c r="O3045" s="2">
        <f t="shared" si="478"/>
        <v>397227272.72727299</v>
      </c>
      <c r="P3045" s="2">
        <f t="shared" si="479"/>
        <v>396339264</v>
      </c>
      <c r="Q3045" s="2">
        <f t="shared" si="480"/>
        <v>327785714.28571397</v>
      </c>
      <c r="R3045" s="2">
        <f t="shared" si="481"/>
        <v>423992224</v>
      </c>
    </row>
    <row r="3046" spans="1:18" x14ac:dyDescent="0.3">
      <c r="A3046" t="s">
        <v>6032</v>
      </c>
      <c r="B3046" t="s">
        <v>6033</v>
      </c>
      <c r="C3046" s="2">
        <v>240000000</v>
      </c>
      <c r="D3046" s="2">
        <v>215164179.104478</v>
      </c>
      <c r="E3046" s="2">
        <v>239809976.97111899</v>
      </c>
      <c r="F3046" s="2">
        <v>213884832</v>
      </c>
      <c r="G3046" s="2">
        <v>202759349.90059599</v>
      </c>
      <c r="H3046" s="2">
        <v>211778032</v>
      </c>
      <c r="I3046" s="2">
        <f t="shared" si="472"/>
        <v>-24835820.895521998</v>
      </c>
      <c r="J3046" s="2">
        <f t="shared" si="473"/>
        <v>-190023.02888101339</v>
      </c>
      <c r="K3046" s="2">
        <f t="shared" si="474"/>
        <v>-26115168</v>
      </c>
      <c r="L3046" s="2">
        <f t="shared" si="475"/>
        <v>-37240650.099404007</v>
      </c>
      <c r="M3046" s="2">
        <f t="shared" si="476"/>
        <v>-28221968</v>
      </c>
      <c r="N3046" s="2">
        <f t="shared" si="477"/>
        <v>215164179.104478</v>
      </c>
      <c r="O3046" s="2">
        <f t="shared" si="478"/>
        <v>239809976.97111899</v>
      </c>
      <c r="P3046" s="2">
        <f t="shared" si="479"/>
        <v>213884832</v>
      </c>
      <c r="Q3046" s="2">
        <f t="shared" si="480"/>
        <v>202759349.90059599</v>
      </c>
      <c r="R3046" s="2">
        <f t="shared" si="481"/>
        <v>211778032</v>
      </c>
    </row>
    <row r="3047" spans="1:18" x14ac:dyDescent="0.3">
      <c r="A3047" t="s">
        <v>6034</v>
      </c>
      <c r="B3047" t="s">
        <v>6035</v>
      </c>
      <c r="C3047" s="2">
        <v>750000000</v>
      </c>
      <c r="D3047" s="2">
        <v>705000000</v>
      </c>
      <c r="E3047" s="2">
        <v>544350324.44986498</v>
      </c>
      <c r="F3047" s="2">
        <v>522821984</v>
      </c>
      <c r="G3047" s="2">
        <v>484541909.57446802</v>
      </c>
      <c r="H3047" s="2">
        <v>494571072</v>
      </c>
      <c r="I3047" s="2">
        <f t="shared" si="472"/>
        <v>-45000000</v>
      </c>
      <c r="J3047" s="2">
        <f t="shared" si="473"/>
        <v>-205649675.55013502</v>
      </c>
      <c r="K3047" s="2">
        <f t="shared" si="474"/>
        <v>-227178016</v>
      </c>
      <c r="L3047" s="2">
        <f t="shared" si="475"/>
        <v>-265458090.42553198</v>
      </c>
      <c r="M3047" s="2">
        <f t="shared" si="476"/>
        <v>-255428928</v>
      </c>
      <c r="N3047" s="2">
        <f t="shared" si="477"/>
        <v>0</v>
      </c>
      <c r="O3047" s="2">
        <f t="shared" si="478"/>
        <v>0</v>
      </c>
      <c r="P3047" s="2">
        <f t="shared" si="479"/>
        <v>0</v>
      </c>
      <c r="Q3047" s="2">
        <f t="shared" si="480"/>
        <v>0</v>
      </c>
      <c r="R3047" s="2">
        <f t="shared" si="481"/>
        <v>0</v>
      </c>
    </row>
    <row r="3048" spans="1:18" x14ac:dyDescent="0.3">
      <c r="A3048" t="s">
        <v>6036</v>
      </c>
      <c r="B3048" t="s">
        <v>6037</v>
      </c>
      <c r="C3048" s="2">
        <v>160000000</v>
      </c>
      <c r="D3048" s="2">
        <v>334020618.556701</v>
      </c>
      <c r="E3048" s="2">
        <v>531932850.14005601</v>
      </c>
      <c r="F3048" s="2">
        <v>439507200</v>
      </c>
      <c r="G3048" s="2">
        <v>357956521.73913002</v>
      </c>
      <c r="H3048" s="2">
        <v>373671552</v>
      </c>
      <c r="I3048" s="2">
        <f t="shared" si="472"/>
        <v>174020618.556701</v>
      </c>
      <c r="J3048" s="2">
        <f t="shared" si="473"/>
        <v>371932850.14005601</v>
      </c>
      <c r="K3048" s="2">
        <f t="shared" si="474"/>
        <v>279507200</v>
      </c>
      <c r="L3048" s="2">
        <f t="shared" si="475"/>
        <v>197956521.73913002</v>
      </c>
      <c r="M3048" s="2">
        <f t="shared" si="476"/>
        <v>213671552</v>
      </c>
      <c r="N3048" s="2">
        <f t="shared" si="477"/>
        <v>334020618.556701</v>
      </c>
      <c r="O3048" s="2">
        <f t="shared" si="478"/>
        <v>531932850.14005601</v>
      </c>
      <c r="P3048" s="2">
        <f t="shared" si="479"/>
        <v>439507200</v>
      </c>
      <c r="Q3048" s="2">
        <f t="shared" si="480"/>
        <v>357956521.73913002</v>
      </c>
      <c r="R3048" s="2">
        <f t="shared" si="481"/>
        <v>373671552</v>
      </c>
    </row>
    <row r="3049" spans="1:18" x14ac:dyDescent="0.3">
      <c r="A3049" t="s">
        <v>6038</v>
      </c>
      <c r="B3049" t="s">
        <v>6039</v>
      </c>
      <c r="C3049" s="2">
        <v>278000000</v>
      </c>
      <c r="D3049" s="2">
        <v>208967741.93548399</v>
      </c>
      <c r="E3049" s="2">
        <v>239809976.97111899</v>
      </c>
      <c r="F3049" s="2">
        <v>254116640</v>
      </c>
      <c r="G3049" s="2">
        <v>324512358.11794901</v>
      </c>
      <c r="H3049" s="2">
        <v>281256544</v>
      </c>
      <c r="I3049" s="2">
        <f t="shared" si="472"/>
        <v>-69032258.064516008</v>
      </c>
      <c r="J3049" s="2">
        <f t="shared" si="473"/>
        <v>-38190023.028881013</v>
      </c>
      <c r="K3049" s="2">
        <f t="shared" si="474"/>
        <v>-23883360</v>
      </c>
      <c r="L3049" s="2">
        <f t="shared" si="475"/>
        <v>46512358.117949009</v>
      </c>
      <c r="M3049" s="2">
        <f t="shared" si="476"/>
        <v>3256544</v>
      </c>
      <c r="N3049" s="2">
        <f t="shared" si="477"/>
        <v>0</v>
      </c>
      <c r="O3049" s="2">
        <f t="shared" si="478"/>
        <v>239809976.97111899</v>
      </c>
      <c r="P3049" s="2">
        <f t="shared" si="479"/>
        <v>254116640</v>
      </c>
      <c r="Q3049" s="2">
        <f t="shared" si="480"/>
        <v>324512358.11794901</v>
      </c>
      <c r="R3049" s="2">
        <f t="shared" si="481"/>
        <v>281256544</v>
      </c>
    </row>
    <row r="3050" spans="1:18" x14ac:dyDescent="0.3">
      <c r="A3050" t="s">
        <v>6040</v>
      </c>
      <c r="B3050" t="s">
        <v>6041</v>
      </c>
      <c r="C3050" s="2">
        <v>450000000</v>
      </c>
      <c r="D3050" s="2">
        <v>362127659.57446802</v>
      </c>
      <c r="E3050" s="2">
        <v>290136558.321127</v>
      </c>
      <c r="F3050" s="2">
        <v>328415360</v>
      </c>
      <c r="G3050" s="2">
        <v>365869967.86301398</v>
      </c>
      <c r="H3050" s="2">
        <v>343682688</v>
      </c>
      <c r="I3050" s="2">
        <f t="shared" si="472"/>
        <v>-87872340.425531983</v>
      </c>
      <c r="J3050" s="2">
        <f t="shared" si="473"/>
        <v>-159863441.678873</v>
      </c>
      <c r="K3050" s="2">
        <f t="shared" si="474"/>
        <v>-121584640</v>
      </c>
      <c r="L3050" s="2">
        <f t="shared" si="475"/>
        <v>-84130032.136986017</v>
      </c>
      <c r="M3050" s="2">
        <f t="shared" si="476"/>
        <v>-106317312</v>
      </c>
      <c r="N3050" s="2">
        <f t="shared" si="477"/>
        <v>0</v>
      </c>
      <c r="O3050" s="2">
        <f t="shared" si="478"/>
        <v>0</v>
      </c>
      <c r="P3050" s="2">
        <f t="shared" si="479"/>
        <v>0</v>
      </c>
      <c r="Q3050" s="2">
        <f t="shared" si="480"/>
        <v>0</v>
      </c>
      <c r="R3050" s="2">
        <f t="shared" si="481"/>
        <v>0</v>
      </c>
    </row>
    <row r="3051" spans="1:18" x14ac:dyDescent="0.3">
      <c r="A3051" t="s">
        <v>6042</v>
      </c>
      <c r="B3051" t="s">
        <v>6043</v>
      </c>
      <c r="C3051" s="2">
        <v>530000000</v>
      </c>
      <c r="D3051" s="2">
        <v>394720301.69704598</v>
      </c>
      <c r="E3051" s="2">
        <v>484380066.78678697</v>
      </c>
      <c r="F3051" s="2">
        <v>468630624</v>
      </c>
      <c r="G3051" s="2">
        <v>507091607.83377999</v>
      </c>
      <c r="H3051" s="2">
        <v>514883200</v>
      </c>
      <c r="I3051" s="2">
        <f t="shared" si="472"/>
        <v>-135279698.30295402</v>
      </c>
      <c r="J3051" s="2">
        <f t="shared" si="473"/>
        <v>-45619933.213213027</v>
      </c>
      <c r="K3051" s="2">
        <f t="shared" si="474"/>
        <v>-61369376</v>
      </c>
      <c r="L3051" s="2">
        <f t="shared" si="475"/>
        <v>-22908392.166220009</v>
      </c>
      <c r="M3051" s="2">
        <f t="shared" si="476"/>
        <v>-15116800</v>
      </c>
      <c r="N3051" s="2">
        <f t="shared" si="477"/>
        <v>0</v>
      </c>
      <c r="O3051" s="2">
        <f t="shared" si="478"/>
        <v>0</v>
      </c>
      <c r="P3051" s="2">
        <f t="shared" si="479"/>
        <v>0</v>
      </c>
      <c r="Q3051" s="2">
        <f t="shared" si="480"/>
        <v>507091607.83377999</v>
      </c>
      <c r="R3051" s="2">
        <f t="shared" si="481"/>
        <v>514883200</v>
      </c>
    </row>
    <row r="3052" spans="1:18" x14ac:dyDescent="0.3">
      <c r="A3052" t="s">
        <v>6044</v>
      </c>
      <c r="B3052" t="s">
        <v>6045</v>
      </c>
      <c r="C3052" s="2">
        <v>400000000</v>
      </c>
      <c r="D3052" s="2">
        <v>4463525362.31884</v>
      </c>
      <c r="E3052" s="2">
        <v>1301538461.53846</v>
      </c>
      <c r="F3052" s="2">
        <v>1822933248</v>
      </c>
      <c r="G3052" s="2">
        <v>1301538461.53846</v>
      </c>
      <c r="H3052" s="2">
        <v>1992691712</v>
      </c>
      <c r="I3052" s="2">
        <f t="shared" si="472"/>
        <v>4063525362.31884</v>
      </c>
      <c r="J3052" s="2">
        <f t="shared" si="473"/>
        <v>901538461.53846002</v>
      </c>
      <c r="K3052" s="2">
        <f t="shared" si="474"/>
        <v>1422933248</v>
      </c>
      <c r="L3052" s="2">
        <f t="shared" si="475"/>
        <v>901538461.53846002</v>
      </c>
      <c r="M3052" s="2">
        <f t="shared" si="476"/>
        <v>1592691712</v>
      </c>
      <c r="N3052" s="2">
        <f t="shared" si="477"/>
        <v>4463525362.31884</v>
      </c>
      <c r="O3052" s="2">
        <f t="shared" si="478"/>
        <v>1301538461.53846</v>
      </c>
      <c r="P3052" s="2">
        <f t="shared" si="479"/>
        <v>1822933248</v>
      </c>
      <c r="Q3052" s="2">
        <f t="shared" si="480"/>
        <v>1301538461.53846</v>
      </c>
      <c r="R3052" s="2">
        <f t="shared" si="481"/>
        <v>1992691712</v>
      </c>
    </row>
    <row r="3053" spans="1:18" x14ac:dyDescent="0.3">
      <c r="A3053" t="s">
        <v>6046</v>
      </c>
      <c r="B3053" t="s">
        <v>6047</v>
      </c>
      <c r="C3053" s="2">
        <v>80000000</v>
      </c>
      <c r="D3053" s="2">
        <v>174461538.46153799</v>
      </c>
      <c r="E3053" s="2">
        <v>207137994.058824</v>
      </c>
      <c r="F3053" s="2">
        <v>213035840</v>
      </c>
      <c r="G3053" s="2">
        <v>222585567.01030901</v>
      </c>
      <c r="H3053" s="2">
        <v>209758352</v>
      </c>
      <c r="I3053" s="2">
        <f t="shared" si="472"/>
        <v>94461538.461537987</v>
      </c>
      <c r="J3053" s="2">
        <f t="shared" si="473"/>
        <v>127137994.058824</v>
      </c>
      <c r="K3053" s="2">
        <f t="shared" si="474"/>
        <v>133035840</v>
      </c>
      <c r="L3053" s="2">
        <f t="shared" si="475"/>
        <v>142585567.01030901</v>
      </c>
      <c r="M3053" s="2">
        <f t="shared" si="476"/>
        <v>129758352</v>
      </c>
      <c r="N3053" s="2">
        <f t="shared" si="477"/>
        <v>174461538.46153799</v>
      </c>
      <c r="O3053" s="2">
        <f t="shared" si="478"/>
        <v>207137994.058824</v>
      </c>
      <c r="P3053" s="2">
        <f t="shared" si="479"/>
        <v>213035840</v>
      </c>
      <c r="Q3053" s="2">
        <f t="shared" si="480"/>
        <v>222585567.01030901</v>
      </c>
      <c r="R3053" s="2">
        <f t="shared" si="481"/>
        <v>209758352</v>
      </c>
    </row>
    <row r="3054" spans="1:18" x14ac:dyDescent="0.3">
      <c r="A3054" t="s">
        <v>6048</v>
      </c>
      <c r="B3054" t="s">
        <v>6049</v>
      </c>
      <c r="C3054" s="2">
        <v>1200000000</v>
      </c>
      <c r="D3054" s="2">
        <v>837777777.77777803</v>
      </c>
      <c r="E3054" s="2">
        <v>576799344.08602202</v>
      </c>
      <c r="F3054" s="2">
        <v>882486848</v>
      </c>
      <c r="G3054" s="2">
        <v>1443571428.57143</v>
      </c>
      <c r="H3054" s="2">
        <v>869564800</v>
      </c>
      <c r="I3054" s="2">
        <f t="shared" si="472"/>
        <v>-362222222.22222197</v>
      </c>
      <c r="J3054" s="2">
        <f t="shared" si="473"/>
        <v>-623200655.91397798</v>
      </c>
      <c r="K3054" s="2">
        <f t="shared" si="474"/>
        <v>-317513152</v>
      </c>
      <c r="L3054" s="2">
        <f t="shared" si="475"/>
        <v>243571428.57142997</v>
      </c>
      <c r="M3054" s="2">
        <f t="shared" si="476"/>
        <v>-330435200</v>
      </c>
      <c r="N3054" s="2">
        <f t="shared" si="477"/>
        <v>0</v>
      </c>
      <c r="O3054" s="2">
        <f t="shared" si="478"/>
        <v>0</v>
      </c>
      <c r="P3054" s="2">
        <f t="shared" si="479"/>
        <v>0</v>
      </c>
      <c r="Q3054" s="2">
        <f t="shared" si="480"/>
        <v>1443571428.57143</v>
      </c>
      <c r="R3054" s="2">
        <f t="shared" si="481"/>
        <v>0</v>
      </c>
    </row>
    <row r="3055" spans="1:18" x14ac:dyDescent="0.3">
      <c r="A3055" t="s">
        <v>6050</v>
      </c>
      <c r="B3055" t="s">
        <v>6051</v>
      </c>
      <c r="C3055" s="2">
        <v>213000000</v>
      </c>
      <c r="D3055" s="2">
        <v>290000000</v>
      </c>
      <c r="E3055" s="2">
        <v>360202354.90009499</v>
      </c>
      <c r="F3055" s="2">
        <v>328938848</v>
      </c>
      <c r="G3055" s="2">
        <v>312824928.36676198</v>
      </c>
      <c r="H3055" s="2">
        <v>298134560</v>
      </c>
      <c r="I3055" s="2">
        <f t="shared" si="472"/>
        <v>77000000</v>
      </c>
      <c r="J3055" s="2">
        <f t="shared" si="473"/>
        <v>147202354.90009499</v>
      </c>
      <c r="K3055" s="2">
        <f t="shared" si="474"/>
        <v>115938848</v>
      </c>
      <c r="L3055" s="2">
        <f t="shared" si="475"/>
        <v>99824928.366761982</v>
      </c>
      <c r="M3055" s="2">
        <f t="shared" si="476"/>
        <v>85134560</v>
      </c>
      <c r="N3055" s="2">
        <f t="shared" si="477"/>
        <v>290000000</v>
      </c>
      <c r="O3055" s="2">
        <f t="shared" si="478"/>
        <v>360202354.90009499</v>
      </c>
      <c r="P3055" s="2">
        <f t="shared" si="479"/>
        <v>328938848</v>
      </c>
      <c r="Q3055" s="2">
        <f t="shared" si="480"/>
        <v>312824928.36676198</v>
      </c>
      <c r="R3055" s="2">
        <f t="shared" si="481"/>
        <v>298134560</v>
      </c>
    </row>
    <row r="3056" spans="1:18" x14ac:dyDescent="0.3">
      <c r="A3056" t="s">
        <v>6052</v>
      </c>
      <c r="B3056" t="s">
        <v>6053</v>
      </c>
      <c r="C3056" s="2">
        <v>220000000</v>
      </c>
      <c r="D3056" s="2">
        <v>537711864.40678</v>
      </c>
      <c r="E3056" s="2">
        <v>396730769.23076898</v>
      </c>
      <c r="F3056" s="2">
        <v>563264384</v>
      </c>
      <c r="G3056" s="2">
        <v>1141666666.6666701</v>
      </c>
      <c r="H3056" s="2">
        <v>548075648</v>
      </c>
      <c r="I3056" s="2">
        <f t="shared" si="472"/>
        <v>317711864.40678</v>
      </c>
      <c r="J3056" s="2">
        <f t="shared" si="473"/>
        <v>176730769.23076898</v>
      </c>
      <c r="K3056" s="2">
        <f t="shared" si="474"/>
        <v>343264384</v>
      </c>
      <c r="L3056" s="2">
        <f t="shared" si="475"/>
        <v>921666666.66667008</v>
      </c>
      <c r="M3056" s="2">
        <f t="shared" si="476"/>
        <v>328075648</v>
      </c>
      <c r="N3056" s="2">
        <f t="shared" si="477"/>
        <v>537711864.40678</v>
      </c>
      <c r="O3056" s="2">
        <f t="shared" si="478"/>
        <v>396730769.23076898</v>
      </c>
      <c r="P3056" s="2">
        <f t="shared" si="479"/>
        <v>563264384</v>
      </c>
      <c r="Q3056" s="2">
        <f t="shared" si="480"/>
        <v>1141666666.6666701</v>
      </c>
      <c r="R3056" s="2">
        <f t="shared" si="481"/>
        <v>548075648</v>
      </c>
    </row>
    <row r="3057" spans="1:18" x14ac:dyDescent="0.3">
      <c r="A3057" t="s">
        <v>6054</v>
      </c>
      <c r="B3057" t="s">
        <v>6055</v>
      </c>
      <c r="C3057" s="2">
        <v>235000000</v>
      </c>
      <c r="D3057" s="2">
        <v>837777777.77777803</v>
      </c>
      <c r="E3057" s="2">
        <v>544350324.44986498</v>
      </c>
      <c r="F3057" s="2">
        <v>533583584</v>
      </c>
      <c r="G3057" s="2">
        <v>507091607.83377999</v>
      </c>
      <c r="H3057" s="2">
        <v>506168480</v>
      </c>
      <c r="I3057" s="2">
        <f t="shared" si="472"/>
        <v>602777777.77777803</v>
      </c>
      <c r="J3057" s="2">
        <f t="shared" si="473"/>
        <v>309350324.44986498</v>
      </c>
      <c r="K3057" s="2">
        <f t="shared" si="474"/>
        <v>298583584</v>
      </c>
      <c r="L3057" s="2">
        <f t="shared" si="475"/>
        <v>272091607.83377999</v>
      </c>
      <c r="M3057" s="2">
        <f t="shared" si="476"/>
        <v>271168480</v>
      </c>
      <c r="N3057" s="2">
        <f t="shared" si="477"/>
        <v>837777777.77777803</v>
      </c>
      <c r="O3057" s="2">
        <f t="shared" si="478"/>
        <v>544350324.44986498</v>
      </c>
      <c r="P3057" s="2">
        <f t="shared" si="479"/>
        <v>533583584</v>
      </c>
      <c r="Q3057" s="2">
        <f t="shared" si="480"/>
        <v>507091607.83377999</v>
      </c>
      <c r="R3057" s="2">
        <f t="shared" si="481"/>
        <v>506168480</v>
      </c>
    </row>
    <row r="3058" spans="1:18" x14ac:dyDescent="0.3">
      <c r="A3058" t="s">
        <v>6056</v>
      </c>
      <c r="B3058" t="s">
        <v>6057</v>
      </c>
      <c r="C3058" s="2">
        <v>200000000</v>
      </c>
      <c r="D3058" s="2">
        <v>837777777.77777803</v>
      </c>
      <c r="E3058" s="2">
        <v>544350324.44986498</v>
      </c>
      <c r="F3058" s="2">
        <v>533781408</v>
      </c>
      <c r="G3058" s="2">
        <v>507091607.83377999</v>
      </c>
      <c r="H3058" s="2">
        <v>511312288</v>
      </c>
      <c r="I3058" s="2">
        <f t="shared" si="472"/>
        <v>637777777.77777803</v>
      </c>
      <c r="J3058" s="2">
        <f t="shared" si="473"/>
        <v>344350324.44986498</v>
      </c>
      <c r="K3058" s="2">
        <f t="shared" si="474"/>
        <v>333781408</v>
      </c>
      <c r="L3058" s="2">
        <f t="shared" si="475"/>
        <v>307091607.83377999</v>
      </c>
      <c r="M3058" s="2">
        <f t="shared" si="476"/>
        <v>311312288</v>
      </c>
      <c r="N3058" s="2">
        <f t="shared" si="477"/>
        <v>837777777.77777803</v>
      </c>
      <c r="O3058" s="2">
        <f t="shared" si="478"/>
        <v>544350324.44986498</v>
      </c>
      <c r="P3058" s="2">
        <f t="shared" si="479"/>
        <v>533781408</v>
      </c>
      <c r="Q3058" s="2">
        <f t="shared" si="480"/>
        <v>507091607.83377999</v>
      </c>
      <c r="R3058" s="2">
        <f t="shared" si="481"/>
        <v>511312288</v>
      </c>
    </row>
    <row r="3059" spans="1:18" x14ac:dyDescent="0.3">
      <c r="A3059" t="s">
        <v>6058</v>
      </c>
      <c r="B3059" t="s">
        <v>6059</v>
      </c>
      <c r="C3059" s="2">
        <v>940000000</v>
      </c>
      <c r="D3059" s="2">
        <v>837777777.77777803</v>
      </c>
      <c r="E3059" s="2">
        <v>544350324.44986498</v>
      </c>
      <c r="F3059" s="2">
        <v>533781408</v>
      </c>
      <c r="G3059" s="2">
        <v>507091607.83377999</v>
      </c>
      <c r="H3059" s="2">
        <v>510004992</v>
      </c>
      <c r="I3059" s="2">
        <f t="shared" si="472"/>
        <v>-102222222.22222197</v>
      </c>
      <c r="J3059" s="2">
        <f t="shared" si="473"/>
        <v>-395649675.55013502</v>
      </c>
      <c r="K3059" s="2">
        <f t="shared" si="474"/>
        <v>-406218592</v>
      </c>
      <c r="L3059" s="2">
        <f t="shared" si="475"/>
        <v>-432908392.16622001</v>
      </c>
      <c r="M3059" s="2">
        <f t="shared" si="476"/>
        <v>-429995008</v>
      </c>
      <c r="N3059" s="2">
        <f t="shared" si="477"/>
        <v>0</v>
      </c>
      <c r="O3059" s="2">
        <f t="shared" si="478"/>
        <v>0</v>
      </c>
      <c r="P3059" s="2">
        <f t="shared" si="479"/>
        <v>0</v>
      </c>
      <c r="Q3059" s="2">
        <f t="shared" si="480"/>
        <v>0</v>
      </c>
      <c r="R3059" s="2">
        <f t="shared" si="481"/>
        <v>0</v>
      </c>
    </row>
    <row r="3060" spans="1:18" x14ac:dyDescent="0.3">
      <c r="A3060" t="s">
        <v>6060</v>
      </c>
      <c r="B3060" t="s">
        <v>6061</v>
      </c>
      <c r="C3060" s="2">
        <v>492000000</v>
      </c>
      <c r="D3060" s="2">
        <v>561104100.94637203</v>
      </c>
      <c r="E3060" s="2">
        <v>544350324.44986498</v>
      </c>
      <c r="F3060" s="2">
        <v>492765920</v>
      </c>
      <c r="G3060" s="2">
        <v>434750127.13953501</v>
      </c>
      <c r="H3060" s="2">
        <v>467674400</v>
      </c>
      <c r="I3060" s="2">
        <f t="shared" si="472"/>
        <v>69104100.946372032</v>
      </c>
      <c r="J3060" s="2">
        <f t="shared" si="473"/>
        <v>52350324.449864984</v>
      </c>
      <c r="K3060" s="2">
        <f t="shared" si="474"/>
        <v>765920</v>
      </c>
      <c r="L3060" s="2">
        <f t="shared" si="475"/>
        <v>-57249872.86046499</v>
      </c>
      <c r="M3060" s="2">
        <f t="shared" si="476"/>
        <v>-24325600</v>
      </c>
      <c r="N3060" s="2">
        <f t="shared" si="477"/>
        <v>561104100.94637203</v>
      </c>
      <c r="O3060" s="2">
        <f t="shared" si="478"/>
        <v>544350324.44986498</v>
      </c>
      <c r="P3060" s="2">
        <f t="shared" si="479"/>
        <v>492765920</v>
      </c>
      <c r="Q3060" s="2">
        <f t="shared" si="480"/>
        <v>0</v>
      </c>
      <c r="R3060" s="2">
        <f t="shared" si="481"/>
        <v>467674400</v>
      </c>
    </row>
    <row r="3061" spans="1:18" x14ac:dyDescent="0.3">
      <c r="A3061" t="s">
        <v>6062</v>
      </c>
      <c r="B3061" t="s">
        <v>6063</v>
      </c>
      <c r="C3061" s="2">
        <v>265000000</v>
      </c>
      <c r="D3061" s="2">
        <v>180444219.70357499</v>
      </c>
      <c r="E3061" s="2">
        <v>413005838.32035899</v>
      </c>
      <c r="F3061" s="2">
        <v>378218176</v>
      </c>
      <c r="G3061" s="2">
        <v>369496350.36496401</v>
      </c>
      <c r="H3061" s="2">
        <v>421500992</v>
      </c>
      <c r="I3061" s="2">
        <f t="shared" si="472"/>
        <v>-84555780.296425015</v>
      </c>
      <c r="J3061" s="2">
        <f t="shared" si="473"/>
        <v>148005838.32035899</v>
      </c>
      <c r="K3061" s="2">
        <f t="shared" si="474"/>
        <v>113218176</v>
      </c>
      <c r="L3061" s="2">
        <f t="shared" si="475"/>
        <v>104496350.36496401</v>
      </c>
      <c r="M3061" s="2">
        <f t="shared" si="476"/>
        <v>156500992</v>
      </c>
      <c r="N3061" s="2">
        <f t="shared" si="477"/>
        <v>0</v>
      </c>
      <c r="O3061" s="2">
        <f t="shared" si="478"/>
        <v>413005838.32035899</v>
      </c>
      <c r="P3061" s="2">
        <f t="shared" si="479"/>
        <v>378218176</v>
      </c>
      <c r="Q3061" s="2">
        <f t="shared" si="480"/>
        <v>369496350.36496401</v>
      </c>
      <c r="R3061" s="2">
        <f t="shared" si="481"/>
        <v>421500992</v>
      </c>
    </row>
    <row r="3062" spans="1:18" x14ac:dyDescent="0.3">
      <c r="A3062" t="s">
        <v>6064</v>
      </c>
      <c r="B3062" t="s">
        <v>6065</v>
      </c>
      <c r="C3062" s="2">
        <v>295000000</v>
      </c>
      <c r="D3062" s="2">
        <v>368000000</v>
      </c>
      <c r="E3062" s="2">
        <v>449066746.63090903</v>
      </c>
      <c r="F3062" s="2">
        <v>468973984</v>
      </c>
      <c r="G3062" s="2">
        <v>448082246.37681198</v>
      </c>
      <c r="H3062" s="2">
        <v>476481888</v>
      </c>
      <c r="I3062" s="2">
        <f t="shared" si="472"/>
        <v>73000000</v>
      </c>
      <c r="J3062" s="2">
        <f t="shared" si="473"/>
        <v>154066746.63090903</v>
      </c>
      <c r="K3062" s="2">
        <f t="shared" si="474"/>
        <v>173973984</v>
      </c>
      <c r="L3062" s="2">
        <f t="shared" si="475"/>
        <v>153082246.37681198</v>
      </c>
      <c r="M3062" s="2">
        <f t="shared" si="476"/>
        <v>181481888</v>
      </c>
      <c r="N3062" s="2">
        <f t="shared" si="477"/>
        <v>368000000</v>
      </c>
      <c r="O3062" s="2">
        <f t="shared" si="478"/>
        <v>449066746.63090903</v>
      </c>
      <c r="P3062" s="2">
        <f t="shared" si="479"/>
        <v>468973984</v>
      </c>
      <c r="Q3062" s="2">
        <f t="shared" si="480"/>
        <v>448082246.37681198</v>
      </c>
      <c r="R3062" s="2">
        <f t="shared" si="481"/>
        <v>476481888</v>
      </c>
    </row>
    <row r="3063" spans="1:18" x14ac:dyDescent="0.3">
      <c r="A3063" t="s">
        <v>6066</v>
      </c>
      <c r="B3063" t="s">
        <v>6067</v>
      </c>
      <c r="C3063" s="2">
        <v>190000000</v>
      </c>
      <c r="D3063" s="2">
        <v>195000000</v>
      </c>
      <c r="E3063" s="2">
        <v>309401382.65822798</v>
      </c>
      <c r="F3063" s="2">
        <v>368422688</v>
      </c>
      <c r="G3063" s="2">
        <v>317648069.46739101</v>
      </c>
      <c r="H3063" s="2">
        <v>373165440</v>
      </c>
      <c r="I3063" s="2">
        <f t="shared" si="472"/>
        <v>5000000</v>
      </c>
      <c r="J3063" s="2">
        <f t="shared" si="473"/>
        <v>119401382.65822798</v>
      </c>
      <c r="K3063" s="2">
        <f t="shared" si="474"/>
        <v>178422688</v>
      </c>
      <c r="L3063" s="2">
        <f t="shared" si="475"/>
        <v>127648069.46739101</v>
      </c>
      <c r="M3063" s="2">
        <f t="shared" si="476"/>
        <v>183165440</v>
      </c>
      <c r="N3063" s="2">
        <f t="shared" si="477"/>
        <v>195000000</v>
      </c>
      <c r="O3063" s="2">
        <f t="shared" si="478"/>
        <v>309401382.65822798</v>
      </c>
      <c r="P3063" s="2">
        <f t="shared" si="479"/>
        <v>368422688</v>
      </c>
      <c r="Q3063" s="2">
        <f t="shared" si="480"/>
        <v>317648069.46739101</v>
      </c>
      <c r="R3063" s="2">
        <f t="shared" si="481"/>
        <v>373165440</v>
      </c>
    </row>
    <row r="3064" spans="1:18" x14ac:dyDescent="0.3">
      <c r="A3064" t="s">
        <v>6068</v>
      </c>
      <c r="B3064" t="s">
        <v>6069</v>
      </c>
      <c r="C3064" s="2">
        <v>320000000</v>
      </c>
      <c r="D3064" s="2">
        <v>402742690.05847901</v>
      </c>
      <c r="E3064" s="2">
        <v>600059113.300493</v>
      </c>
      <c r="F3064" s="2">
        <v>574331136</v>
      </c>
      <c r="G3064" s="2">
        <v>539541279.569893</v>
      </c>
      <c r="H3064" s="2">
        <v>629763520</v>
      </c>
      <c r="I3064" s="2">
        <f t="shared" si="472"/>
        <v>82742690.058479011</v>
      </c>
      <c r="J3064" s="2">
        <f t="shared" si="473"/>
        <v>280059113.300493</v>
      </c>
      <c r="K3064" s="2">
        <f t="shared" si="474"/>
        <v>254331136</v>
      </c>
      <c r="L3064" s="2">
        <f t="shared" si="475"/>
        <v>219541279.569893</v>
      </c>
      <c r="M3064" s="2">
        <f t="shared" si="476"/>
        <v>309763520</v>
      </c>
      <c r="N3064" s="2">
        <f t="shared" si="477"/>
        <v>402742690.05847901</v>
      </c>
      <c r="O3064" s="2">
        <f t="shared" si="478"/>
        <v>600059113.300493</v>
      </c>
      <c r="P3064" s="2">
        <f t="shared" si="479"/>
        <v>574331136</v>
      </c>
      <c r="Q3064" s="2">
        <f t="shared" si="480"/>
        <v>539541279.569893</v>
      </c>
      <c r="R3064" s="2">
        <f t="shared" si="481"/>
        <v>629763520</v>
      </c>
    </row>
    <row r="3065" spans="1:18" x14ac:dyDescent="0.3">
      <c r="A3065" t="s">
        <v>6070</v>
      </c>
      <c r="B3065" t="s">
        <v>6071</v>
      </c>
      <c r="C3065" s="2">
        <v>178000000</v>
      </c>
      <c r="D3065" s="2">
        <v>173076923.07692301</v>
      </c>
      <c r="E3065" s="2">
        <v>217744998.15007401</v>
      </c>
      <c r="F3065" s="2">
        <v>209868816</v>
      </c>
      <c r="G3065" s="2">
        <v>201799063.13475201</v>
      </c>
      <c r="H3065" s="2">
        <v>206883968</v>
      </c>
      <c r="I3065" s="2">
        <f t="shared" si="472"/>
        <v>-4923076.9230769873</v>
      </c>
      <c r="J3065" s="2">
        <f t="shared" si="473"/>
        <v>39744998.150074005</v>
      </c>
      <c r="K3065" s="2">
        <f t="shared" si="474"/>
        <v>31868816</v>
      </c>
      <c r="L3065" s="2">
        <f t="shared" si="475"/>
        <v>23799063.134752005</v>
      </c>
      <c r="M3065" s="2">
        <f t="shared" si="476"/>
        <v>28883968</v>
      </c>
      <c r="N3065" s="2">
        <f t="shared" si="477"/>
        <v>173076923.07692301</v>
      </c>
      <c r="O3065" s="2">
        <f t="shared" si="478"/>
        <v>217744998.15007401</v>
      </c>
      <c r="P3065" s="2">
        <f t="shared" si="479"/>
        <v>209868816</v>
      </c>
      <c r="Q3065" s="2">
        <f t="shared" si="480"/>
        <v>201799063.13475201</v>
      </c>
      <c r="R3065" s="2">
        <f t="shared" si="481"/>
        <v>206883968</v>
      </c>
    </row>
    <row r="3066" spans="1:18" x14ac:dyDescent="0.3">
      <c r="A3066" t="s">
        <v>6072</v>
      </c>
      <c r="B3066" t="s">
        <v>6073</v>
      </c>
      <c r="C3066" s="2">
        <v>100000000</v>
      </c>
      <c r="D3066" s="2">
        <v>120000000</v>
      </c>
      <c r="E3066" s="2">
        <v>188788299.64912301</v>
      </c>
      <c r="F3066" s="2">
        <v>154285072</v>
      </c>
      <c r="G3066" s="2">
        <v>165477452.01465201</v>
      </c>
      <c r="H3066" s="2">
        <v>157695712</v>
      </c>
      <c r="I3066" s="2">
        <f t="shared" si="472"/>
        <v>20000000</v>
      </c>
      <c r="J3066" s="2">
        <f t="shared" si="473"/>
        <v>88788299.649123013</v>
      </c>
      <c r="K3066" s="2">
        <f t="shared" si="474"/>
        <v>54285072</v>
      </c>
      <c r="L3066" s="2">
        <f t="shared" si="475"/>
        <v>65477452.014652014</v>
      </c>
      <c r="M3066" s="2">
        <f t="shared" si="476"/>
        <v>57695712</v>
      </c>
      <c r="N3066" s="2">
        <f t="shared" si="477"/>
        <v>120000000</v>
      </c>
      <c r="O3066" s="2">
        <f t="shared" si="478"/>
        <v>188788299.64912301</v>
      </c>
      <c r="P3066" s="2">
        <f t="shared" si="479"/>
        <v>154285072</v>
      </c>
      <c r="Q3066" s="2">
        <f t="shared" si="480"/>
        <v>165477452.01465201</v>
      </c>
      <c r="R3066" s="2">
        <f t="shared" si="481"/>
        <v>157695712</v>
      </c>
    </row>
    <row r="3067" spans="1:18" x14ac:dyDescent="0.3">
      <c r="A3067" t="s">
        <v>6074</v>
      </c>
      <c r="B3067" t="s">
        <v>6075</v>
      </c>
      <c r="C3067" s="2">
        <v>185000000</v>
      </c>
      <c r="D3067" s="2">
        <v>250164473.68421099</v>
      </c>
      <c r="E3067" s="2">
        <v>291318605.03547502</v>
      </c>
      <c r="F3067" s="2">
        <v>290380000</v>
      </c>
      <c r="G3067" s="2">
        <v>222585567.01030901</v>
      </c>
      <c r="H3067" s="2">
        <v>275363520</v>
      </c>
      <c r="I3067" s="2">
        <f t="shared" si="472"/>
        <v>65164473.684210986</v>
      </c>
      <c r="J3067" s="2">
        <f t="shared" si="473"/>
        <v>106318605.03547502</v>
      </c>
      <c r="K3067" s="2">
        <f t="shared" si="474"/>
        <v>105380000</v>
      </c>
      <c r="L3067" s="2">
        <f t="shared" si="475"/>
        <v>37585567.010309011</v>
      </c>
      <c r="M3067" s="2">
        <f t="shared" si="476"/>
        <v>90363520</v>
      </c>
      <c r="N3067" s="2">
        <f t="shared" si="477"/>
        <v>250164473.68421099</v>
      </c>
      <c r="O3067" s="2">
        <f t="shared" si="478"/>
        <v>291318605.03547502</v>
      </c>
      <c r="P3067" s="2">
        <f t="shared" si="479"/>
        <v>290380000</v>
      </c>
      <c r="Q3067" s="2">
        <f t="shared" si="480"/>
        <v>222585567.01030901</v>
      </c>
      <c r="R3067" s="2">
        <f t="shared" si="481"/>
        <v>275363520</v>
      </c>
    </row>
    <row r="3068" spans="1:18" x14ac:dyDescent="0.3">
      <c r="A3068" t="s">
        <v>6076</v>
      </c>
      <c r="B3068" t="s">
        <v>6077</v>
      </c>
      <c r="C3068" s="2">
        <v>80000000</v>
      </c>
      <c r="D3068" s="2">
        <v>179478260.86956501</v>
      </c>
      <c r="E3068" s="2">
        <v>188788299.64912301</v>
      </c>
      <c r="F3068" s="2">
        <v>211809840</v>
      </c>
      <c r="G3068" s="2">
        <v>227072781.22743699</v>
      </c>
      <c r="H3068" s="2">
        <v>227494720</v>
      </c>
      <c r="I3068" s="2">
        <f t="shared" si="472"/>
        <v>99478260.86956501</v>
      </c>
      <c r="J3068" s="2">
        <f t="shared" si="473"/>
        <v>108788299.64912301</v>
      </c>
      <c r="K3068" s="2">
        <f t="shared" si="474"/>
        <v>131809840</v>
      </c>
      <c r="L3068" s="2">
        <f t="shared" si="475"/>
        <v>147072781.22743699</v>
      </c>
      <c r="M3068" s="2">
        <f t="shared" si="476"/>
        <v>147494720</v>
      </c>
      <c r="N3068" s="2">
        <f t="shared" si="477"/>
        <v>179478260.86956501</v>
      </c>
      <c r="O3068" s="2">
        <f t="shared" si="478"/>
        <v>188788299.64912301</v>
      </c>
      <c r="P3068" s="2">
        <f t="shared" si="479"/>
        <v>211809840</v>
      </c>
      <c r="Q3068" s="2">
        <f t="shared" si="480"/>
        <v>227072781.22743699</v>
      </c>
      <c r="R3068" s="2">
        <f t="shared" si="481"/>
        <v>227494720</v>
      </c>
    </row>
    <row r="3069" spans="1:18" x14ac:dyDescent="0.3">
      <c r="A3069" t="s">
        <v>6078</v>
      </c>
      <c r="B3069" t="s">
        <v>6079</v>
      </c>
      <c r="C3069" s="2">
        <v>370000000</v>
      </c>
      <c r="D3069" s="2">
        <v>360000000</v>
      </c>
      <c r="E3069" s="2">
        <v>360202354.90009499</v>
      </c>
      <c r="F3069" s="2">
        <v>387651392</v>
      </c>
      <c r="G3069" s="2">
        <v>324512358.11794901</v>
      </c>
      <c r="H3069" s="2">
        <v>378835488</v>
      </c>
      <c r="I3069" s="2">
        <f t="shared" si="472"/>
        <v>-10000000</v>
      </c>
      <c r="J3069" s="2">
        <f t="shared" si="473"/>
        <v>-9797645.099905014</v>
      </c>
      <c r="K3069" s="2">
        <f t="shared" si="474"/>
        <v>17651392</v>
      </c>
      <c r="L3069" s="2">
        <f t="shared" si="475"/>
        <v>-45487641.882050991</v>
      </c>
      <c r="M3069" s="2">
        <f t="shared" si="476"/>
        <v>8835488</v>
      </c>
      <c r="N3069" s="2">
        <f t="shared" si="477"/>
        <v>360000000</v>
      </c>
      <c r="O3069" s="2">
        <f t="shared" si="478"/>
        <v>360202354.90009499</v>
      </c>
      <c r="P3069" s="2">
        <f t="shared" si="479"/>
        <v>387651392</v>
      </c>
      <c r="Q3069" s="2">
        <f t="shared" si="480"/>
        <v>0</v>
      </c>
      <c r="R3069" s="2">
        <f t="shared" si="481"/>
        <v>378835488</v>
      </c>
    </row>
    <row r="3070" spans="1:18" x14ac:dyDescent="0.3">
      <c r="A3070" t="s">
        <v>6080</v>
      </c>
      <c r="B3070" t="s">
        <v>6081</v>
      </c>
      <c r="C3070" s="2">
        <v>150000000</v>
      </c>
      <c r="D3070" s="2">
        <v>134433962.26415101</v>
      </c>
      <c r="E3070" s="2">
        <v>217744998.15007401</v>
      </c>
      <c r="F3070" s="2">
        <v>258296592</v>
      </c>
      <c r="G3070" s="2">
        <v>597906363.63636398</v>
      </c>
      <c r="H3070" s="2">
        <v>285908800</v>
      </c>
      <c r="I3070" s="2">
        <f t="shared" si="472"/>
        <v>-15566037.735848993</v>
      </c>
      <c r="J3070" s="2">
        <f t="shared" si="473"/>
        <v>67744998.150074005</v>
      </c>
      <c r="K3070" s="2">
        <f t="shared" si="474"/>
        <v>108296592</v>
      </c>
      <c r="L3070" s="2">
        <f t="shared" si="475"/>
        <v>447906363.63636398</v>
      </c>
      <c r="M3070" s="2">
        <f t="shared" si="476"/>
        <v>135908800</v>
      </c>
      <c r="N3070" s="2">
        <f t="shared" si="477"/>
        <v>134433962.26415101</v>
      </c>
      <c r="O3070" s="2">
        <f t="shared" si="478"/>
        <v>217744998.15007401</v>
      </c>
      <c r="P3070" s="2">
        <f t="shared" si="479"/>
        <v>258296592</v>
      </c>
      <c r="Q3070" s="2">
        <f t="shared" si="480"/>
        <v>597906363.63636398</v>
      </c>
      <c r="R3070" s="2">
        <f t="shared" si="481"/>
        <v>285908800</v>
      </c>
    </row>
    <row r="3071" spans="1:18" x14ac:dyDescent="0.3">
      <c r="A3071" t="s">
        <v>6082</v>
      </c>
      <c r="B3071" t="s">
        <v>6083</v>
      </c>
      <c r="C3071" s="2">
        <v>175000000</v>
      </c>
      <c r="D3071" s="2">
        <v>160000000</v>
      </c>
      <c r="E3071" s="2">
        <v>217744998.15007401</v>
      </c>
      <c r="F3071" s="2">
        <v>229383328</v>
      </c>
      <c r="G3071" s="2">
        <v>201799063.13475201</v>
      </c>
      <c r="H3071" s="2">
        <v>224409248</v>
      </c>
      <c r="I3071" s="2">
        <f t="shared" si="472"/>
        <v>-15000000</v>
      </c>
      <c r="J3071" s="2">
        <f t="shared" si="473"/>
        <v>42744998.150074005</v>
      </c>
      <c r="K3071" s="2">
        <f t="shared" si="474"/>
        <v>54383328</v>
      </c>
      <c r="L3071" s="2">
        <f t="shared" si="475"/>
        <v>26799063.134752005</v>
      </c>
      <c r="M3071" s="2">
        <f t="shared" si="476"/>
        <v>49409248</v>
      </c>
      <c r="N3071" s="2">
        <f t="shared" si="477"/>
        <v>160000000</v>
      </c>
      <c r="O3071" s="2">
        <f t="shared" si="478"/>
        <v>217744998.15007401</v>
      </c>
      <c r="P3071" s="2">
        <f t="shared" si="479"/>
        <v>229383328</v>
      </c>
      <c r="Q3071" s="2">
        <f t="shared" si="480"/>
        <v>201799063.13475201</v>
      </c>
      <c r="R3071" s="2">
        <f t="shared" si="481"/>
        <v>224409248</v>
      </c>
    </row>
    <row r="3072" spans="1:18" x14ac:dyDescent="0.3">
      <c r="A3072" t="s">
        <v>6084</v>
      </c>
      <c r="B3072" t="s">
        <v>6085</v>
      </c>
      <c r="C3072" s="2">
        <v>150000000</v>
      </c>
      <c r="D3072" s="2">
        <v>324137931.03448302</v>
      </c>
      <c r="E3072" s="2">
        <v>480151515.15151501</v>
      </c>
      <c r="F3072" s="2">
        <v>426009056</v>
      </c>
      <c r="G3072" s="2">
        <v>442312500</v>
      </c>
      <c r="H3072" s="2">
        <v>431392992</v>
      </c>
      <c r="I3072" s="2">
        <f t="shared" si="472"/>
        <v>174137931.03448302</v>
      </c>
      <c r="J3072" s="2">
        <f t="shared" si="473"/>
        <v>330151515.15151501</v>
      </c>
      <c r="K3072" s="2">
        <f t="shared" si="474"/>
        <v>276009056</v>
      </c>
      <c r="L3072" s="2">
        <f t="shared" si="475"/>
        <v>292312500</v>
      </c>
      <c r="M3072" s="2">
        <f t="shared" si="476"/>
        <v>281392992</v>
      </c>
      <c r="N3072" s="2">
        <f t="shared" si="477"/>
        <v>324137931.03448302</v>
      </c>
      <c r="O3072" s="2">
        <f t="shared" si="478"/>
        <v>480151515.15151501</v>
      </c>
      <c r="P3072" s="2">
        <f t="shared" si="479"/>
        <v>426009056</v>
      </c>
      <c r="Q3072" s="2">
        <f t="shared" si="480"/>
        <v>442312500</v>
      </c>
      <c r="R3072" s="2">
        <f t="shared" si="481"/>
        <v>431392992</v>
      </c>
    </row>
    <row r="3073" spans="1:18" x14ac:dyDescent="0.3">
      <c r="A3073" t="s">
        <v>6086</v>
      </c>
      <c r="B3073" t="s">
        <v>6087</v>
      </c>
      <c r="C3073" s="2">
        <v>169000000</v>
      </c>
      <c r="D3073" s="2">
        <v>199038461.53846201</v>
      </c>
      <c r="E3073" s="2">
        <v>291318605.03547502</v>
      </c>
      <c r="F3073" s="2">
        <v>245871952</v>
      </c>
      <c r="G3073" s="2">
        <v>227072781.22743699</v>
      </c>
      <c r="H3073" s="2">
        <v>229113120</v>
      </c>
      <c r="I3073" s="2">
        <f t="shared" si="472"/>
        <v>30038461.538462013</v>
      </c>
      <c r="J3073" s="2">
        <f t="shared" si="473"/>
        <v>122318605.03547502</v>
      </c>
      <c r="K3073" s="2">
        <f t="shared" si="474"/>
        <v>76871952</v>
      </c>
      <c r="L3073" s="2">
        <f t="shared" si="475"/>
        <v>58072781.22743699</v>
      </c>
      <c r="M3073" s="2">
        <f t="shared" si="476"/>
        <v>60113120</v>
      </c>
      <c r="N3073" s="2">
        <f t="shared" si="477"/>
        <v>199038461.53846201</v>
      </c>
      <c r="O3073" s="2">
        <f t="shared" si="478"/>
        <v>291318605.03547502</v>
      </c>
      <c r="P3073" s="2">
        <f t="shared" si="479"/>
        <v>245871952</v>
      </c>
      <c r="Q3073" s="2">
        <f t="shared" si="480"/>
        <v>227072781.22743699</v>
      </c>
      <c r="R3073" s="2">
        <f t="shared" si="481"/>
        <v>229113120</v>
      </c>
    </row>
    <row r="3074" spans="1:18" x14ac:dyDescent="0.3">
      <c r="A3074" t="s">
        <v>6088</v>
      </c>
      <c r="B3074" t="s">
        <v>6089</v>
      </c>
      <c r="C3074" s="2">
        <v>380000000</v>
      </c>
      <c r="D3074" s="2">
        <v>357154451.84736502</v>
      </c>
      <c r="E3074" s="2">
        <v>290136558.321127</v>
      </c>
      <c r="F3074" s="2">
        <v>286260064</v>
      </c>
      <c r="G3074" s="2">
        <v>259139863.422131</v>
      </c>
      <c r="H3074" s="2">
        <v>286390752</v>
      </c>
      <c r="I3074" s="2">
        <f t="shared" si="472"/>
        <v>-22845548.152634978</v>
      </c>
      <c r="J3074" s="2">
        <f t="shared" si="473"/>
        <v>-89863441.678873003</v>
      </c>
      <c r="K3074" s="2">
        <f t="shared" si="474"/>
        <v>-93739936</v>
      </c>
      <c r="L3074" s="2">
        <f t="shared" si="475"/>
        <v>-120860136.577869</v>
      </c>
      <c r="M3074" s="2">
        <f t="shared" si="476"/>
        <v>-93609248</v>
      </c>
      <c r="N3074" s="2">
        <f t="shared" si="477"/>
        <v>357154451.84736502</v>
      </c>
      <c r="O3074" s="2">
        <f t="shared" si="478"/>
        <v>0</v>
      </c>
      <c r="P3074" s="2">
        <f t="shared" si="479"/>
        <v>0</v>
      </c>
      <c r="Q3074" s="2">
        <f t="shared" si="480"/>
        <v>0</v>
      </c>
      <c r="R3074" s="2">
        <f t="shared" si="481"/>
        <v>0</v>
      </c>
    </row>
    <row r="3075" spans="1:18" x14ac:dyDescent="0.3">
      <c r="A3075" t="s">
        <v>6090</v>
      </c>
      <c r="B3075" t="s">
        <v>6091</v>
      </c>
      <c r="C3075" s="2">
        <v>320000000</v>
      </c>
      <c r="D3075" s="2">
        <v>321164383.56164402</v>
      </c>
      <c r="E3075" s="2">
        <v>359351309.090909</v>
      </c>
      <c r="F3075" s="2">
        <v>359899584</v>
      </c>
      <c r="G3075" s="2">
        <v>349172030.56768602</v>
      </c>
      <c r="H3075" s="2">
        <v>348317376</v>
      </c>
      <c r="I3075" s="2">
        <f t="shared" si="472"/>
        <v>1164383.5616440177</v>
      </c>
      <c r="J3075" s="2">
        <f t="shared" si="473"/>
        <v>39351309.090909004</v>
      </c>
      <c r="K3075" s="2">
        <f t="shared" si="474"/>
        <v>39899584</v>
      </c>
      <c r="L3075" s="2">
        <f t="shared" si="475"/>
        <v>29172030.567686021</v>
      </c>
      <c r="M3075" s="2">
        <f t="shared" si="476"/>
        <v>28317376</v>
      </c>
      <c r="N3075" s="2">
        <f t="shared" si="477"/>
        <v>321164383.56164402</v>
      </c>
      <c r="O3075" s="2">
        <f t="shared" si="478"/>
        <v>359351309.090909</v>
      </c>
      <c r="P3075" s="2">
        <f t="shared" si="479"/>
        <v>359899584</v>
      </c>
      <c r="Q3075" s="2">
        <f t="shared" si="480"/>
        <v>349172030.56768602</v>
      </c>
      <c r="R3075" s="2">
        <f t="shared" si="481"/>
        <v>348317376</v>
      </c>
    </row>
    <row r="3076" spans="1:18" x14ac:dyDescent="0.3">
      <c r="A3076" t="s">
        <v>6092</v>
      </c>
      <c r="B3076" t="s">
        <v>6093</v>
      </c>
      <c r="C3076" s="2">
        <v>270000000</v>
      </c>
      <c r="D3076" s="2">
        <v>180000000</v>
      </c>
      <c r="E3076" s="2">
        <v>1171875000</v>
      </c>
      <c r="F3076" s="2">
        <v>499641504</v>
      </c>
      <c r="G3076" s="2">
        <v>1171875000</v>
      </c>
      <c r="H3076" s="2">
        <v>457127648</v>
      </c>
      <c r="I3076" s="2">
        <f t="shared" ref="I3076:I3139" si="482">D3076-$C3076</f>
        <v>-90000000</v>
      </c>
      <c r="J3076" s="2">
        <f t="shared" ref="J3076:J3139" si="483">E3076-$C3076</f>
        <v>901875000</v>
      </c>
      <c r="K3076" s="2">
        <f t="shared" ref="K3076:K3139" si="484">F3076-$C3076</f>
        <v>229641504</v>
      </c>
      <c r="L3076" s="2">
        <f t="shared" ref="L3076:L3139" si="485">G3076-$C3076</f>
        <v>901875000</v>
      </c>
      <c r="M3076" s="2">
        <f t="shared" ref="M3076:M3139" si="486">H3076-$C3076</f>
        <v>187127648</v>
      </c>
      <c r="N3076" s="2">
        <f t="shared" ref="N3076:N3139" si="487">IF(I3076&gt;0,D3076,IF(ABS(I3076)&gt;40000000,0,D3076))</f>
        <v>0</v>
      </c>
      <c r="O3076" s="2">
        <f t="shared" ref="O3076:O3139" si="488">IF(J3076&gt;0,E3076,IF(ABS(J3076)&gt;40000000,0,E3076))</f>
        <v>1171875000</v>
      </c>
      <c r="P3076" s="2">
        <f t="shared" ref="P3076:P3139" si="489">IF(K3076&gt;0,F3076,IF(ABS(K3076)&gt;40000000,0,F3076))</f>
        <v>499641504</v>
      </c>
      <c r="Q3076" s="2">
        <f t="shared" ref="Q3076:Q3139" si="490">IF(L3076&gt;0,G3076,IF(ABS(L3076)&gt;40000000,0,G3076))</f>
        <v>1171875000</v>
      </c>
      <c r="R3076" s="2">
        <f t="shared" ref="R3076:R3139" si="491">IF(M3076&gt;0,H3076,IF(ABS(M3076)&gt;40000000,0,H3076))</f>
        <v>457127648</v>
      </c>
    </row>
    <row r="3077" spans="1:18" x14ac:dyDescent="0.3">
      <c r="A3077" t="s">
        <v>6094</v>
      </c>
      <c r="B3077" t="s">
        <v>6095</v>
      </c>
      <c r="C3077" s="2">
        <v>327100000</v>
      </c>
      <c r="D3077" s="2">
        <v>179833333.33333299</v>
      </c>
      <c r="E3077" s="2">
        <v>327411506.17721498</v>
      </c>
      <c r="F3077" s="2">
        <v>290848256</v>
      </c>
      <c r="G3077" s="2">
        <v>276119892.47311801</v>
      </c>
      <c r="H3077" s="2">
        <v>286175424</v>
      </c>
      <c r="I3077" s="2">
        <f t="shared" si="482"/>
        <v>-147266666.66666701</v>
      </c>
      <c r="J3077" s="2">
        <f t="shared" si="483"/>
        <v>311506.17721498013</v>
      </c>
      <c r="K3077" s="2">
        <f t="shared" si="484"/>
        <v>-36251744</v>
      </c>
      <c r="L3077" s="2">
        <f t="shared" si="485"/>
        <v>-50980107.526881993</v>
      </c>
      <c r="M3077" s="2">
        <f t="shared" si="486"/>
        <v>-40924576</v>
      </c>
      <c r="N3077" s="2">
        <f t="shared" si="487"/>
        <v>0</v>
      </c>
      <c r="O3077" s="2">
        <f t="shared" si="488"/>
        <v>327411506.17721498</v>
      </c>
      <c r="P3077" s="2">
        <f t="shared" si="489"/>
        <v>290848256</v>
      </c>
      <c r="Q3077" s="2">
        <f t="shared" si="490"/>
        <v>0</v>
      </c>
      <c r="R3077" s="2">
        <f t="shared" si="491"/>
        <v>0</v>
      </c>
    </row>
    <row r="3078" spans="1:18" x14ac:dyDescent="0.3">
      <c r="A3078" t="s">
        <v>6096</v>
      </c>
      <c r="B3078" t="s">
        <v>6097</v>
      </c>
      <c r="C3078" s="2">
        <v>750000000</v>
      </c>
      <c r="D3078" s="2">
        <v>592475247.52475202</v>
      </c>
      <c r="E3078" s="2">
        <v>600059113.300493</v>
      </c>
      <c r="F3078" s="2">
        <v>571309440</v>
      </c>
      <c r="G3078" s="2">
        <v>539541279.569893</v>
      </c>
      <c r="H3078" s="2">
        <v>556512000</v>
      </c>
      <c r="I3078" s="2">
        <f t="shared" si="482"/>
        <v>-157524752.47524798</v>
      </c>
      <c r="J3078" s="2">
        <f t="shared" si="483"/>
        <v>-149940886.699507</v>
      </c>
      <c r="K3078" s="2">
        <f t="shared" si="484"/>
        <v>-178690560</v>
      </c>
      <c r="L3078" s="2">
        <f t="shared" si="485"/>
        <v>-210458720.430107</v>
      </c>
      <c r="M3078" s="2">
        <f t="shared" si="486"/>
        <v>-193488000</v>
      </c>
      <c r="N3078" s="2">
        <f t="shared" si="487"/>
        <v>0</v>
      </c>
      <c r="O3078" s="2">
        <f t="shared" si="488"/>
        <v>0</v>
      </c>
      <c r="P3078" s="2">
        <f t="shared" si="489"/>
        <v>0</v>
      </c>
      <c r="Q3078" s="2">
        <f t="shared" si="490"/>
        <v>0</v>
      </c>
      <c r="R3078" s="2">
        <f t="shared" si="491"/>
        <v>0</v>
      </c>
    </row>
    <row r="3079" spans="1:18" x14ac:dyDescent="0.3">
      <c r="A3079" t="s">
        <v>6098</v>
      </c>
      <c r="B3079" t="s">
        <v>6099</v>
      </c>
      <c r="C3079" s="2">
        <v>255000000</v>
      </c>
      <c r="D3079" s="2">
        <v>161777777.777778</v>
      </c>
      <c r="E3079" s="2">
        <v>188788299.64912301</v>
      </c>
      <c r="F3079" s="2">
        <v>262092240</v>
      </c>
      <c r="G3079" s="2">
        <v>202759349.90059599</v>
      </c>
      <c r="H3079" s="2">
        <v>267405888</v>
      </c>
      <c r="I3079" s="2">
        <f t="shared" si="482"/>
        <v>-93222222.222222</v>
      </c>
      <c r="J3079" s="2">
        <f t="shared" si="483"/>
        <v>-66211700.350876987</v>
      </c>
      <c r="K3079" s="2">
        <f t="shared" si="484"/>
        <v>7092240</v>
      </c>
      <c r="L3079" s="2">
        <f t="shared" si="485"/>
        <v>-52240650.099404007</v>
      </c>
      <c r="M3079" s="2">
        <f t="shared" si="486"/>
        <v>12405888</v>
      </c>
      <c r="N3079" s="2">
        <f t="shared" si="487"/>
        <v>0</v>
      </c>
      <c r="O3079" s="2">
        <f t="shared" si="488"/>
        <v>0</v>
      </c>
      <c r="P3079" s="2">
        <f t="shared" si="489"/>
        <v>262092240</v>
      </c>
      <c r="Q3079" s="2">
        <f t="shared" si="490"/>
        <v>0</v>
      </c>
      <c r="R3079" s="2">
        <f t="shared" si="491"/>
        <v>267405888</v>
      </c>
    </row>
    <row r="3080" spans="1:18" x14ac:dyDescent="0.3">
      <c r="A3080" t="s">
        <v>6100</v>
      </c>
      <c r="B3080" t="s">
        <v>6101</v>
      </c>
      <c r="C3080" s="2">
        <v>420000000</v>
      </c>
      <c r="D3080" s="2">
        <v>343820224.71910101</v>
      </c>
      <c r="E3080" s="2">
        <v>360202354.90009499</v>
      </c>
      <c r="F3080" s="2">
        <v>396600448</v>
      </c>
      <c r="G3080" s="2">
        <v>374872390.67055398</v>
      </c>
      <c r="H3080" s="2">
        <v>399592608</v>
      </c>
      <c r="I3080" s="2">
        <f t="shared" si="482"/>
        <v>-76179775.280898988</v>
      </c>
      <c r="J3080" s="2">
        <f t="shared" si="483"/>
        <v>-59797645.099905014</v>
      </c>
      <c r="K3080" s="2">
        <f t="shared" si="484"/>
        <v>-23399552</v>
      </c>
      <c r="L3080" s="2">
        <f t="shared" si="485"/>
        <v>-45127609.329446018</v>
      </c>
      <c r="M3080" s="2">
        <f t="shared" si="486"/>
        <v>-20407392</v>
      </c>
      <c r="N3080" s="2">
        <f t="shared" si="487"/>
        <v>0</v>
      </c>
      <c r="O3080" s="2">
        <f t="shared" si="488"/>
        <v>0</v>
      </c>
      <c r="P3080" s="2">
        <f t="shared" si="489"/>
        <v>396600448</v>
      </c>
      <c r="Q3080" s="2">
        <f t="shared" si="490"/>
        <v>0</v>
      </c>
      <c r="R3080" s="2">
        <f t="shared" si="491"/>
        <v>399592608</v>
      </c>
    </row>
    <row r="3081" spans="1:18" x14ac:dyDescent="0.3">
      <c r="A3081" t="s">
        <v>6102</v>
      </c>
      <c r="B3081" t="s">
        <v>6103</v>
      </c>
      <c r="C3081" s="2">
        <v>380000000</v>
      </c>
      <c r="D3081" s="2">
        <v>332359550.56179798</v>
      </c>
      <c r="E3081" s="2">
        <v>360202354.90009499</v>
      </c>
      <c r="F3081" s="2">
        <v>394757888</v>
      </c>
      <c r="G3081" s="2">
        <v>374872390.67055398</v>
      </c>
      <c r="H3081" s="2">
        <v>399330432</v>
      </c>
      <c r="I3081" s="2">
        <f t="shared" si="482"/>
        <v>-47640449.438202024</v>
      </c>
      <c r="J3081" s="2">
        <f t="shared" si="483"/>
        <v>-19797645.099905014</v>
      </c>
      <c r="K3081" s="2">
        <f t="shared" si="484"/>
        <v>14757888</v>
      </c>
      <c r="L3081" s="2">
        <f t="shared" si="485"/>
        <v>-5127609.3294460177</v>
      </c>
      <c r="M3081" s="2">
        <f t="shared" si="486"/>
        <v>19330432</v>
      </c>
      <c r="N3081" s="2">
        <f t="shared" si="487"/>
        <v>0</v>
      </c>
      <c r="O3081" s="2">
        <f t="shared" si="488"/>
        <v>360202354.90009499</v>
      </c>
      <c r="P3081" s="2">
        <f t="shared" si="489"/>
        <v>394757888</v>
      </c>
      <c r="Q3081" s="2">
        <f t="shared" si="490"/>
        <v>374872390.67055398</v>
      </c>
      <c r="R3081" s="2">
        <f t="shared" si="491"/>
        <v>399330432</v>
      </c>
    </row>
    <row r="3082" spans="1:18" x14ac:dyDescent="0.3">
      <c r="A3082" t="s">
        <v>6104</v>
      </c>
      <c r="B3082" t="s">
        <v>6105</v>
      </c>
      <c r="C3082" s="2">
        <v>480000000</v>
      </c>
      <c r="D3082" s="2">
        <v>412584269.66292101</v>
      </c>
      <c r="E3082" s="2">
        <v>417147470.369515</v>
      </c>
      <c r="F3082" s="2">
        <v>427172416</v>
      </c>
      <c r="G3082" s="2">
        <v>434750127.13953501</v>
      </c>
      <c r="H3082" s="2">
        <v>428342176</v>
      </c>
      <c r="I3082" s="2">
        <f t="shared" si="482"/>
        <v>-67415730.337078989</v>
      </c>
      <c r="J3082" s="2">
        <f t="shared" si="483"/>
        <v>-62852529.630484998</v>
      </c>
      <c r="K3082" s="2">
        <f t="shared" si="484"/>
        <v>-52827584</v>
      </c>
      <c r="L3082" s="2">
        <f t="shared" si="485"/>
        <v>-45249872.86046499</v>
      </c>
      <c r="M3082" s="2">
        <f t="shared" si="486"/>
        <v>-51657824</v>
      </c>
      <c r="N3082" s="2">
        <f t="shared" si="487"/>
        <v>0</v>
      </c>
      <c r="O3082" s="2">
        <f t="shared" si="488"/>
        <v>0</v>
      </c>
      <c r="P3082" s="2">
        <f t="shared" si="489"/>
        <v>0</v>
      </c>
      <c r="Q3082" s="2">
        <f t="shared" si="490"/>
        <v>0</v>
      </c>
      <c r="R3082" s="2">
        <f t="shared" si="491"/>
        <v>0</v>
      </c>
    </row>
    <row r="3083" spans="1:18" x14ac:dyDescent="0.3">
      <c r="A3083" t="s">
        <v>6106</v>
      </c>
      <c r="B3083" t="s">
        <v>6107</v>
      </c>
      <c r="C3083" s="2">
        <v>325000000</v>
      </c>
      <c r="D3083" s="2">
        <v>335107280.61716503</v>
      </c>
      <c r="E3083" s="2">
        <v>360202354.90009499</v>
      </c>
      <c r="F3083" s="2">
        <v>367059968</v>
      </c>
      <c r="G3083" s="2">
        <v>349172030.56768602</v>
      </c>
      <c r="H3083" s="2">
        <v>365013088</v>
      </c>
      <c r="I3083" s="2">
        <f t="shared" si="482"/>
        <v>10107280.617165029</v>
      </c>
      <c r="J3083" s="2">
        <f t="shared" si="483"/>
        <v>35202354.900094986</v>
      </c>
      <c r="K3083" s="2">
        <f t="shared" si="484"/>
        <v>42059968</v>
      </c>
      <c r="L3083" s="2">
        <f t="shared" si="485"/>
        <v>24172030.567686021</v>
      </c>
      <c r="M3083" s="2">
        <f t="shared" si="486"/>
        <v>40013088</v>
      </c>
      <c r="N3083" s="2">
        <f t="shared" si="487"/>
        <v>335107280.61716503</v>
      </c>
      <c r="O3083" s="2">
        <f t="shared" si="488"/>
        <v>360202354.90009499</v>
      </c>
      <c r="P3083" s="2">
        <f t="shared" si="489"/>
        <v>367059968</v>
      </c>
      <c r="Q3083" s="2">
        <f t="shared" si="490"/>
        <v>349172030.56768602</v>
      </c>
      <c r="R3083" s="2">
        <f t="shared" si="491"/>
        <v>365013088</v>
      </c>
    </row>
    <row r="3084" spans="1:18" x14ac:dyDescent="0.3">
      <c r="A3084" t="s">
        <v>6108</v>
      </c>
      <c r="B3084" t="s">
        <v>6109</v>
      </c>
      <c r="C3084" s="2">
        <v>730000000</v>
      </c>
      <c r="D3084" s="2">
        <v>671052631.57894695</v>
      </c>
      <c r="E3084" s="2">
        <v>531932850.14005601</v>
      </c>
      <c r="F3084" s="2">
        <v>620094016</v>
      </c>
      <c r="G3084" s="2">
        <v>642178571.42857099</v>
      </c>
      <c r="H3084" s="2">
        <v>633400640</v>
      </c>
      <c r="I3084" s="2">
        <f t="shared" si="482"/>
        <v>-58947368.421053052</v>
      </c>
      <c r="J3084" s="2">
        <f t="shared" si="483"/>
        <v>-198067149.85994399</v>
      </c>
      <c r="K3084" s="2">
        <f t="shared" si="484"/>
        <v>-109905984</v>
      </c>
      <c r="L3084" s="2">
        <f t="shared" si="485"/>
        <v>-87821428.571429014</v>
      </c>
      <c r="M3084" s="2">
        <f t="shared" si="486"/>
        <v>-96599360</v>
      </c>
      <c r="N3084" s="2">
        <f t="shared" si="487"/>
        <v>0</v>
      </c>
      <c r="O3084" s="2">
        <f t="shared" si="488"/>
        <v>0</v>
      </c>
      <c r="P3084" s="2">
        <f t="shared" si="489"/>
        <v>0</v>
      </c>
      <c r="Q3084" s="2">
        <f t="shared" si="490"/>
        <v>0</v>
      </c>
      <c r="R3084" s="2">
        <f t="shared" si="491"/>
        <v>0</v>
      </c>
    </row>
    <row r="3085" spans="1:18" x14ac:dyDescent="0.3">
      <c r="A3085" t="s">
        <v>6110</v>
      </c>
      <c r="B3085" t="s">
        <v>6111</v>
      </c>
      <c r="C3085" s="2">
        <v>195000000</v>
      </c>
      <c r="D3085" s="2">
        <v>182325581.395349</v>
      </c>
      <c r="E3085" s="2">
        <v>217744998.15007401</v>
      </c>
      <c r="F3085" s="2">
        <v>215057872</v>
      </c>
      <c r="G3085" s="2">
        <v>244679310.34482801</v>
      </c>
      <c r="H3085" s="2">
        <v>188763936</v>
      </c>
      <c r="I3085" s="2">
        <f t="shared" si="482"/>
        <v>-12674418.604651004</v>
      </c>
      <c r="J3085" s="2">
        <f t="shared" si="483"/>
        <v>22744998.150074005</v>
      </c>
      <c r="K3085" s="2">
        <f t="shared" si="484"/>
        <v>20057872</v>
      </c>
      <c r="L3085" s="2">
        <f t="shared" si="485"/>
        <v>49679310.34482801</v>
      </c>
      <c r="M3085" s="2">
        <f t="shared" si="486"/>
        <v>-6236064</v>
      </c>
      <c r="N3085" s="2">
        <f t="shared" si="487"/>
        <v>182325581.395349</v>
      </c>
      <c r="O3085" s="2">
        <f t="shared" si="488"/>
        <v>217744998.15007401</v>
      </c>
      <c r="P3085" s="2">
        <f t="shared" si="489"/>
        <v>215057872</v>
      </c>
      <c r="Q3085" s="2">
        <f t="shared" si="490"/>
        <v>244679310.34482801</v>
      </c>
      <c r="R3085" s="2">
        <f t="shared" si="491"/>
        <v>188763936</v>
      </c>
    </row>
    <row r="3086" spans="1:18" x14ac:dyDescent="0.3">
      <c r="A3086" t="s">
        <v>6112</v>
      </c>
      <c r="B3086" t="s">
        <v>6113</v>
      </c>
      <c r="C3086" s="2">
        <v>320000000</v>
      </c>
      <c r="D3086" s="2">
        <v>264065217.39130399</v>
      </c>
      <c r="E3086" s="2">
        <v>291318605.03547502</v>
      </c>
      <c r="F3086" s="2">
        <v>315121152</v>
      </c>
      <c r="G3086" s="2">
        <v>349172030.56768602</v>
      </c>
      <c r="H3086" s="2">
        <v>319422176</v>
      </c>
      <c r="I3086" s="2">
        <f t="shared" si="482"/>
        <v>-55934782.608696014</v>
      </c>
      <c r="J3086" s="2">
        <f t="shared" si="483"/>
        <v>-28681394.964524984</v>
      </c>
      <c r="K3086" s="2">
        <f t="shared" si="484"/>
        <v>-4878848</v>
      </c>
      <c r="L3086" s="2">
        <f t="shared" si="485"/>
        <v>29172030.567686021</v>
      </c>
      <c r="M3086" s="2">
        <f t="shared" si="486"/>
        <v>-577824</v>
      </c>
      <c r="N3086" s="2">
        <f t="shared" si="487"/>
        <v>0</v>
      </c>
      <c r="O3086" s="2">
        <f t="shared" si="488"/>
        <v>291318605.03547502</v>
      </c>
      <c r="P3086" s="2">
        <f t="shared" si="489"/>
        <v>315121152</v>
      </c>
      <c r="Q3086" s="2">
        <f t="shared" si="490"/>
        <v>349172030.56768602</v>
      </c>
      <c r="R3086" s="2">
        <f t="shared" si="491"/>
        <v>319422176</v>
      </c>
    </row>
    <row r="3087" spans="1:18" x14ac:dyDescent="0.3">
      <c r="A3087" t="s">
        <v>6114</v>
      </c>
      <c r="B3087" t="s">
        <v>6115</v>
      </c>
      <c r="C3087" s="2">
        <v>390000000</v>
      </c>
      <c r="D3087" s="2">
        <v>328614492.75362301</v>
      </c>
      <c r="E3087" s="2">
        <v>359351309.090909</v>
      </c>
      <c r="F3087" s="2">
        <v>363845536</v>
      </c>
      <c r="G3087" s="2">
        <v>349172030.56768602</v>
      </c>
      <c r="H3087" s="2">
        <v>347450944</v>
      </c>
      <c r="I3087" s="2">
        <f t="shared" si="482"/>
        <v>-61385507.246376991</v>
      </c>
      <c r="J3087" s="2">
        <f t="shared" si="483"/>
        <v>-30648690.909090996</v>
      </c>
      <c r="K3087" s="2">
        <f t="shared" si="484"/>
        <v>-26154464</v>
      </c>
      <c r="L3087" s="2">
        <f t="shared" si="485"/>
        <v>-40827969.432313979</v>
      </c>
      <c r="M3087" s="2">
        <f t="shared" si="486"/>
        <v>-42549056</v>
      </c>
      <c r="N3087" s="2">
        <f t="shared" si="487"/>
        <v>0</v>
      </c>
      <c r="O3087" s="2">
        <f t="shared" si="488"/>
        <v>359351309.090909</v>
      </c>
      <c r="P3087" s="2">
        <f t="shared" si="489"/>
        <v>363845536</v>
      </c>
      <c r="Q3087" s="2">
        <f t="shared" si="490"/>
        <v>0</v>
      </c>
      <c r="R3087" s="2">
        <f t="shared" si="491"/>
        <v>0</v>
      </c>
    </row>
    <row r="3088" spans="1:18" x14ac:dyDescent="0.3">
      <c r="A3088" t="s">
        <v>6116</v>
      </c>
      <c r="B3088" t="s">
        <v>6117</v>
      </c>
      <c r="C3088" s="2">
        <v>245000000</v>
      </c>
      <c r="D3088" s="2">
        <v>320000000</v>
      </c>
      <c r="E3088" s="2">
        <v>449066746.63090903</v>
      </c>
      <c r="F3088" s="2">
        <v>386586944</v>
      </c>
      <c r="G3088" s="2">
        <v>293908362.73529398</v>
      </c>
      <c r="H3088" s="2">
        <v>366446848</v>
      </c>
      <c r="I3088" s="2">
        <f t="shared" si="482"/>
        <v>75000000</v>
      </c>
      <c r="J3088" s="2">
        <f t="shared" si="483"/>
        <v>204066746.63090903</v>
      </c>
      <c r="K3088" s="2">
        <f t="shared" si="484"/>
        <v>141586944</v>
      </c>
      <c r="L3088" s="2">
        <f t="shared" si="485"/>
        <v>48908362.735293984</v>
      </c>
      <c r="M3088" s="2">
        <f t="shared" si="486"/>
        <v>121446848</v>
      </c>
      <c r="N3088" s="2">
        <f t="shared" si="487"/>
        <v>320000000</v>
      </c>
      <c r="O3088" s="2">
        <f t="shared" si="488"/>
        <v>449066746.63090903</v>
      </c>
      <c r="P3088" s="2">
        <f t="shared" si="489"/>
        <v>386586944</v>
      </c>
      <c r="Q3088" s="2">
        <f t="shared" si="490"/>
        <v>293908362.73529398</v>
      </c>
      <c r="R3088" s="2">
        <f t="shared" si="491"/>
        <v>366446848</v>
      </c>
    </row>
    <row r="3089" spans="1:18" x14ac:dyDescent="0.3">
      <c r="A3089" t="s">
        <v>6118</v>
      </c>
      <c r="B3089" t="s">
        <v>6119</v>
      </c>
      <c r="C3089" s="2">
        <v>498000000</v>
      </c>
      <c r="D3089" s="2">
        <v>601864406.77966106</v>
      </c>
      <c r="E3089" s="2">
        <v>544350324.44986498</v>
      </c>
      <c r="F3089" s="2">
        <v>491685568</v>
      </c>
      <c r="G3089" s="2">
        <v>434750127.13953501</v>
      </c>
      <c r="H3089" s="2">
        <v>465304576</v>
      </c>
      <c r="I3089" s="2">
        <f t="shared" si="482"/>
        <v>103864406.77966106</v>
      </c>
      <c r="J3089" s="2">
        <f t="shared" si="483"/>
        <v>46350324.449864984</v>
      </c>
      <c r="K3089" s="2">
        <f t="shared" si="484"/>
        <v>-6314432</v>
      </c>
      <c r="L3089" s="2">
        <f t="shared" si="485"/>
        <v>-63249872.86046499</v>
      </c>
      <c r="M3089" s="2">
        <f t="shared" si="486"/>
        <v>-32695424</v>
      </c>
      <c r="N3089" s="2">
        <f t="shared" si="487"/>
        <v>601864406.77966106</v>
      </c>
      <c r="O3089" s="2">
        <f t="shared" si="488"/>
        <v>544350324.44986498</v>
      </c>
      <c r="P3089" s="2">
        <f t="shared" si="489"/>
        <v>491685568</v>
      </c>
      <c r="Q3089" s="2">
        <f t="shared" si="490"/>
        <v>0</v>
      </c>
      <c r="R3089" s="2">
        <f t="shared" si="491"/>
        <v>465304576</v>
      </c>
    </row>
    <row r="3090" spans="1:18" x14ac:dyDescent="0.3">
      <c r="A3090" t="s">
        <v>6120</v>
      </c>
      <c r="B3090" t="s">
        <v>6121</v>
      </c>
      <c r="C3090" s="2">
        <v>790000000</v>
      </c>
      <c r="D3090" s="2">
        <v>1186949464.4525199</v>
      </c>
      <c r="E3090" s="2">
        <v>2744545454.5454502</v>
      </c>
      <c r="F3090" s="2">
        <v>1469412224</v>
      </c>
      <c r="G3090" s="2">
        <v>2744545454.5454502</v>
      </c>
      <c r="H3090" s="2">
        <v>1260852864</v>
      </c>
      <c r="I3090" s="2">
        <f t="shared" si="482"/>
        <v>396949464.45251989</v>
      </c>
      <c r="J3090" s="2">
        <f t="shared" si="483"/>
        <v>1954545454.5454502</v>
      </c>
      <c r="K3090" s="2">
        <f t="shared" si="484"/>
        <v>679412224</v>
      </c>
      <c r="L3090" s="2">
        <f t="shared" si="485"/>
        <v>1954545454.5454502</v>
      </c>
      <c r="M3090" s="2">
        <f t="shared" si="486"/>
        <v>470852864</v>
      </c>
      <c r="N3090" s="2">
        <f t="shared" si="487"/>
        <v>1186949464.4525199</v>
      </c>
      <c r="O3090" s="2">
        <f t="shared" si="488"/>
        <v>2744545454.5454502</v>
      </c>
      <c r="P3090" s="2">
        <f t="shared" si="489"/>
        <v>1469412224</v>
      </c>
      <c r="Q3090" s="2">
        <f t="shared" si="490"/>
        <v>2744545454.5454502</v>
      </c>
      <c r="R3090" s="2">
        <f t="shared" si="491"/>
        <v>1260852864</v>
      </c>
    </row>
    <row r="3091" spans="1:18" x14ac:dyDescent="0.3">
      <c r="A3091" t="s">
        <v>6122</v>
      </c>
      <c r="B3091" t="s">
        <v>6123</v>
      </c>
      <c r="C3091" s="2">
        <v>670000000</v>
      </c>
      <c r="D3091" s="2">
        <v>784327018.94316995</v>
      </c>
      <c r="E3091" s="2">
        <v>480607963.013699</v>
      </c>
      <c r="F3091" s="2">
        <v>637872448</v>
      </c>
      <c r="G3091" s="2">
        <v>551789473.68421102</v>
      </c>
      <c r="H3091" s="2">
        <v>544723264</v>
      </c>
      <c r="I3091" s="2">
        <f t="shared" si="482"/>
        <v>114327018.94316995</v>
      </c>
      <c r="J3091" s="2">
        <f t="shared" si="483"/>
        <v>-189392036.986301</v>
      </c>
      <c r="K3091" s="2">
        <f t="shared" si="484"/>
        <v>-32127552</v>
      </c>
      <c r="L3091" s="2">
        <f t="shared" si="485"/>
        <v>-118210526.31578898</v>
      </c>
      <c r="M3091" s="2">
        <f t="shared" si="486"/>
        <v>-125276736</v>
      </c>
      <c r="N3091" s="2">
        <f t="shared" si="487"/>
        <v>784327018.94316995</v>
      </c>
      <c r="O3091" s="2">
        <f t="shared" si="488"/>
        <v>0</v>
      </c>
      <c r="P3091" s="2">
        <f t="shared" si="489"/>
        <v>637872448</v>
      </c>
      <c r="Q3091" s="2">
        <f t="shared" si="490"/>
        <v>0</v>
      </c>
      <c r="R3091" s="2">
        <f t="shared" si="491"/>
        <v>0</v>
      </c>
    </row>
    <row r="3092" spans="1:18" x14ac:dyDescent="0.3">
      <c r="A3092" t="s">
        <v>6124</v>
      </c>
      <c r="B3092" t="s">
        <v>6125</v>
      </c>
      <c r="C3092" s="2">
        <v>240000000</v>
      </c>
      <c r="D3092" s="2">
        <v>136500000</v>
      </c>
      <c r="E3092" s="2">
        <v>217744998.15007401</v>
      </c>
      <c r="F3092" s="2">
        <v>229595648</v>
      </c>
      <c r="G3092" s="2">
        <v>193780487.804878</v>
      </c>
      <c r="H3092" s="2">
        <v>255873232</v>
      </c>
      <c r="I3092" s="2">
        <f t="shared" si="482"/>
        <v>-103500000</v>
      </c>
      <c r="J3092" s="2">
        <f t="shared" si="483"/>
        <v>-22255001.849925995</v>
      </c>
      <c r="K3092" s="2">
        <f t="shared" si="484"/>
        <v>-10404352</v>
      </c>
      <c r="L3092" s="2">
        <f t="shared" si="485"/>
        <v>-46219512.195122004</v>
      </c>
      <c r="M3092" s="2">
        <f t="shared" si="486"/>
        <v>15873232</v>
      </c>
      <c r="N3092" s="2">
        <f t="shared" si="487"/>
        <v>0</v>
      </c>
      <c r="O3092" s="2">
        <f t="shared" si="488"/>
        <v>217744998.15007401</v>
      </c>
      <c r="P3092" s="2">
        <f t="shared" si="489"/>
        <v>229595648</v>
      </c>
      <c r="Q3092" s="2">
        <f t="shared" si="490"/>
        <v>0</v>
      </c>
      <c r="R3092" s="2">
        <f t="shared" si="491"/>
        <v>255873232</v>
      </c>
    </row>
    <row r="3093" spans="1:18" x14ac:dyDescent="0.3">
      <c r="A3093" t="s">
        <v>6126</v>
      </c>
      <c r="B3093" t="s">
        <v>6127</v>
      </c>
      <c r="C3093" s="2">
        <v>460000000</v>
      </c>
      <c r="D3093" s="2">
        <v>355516194.33198398</v>
      </c>
      <c r="E3093" s="2">
        <v>417147470.369515</v>
      </c>
      <c r="F3093" s="2">
        <v>386358368</v>
      </c>
      <c r="G3093" s="2">
        <v>434750127.13953501</v>
      </c>
      <c r="H3093" s="2">
        <v>410914880</v>
      </c>
      <c r="I3093" s="2">
        <f t="shared" si="482"/>
        <v>-104483805.66801602</v>
      </c>
      <c r="J3093" s="2">
        <f t="shared" si="483"/>
        <v>-42852529.630484998</v>
      </c>
      <c r="K3093" s="2">
        <f t="shared" si="484"/>
        <v>-73641632</v>
      </c>
      <c r="L3093" s="2">
        <f t="shared" si="485"/>
        <v>-25249872.86046499</v>
      </c>
      <c r="M3093" s="2">
        <f t="shared" si="486"/>
        <v>-49085120</v>
      </c>
      <c r="N3093" s="2">
        <f t="shared" si="487"/>
        <v>0</v>
      </c>
      <c r="O3093" s="2">
        <f t="shared" si="488"/>
        <v>0</v>
      </c>
      <c r="P3093" s="2">
        <f t="shared" si="489"/>
        <v>0</v>
      </c>
      <c r="Q3093" s="2">
        <f t="shared" si="490"/>
        <v>434750127.13953501</v>
      </c>
      <c r="R3093" s="2">
        <f t="shared" si="491"/>
        <v>0</v>
      </c>
    </row>
    <row r="3094" spans="1:18" x14ac:dyDescent="0.3">
      <c r="A3094" t="s">
        <v>6128</v>
      </c>
      <c r="B3094" t="s">
        <v>6129</v>
      </c>
      <c r="C3094" s="2">
        <v>730000000</v>
      </c>
      <c r="D3094" s="2">
        <v>864705882.35294104</v>
      </c>
      <c r="E3094" s="2">
        <v>847333333.33333302</v>
      </c>
      <c r="F3094" s="2">
        <v>893575936</v>
      </c>
      <c r="G3094" s="2">
        <v>941001697.36842096</v>
      </c>
      <c r="H3094" s="2">
        <v>873233344</v>
      </c>
      <c r="I3094" s="2">
        <f t="shared" si="482"/>
        <v>134705882.35294104</v>
      </c>
      <c r="J3094" s="2">
        <f t="shared" si="483"/>
        <v>117333333.33333302</v>
      </c>
      <c r="K3094" s="2">
        <f t="shared" si="484"/>
        <v>163575936</v>
      </c>
      <c r="L3094" s="2">
        <f t="shared" si="485"/>
        <v>211001697.36842096</v>
      </c>
      <c r="M3094" s="2">
        <f t="shared" si="486"/>
        <v>143233344</v>
      </c>
      <c r="N3094" s="2">
        <f t="shared" si="487"/>
        <v>864705882.35294104</v>
      </c>
      <c r="O3094" s="2">
        <f t="shared" si="488"/>
        <v>847333333.33333302</v>
      </c>
      <c r="P3094" s="2">
        <f t="shared" si="489"/>
        <v>893575936</v>
      </c>
      <c r="Q3094" s="2">
        <f t="shared" si="490"/>
        <v>941001697.36842096</v>
      </c>
      <c r="R3094" s="2">
        <f t="shared" si="491"/>
        <v>873233344</v>
      </c>
    </row>
    <row r="3095" spans="1:18" x14ac:dyDescent="0.3">
      <c r="A3095" t="s">
        <v>6130</v>
      </c>
      <c r="B3095" t="s">
        <v>6131</v>
      </c>
      <c r="C3095" s="2">
        <v>80000000</v>
      </c>
      <c r="D3095" s="2">
        <v>54666666.666666701</v>
      </c>
      <c r="E3095" s="2">
        <v>134680640.56563199</v>
      </c>
      <c r="F3095" s="2">
        <v>177708960</v>
      </c>
      <c r="G3095" s="2">
        <v>137628848.629545</v>
      </c>
      <c r="H3095" s="2">
        <v>164218576</v>
      </c>
      <c r="I3095" s="2">
        <f t="shared" si="482"/>
        <v>-25333333.333333299</v>
      </c>
      <c r="J3095" s="2">
        <f t="shared" si="483"/>
        <v>54680640.565631986</v>
      </c>
      <c r="K3095" s="2">
        <f t="shared" si="484"/>
        <v>97708960</v>
      </c>
      <c r="L3095" s="2">
        <f t="shared" si="485"/>
        <v>57628848.629545003</v>
      </c>
      <c r="M3095" s="2">
        <f t="shared" si="486"/>
        <v>84218576</v>
      </c>
      <c r="N3095" s="2">
        <f t="shared" si="487"/>
        <v>54666666.666666701</v>
      </c>
      <c r="O3095" s="2">
        <f t="shared" si="488"/>
        <v>134680640.56563199</v>
      </c>
      <c r="P3095" s="2">
        <f t="shared" si="489"/>
        <v>177708960</v>
      </c>
      <c r="Q3095" s="2">
        <f t="shared" si="490"/>
        <v>137628848.629545</v>
      </c>
      <c r="R3095" s="2">
        <f t="shared" si="491"/>
        <v>164218576</v>
      </c>
    </row>
    <row r="3096" spans="1:18" x14ac:dyDescent="0.3">
      <c r="A3096" t="s">
        <v>6132</v>
      </c>
      <c r="B3096" t="s">
        <v>6133</v>
      </c>
      <c r="C3096" s="2">
        <v>113000000</v>
      </c>
      <c r="D3096" s="2">
        <v>110421052.631579</v>
      </c>
      <c r="E3096" s="2">
        <v>134680640.56563199</v>
      </c>
      <c r="F3096" s="2">
        <v>112700096</v>
      </c>
      <c r="G3096" s="2">
        <v>137628848.629545</v>
      </c>
      <c r="H3096" s="2">
        <v>105585952</v>
      </c>
      <c r="I3096" s="2">
        <f t="shared" si="482"/>
        <v>-2578947.3684210032</v>
      </c>
      <c r="J3096" s="2">
        <f t="shared" si="483"/>
        <v>21680640.565631986</v>
      </c>
      <c r="K3096" s="2">
        <f t="shared" si="484"/>
        <v>-299904</v>
      </c>
      <c r="L3096" s="2">
        <f t="shared" si="485"/>
        <v>24628848.629545003</v>
      </c>
      <c r="M3096" s="2">
        <f t="shared" si="486"/>
        <v>-7414048</v>
      </c>
      <c r="N3096" s="2">
        <f t="shared" si="487"/>
        <v>110421052.631579</v>
      </c>
      <c r="O3096" s="2">
        <f t="shared" si="488"/>
        <v>134680640.56563199</v>
      </c>
      <c r="P3096" s="2">
        <f t="shared" si="489"/>
        <v>112700096</v>
      </c>
      <c r="Q3096" s="2">
        <f t="shared" si="490"/>
        <v>137628848.629545</v>
      </c>
      <c r="R3096" s="2">
        <f t="shared" si="491"/>
        <v>105585952</v>
      </c>
    </row>
    <row r="3097" spans="1:18" x14ac:dyDescent="0.3">
      <c r="A3097" t="s">
        <v>6134</v>
      </c>
      <c r="B3097" t="s">
        <v>6135</v>
      </c>
      <c r="C3097" s="2">
        <v>1500000000</v>
      </c>
      <c r="D3097" s="2">
        <v>1453636363.6363599</v>
      </c>
      <c r="E3097" s="2">
        <v>847333333.33333302</v>
      </c>
      <c r="F3097" s="2">
        <v>947901120</v>
      </c>
      <c r="G3097" s="2">
        <v>596071428.57142901</v>
      </c>
      <c r="H3097" s="2">
        <v>980995840</v>
      </c>
      <c r="I3097" s="2">
        <f t="shared" si="482"/>
        <v>-46363636.36364007</v>
      </c>
      <c r="J3097" s="2">
        <f t="shared" si="483"/>
        <v>-652666666.66666698</v>
      </c>
      <c r="K3097" s="2">
        <f t="shared" si="484"/>
        <v>-552098880</v>
      </c>
      <c r="L3097" s="2">
        <f t="shared" si="485"/>
        <v>-903928571.42857099</v>
      </c>
      <c r="M3097" s="2">
        <f t="shared" si="486"/>
        <v>-519004160</v>
      </c>
      <c r="N3097" s="2">
        <f t="shared" si="487"/>
        <v>0</v>
      </c>
      <c r="O3097" s="2">
        <f t="shared" si="488"/>
        <v>0</v>
      </c>
      <c r="P3097" s="2">
        <f t="shared" si="489"/>
        <v>0</v>
      </c>
      <c r="Q3097" s="2">
        <f t="shared" si="490"/>
        <v>0</v>
      </c>
      <c r="R3097" s="2">
        <f t="shared" si="491"/>
        <v>0</v>
      </c>
    </row>
    <row r="3098" spans="1:18" x14ac:dyDescent="0.3">
      <c r="A3098" t="s">
        <v>6136</v>
      </c>
      <c r="B3098" t="s">
        <v>6137</v>
      </c>
      <c r="C3098" s="2">
        <v>520000000</v>
      </c>
      <c r="D3098" s="2">
        <v>431000000</v>
      </c>
      <c r="E3098" s="2">
        <v>449066746.63090903</v>
      </c>
      <c r="F3098" s="2">
        <v>493707616</v>
      </c>
      <c r="G3098" s="2">
        <v>448082246.37681198</v>
      </c>
      <c r="H3098" s="2">
        <v>499919520</v>
      </c>
      <c r="I3098" s="2">
        <f t="shared" si="482"/>
        <v>-89000000</v>
      </c>
      <c r="J3098" s="2">
        <f t="shared" si="483"/>
        <v>-70933253.369090974</v>
      </c>
      <c r="K3098" s="2">
        <f t="shared" si="484"/>
        <v>-26292384</v>
      </c>
      <c r="L3098" s="2">
        <f t="shared" si="485"/>
        <v>-71917753.623188019</v>
      </c>
      <c r="M3098" s="2">
        <f t="shared" si="486"/>
        <v>-20080480</v>
      </c>
      <c r="N3098" s="2">
        <f t="shared" si="487"/>
        <v>0</v>
      </c>
      <c r="O3098" s="2">
        <f t="shared" si="488"/>
        <v>0</v>
      </c>
      <c r="P3098" s="2">
        <f t="shared" si="489"/>
        <v>493707616</v>
      </c>
      <c r="Q3098" s="2">
        <f t="shared" si="490"/>
        <v>0</v>
      </c>
      <c r="R3098" s="2">
        <f t="shared" si="491"/>
        <v>499919520</v>
      </c>
    </row>
    <row r="3099" spans="1:18" x14ac:dyDescent="0.3">
      <c r="A3099" t="s">
        <v>6138</v>
      </c>
      <c r="B3099" t="s">
        <v>6139</v>
      </c>
      <c r="C3099" s="2">
        <v>160000000</v>
      </c>
      <c r="D3099" s="2">
        <v>898573529.41176498</v>
      </c>
      <c r="E3099" s="2">
        <v>480607963.013699</v>
      </c>
      <c r="F3099" s="2">
        <v>446914752</v>
      </c>
      <c r="G3099" s="2">
        <v>649444444.44444394</v>
      </c>
      <c r="H3099" s="2">
        <v>427961408</v>
      </c>
      <c r="I3099" s="2">
        <f t="shared" si="482"/>
        <v>738573529.41176498</v>
      </c>
      <c r="J3099" s="2">
        <f t="shared" si="483"/>
        <v>320607963.013699</v>
      </c>
      <c r="K3099" s="2">
        <f t="shared" si="484"/>
        <v>286914752</v>
      </c>
      <c r="L3099" s="2">
        <f t="shared" si="485"/>
        <v>489444444.44444394</v>
      </c>
      <c r="M3099" s="2">
        <f t="shared" si="486"/>
        <v>267961408</v>
      </c>
      <c r="N3099" s="2">
        <f t="shared" si="487"/>
        <v>898573529.41176498</v>
      </c>
      <c r="O3099" s="2">
        <f t="shared" si="488"/>
        <v>480607963.013699</v>
      </c>
      <c r="P3099" s="2">
        <f t="shared" si="489"/>
        <v>446914752</v>
      </c>
      <c r="Q3099" s="2">
        <f t="shared" si="490"/>
        <v>649444444.44444394</v>
      </c>
      <c r="R3099" s="2">
        <f t="shared" si="491"/>
        <v>427961408</v>
      </c>
    </row>
    <row r="3100" spans="1:18" x14ac:dyDescent="0.3">
      <c r="A3100" t="s">
        <v>6140</v>
      </c>
      <c r="B3100" t="s">
        <v>6141</v>
      </c>
      <c r="C3100" s="2">
        <v>415000000</v>
      </c>
      <c r="D3100" s="2">
        <v>929558823.52941203</v>
      </c>
      <c r="E3100" s="2">
        <v>576799344.08602202</v>
      </c>
      <c r="F3100" s="2">
        <v>555708224</v>
      </c>
      <c r="G3100" s="2">
        <v>1103833333.3333299</v>
      </c>
      <c r="H3100" s="2">
        <v>541865408</v>
      </c>
      <c r="I3100" s="2">
        <f t="shared" si="482"/>
        <v>514558823.52941203</v>
      </c>
      <c r="J3100" s="2">
        <f t="shared" si="483"/>
        <v>161799344.08602202</v>
      </c>
      <c r="K3100" s="2">
        <f t="shared" si="484"/>
        <v>140708224</v>
      </c>
      <c r="L3100" s="2">
        <f t="shared" si="485"/>
        <v>688833333.33332992</v>
      </c>
      <c r="M3100" s="2">
        <f t="shared" si="486"/>
        <v>126865408</v>
      </c>
      <c r="N3100" s="2">
        <f t="shared" si="487"/>
        <v>929558823.52941203</v>
      </c>
      <c r="O3100" s="2">
        <f t="shared" si="488"/>
        <v>576799344.08602202</v>
      </c>
      <c r="P3100" s="2">
        <f t="shared" si="489"/>
        <v>555708224</v>
      </c>
      <c r="Q3100" s="2">
        <f t="shared" si="490"/>
        <v>1103833333.3333299</v>
      </c>
      <c r="R3100" s="2">
        <f t="shared" si="491"/>
        <v>541865408</v>
      </c>
    </row>
    <row r="3101" spans="1:18" x14ac:dyDescent="0.3">
      <c r="A3101" t="s">
        <v>6142</v>
      </c>
      <c r="B3101" t="s">
        <v>6143</v>
      </c>
      <c r="C3101" s="2">
        <v>260000000</v>
      </c>
      <c r="D3101" s="2">
        <v>910967647.05882394</v>
      </c>
      <c r="E3101" s="2">
        <v>480607963.013699</v>
      </c>
      <c r="F3101" s="2">
        <v>452458528</v>
      </c>
      <c r="G3101" s="2">
        <v>649444444.44444394</v>
      </c>
      <c r="H3101" s="2">
        <v>430955904</v>
      </c>
      <c r="I3101" s="2">
        <f t="shared" si="482"/>
        <v>650967647.05882394</v>
      </c>
      <c r="J3101" s="2">
        <f t="shared" si="483"/>
        <v>220607963.013699</v>
      </c>
      <c r="K3101" s="2">
        <f t="shared" si="484"/>
        <v>192458528</v>
      </c>
      <c r="L3101" s="2">
        <f t="shared" si="485"/>
        <v>389444444.44444394</v>
      </c>
      <c r="M3101" s="2">
        <f t="shared" si="486"/>
        <v>170955904</v>
      </c>
      <c r="N3101" s="2">
        <f t="shared" si="487"/>
        <v>910967647.05882394</v>
      </c>
      <c r="O3101" s="2">
        <f t="shared" si="488"/>
        <v>480607963.013699</v>
      </c>
      <c r="P3101" s="2">
        <f t="shared" si="489"/>
        <v>452458528</v>
      </c>
      <c r="Q3101" s="2">
        <f t="shared" si="490"/>
        <v>649444444.44444394</v>
      </c>
      <c r="R3101" s="2">
        <f t="shared" si="491"/>
        <v>430955904</v>
      </c>
    </row>
    <row r="3102" spans="1:18" x14ac:dyDescent="0.3">
      <c r="A3102" t="s">
        <v>6144</v>
      </c>
      <c r="B3102" t="s">
        <v>6145</v>
      </c>
      <c r="C3102" s="2">
        <v>319000000</v>
      </c>
      <c r="D3102" s="2">
        <v>718858823.52941203</v>
      </c>
      <c r="E3102" s="2">
        <v>480607963.013699</v>
      </c>
      <c r="F3102" s="2">
        <v>419890144</v>
      </c>
      <c r="G3102" s="2">
        <v>378889837.70883101</v>
      </c>
      <c r="H3102" s="2">
        <v>391105216</v>
      </c>
      <c r="I3102" s="2">
        <f t="shared" si="482"/>
        <v>399858823.52941203</v>
      </c>
      <c r="J3102" s="2">
        <f t="shared" si="483"/>
        <v>161607963.013699</v>
      </c>
      <c r="K3102" s="2">
        <f t="shared" si="484"/>
        <v>100890144</v>
      </c>
      <c r="L3102" s="2">
        <f t="shared" si="485"/>
        <v>59889837.708831012</v>
      </c>
      <c r="M3102" s="2">
        <f t="shared" si="486"/>
        <v>72105216</v>
      </c>
      <c r="N3102" s="2">
        <f t="shared" si="487"/>
        <v>718858823.52941203</v>
      </c>
      <c r="O3102" s="2">
        <f t="shared" si="488"/>
        <v>480607963.013699</v>
      </c>
      <c r="P3102" s="2">
        <f t="shared" si="489"/>
        <v>419890144</v>
      </c>
      <c r="Q3102" s="2">
        <f t="shared" si="490"/>
        <v>378889837.70883101</v>
      </c>
      <c r="R3102" s="2">
        <f t="shared" si="491"/>
        <v>391105216</v>
      </c>
    </row>
    <row r="3103" spans="1:18" x14ac:dyDescent="0.3">
      <c r="A3103" t="s">
        <v>6146</v>
      </c>
      <c r="B3103" t="s">
        <v>6147</v>
      </c>
      <c r="C3103" s="2">
        <v>150000000</v>
      </c>
      <c r="D3103" s="2">
        <v>415202941.17647099</v>
      </c>
      <c r="E3103" s="2">
        <v>290136558.321127</v>
      </c>
      <c r="F3103" s="2">
        <v>261243680</v>
      </c>
      <c r="G3103" s="2">
        <v>259139863.422131</v>
      </c>
      <c r="H3103" s="2">
        <v>258515856</v>
      </c>
      <c r="I3103" s="2">
        <f t="shared" si="482"/>
        <v>265202941.17647099</v>
      </c>
      <c r="J3103" s="2">
        <f t="shared" si="483"/>
        <v>140136558.321127</v>
      </c>
      <c r="K3103" s="2">
        <f t="shared" si="484"/>
        <v>111243680</v>
      </c>
      <c r="L3103" s="2">
        <f t="shared" si="485"/>
        <v>109139863.422131</v>
      </c>
      <c r="M3103" s="2">
        <f t="shared" si="486"/>
        <v>108515856</v>
      </c>
      <c r="N3103" s="2">
        <f t="shared" si="487"/>
        <v>415202941.17647099</v>
      </c>
      <c r="O3103" s="2">
        <f t="shared" si="488"/>
        <v>290136558.321127</v>
      </c>
      <c r="P3103" s="2">
        <f t="shared" si="489"/>
        <v>261243680</v>
      </c>
      <c r="Q3103" s="2">
        <f t="shared" si="490"/>
        <v>259139863.422131</v>
      </c>
      <c r="R3103" s="2">
        <f t="shared" si="491"/>
        <v>258515856</v>
      </c>
    </row>
    <row r="3104" spans="1:18" x14ac:dyDescent="0.3">
      <c r="A3104" t="s">
        <v>6148</v>
      </c>
      <c r="B3104" t="s">
        <v>6149</v>
      </c>
      <c r="C3104" s="2">
        <v>206000000</v>
      </c>
      <c r="D3104" s="2">
        <v>1115470588.2352901</v>
      </c>
      <c r="E3104" s="2">
        <v>576799344.08602202</v>
      </c>
      <c r="F3104" s="2">
        <v>740675392</v>
      </c>
      <c r="G3104" s="2">
        <v>918846153.84615397</v>
      </c>
      <c r="H3104" s="2">
        <v>783370624</v>
      </c>
      <c r="I3104" s="2">
        <f t="shared" si="482"/>
        <v>909470588.23529005</v>
      </c>
      <c r="J3104" s="2">
        <f t="shared" si="483"/>
        <v>370799344.08602202</v>
      </c>
      <c r="K3104" s="2">
        <f t="shared" si="484"/>
        <v>534675392</v>
      </c>
      <c r="L3104" s="2">
        <f t="shared" si="485"/>
        <v>712846153.84615397</v>
      </c>
      <c r="M3104" s="2">
        <f t="shared" si="486"/>
        <v>577370624</v>
      </c>
      <c r="N3104" s="2">
        <f t="shared" si="487"/>
        <v>1115470588.2352901</v>
      </c>
      <c r="O3104" s="2">
        <f t="shared" si="488"/>
        <v>576799344.08602202</v>
      </c>
      <c r="P3104" s="2">
        <f t="shared" si="489"/>
        <v>740675392</v>
      </c>
      <c r="Q3104" s="2">
        <f t="shared" si="490"/>
        <v>918846153.84615397</v>
      </c>
      <c r="R3104" s="2">
        <f t="shared" si="491"/>
        <v>783370624</v>
      </c>
    </row>
    <row r="3105" spans="1:18" x14ac:dyDescent="0.3">
      <c r="A3105" t="s">
        <v>6150</v>
      </c>
      <c r="B3105" t="s">
        <v>6151</v>
      </c>
      <c r="C3105" s="2">
        <v>340000000</v>
      </c>
      <c r="D3105" s="2">
        <v>464779411.76470602</v>
      </c>
      <c r="E3105" s="2">
        <v>360202354.90009499</v>
      </c>
      <c r="F3105" s="2">
        <v>353433920</v>
      </c>
      <c r="G3105" s="2">
        <v>324512358.11794901</v>
      </c>
      <c r="H3105" s="2">
        <v>336126240</v>
      </c>
      <c r="I3105" s="2">
        <f t="shared" si="482"/>
        <v>124779411.76470602</v>
      </c>
      <c r="J3105" s="2">
        <f t="shared" si="483"/>
        <v>20202354.900094986</v>
      </c>
      <c r="K3105" s="2">
        <f t="shared" si="484"/>
        <v>13433920</v>
      </c>
      <c r="L3105" s="2">
        <f t="shared" si="485"/>
        <v>-15487641.882050991</v>
      </c>
      <c r="M3105" s="2">
        <f t="shared" si="486"/>
        <v>-3873760</v>
      </c>
      <c r="N3105" s="2">
        <f t="shared" si="487"/>
        <v>464779411.76470602</v>
      </c>
      <c r="O3105" s="2">
        <f t="shared" si="488"/>
        <v>360202354.90009499</v>
      </c>
      <c r="P3105" s="2">
        <f t="shared" si="489"/>
        <v>353433920</v>
      </c>
      <c r="Q3105" s="2">
        <f t="shared" si="490"/>
        <v>324512358.11794901</v>
      </c>
      <c r="R3105" s="2">
        <f t="shared" si="491"/>
        <v>336126240</v>
      </c>
    </row>
    <row r="3106" spans="1:18" x14ac:dyDescent="0.3">
      <c r="A3106" t="s">
        <v>6152</v>
      </c>
      <c r="B3106" t="s">
        <v>6153</v>
      </c>
      <c r="C3106" s="2">
        <v>560000000</v>
      </c>
      <c r="D3106" s="2">
        <v>1084485294.11765</v>
      </c>
      <c r="E3106" s="2">
        <v>480607963.013699</v>
      </c>
      <c r="F3106" s="2">
        <v>502548928</v>
      </c>
      <c r="G3106" s="2">
        <v>649444444.44444394</v>
      </c>
      <c r="H3106" s="2">
        <v>443561760</v>
      </c>
      <c r="I3106" s="2">
        <f t="shared" si="482"/>
        <v>524485294.11765003</v>
      </c>
      <c r="J3106" s="2">
        <f t="shared" si="483"/>
        <v>-79392036.986301005</v>
      </c>
      <c r="K3106" s="2">
        <f t="shared" si="484"/>
        <v>-57451072</v>
      </c>
      <c r="L3106" s="2">
        <f t="shared" si="485"/>
        <v>89444444.444443941</v>
      </c>
      <c r="M3106" s="2">
        <f t="shared" si="486"/>
        <v>-116438240</v>
      </c>
      <c r="N3106" s="2">
        <f t="shared" si="487"/>
        <v>1084485294.11765</v>
      </c>
      <c r="O3106" s="2">
        <f t="shared" si="488"/>
        <v>0</v>
      </c>
      <c r="P3106" s="2">
        <f t="shared" si="489"/>
        <v>0</v>
      </c>
      <c r="Q3106" s="2">
        <f t="shared" si="490"/>
        <v>649444444.44444394</v>
      </c>
      <c r="R3106" s="2">
        <f t="shared" si="491"/>
        <v>0</v>
      </c>
    </row>
    <row r="3107" spans="1:18" x14ac:dyDescent="0.3">
      <c r="A3107" t="s">
        <v>6154</v>
      </c>
      <c r="B3107" t="s">
        <v>6155</v>
      </c>
      <c r="C3107" s="2">
        <v>220000000</v>
      </c>
      <c r="D3107" s="2">
        <v>601114705.88235295</v>
      </c>
      <c r="E3107" s="2">
        <v>367351351.35135102</v>
      </c>
      <c r="F3107" s="2">
        <v>404823616</v>
      </c>
      <c r="G3107" s="2">
        <v>378889837.70883101</v>
      </c>
      <c r="H3107" s="2">
        <v>382856608</v>
      </c>
      <c r="I3107" s="2">
        <f t="shared" si="482"/>
        <v>381114705.88235295</v>
      </c>
      <c r="J3107" s="2">
        <f t="shared" si="483"/>
        <v>147351351.35135102</v>
      </c>
      <c r="K3107" s="2">
        <f t="shared" si="484"/>
        <v>184823616</v>
      </c>
      <c r="L3107" s="2">
        <f t="shared" si="485"/>
        <v>158889837.70883101</v>
      </c>
      <c r="M3107" s="2">
        <f t="shared" si="486"/>
        <v>162856608</v>
      </c>
      <c r="N3107" s="2">
        <f t="shared" si="487"/>
        <v>601114705.88235295</v>
      </c>
      <c r="O3107" s="2">
        <f t="shared" si="488"/>
        <v>367351351.35135102</v>
      </c>
      <c r="P3107" s="2">
        <f t="shared" si="489"/>
        <v>404823616</v>
      </c>
      <c r="Q3107" s="2">
        <f t="shared" si="490"/>
        <v>378889837.70883101</v>
      </c>
      <c r="R3107" s="2">
        <f t="shared" si="491"/>
        <v>382856608</v>
      </c>
    </row>
    <row r="3108" spans="1:18" x14ac:dyDescent="0.3">
      <c r="A3108" t="s">
        <v>6156</v>
      </c>
      <c r="B3108" t="s">
        <v>6157</v>
      </c>
      <c r="C3108" s="2">
        <v>350000000</v>
      </c>
      <c r="D3108" s="2">
        <v>650691176.47058797</v>
      </c>
      <c r="E3108" s="2">
        <v>410059605.13291103</v>
      </c>
      <c r="F3108" s="2">
        <v>334615744</v>
      </c>
      <c r="G3108" s="2">
        <v>205682105.26315799</v>
      </c>
      <c r="H3108" s="2">
        <v>298421472</v>
      </c>
      <c r="I3108" s="2">
        <f t="shared" si="482"/>
        <v>300691176.47058797</v>
      </c>
      <c r="J3108" s="2">
        <f t="shared" si="483"/>
        <v>60059605.132911026</v>
      </c>
      <c r="K3108" s="2">
        <f t="shared" si="484"/>
        <v>-15384256</v>
      </c>
      <c r="L3108" s="2">
        <f t="shared" si="485"/>
        <v>-144317894.73684201</v>
      </c>
      <c r="M3108" s="2">
        <f t="shared" si="486"/>
        <v>-51578528</v>
      </c>
      <c r="N3108" s="2">
        <f t="shared" si="487"/>
        <v>650691176.47058797</v>
      </c>
      <c r="O3108" s="2">
        <f t="shared" si="488"/>
        <v>410059605.13291103</v>
      </c>
      <c r="P3108" s="2">
        <f t="shared" si="489"/>
        <v>334615744</v>
      </c>
      <c r="Q3108" s="2">
        <f t="shared" si="490"/>
        <v>0</v>
      </c>
      <c r="R3108" s="2">
        <f t="shared" si="491"/>
        <v>0</v>
      </c>
    </row>
    <row r="3109" spans="1:18" x14ac:dyDescent="0.3">
      <c r="A3109" t="s">
        <v>6158</v>
      </c>
      <c r="B3109" t="s">
        <v>6159</v>
      </c>
      <c r="C3109" s="2">
        <v>430000000</v>
      </c>
      <c r="D3109" s="2">
        <v>485611510.79136699</v>
      </c>
      <c r="E3109" s="2">
        <v>449066746.63090903</v>
      </c>
      <c r="F3109" s="2">
        <v>413761088</v>
      </c>
      <c r="G3109" s="2">
        <v>435319444.444444</v>
      </c>
      <c r="H3109" s="2">
        <v>418406528</v>
      </c>
      <c r="I3109" s="2">
        <f t="shared" si="482"/>
        <v>55611510.791366994</v>
      </c>
      <c r="J3109" s="2">
        <f t="shared" si="483"/>
        <v>19066746.630909026</v>
      </c>
      <c r="K3109" s="2">
        <f t="shared" si="484"/>
        <v>-16238912</v>
      </c>
      <c r="L3109" s="2">
        <f t="shared" si="485"/>
        <v>5319444.4444440007</v>
      </c>
      <c r="M3109" s="2">
        <f t="shared" si="486"/>
        <v>-11593472</v>
      </c>
      <c r="N3109" s="2">
        <f t="shared" si="487"/>
        <v>485611510.79136699</v>
      </c>
      <c r="O3109" s="2">
        <f t="shared" si="488"/>
        <v>449066746.63090903</v>
      </c>
      <c r="P3109" s="2">
        <f t="shared" si="489"/>
        <v>413761088</v>
      </c>
      <c r="Q3109" s="2">
        <f t="shared" si="490"/>
        <v>435319444.444444</v>
      </c>
      <c r="R3109" s="2">
        <f t="shared" si="491"/>
        <v>418406528</v>
      </c>
    </row>
    <row r="3110" spans="1:18" x14ac:dyDescent="0.3">
      <c r="A3110" t="s">
        <v>6160</v>
      </c>
      <c r="B3110" t="s">
        <v>6161</v>
      </c>
      <c r="C3110" s="2">
        <v>175000000</v>
      </c>
      <c r="D3110" s="2">
        <v>287628865.97938102</v>
      </c>
      <c r="E3110" s="2">
        <v>360202354.90009499</v>
      </c>
      <c r="F3110" s="2">
        <v>291296640</v>
      </c>
      <c r="G3110" s="2">
        <v>312824928.36676198</v>
      </c>
      <c r="H3110" s="2">
        <v>278070496</v>
      </c>
      <c r="I3110" s="2">
        <f t="shared" si="482"/>
        <v>112628865.97938102</v>
      </c>
      <c r="J3110" s="2">
        <f t="shared" si="483"/>
        <v>185202354.90009499</v>
      </c>
      <c r="K3110" s="2">
        <f t="shared" si="484"/>
        <v>116296640</v>
      </c>
      <c r="L3110" s="2">
        <f t="shared" si="485"/>
        <v>137824928.36676198</v>
      </c>
      <c r="M3110" s="2">
        <f t="shared" si="486"/>
        <v>103070496</v>
      </c>
      <c r="N3110" s="2">
        <f t="shared" si="487"/>
        <v>287628865.97938102</v>
      </c>
      <c r="O3110" s="2">
        <f t="shared" si="488"/>
        <v>360202354.90009499</v>
      </c>
      <c r="P3110" s="2">
        <f t="shared" si="489"/>
        <v>291296640</v>
      </c>
      <c r="Q3110" s="2">
        <f t="shared" si="490"/>
        <v>312824928.36676198</v>
      </c>
      <c r="R3110" s="2">
        <f t="shared" si="491"/>
        <v>278070496</v>
      </c>
    </row>
    <row r="3111" spans="1:18" x14ac:dyDescent="0.3">
      <c r="A3111" t="s">
        <v>6162</v>
      </c>
      <c r="B3111" t="s">
        <v>6163</v>
      </c>
      <c r="C3111" s="2">
        <v>340000000</v>
      </c>
      <c r="D3111" s="2">
        <v>388349514.56310701</v>
      </c>
      <c r="E3111" s="2">
        <v>449066746.63090903</v>
      </c>
      <c r="F3111" s="2">
        <v>440447424</v>
      </c>
      <c r="G3111" s="2">
        <v>448082246.37681198</v>
      </c>
      <c r="H3111" s="2">
        <v>493490592</v>
      </c>
      <c r="I3111" s="2">
        <f t="shared" si="482"/>
        <v>48349514.563107014</v>
      </c>
      <c r="J3111" s="2">
        <f t="shared" si="483"/>
        <v>109066746.63090903</v>
      </c>
      <c r="K3111" s="2">
        <f t="shared" si="484"/>
        <v>100447424</v>
      </c>
      <c r="L3111" s="2">
        <f t="shared" si="485"/>
        <v>108082246.37681198</v>
      </c>
      <c r="M3111" s="2">
        <f t="shared" si="486"/>
        <v>153490592</v>
      </c>
      <c r="N3111" s="2">
        <f t="shared" si="487"/>
        <v>388349514.56310701</v>
      </c>
      <c r="O3111" s="2">
        <f t="shared" si="488"/>
        <v>449066746.63090903</v>
      </c>
      <c r="P3111" s="2">
        <f t="shared" si="489"/>
        <v>440447424</v>
      </c>
      <c r="Q3111" s="2">
        <f t="shared" si="490"/>
        <v>448082246.37681198</v>
      </c>
      <c r="R3111" s="2">
        <f t="shared" si="491"/>
        <v>493490592</v>
      </c>
    </row>
    <row r="3112" spans="1:18" x14ac:dyDescent="0.3">
      <c r="A3112" t="s">
        <v>6164</v>
      </c>
      <c r="B3112" t="s">
        <v>6165</v>
      </c>
      <c r="C3112" s="2">
        <v>280000000</v>
      </c>
      <c r="D3112" s="2">
        <v>232468559.83772799</v>
      </c>
      <c r="E3112" s="2">
        <v>239809976.97111899</v>
      </c>
      <c r="F3112" s="2">
        <v>228437968</v>
      </c>
      <c r="G3112" s="2">
        <v>259139863.422131</v>
      </c>
      <c r="H3112" s="2">
        <v>245001760</v>
      </c>
      <c r="I3112" s="2">
        <f t="shared" si="482"/>
        <v>-47531440.162272006</v>
      </c>
      <c r="J3112" s="2">
        <f t="shared" si="483"/>
        <v>-40190023.028881013</v>
      </c>
      <c r="K3112" s="2">
        <f t="shared" si="484"/>
        <v>-51562032</v>
      </c>
      <c r="L3112" s="2">
        <f t="shared" si="485"/>
        <v>-20860136.577868998</v>
      </c>
      <c r="M3112" s="2">
        <f t="shared" si="486"/>
        <v>-34998240</v>
      </c>
      <c r="N3112" s="2">
        <f t="shared" si="487"/>
        <v>0</v>
      </c>
      <c r="O3112" s="2">
        <f t="shared" si="488"/>
        <v>0</v>
      </c>
      <c r="P3112" s="2">
        <f t="shared" si="489"/>
        <v>0</v>
      </c>
      <c r="Q3112" s="2">
        <f t="shared" si="490"/>
        <v>259139863.422131</v>
      </c>
      <c r="R3112" s="2">
        <f t="shared" si="491"/>
        <v>245001760</v>
      </c>
    </row>
    <row r="3113" spans="1:18" x14ac:dyDescent="0.3">
      <c r="A3113" t="s">
        <v>6166</v>
      </c>
      <c r="B3113" t="s">
        <v>6167</v>
      </c>
      <c r="C3113" s="2">
        <v>310000000</v>
      </c>
      <c r="D3113" s="2">
        <v>245063834.058442</v>
      </c>
      <c r="E3113" s="2">
        <v>228832942.33333299</v>
      </c>
      <c r="F3113" s="2">
        <v>264805760</v>
      </c>
      <c r="G3113" s="2">
        <v>259139863.422131</v>
      </c>
      <c r="H3113" s="2">
        <v>275760128</v>
      </c>
      <c r="I3113" s="2">
        <f t="shared" si="482"/>
        <v>-64936165.941558003</v>
      </c>
      <c r="J3113" s="2">
        <f t="shared" si="483"/>
        <v>-81167057.666667014</v>
      </c>
      <c r="K3113" s="2">
        <f t="shared" si="484"/>
        <v>-45194240</v>
      </c>
      <c r="L3113" s="2">
        <f t="shared" si="485"/>
        <v>-50860136.577868998</v>
      </c>
      <c r="M3113" s="2">
        <f t="shared" si="486"/>
        <v>-34239872</v>
      </c>
      <c r="N3113" s="2">
        <f t="shared" si="487"/>
        <v>0</v>
      </c>
      <c r="O3113" s="2">
        <f t="shared" si="488"/>
        <v>0</v>
      </c>
      <c r="P3113" s="2">
        <f t="shared" si="489"/>
        <v>0</v>
      </c>
      <c r="Q3113" s="2">
        <f t="shared" si="490"/>
        <v>0</v>
      </c>
      <c r="R3113" s="2">
        <f t="shared" si="491"/>
        <v>275760128</v>
      </c>
    </row>
    <row r="3114" spans="1:18" x14ac:dyDescent="0.3">
      <c r="A3114" t="s">
        <v>6168</v>
      </c>
      <c r="B3114" t="s">
        <v>6169</v>
      </c>
      <c r="C3114" s="2">
        <v>180000000</v>
      </c>
      <c r="D3114" s="2">
        <v>188860307.74935099</v>
      </c>
      <c r="E3114" s="2">
        <v>217744998.15007401</v>
      </c>
      <c r="F3114" s="2">
        <v>252859664</v>
      </c>
      <c r="G3114" s="2">
        <v>227072781.22743699</v>
      </c>
      <c r="H3114" s="2">
        <v>243290048</v>
      </c>
      <c r="I3114" s="2">
        <f t="shared" si="482"/>
        <v>8860307.7493509948</v>
      </c>
      <c r="J3114" s="2">
        <f t="shared" si="483"/>
        <v>37744998.150074005</v>
      </c>
      <c r="K3114" s="2">
        <f t="shared" si="484"/>
        <v>72859664</v>
      </c>
      <c r="L3114" s="2">
        <f t="shared" si="485"/>
        <v>47072781.22743699</v>
      </c>
      <c r="M3114" s="2">
        <f t="shared" si="486"/>
        <v>63290048</v>
      </c>
      <c r="N3114" s="2">
        <f t="shared" si="487"/>
        <v>188860307.74935099</v>
      </c>
      <c r="O3114" s="2">
        <f t="shared" si="488"/>
        <v>217744998.15007401</v>
      </c>
      <c r="P3114" s="2">
        <f t="shared" si="489"/>
        <v>252859664</v>
      </c>
      <c r="Q3114" s="2">
        <f t="shared" si="490"/>
        <v>227072781.22743699</v>
      </c>
      <c r="R3114" s="2">
        <f t="shared" si="491"/>
        <v>243290048</v>
      </c>
    </row>
    <row r="3115" spans="1:18" x14ac:dyDescent="0.3">
      <c r="A3115" t="s">
        <v>6170</v>
      </c>
      <c r="B3115" t="s">
        <v>6171</v>
      </c>
      <c r="C3115" s="2">
        <v>580000000</v>
      </c>
      <c r="D3115" s="2">
        <v>401250000</v>
      </c>
      <c r="E3115" s="2">
        <v>620526315.78947401</v>
      </c>
      <c r="F3115" s="2">
        <v>617705600</v>
      </c>
      <c r="G3115" s="2">
        <v>1278750002.5</v>
      </c>
      <c r="H3115" s="2">
        <v>683085952</v>
      </c>
      <c r="I3115" s="2">
        <f t="shared" si="482"/>
        <v>-178750000</v>
      </c>
      <c r="J3115" s="2">
        <f t="shared" si="483"/>
        <v>40526315.78947401</v>
      </c>
      <c r="K3115" s="2">
        <f t="shared" si="484"/>
        <v>37705600</v>
      </c>
      <c r="L3115" s="2">
        <f t="shared" si="485"/>
        <v>698750002.5</v>
      </c>
      <c r="M3115" s="2">
        <f t="shared" si="486"/>
        <v>103085952</v>
      </c>
      <c r="N3115" s="2">
        <f t="shared" si="487"/>
        <v>0</v>
      </c>
      <c r="O3115" s="2">
        <f t="shared" si="488"/>
        <v>620526315.78947401</v>
      </c>
      <c r="P3115" s="2">
        <f t="shared" si="489"/>
        <v>617705600</v>
      </c>
      <c r="Q3115" s="2">
        <f t="shared" si="490"/>
        <v>1278750002.5</v>
      </c>
      <c r="R3115" s="2">
        <f t="shared" si="491"/>
        <v>683085952</v>
      </c>
    </row>
    <row r="3116" spans="1:18" x14ac:dyDescent="0.3">
      <c r="A3116" t="s">
        <v>6172</v>
      </c>
      <c r="B3116" t="s">
        <v>6173</v>
      </c>
      <c r="C3116" s="2">
        <v>268000000</v>
      </c>
      <c r="D3116" s="2">
        <v>411639344.26229501</v>
      </c>
      <c r="E3116" s="2">
        <v>359351309.090909</v>
      </c>
      <c r="F3116" s="2">
        <v>385766112</v>
      </c>
      <c r="G3116" s="2">
        <v>349172030.56768602</v>
      </c>
      <c r="H3116" s="2">
        <v>365354272</v>
      </c>
      <c r="I3116" s="2">
        <f t="shared" si="482"/>
        <v>143639344.26229501</v>
      </c>
      <c r="J3116" s="2">
        <f t="shared" si="483"/>
        <v>91351309.090909004</v>
      </c>
      <c r="K3116" s="2">
        <f t="shared" si="484"/>
        <v>117766112</v>
      </c>
      <c r="L3116" s="2">
        <f t="shared" si="485"/>
        <v>81172030.567686021</v>
      </c>
      <c r="M3116" s="2">
        <f t="shared" si="486"/>
        <v>97354272</v>
      </c>
      <c r="N3116" s="2">
        <f t="shared" si="487"/>
        <v>411639344.26229501</v>
      </c>
      <c r="O3116" s="2">
        <f t="shared" si="488"/>
        <v>359351309.090909</v>
      </c>
      <c r="P3116" s="2">
        <f t="shared" si="489"/>
        <v>385766112</v>
      </c>
      <c r="Q3116" s="2">
        <f t="shared" si="490"/>
        <v>349172030.56768602</v>
      </c>
      <c r="R3116" s="2">
        <f t="shared" si="491"/>
        <v>365354272</v>
      </c>
    </row>
    <row r="3117" spans="1:18" x14ac:dyDescent="0.3">
      <c r="A3117" t="s">
        <v>6174</v>
      </c>
      <c r="B3117" t="s">
        <v>6175</v>
      </c>
      <c r="C3117" s="2">
        <v>145000000</v>
      </c>
      <c r="D3117" s="2">
        <v>255167678.058128</v>
      </c>
      <c r="E3117" s="2">
        <v>239809976.97111899</v>
      </c>
      <c r="F3117" s="2">
        <v>199986192</v>
      </c>
      <c r="G3117" s="2">
        <v>228798904.45934099</v>
      </c>
      <c r="H3117" s="2">
        <v>193812096</v>
      </c>
      <c r="I3117" s="2">
        <f t="shared" si="482"/>
        <v>110167678.058128</v>
      </c>
      <c r="J3117" s="2">
        <f t="shared" si="483"/>
        <v>94809976.971118987</v>
      </c>
      <c r="K3117" s="2">
        <f t="shared" si="484"/>
        <v>54986192</v>
      </c>
      <c r="L3117" s="2">
        <f t="shared" si="485"/>
        <v>83798904.45934099</v>
      </c>
      <c r="M3117" s="2">
        <f t="shared" si="486"/>
        <v>48812096</v>
      </c>
      <c r="N3117" s="2">
        <f t="shared" si="487"/>
        <v>255167678.058128</v>
      </c>
      <c r="O3117" s="2">
        <f t="shared" si="488"/>
        <v>239809976.97111899</v>
      </c>
      <c r="P3117" s="2">
        <f t="shared" si="489"/>
        <v>199986192</v>
      </c>
      <c r="Q3117" s="2">
        <f t="shared" si="490"/>
        <v>228798904.45934099</v>
      </c>
      <c r="R3117" s="2">
        <f t="shared" si="491"/>
        <v>193812096</v>
      </c>
    </row>
    <row r="3118" spans="1:18" x14ac:dyDescent="0.3">
      <c r="A3118" t="s">
        <v>6176</v>
      </c>
      <c r="B3118" t="s">
        <v>6177</v>
      </c>
      <c r="C3118" s="2">
        <v>340000000</v>
      </c>
      <c r="D3118" s="2">
        <v>160000000</v>
      </c>
      <c r="E3118" s="2">
        <v>188788299.64912301</v>
      </c>
      <c r="F3118" s="2">
        <v>220525520</v>
      </c>
      <c r="G3118" s="2">
        <v>259139863.422131</v>
      </c>
      <c r="H3118" s="2">
        <v>235341696</v>
      </c>
      <c r="I3118" s="2">
        <f t="shared" si="482"/>
        <v>-180000000</v>
      </c>
      <c r="J3118" s="2">
        <f t="shared" si="483"/>
        <v>-151211700.35087699</v>
      </c>
      <c r="K3118" s="2">
        <f t="shared" si="484"/>
        <v>-119474480</v>
      </c>
      <c r="L3118" s="2">
        <f t="shared" si="485"/>
        <v>-80860136.577868998</v>
      </c>
      <c r="M3118" s="2">
        <f t="shared" si="486"/>
        <v>-104658304</v>
      </c>
      <c r="N3118" s="2">
        <f t="shared" si="487"/>
        <v>0</v>
      </c>
      <c r="O3118" s="2">
        <f t="shared" si="488"/>
        <v>0</v>
      </c>
      <c r="P3118" s="2">
        <f t="shared" si="489"/>
        <v>0</v>
      </c>
      <c r="Q3118" s="2">
        <f t="shared" si="490"/>
        <v>0</v>
      </c>
      <c r="R3118" s="2">
        <f t="shared" si="491"/>
        <v>0</v>
      </c>
    </row>
    <row r="3119" spans="1:18" x14ac:dyDescent="0.3">
      <c r="A3119" t="s">
        <v>6178</v>
      </c>
      <c r="B3119" t="s">
        <v>6179</v>
      </c>
      <c r="C3119" s="2">
        <v>230000000</v>
      </c>
      <c r="D3119" s="2">
        <v>439483189.550915</v>
      </c>
      <c r="E3119" s="2">
        <v>449066746.63090903</v>
      </c>
      <c r="F3119" s="2">
        <v>552426624</v>
      </c>
      <c r="G3119" s="2">
        <v>552000948.42105305</v>
      </c>
      <c r="H3119" s="2">
        <v>619232128</v>
      </c>
      <c r="I3119" s="2">
        <f t="shared" si="482"/>
        <v>209483189.550915</v>
      </c>
      <c r="J3119" s="2">
        <f t="shared" si="483"/>
        <v>219066746.63090903</v>
      </c>
      <c r="K3119" s="2">
        <f t="shared" si="484"/>
        <v>322426624</v>
      </c>
      <c r="L3119" s="2">
        <f t="shared" si="485"/>
        <v>322000948.42105305</v>
      </c>
      <c r="M3119" s="2">
        <f t="shared" si="486"/>
        <v>389232128</v>
      </c>
      <c r="N3119" s="2">
        <f t="shared" si="487"/>
        <v>439483189.550915</v>
      </c>
      <c r="O3119" s="2">
        <f t="shared" si="488"/>
        <v>449066746.63090903</v>
      </c>
      <c r="P3119" s="2">
        <f t="shared" si="489"/>
        <v>552426624</v>
      </c>
      <c r="Q3119" s="2">
        <f t="shared" si="490"/>
        <v>552000948.42105305</v>
      </c>
      <c r="R3119" s="2">
        <f t="shared" si="491"/>
        <v>619232128</v>
      </c>
    </row>
    <row r="3120" spans="1:18" x14ac:dyDescent="0.3">
      <c r="A3120" t="s">
        <v>6180</v>
      </c>
      <c r="B3120" t="s">
        <v>6181</v>
      </c>
      <c r="C3120" s="2">
        <v>185000000</v>
      </c>
      <c r="D3120" s="2">
        <v>547612000</v>
      </c>
      <c r="E3120" s="2">
        <v>544350324.44986498</v>
      </c>
      <c r="F3120" s="2">
        <v>446370464</v>
      </c>
      <c r="G3120" s="2">
        <v>349172030.56768602</v>
      </c>
      <c r="H3120" s="2">
        <v>377357440</v>
      </c>
      <c r="I3120" s="2">
        <f t="shared" si="482"/>
        <v>362612000</v>
      </c>
      <c r="J3120" s="2">
        <f t="shared" si="483"/>
        <v>359350324.44986498</v>
      </c>
      <c r="K3120" s="2">
        <f t="shared" si="484"/>
        <v>261370464</v>
      </c>
      <c r="L3120" s="2">
        <f t="shared" si="485"/>
        <v>164172030.56768602</v>
      </c>
      <c r="M3120" s="2">
        <f t="shared" si="486"/>
        <v>192357440</v>
      </c>
      <c r="N3120" s="2">
        <f t="shared" si="487"/>
        <v>547612000</v>
      </c>
      <c r="O3120" s="2">
        <f t="shared" si="488"/>
        <v>544350324.44986498</v>
      </c>
      <c r="P3120" s="2">
        <f t="shared" si="489"/>
        <v>446370464</v>
      </c>
      <c r="Q3120" s="2">
        <f t="shared" si="490"/>
        <v>349172030.56768602</v>
      </c>
      <c r="R3120" s="2">
        <f t="shared" si="491"/>
        <v>377357440</v>
      </c>
    </row>
    <row r="3121" spans="1:18" x14ac:dyDescent="0.3">
      <c r="A3121" t="s">
        <v>6182</v>
      </c>
      <c r="B3121" t="s">
        <v>6183</v>
      </c>
      <c r="C3121" s="2">
        <v>280000000</v>
      </c>
      <c r="D3121" s="2">
        <v>350787401.57480299</v>
      </c>
      <c r="E3121" s="2">
        <v>449066746.63090903</v>
      </c>
      <c r="F3121" s="2">
        <v>421377792</v>
      </c>
      <c r="G3121" s="2">
        <v>473705555.555556</v>
      </c>
      <c r="H3121" s="2">
        <v>404222368</v>
      </c>
      <c r="I3121" s="2">
        <f t="shared" si="482"/>
        <v>70787401.574802995</v>
      </c>
      <c r="J3121" s="2">
        <f t="shared" si="483"/>
        <v>169066746.63090903</v>
      </c>
      <c r="K3121" s="2">
        <f t="shared" si="484"/>
        <v>141377792</v>
      </c>
      <c r="L3121" s="2">
        <f t="shared" si="485"/>
        <v>193705555.555556</v>
      </c>
      <c r="M3121" s="2">
        <f t="shared" si="486"/>
        <v>124222368</v>
      </c>
      <c r="N3121" s="2">
        <f t="shared" si="487"/>
        <v>350787401.57480299</v>
      </c>
      <c r="O3121" s="2">
        <f t="shared" si="488"/>
        <v>449066746.63090903</v>
      </c>
      <c r="P3121" s="2">
        <f t="shared" si="489"/>
        <v>421377792</v>
      </c>
      <c r="Q3121" s="2">
        <f t="shared" si="490"/>
        <v>473705555.555556</v>
      </c>
      <c r="R3121" s="2">
        <f t="shared" si="491"/>
        <v>404222368</v>
      </c>
    </row>
    <row r="3122" spans="1:18" x14ac:dyDescent="0.3">
      <c r="A3122" t="s">
        <v>6184</v>
      </c>
      <c r="B3122" t="s">
        <v>6185</v>
      </c>
      <c r="C3122" s="2">
        <v>285000000</v>
      </c>
      <c r="D3122" s="2">
        <v>353369230.76923102</v>
      </c>
      <c r="E3122" s="2">
        <v>417147470.369515</v>
      </c>
      <c r="F3122" s="2">
        <v>386766368</v>
      </c>
      <c r="G3122" s="2">
        <v>434750127.13953501</v>
      </c>
      <c r="H3122" s="2">
        <v>392114208</v>
      </c>
      <c r="I3122" s="2">
        <f t="shared" si="482"/>
        <v>68369230.769231021</v>
      </c>
      <c r="J3122" s="2">
        <f t="shared" si="483"/>
        <v>132147470.369515</v>
      </c>
      <c r="K3122" s="2">
        <f t="shared" si="484"/>
        <v>101766368</v>
      </c>
      <c r="L3122" s="2">
        <f t="shared" si="485"/>
        <v>149750127.13953501</v>
      </c>
      <c r="M3122" s="2">
        <f t="shared" si="486"/>
        <v>107114208</v>
      </c>
      <c r="N3122" s="2">
        <f t="shared" si="487"/>
        <v>353369230.76923102</v>
      </c>
      <c r="O3122" s="2">
        <f t="shared" si="488"/>
        <v>417147470.369515</v>
      </c>
      <c r="P3122" s="2">
        <f t="shared" si="489"/>
        <v>386766368</v>
      </c>
      <c r="Q3122" s="2">
        <f t="shared" si="490"/>
        <v>434750127.13953501</v>
      </c>
      <c r="R3122" s="2">
        <f t="shared" si="491"/>
        <v>392114208</v>
      </c>
    </row>
    <row r="3123" spans="1:18" x14ac:dyDescent="0.3">
      <c r="A3123" t="s">
        <v>6186</v>
      </c>
      <c r="B3123" t="s">
        <v>6187</v>
      </c>
      <c r="C3123" s="2">
        <v>275000000</v>
      </c>
      <c r="D3123" s="2">
        <v>265166666.66666701</v>
      </c>
      <c r="E3123" s="2">
        <v>239809976.97111899</v>
      </c>
      <c r="F3123" s="2">
        <v>294206176</v>
      </c>
      <c r="G3123" s="2">
        <v>324512358.11794901</v>
      </c>
      <c r="H3123" s="2">
        <v>302092000</v>
      </c>
      <c r="I3123" s="2">
        <f t="shared" si="482"/>
        <v>-9833333.3333329856</v>
      </c>
      <c r="J3123" s="2">
        <f t="shared" si="483"/>
        <v>-35190023.028881013</v>
      </c>
      <c r="K3123" s="2">
        <f t="shared" si="484"/>
        <v>19206176</v>
      </c>
      <c r="L3123" s="2">
        <f t="shared" si="485"/>
        <v>49512358.117949009</v>
      </c>
      <c r="M3123" s="2">
        <f t="shared" si="486"/>
        <v>27092000</v>
      </c>
      <c r="N3123" s="2">
        <f t="shared" si="487"/>
        <v>265166666.66666701</v>
      </c>
      <c r="O3123" s="2">
        <f t="shared" si="488"/>
        <v>239809976.97111899</v>
      </c>
      <c r="P3123" s="2">
        <f t="shared" si="489"/>
        <v>294206176</v>
      </c>
      <c r="Q3123" s="2">
        <f t="shared" si="490"/>
        <v>324512358.11794901</v>
      </c>
      <c r="R3123" s="2">
        <f t="shared" si="491"/>
        <v>302092000</v>
      </c>
    </row>
    <row r="3124" spans="1:18" x14ac:dyDescent="0.3">
      <c r="A3124" t="s">
        <v>6188</v>
      </c>
      <c r="B3124" t="s">
        <v>6189</v>
      </c>
      <c r="C3124" s="2">
        <v>160000000</v>
      </c>
      <c r="D3124" s="2">
        <v>195000000</v>
      </c>
      <c r="E3124" s="2">
        <v>309401382.65822798</v>
      </c>
      <c r="F3124" s="2">
        <v>368422688</v>
      </c>
      <c r="G3124" s="2">
        <v>317648069.46739101</v>
      </c>
      <c r="H3124" s="2">
        <v>373165440</v>
      </c>
      <c r="I3124" s="2">
        <f t="shared" si="482"/>
        <v>35000000</v>
      </c>
      <c r="J3124" s="2">
        <f t="shared" si="483"/>
        <v>149401382.65822798</v>
      </c>
      <c r="K3124" s="2">
        <f t="shared" si="484"/>
        <v>208422688</v>
      </c>
      <c r="L3124" s="2">
        <f t="shared" si="485"/>
        <v>157648069.46739101</v>
      </c>
      <c r="M3124" s="2">
        <f t="shared" si="486"/>
        <v>213165440</v>
      </c>
      <c r="N3124" s="2">
        <f t="shared" si="487"/>
        <v>195000000</v>
      </c>
      <c r="O3124" s="2">
        <f t="shared" si="488"/>
        <v>309401382.65822798</v>
      </c>
      <c r="P3124" s="2">
        <f t="shared" si="489"/>
        <v>368422688</v>
      </c>
      <c r="Q3124" s="2">
        <f t="shared" si="490"/>
        <v>317648069.46739101</v>
      </c>
      <c r="R3124" s="2">
        <f t="shared" si="491"/>
        <v>373165440</v>
      </c>
    </row>
    <row r="3125" spans="1:18" x14ac:dyDescent="0.3">
      <c r="A3125" t="s">
        <v>6190</v>
      </c>
      <c r="B3125" t="s">
        <v>6191</v>
      </c>
      <c r="C3125" s="2">
        <v>450000000</v>
      </c>
      <c r="D3125" s="2">
        <v>250000000</v>
      </c>
      <c r="E3125" s="2">
        <v>413005838.32035899</v>
      </c>
      <c r="F3125" s="2">
        <v>426695744</v>
      </c>
      <c r="G3125" s="2">
        <v>470158163.265306</v>
      </c>
      <c r="H3125" s="2">
        <v>450259424</v>
      </c>
      <c r="I3125" s="2">
        <f t="shared" si="482"/>
        <v>-200000000</v>
      </c>
      <c r="J3125" s="2">
        <f t="shared" si="483"/>
        <v>-36994161.679641008</v>
      </c>
      <c r="K3125" s="2">
        <f t="shared" si="484"/>
        <v>-23304256</v>
      </c>
      <c r="L3125" s="2">
        <f t="shared" si="485"/>
        <v>20158163.265305996</v>
      </c>
      <c r="M3125" s="2">
        <f t="shared" si="486"/>
        <v>259424</v>
      </c>
      <c r="N3125" s="2">
        <f t="shared" si="487"/>
        <v>0</v>
      </c>
      <c r="O3125" s="2">
        <f t="shared" si="488"/>
        <v>413005838.32035899</v>
      </c>
      <c r="P3125" s="2">
        <f t="shared" si="489"/>
        <v>426695744</v>
      </c>
      <c r="Q3125" s="2">
        <f t="shared" si="490"/>
        <v>470158163.265306</v>
      </c>
      <c r="R3125" s="2">
        <f t="shared" si="491"/>
        <v>450259424</v>
      </c>
    </row>
    <row r="3126" spans="1:18" x14ac:dyDescent="0.3">
      <c r="A3126" t="s">
        <v>6192</v>
      </c>
      <c r="B3126" t="s">
        <v>6193</v>
      </c>
      <c r="C3126" s="2">
        <v>123000000</v>
      </c>
      <c r="D3126" s="2">
        <v>123809523.809524</v>
      </c>
      <c r="E3126" s="2">
        <v>134680640.56563199</v>
      </c>
      <c r="F3126" s="2">
        <v>122674312</v>
      </c>
      <c r="G3126" s="2">
        <v>137628848.629545</v>
      </c>
      <c r="H3126" s="2">
        <v>122212296</v>
      </c>
      <c r="I3126" s="2">
        <f t="shared" si="482"/>
        <v>809523.80952399969</v>
      </c>
      <c r="J3126" s="2">
        <f t="shared" si="483"/>
        <v>11680640.565631986</v>
      </c>
      <c r="K3126" s="2">
        <f t="shared" si="484"/>
        <v>-325688</v>
      </c>
      <c r="L3126" s="2">
        <f t="shared" si="485"/>
        <v>14628848.629545003</v>
      </c>
      <c r="M3126" s="2">
        <f t="shared" si="486"/>
        <v>-787704</v>
      </c>
      <c r="N3126" s="2">
        <f t="shared" si="487"/>
        <v>123809523.809524</v>
      </c>
      <c r="O3126" s="2">
        <f t="shared" si="488"/>
        <v>134680640.56563199</v>
      </c>
      <c r="P3126" s="2">
        <f t="shared" si="489"/>
        <v>122674312</v>
      </c>
      <c r="Q3126" s="2">
        <f t="shared" si="490"/>
        <v>137628848.629545</v>
      </c>
      <c r="R3126" s="2">
        <f t="shared" si="491"/>
        <v>122212296</v>
      </c>
    </row>
    <row r="3127" spans="1:18" x14ac:dyDescent="0.3">
      <c r="A3127" t="s">
        <v>6194</v>
      </c>
      <c r="B3127" t="s">
        <v>6195</v>
      </c>
      <c r="C3127" s="2">
        <v>230000000</v>
      </c>
      <c r="D3127" s="2">
        <v>228910891.089109</v>
      </c>
      <c r="E3127" s="2">
        <v>239809976.97111899</v>
      </c>
      <c r="F3127" s="2">
        <v>256571152</v>
      </c>
      <c r="G3127" s="2">
        <v>259139863.422131</v>
      </c>
      <c r="H3127" s="2">
        <v>265496064</v>
      </c>
      <c r="I3127" s="2">
        <f t="shared" si="482"/>
        <v>-1089108.9108909965</v>
      </c>
      <c r="J3127" s="2">
        <f t="shared" si="483"/>
        <v>9809976.9711189866</v>
      </c>
      <c r="K3127" s="2">
        <f t="shared" si="484"/>
        <v>26571152</v>
      </c>
      <c r="L3127" s="2">
        <f t="shared" si="485"/>
        <v>29139863.422131002</v>
      </c>
      <c r="M3127" s="2">
        <f t="shared" si="486"/>
        <v>35496064</v>
      </c>
      <c r="N3127" s="2">
        <f t="shared" si="487"/>
        <v>228910891.089109</v>
      </c>
      <c r="O3127" s="2">
        <f t="shared" si="488"/>
        <v>239809976.97111899</v>
      </c>
      <c r="P3127" s="2">
        <f t="shared" si="489"/>
        <v>256571152</v>
      </c>
      <c r="Q3127" s="2">
        <f t="shared" si="490"/>
        <v>259139863.422131</v>
      </c>
      <c r="R3127" s="2">
        <f t="shared" si="491"/>
        <v>265496064</v>
      </c>
    </row>
    <row r="3128" spans="1:18" x14ac:dyDescent="0.3">
      <c r="A3128" t="s">
        <v>6196</v>
      </c>
      <c r="B3128" t="s">
        <v>6197</v>
      </c>
      <c r="C3128" s="2">
        <v>280000000</v>
      </c>
      <c r="D3128" s="2">
        <v>280000000</v>
      </c>
      <c r="E3128" s="2">
        <v>239809976.97111899</v>
      </c>
      <c r="F3128" s="2">
        <v>298180576</v>
      </c>
      <c r="G3128" s="2">
        <v>270562500</v>
      </c>
      <c r="H3128" s="2">
        <v>305112128</v>
      </c>
      <c r="I3128" s="2">
        <f t="shared" si="482"/>
        <v>0</v>
      </c>
      <c r="J3128" s="2">
        <f t="shared" si="483"/>
        <v>-40190023.028881013</v>
      </c>
      <c r="K3128" s="2">
        <f t="shared" si="484"/>
        <v>18180576</v>
      </c>
      <c r="L3128" s="2">
        <f t="shared" si="485"/>
        <v>-9437500</v>
      </c>
      <c r="M3128" s="2">
        <f t="shared" si="486"/>
        <v>25112128</v>
      </c>
      <c r="N3128" s="2">
        <f t="shared" si="487"/>
        <v>280000000</v>
      </c>
      <c r="O3128" s="2">
        <f t="shared" si="488"/>
        <v>0</v>
      </c>
      <c r="P3128" s="2">
        <f t="shared" si="489"/>
        <v>298180576</v>
      </c>
      <c r="Q3128" s="2">
        <f t="shared" si="490"/>
        <v>270562500</v>
      </c>
      <c r="R3128" s="2">
        <f t="shared" si="491"/>
        <v>305112128</v>
      </c>
    </row>
    <row r="3129" spans="1:18" x14ac:dyDescent="0.3">
      <c r="A3129" t="s">
        <v>6198</v>
      </c>
      <c r="B3129" t="s">
        <v>6199</v>
      </c>
      <c r="C3129" s="2">
        <v>265000000</v>
      </c>
      <c r="D3129" s="2">
        <v>211500000</v>
      </c>
      <c r="E3129" s="2">
        <v>239809976.97111899</v>
      </c>
      <c r="F3129" s="2">
        <v>245572112</v>
      </c>
      <c r="G3129" s="2">
        <v>202759349.90059599</v>
      </c>
      <c r="H3129" s="2">
        <v>253419808</v>
      </c>
      <c r="I3129" s="2">
        <f t="shared" si="482"/>
        <v>-53500000</v>
      </c>
      <c r="J3129" s="2">
        <f t="shared" si="483"/>
        <v>-25190023.028881013</v>
      </c>
      <c r="K3129" s="2">
        <f t="shared" si="484"/>
        <v>-19427888</v>
      </c>
      <c r="L3129" s="2">
        <f t="shared" si="485"/>
        <v>-62240650.099404007</v>
      </c>
      <c r="M3129" s="2">
        <f t="shared" si="486"/>
        <v>-11580192</v>
      </c>
      <c r="N3129" s="2">
        <f t="shared" si="487"/>
        <v>0</v>
      </c>
      <c r="O3129" s="2">
        <f t="shared" si="488"/>
        <v>239809976.97111899</v>
      </c>
      <c r="P3129" s="2">
        <f t="shared" si="489"/>
        <v>245572112</v>
      </c>
      <c r="Q3129" s="2">
        <f t="shared" si="490"/>
        <v>0</v>
      </c>
      <c r="R3129" s="2">
        <f t="shared" si="491"/>
        <v>253419808</v>
      </c>
    </row>
    <row r="3130" spans="1:18" x14ac:dyDescent="0.3">
      <c r="A3130" t="s">
        <v>6200</v>
      </c>
      <c r="B3130" t="s">
        <v>6201</v>
      </c>
      <c r="C3130" s="2">
        <v>100000000</v>
      </c>
      <c r="D3130" s="2">
        <v>220084745.762712</v>
      </c>
      <c r="E3130" s="2">
        <v>239809976.97111899</v>
      </c>
      <c r="F3130" s="2">
        <v>204754000</v>
      </c>
      <c r="G3130" s="2">
        <v>137628848.629545</v>
      </c>
      <c r="H3130" s="2">
        <v>185226064</v>
      </c>
      <c r="I3130" s="2">
        <f t="shared" si="482"/>
        <v>120084745.762712</v>
      </c>
      <c r="J3130" s="2">
        <f t="shared" si="483"/>
        <v>139809976.97111899</v>
      </c>
      <c r="K3130" s="2">
        <f t="shared" si="484"/>
        <v>104754000</v>
      </c>
      <c r="L3130" s="2">
        <f t="shared" si="485"/>
        <v>37628848.629545003</v>
      </c>
      <c r="M3130" s="2">
        <f t="shared" si="486"/>
        <v>85226064</v>
      </c>
      <c r="N3130" s="2">
        <f t="shared" si="487"/>
        <v>220084745.762712</v>
      </c>
      <c r="O3130" s="2">
        <f t="shared" si="488"/>
        <v>239809976.97111899</v>
      </c>
      <c r="P3130" s="2">
        <f t="shared" si="489"/>
        <v>204754000</v>
      </c>
      <c r="Q3130" s="2">
        <f t="shared" si="490"/>
        <v>137628848.629545</v>
      </c>
      <c r="R3130" s="2">
        <f t="shared" si="491"/>
        <v>185226064</v>
      </c>
    </row>
    <row r="3131" spans="1:18" x14ac:dyDescent="0.3">
      <c r="A3131" t="s">
        <v>6202</v>
      </c>
      <c r="B3131" t="s">
        <v>6203</v>
      </c>
      <c r="C3131" s="2">
        <v>330000000</v>
      </c>
      <c r="D3131" s="2">
        <v>291949152.542373</v>
      </c>
      <c r="E3131" s="2">
        <v>290136558.321127</v>
      </c>
      <c r="F3131" s="2">
        <v>260958864</v>
      </c>
      <c r="G3131" s="2">
        <v>259139863.422131</v>
      </c>
      <c r="H3131" s="2">
        <v>238085936</v>
      </c>
      <c r="I3131" s="2">
        <f t="shared" si="482"/>
        <v>-38050847.457626998</v>
      </c>
      <c r="J3131" s="2">
        <f t="shared" si="483"/>
        <v>-39863441.678873003</v>
      </c>
      <c r="K3131" s="2">
        <f t="shared" si="484"/>
        <v>-69041136</v>
      </c>
      <c r="L3131" s="2">
        <f t="shared" si="485"/>
        <v>-70860136.577868998</v>
      </c>
      <c r="M3131" s="2">
        <f t="shared" si="486"/>
        <v>-91914064</v>
      </c>
      <c r="N3131" s="2">
        <f t="shared" si="487"/>
        <v>291949152.542373</v>
      </c>
      <c r="O3131" s="2">
        <f t="shared" si="488"/>
        <v>290136558.321127</v>
      </c>
      <c r="P3131" s="2">
        <f t="shared" si="489"/>
        <v>0</v>
      </c>
      <c r="Q3131" s="2">
        <f t="shared" si="490"/>
        <v>0</v>
      </c>
      <c r="R3131" s="2">
        <f t="shared" si="491"/>
        <v>0</v>
      </c>
    </row>
    <row r="3132" spans="1:18" x14ac:dyDescent="0.3">
      <c r="A3132" t="s">
        <v>6204</v>
      </c>
      <c r="B3132" t="s">
        <v>6205</v>
      </c>
      <c r="C3132" s="2">
        <v>66000000</v>
      </c>
      <c r="D3132" s="2">
        <v>63970588.235294104</v>
      </c>
      <c r="E3132" s="2">
        <v>134680640.56563199</v>
      </c>
      <c r="F3132" s="2">
        <v>137938112</v>
      </c>
      <c r="G3132" s="2">
        <v>137628848.629545</v>
      </c>
      <c r="H3132" s="2">
        <v>163629552</v>
      </c>
      <c r="I3132" s="2">
        <f t="shared" si="482"/>
        <v>-2029411.7647058964</v>
      </c>
      <c r="J3132" s="2">
        <f t="shared" si="483"/>
        <v>68680640.565631986</v>
      </c>
      <c r="K3132" s="2">
        <f t="shared" si="484"/>
        <v>71938112</v>
      </c>
      <c r="L3132" s="2">
        <f t="shared" si="485"/>
        <v>71628848.629545003</v>
      </c>
      <c r="M3132" s="2">
        <f t="shared" si="486"/>
        <v>97629552</v>
      </c>
      <c r="N3132" s="2">
        <f t="shared" si="487"/>
        <v>63970588.235294104</v>
      </c>
      <c r="O3132" s="2">
        <f t="shared" si="488"/>
        <v>134680640.56563199</v>
      </c>
      <c r="P3132" s="2">
        <f t="shared" si="489"/>
        <v>137938112</v>
      </c>
      <c r="Q3132" s="2">
        <f t="shared" si="490"/>
        <v>137628848.629545</v>
      </c>
      <c r="R3132" s="2">
        <f t="shared" si="491"/>
        <v>163629552</v>
      </c>
    </row>
    <row r="3133" spans="1:18" x14ac:dyDescent="0.3">
      <c r="A3133" t="s">
        <v>6206</v>
      </c>
      <c r="B3133" t="s">
        <v>6207</v>
      </c>
      <c r="C3133" s="2">
        <v>112000000</v>
      </c>
      <c r="D3133" s="2">
        <v>105204216.073781</v>
      </c>
      <c r="E3133" s="2">
        <v>188788299.64912301</v>
      </c>
      <c r="F3133" s="2">
        <v>127033360</v>
      </c>
      <c r="G3133" s="2">
        <v>202759349.90059599</v>
      </c>
      <c r="H3133" s="2">
        <v>138038912</v>
      </c>
      <c r="I3133" s="2">
        <f t="shared" si="482"/>
        <v>-6795783.9262190014</v>
      </c>
      <c r="J3133" s="2">
        <f t="shared" si="483"/>
        <v>76788299.649123013</v>
      </c>
      <c r="K3133" s="2">
        <f t="shared" si="484"/>
        <v>15033360</v>
      </c>
      <c r="L3133" s="2">
        <f t="shared" si="485"/>
        <v>90759349.900595993</v>
      </c>
      <c r="M3133" s="2">
        <f t="shared" si="486"/>
        <v>26038912</v>
      </c>
      <c r="N3133" s="2">
        <f t="shared" si="487"/>
        <v>105204216.073781</v>
      </c>
      <c r="O3133" s="2">
        <f t="shared" si="488"/>
        <v>188788299.64912301</v>
      </c>
      <c r="P3133" s="2">
        <f t="shared" si="489"/>
        <v>127033360</v>
      </c>
      <c r="Q3133" s="2">
        <f t="shared" si="490"/>
        <v>202759349.90059599</v>
      </c>
      <c r="R3133" s="2">
        <f t="shared" si="491"/>
        <v>138038912</v>
      </c>
    </row>
    <row r="3134" spans="1:18" x14ac:dyDescent="0.3">
      <c r="A3134" t="s">
        <v>6208</v>
      </c>
      <c r="B3134" t="s">
        <v>6209</v>
      </c>
      <c r="C3134" s="2">
        <v>250000000</v>
      </c>
      <c r="D3134" s="2">
        <v>96326086.956521705</v>
      </c>
      <c r="E3134" s="2">
        <v>134680640.56563199</v>
      </c>
      <c r="F3134" s="2">
        <v>101444600</v>
      </c>
      <c r="G3134" s="2">
        <v>137628848.629545</v>
      </c>
      <c r="H3134" s="2">
        <v>122070592</v>
      </c>
      <c r="I3134" s="2">
        <f t="shared" si="482"/>
        <v>-153673913.04347831</v>
      </c>
      <c r="J3134" s="2">
        <f t="shared" si="483"/>
        <v>-115319359.43436801</v>
      </c>
      <c r="K3134" s="2">
        <f t="shared" si="484"/>
        <v>-148555400</v>
      </c>
      <c r="L3134" s="2">
        <f t="shared" si="485"/>
        <v>-112371151.370455</v>
      </c>
      <c r="M3134" s="2">
        <f t="shared" si="486"/>
        <v>-127929408</v>
      </c>
      <c r="N3134" s="2">
        <f t="shared" si="487"/>
        <v>0</v>
      </c>
      <c r="O3134" s="2">
        <f t="shared" si="488"/>
        <v>0</v>
      </c>
      <c r="P3134" s="2">
        <f t="shared" si="489"/>
        <v>0</v>
      </c>
      <c r="Q3134" s="2">
        <f t="shared" si="490"/>
        <v>0</v>
      </c>
      <c r="R3134" s="2">
        <f t="shared" si="491"/>
        <v>0</v>
      </c>
    </row>
    <row r="3135" spans="1:18" x14ac:dyDescent="0.3">
      <c r="A3135" t="s">
        <v>6210</v>
      </c>
      <c r="B3135" t="s">
        <v>6211</v>
      </c>
      <c r="C3135" s="2">
        <v>630000000</v>
      </c>
      <c r="D3135" s="2">
        <v>565854545.45454502</v>
      </c>
      <c r="E3135" s="2">
        <v>480607963.013699</v>
      </c>
      <c r="F3135" s="2">
        <v>519551904</v>
      </c>
      <c r="G3135" s="2">
        <v>360545562.13017702</v>
      </c>
      <c r="H3135" s="2">
        <v>449154304</v>
      </c>
      <c r="I3135" s="2">
        <f t="shared" si="482"/>
        <v>-64145454.545454979</v>
      </c>
      <c r="J3135" s="2">
        <f t="shared" si="483"/>
        <v>-149392036.986301</v>
      </c>
      <c r="K3135" s="2">
        <f t="shared" si="484"/>
        <v>-110448096</v>
      </c>
      <c r="L3135" s="2">
        <f t="shared" si="485"/>
        <v>-269454437.86982298</v>
      </c>
      <c r="M3135" s="2">
        <f t="shared" si="486"/>
        <v>-180845696</v>
      </c>
      <c r="N3135" s="2">
        <f t="shared" si="487"/>
        <v>0</v>
      </c>
      <c r="O3135" s="2">
        <f t="shared" si="488"/>
        <v>0</v>
      </c>
      <c r="P3135" s="2">
        <f t="shared" si="489"/>
        <v>0</v>
      </c>
      <c r="Q3135" s="2">
        <f t="shared" si="490"/>
        <v>0</v>
      </c>
      <c r="R3135" s="2">
        <f t="shared" si="491"/>
        <v>0</v>
      </c>
    </row>
    <row r="3136" spans="1:18" x14ac:dyDescent="0.3">
      <c r="A3136" t="s">
        <v>6212</v>
      </c>
      <c r="B3136" t="s">
        <v>6213</v>
      </c>
      <c r="C3136" s="2">
        <v>283000000</v>
      </c>
      <c r="D3136" s="2">
        <v>266637145.748988</v>
      </c>
      <c r="E3136" s="2">
        <v>337407143.51481497</v>
      </c>
      <c r="F3136" s="2">
        <v>336020320</v>
      </c>
      <c r="G3136" s="2">
        <v>324512358.11794901</v>
      </c>
      <c r="H3136" s="2">
        <v>333940320</v>
      </c>
      <c r="I3136" s="2">
        <f t="shared" si="482"/>
        <v>-16362854.251011997</v>
      </c>
      <c r="J3136" s="2">
        <f t="shared" si="483"/>
        <v>54407143.514814973</v>
      </c>
      <c r="K3136" s="2">
        <f t="shared" si="484"/>
        <v>53020320</v>
      </c>
      <c r="L3136" s="2">
        <f t="shared" si="485"/>
        <v>41512358.117949009</v>
      </c>
      <c r="M3136" s="2">
        <f t="shared" si="486"/>
        <v>50940320</v>
      </c>
      <c r="N3136" s="2">
        <f t="shared" si="487"/>
        <v>266637145.748988</v>
      </c>
      <c r="O3136" s="2">
        <f t="shared" si="488"/>
        <v>337407143.51481497</v>
      </c>
      <c r="P3136" s="2">
        <f t="shared" si="489"/>
        <v>336020320</v>
      </c>
      <c r="Q3136" s="2">
        <f t="shared" si="490"/>
        <v>324512358.11794901</v>
      </c>
      <c r="R3136" s="2">
        <f t="shared" si="491"/>
        <v>333940320</v>
      </c>
    </row>
    <row r="3137" spans="1:18" x14ac:dyDescent="0.3">
      <c r="A3137" t="s">
        <v>6214</v>
      </c>
      <c r="B3137" t="s">
        <v>6215</v>
      </c>
      <c r="C3137" s="2">
        <v>210000000</v>
      </c>
      <c r="D3137" s="2">
        <v>215000000</v>
      </c>
      <c r="E3137" s="2">
        <v>337407143.51481497</v>
      </c>
      <c r="F3137" s="2">
        <v>276635872</v>
      </c>
      <c r="G3137" s="2">
        <v>281187248.32214803</v>
      </c>
      <c r="H3137" s="2">
        <v>272921632</v>
      </c>
      <c r="I3137" s="2">
        <f t="shared" si="482"/>
        <v>5000000</v>
      </c>
      <c r="J3137" s="2">
        <f t="shared" si="483"/>
        <v>127407143.51481497</v>
      </c>
      <c r="K3137" s="2">
        <f t="shared" si="484"/>
        <v>66635872</v>
      </c>
      <c r="L3137" s="2">
        <f t="shared" si="485"/>
        <v>71187248.322148025</v>
      </c>
      <c r="M3137" s="2">
        <f t="shared" si="486"/>
        <v>62921632</v>
      </c>
      <c r="N3137" s="2">
        <f t="shared" si="487"/>
        <v>215000000</v>
      </c>
      <c r="O3137" s="2">
        <f t="shared" si="488"/>
        <v>337407143.51481497</v>
      </c>
      <c r="P3137" s="2">
        <f t="shared" si="489"/>
        <v>276635872</v>
      </c>
      <c r="Q3137" s="2">
        <f t="shared" si="490"/>
        <v>281187248.32214803</v>
      </c>
      <c r="R3137" s="2">
        <f t="shared" si="491"/>
        <v>272921632</v>
      </c>
    </row>
    <row r="3138" spans="1:18" x14ac:dyDescent="0.3">
      <c r="A3138" t="s">
        <v>6216</v>
      </c>
      <c r="B3138" t="s">
        <v>6217</v>
      </c>
      <c r="C3138" s="2">
        <v>220000000</v>
      </c>
      <c r="D3138" s="2">
        <v>258908045.97701201</v>
      </c>
      <c r="E3138" s="2">
        <v>291318605.03547502</v>
      </c>
      <c r="F3138" s="2">
        <v>318473152</v>
      </c>
      <c r="G3138" s="2">
        <v>324512358.11794901</v>
      </c>
      <c r="H3138" s="2">
        <v>342607200</v>
      </c>
      <c r="I3138" s="2">
        <f t="shared" si="482"/>
        <v>38908045.977012008</v>
      </c>
      <c r="J3138" s="2">
        <f t="shared" si="483"/>
        <v>71318605.035475016</v>
      </c>
      <c r="K3138" s="2">
        <f t="shared" si="484"/>
        <v>98473152</v>
      </c>
      <c r="L3138" s="2">
        <f t="shared" si="485"/>
        <v>104512358.11794901</v>
      </c>
      <c r="M3138" s="2">
        <f t="shared" si="486"/>
        <v>122607200</v>
      </c>
      <c r="N3138" s="2">
        <f t="shared" si="487"/>
        <v>258908045.97701201</v>
      </c>
      <c r="O3138" s="2">
        <f t="shared" si="488"/>
        <v>291318605.03547502</v>
      </c>
      <c r="P3138" s="2">
        <f t="shared" si="489"/>
        <v>318473152</v>
      </c>
      <c r="Q3138" s="2">
        <f t="shared" si="490"/>
        <v>324512358.11794901</v>
      </c>
      <c r="R3138" s="2">
        <f t="shared" si="491"/>
        <v>342607200</v>
      </c>
    </row>
    <row r="3139" spans="1:18" x14ac:dyDescent="0.3">
      <c r="A3139" t="s">
        <v>6218</v>
      </c>
      <c r="B3139" t="s">
        <v>6219</v>
      </c>
      <c r="C3139" s="2">
        <v>650000000</v>
      </c>
      <c r="D3139" s="2">
        <v>790714285.71428597</v>
      </c>
      <c r="E3139" s="2">
        <v>953571428.57142901</v>
      </c>
      <c r="F3139" s="2">
        <v>552025216</v>
      </c>
      <c r="G3139" s="2">
        <v>378256410.25641</v>
      </c>
      <c r="H3139" s="2">
        <v>394342272</v>
      </c>
      <c r="I3139" s="2">
        <f t="shared" si="482"/>
        <v>140714285.71428597</v>
      </c>
      <c r="J3139" s="2">
        <f t="shared" si="483"/>
        <v>303571428.57142901</v>
      </c>
      <c r="K3139" s="2">
        <f t="shared" si="484"/>
        <v>-97974784</v>
      </c>
      <c r="L3139" s="2">
        <f t="shared" si="485"/>
        <v>-271743589.74359</v>
      </c>
      <c r="M3139" s="2">
        <f t="shared" si="486"/>
        <v>-255657728</v>
      </c>
      <c r="N3139" s="2">
        <f t="shared" si="487"/>
        <v>790714285.71428597</v>
      </c>
      <c r="O3139" s="2">
        <f t="shared" si="488"/>
        <v>953571428.57142901</v>
      </c>
      <c r="P3139" s="2">
        <f t="shared" si="489"/>
        <v>0</v>
      </c>
      <c r="Q3139" s="2">
        <f t="shared" si="490"/>
        <v>0</v>
      </c>
      <c r="R3139" s="2">
        <f t="shared" si="491"/>
        <v>0</v>
      </c>
    </row>
    <row r="3140" spans="1:18" x14ac:dyDescent="0.3">
      <c r="A3140" t="s">
        <v>6220</v>
      </c>
      <c r="B3140" t="s">
        <v>6221</v>
      </c>
      <c r="C3140" s="2">
        <v>305000000</v>
      </c>
      <c r="D3140" s="2">
        <v>306285714.28571397</v>
      </c>
      <c r="E3140" s="2">
        <v>360202354.90009499</v>
      </c>
      <c r="F3140" s="2">
        <v>334230016</v>
      </c>
      <c r="G3140" s="2">
        <v>259139863.422131</v>
      </c>
      <c r="H3140" s="2">
        <v>317828512</v>
      </c>
      <c r="I3140" s="2">
        <f t="shared" ref="I3140:I3203" si="492">D3140-$C3140</f>
        <v>1285714.2857139707</v>
      </c>
      <c r="J3140" s="2">
        <f t="shared" ref="J3140:J3203" si="493">E3140-$C3140</f>
        <v>55202354.900094986</v>
      </c>
      <c r="K3140" s="2">
        <f t="shared" ref="K3140:K3203" si="494">F3140-$C3140</f>
        <v>29230016</v>
      </c>
      <c r="L3140" s="2">
        <f t="shared" ref="L3140:L3203" si="495">G3140-$C3140</f>
        <v>-45860136.577868998</v>
      </c>
      <c r="M3140" s="2">
        <f t="shared" ref="M3140:M3203" si="496">H3140-$C3140</f>
        <v>12828512</v>
      </c>
      <c r="N3140" s="2">
        <f t="shared" ref="N3140:N3203" si="497">IF(I3140&gt;0,D3140,IF(ABS(I3140)&gt;40000000,0,D3140))</f>
        <v>306285714.28571397</v>
      </c>
      <c r="O3140" s="2">
        <f t="shared" ref="O3140:O3203" si="498">IF(J3140&gt;0,E3140,IF(ABS(J3140)&gt;40000000,0,E3140))</f>
        <v>360202354.90009499</v>
      </c>
      <c r="P3140" s="2">
        <f t="shared" ref="P3140:P3203" si="499">IF(K3140&gt;0,F3140,IF(ABS(K3140)&gt;40000000,0,F3140))</f>
        <v>334230016</v>
      </c>
      <c r="Q3140" s="2">
        <f t="shared" ref="Q3140:Q3203" si="500">IF(L3140&gt;0,G3140,IF(ABS(L3140)&gt;40000000,0,G3140))</f>
        <v>0</v>
      </c>
      <c r="R3140" s="2">
        <f t="shared" ref="R3140:R3203" si="501">IF(M3140&gt;0,H3140,IF(ABS(M3140)&gt;40000000,0,H3140))</f>
        <v>317828512</v>
      </c>
    </row>
    <row r="3141" spans="1:18" x14ac:dyDescent="0.3">
      <c r="A3141" t="s">
        <v>6222</v>
      </c>
      <c r="B3141" t="s">
        <v>6223</v>
      </c>
      <c r="C3141" s="2">
        <v>1000000000</v>
      </c>
      <c r="D3141" s="2">
        <v>333333333.33333302</v>
      </c>
      <c r="E3141" s="2">
        <v>340351700.68027198</v>
      </c>
      <c r="F3141" s="2">
        <v>314539552</v>
      </c>
      <c r="G3141" s="2">
        <v>232472727.27272701</v>
      </c>
      <c r="H3141" s="2">
        <v>386103584</v>
      </c>
      <c r="I3141" s="2">
        <f t="shared" si="492"/>
        <v>-666666666.66666698</v>
      </c>
      <c r="J3141" s="2">
        <f t="shared" si="493"/>
        <v>-659648299.31972802</v>
      </c>
      <c r="K3141" s="2">
        <f t="shared" si="494"/>
        <v>-685460448</v>
      </c>
      <c r="L3141" s="2">
        <f t="shared" si="495"/>
        <v>-767527272.72727299</v>
      </c>
      <c r="M3141" s="2">
        <f t="shared" si="496"/>
        <v>-613896416</v>
      </c>
      <c r="N3141" s="2">
        <f t="shared" si="497"/>
        <v>0</v>
      </c>
      <c r="O3141" s="2">
        <f t="shared" si="498"/>
        <v>0</v>
      </c>
      <c r="P3141" s="2">
        <f t="shared" si="499"/>
        <v>0</v>
      </c>
      <c r="Q3141" s="2">
        <f t="shared" si="500"/>
        <v>0</v>
      </c>
      <c r="R3141" s="2">
        <f t="shared" si="501"/>
        <v>0</v>
      </c>
    </row>
    <row r="3142" spans="1:18" x14ac:dyDescent="0.3">
      <c r="A3142" t="s">
        <v>6224</v>
      </c>
      <c r="B3142" t="s">
        <v>6225</v>
      </c>
      <c r="C3142" s="2">
        <v>340000000</v>
      </c>
      <c r="D3142" s="2">
        <v>220000000</v>
      </c>
      <c r="E3142" s="2">
        <v>337407143.51481497</v>
      </c>
      <c r="F3142" s="2">
        <v>310376864</v>
      </c>
      <c r="G3142" s="2">
        <v>324512358.11794901</v>
      </c>
      <c r="H3142" s="2">
        <v>328386624</v>
      </c>
      <c r="I3142" s="2">
        <f t="shared" si="492"/>
        <v>-120000000</v>
      </c>
      <c r="J3142" s="2">
        <f t="shared" si="493"/>
        <v>-2592856.4851850271</v>
      </c>
      <c r="K3142" s="2">
        <f t="shared" si="494"/>
        <v>-29623136</v>
      </c>
      <c r="L3142" s="2">
        <f t="shared" si="495"/>
        <v>-15487641.882050991</v>
      </c>
      <c r="M3142" s="2">
        <f t="shared" si="496"/>
        <v>-11613376</v>
      </c>
      <c r="N3142" s="2">
        <f t="shared" si="497"/>
        <v>0</v>
      </c>
      <c r="O3142" s="2">
        <f t="shared" si="498"/>
        <v>337407143.51481497</v>
      </c>
      <c r="P3142" s="2">
        <f t="shared" si="499"/>
        <v>310376864</v>
      </c>
      <c r="Q3142" s="2">
        <f t="shared" si="500"/>
        <v>324512358.11794901</v>
      </c>
      <c r="R3142" s="2">
        <f t="shared" si="501"/>
        <v>328386624</v>
      </c>
    </row>
    <row r="3143" spans="1:18" x14ac:dyDescent="0.3">
      <c r="A3143" t="s">
        <v>6226</v>
      </c>
      <c r="B3143" t="s">
        <v>6227</v>
      </c>
      <c r="C3143" s="2">
        <v>230000000</v>
      </c>
      <c r="D3143" s="2">
        <v>267415730.33707899</v>
      </c>
      <c r="E3143" s="2">
        <v>337407143.51481497</v>
      </c>
      <c r="F3143" s="2">
        <v>319189280</v>
      </c>
      <c r="G3143" s="2">
        <v>259139863.422131</v>
      </c>
      <c r="H3143" s="2">
        <v>329388640</v>
      </c>
      <c r="I3143" s="2">
        <f t="shared" si="492"/>
        <v>37415730.337078989</v>
      </c>
      <c r="J3143" s="2">
        <f t="shared" si="493"/>
        <v>107407143.51481497</v>
      </c>
      <c r="K3143" s="2">
        <f t="shared" si="494"/>
        <v>89189280</v>
      </c>
      <c r="L3143" s="2">
        <f t="shared" si="495"/>
        <v>29139863.422131002</v>
      </c>
      <c r="M3143" s="2">
        <f t="shared" si="496"/>
        <v>99388640</v>
      </c>
      <c r="N3143" s="2">
        <f t="shared" si="497"/>
        <v>267415730.33707899</v>
      </c>
      <c r="O3143" s="2">
        <f t="shared" si="498"/>
        <v>337407143.51481497</v>
      </c>
      <c r="P3143" s="2">
        <f t="shared" si="499"/>
        <v>319189280</v>
      </c>
      <c r="Q3143" s="2">
        <f t="shared" si="500"/>
        <v>259139863.422131</v>
      </c>
      <c r="R3143" s="2">
        <f t="shared" si="501"/>
        <v>329388640</v>
      </c>
    </row>
    <row r="3144" spans="1:18" x14ac:dyDescent="0.3">
      <c r="A3144" t="s">
        <v>6228</v>
      </c>
      <c r="B3144" t="s">
        <v>6229</v>
      </c>
      <c r="C3144" s="2">
        <v>60000000</v>
      </c>
      <c r="D3144" s="2">
        <v>126857142.857143</v>
      </c>
      <c r="E3144" s="2">
        <v>217744998.15007401</v>
      </c>
      <c r="F3144" s="2">
        <v>151334368</v>
      </c>
      <c r="G3144" s="2">
        <v>201799063.13475201</v>
      </c>
      <c r="H3144" s="2">
        <v>148208928</v>
      </c>
      <c r="I3144" s="2">
        <f t="shared" si="492"/>
        <v>66857142.857143</v>
      </c>
      <c r="J3144" s="2">
        <f t="shared" si="493"/>
        <v>157744998.15007401</v>
      </c>
      <c r="K3144" s="2">
        <f t="shared" si="494"/>
        <v>91334368</v>
      </c>
      <c r="L3144" s="2">
        <f t="shared" si="495"/>
        <v>141799063.13475201</v>
      </c>
      <c r="M3144" s="2">
        <f t="shared" si="496"/>
        <v>88208928</v>
      </c>
      <c r="N3144" s="2">
        <f t="shared" si="497"/>
        <v>126857142.857143</v>
      </c>
      <c r="O3144" s="2">
        <f t="shared" si="498"/>
        <v>217744998.15007401</v>
      </c>
      <c r="P3144" s="2">
        <f t="shared" si="499"/>
        <v>151334368</v>
      </c>
      <c r="Q3144" s="2">
        <f t="shared" si="500"/>
        <v>201799063.13475201</v>
      </c>
      <c r="R3144" s="2">
        <f t="shared" si="501"/>
        <v>148208928</v>
      </c>
    </row>
    <row r="3145" spans="1:18" x14ac:dyDescent="0.3">
      <c r="A3145" t="s">
        <v>6230</v>
      </c>
      <c r="B3145" t="s">
        <v>6231</v>
      </c>
      <c r="C3145" s="2">
        <v>420000000</v>
      </c>
      <c r="D3145" s="2">
        <v>382022471.91011202</v>
      </c>
      <c r="E3145" s="2">
        <v>417147470.369515</v>
      </c>
      <c r="F3145" s="2">
        <v>414724928</v>
      </c>
      <c r="G3145" s="2">
        <v>434750127.13953501</v>
      </c>
      <c r="H3145" s="2">
        <v>427957248</v>
      </c>
      <c r="I3145" s="2">
        <f t="shared" si="492"/>
        <v>-37977528.089887977</v>
      </c>
      <c r="J3145" s="2">
        <f t="shared" si="493"/>
        <v>-2852529.6304849982</v>
      </c>
      <c r="K3145" s="2">
        <f t="shared" si="494"/>
        <v>-5275072</v>
      </c>
      <c r="L3145" s="2">
        <f t="shared" si="495"/>
        <v>14750127.13953501</v>
      </c>
      <c r="M3145" s="2">
        <f t="shared" si="496"/>
        <v>7957248</v>
      </c>
      <c r="N3145" s="2">
        <f t="shared" si="497"/>
        <v>382022471.91011202</v>
      </c>
      <c r="O3145" s="2">
        <f t="shared" si="498"/>
        <v>417147470.369515</v>
      </c>
      <c r="P3145" s="2">
        <f t="shared" si="499"/>
        <v>414724928</v>
      </c>
      <c r="Q3145" s="2">
        <f t="shared" si="500"/>
        <v>434750127.13953501</v>
      </c>
      <c r="R3145" s="2">
        <f t="shared" si="501"/>
        <v>427957248</v>
      </c>
    </row>
    <row r="3146" spans="1:18" x14ac:dyDescent="0.3">
      <c r="A3146" t="s">
        <v>6232</v>
      </c>
      <c r="B3146" t="s">
        <v>6105</v>
      </c>
      <c r="C3146" s="2">
        <v>480000000</v>
      </c>
      <c r="D3146" s="2">
        <v>412584269.66292101</v>
      </c>
      <c r="E3146" s="2">
        <v>417147470.369515</v>
      </c>
      <c r="F3146" s="2">
        <v>427172416</v>
      </c>
      <c r="G3146" s="2">
        <v>434750127.13953501</v>
      </c>
      <c r="H3146" s="2">
        <v>428342176</v>
      </c>
      <c r="I3146" s="2">
        <f t="shared" si="492"/>
        <v>-67415730.337078989</v>
      </c>
      <c r="J3146" s="2">
        <f t="shared" si="493"/>
        <v>-62852529.630484998</v>
      </c>
      <c r="K3146" s="2">
        <f t="shared" si="494"/>
        <v>-52827584</v>
      </c>
      <c r="L3146" s="2">
        <f t="shared" si="495"/>
        <v>-45249872.86046499</v>
      </c>
      <c r="M3146" s="2">
        <f t="shared" si="496"/>
        <v>-51657824</v>
      </c>
      <c r="N3146" s="2">
        <f t="shared" si="497"/>
        <v>0</v>
      </c>
      <c r="O3146" s="2">
        <f t="shared" si="498"/>
        <v>0</v>
      </c>
      <c r="P3146" s="2">
        <f t="shared" si="499"/>
        <v>0</v>
      </c>
      <c r="Q3146" s="2">
        <f t="shared" si="500"/>
        <v>0</v>
      </c>
      <c r="R3146" s="2">
        <f t="shared" si="501"/>
        <v>0</v>
      </c>
    </row>
    <row r="3147" spans="1:18" x14ac:dyDescent="0.3">
      <c r="A3147" t="s">
        <v>6233</v>
      </c>
      <c r="B3147" t="s">
        <v>6234</v>
      </c>
      <c r="C3147" s="2">
        <v>195000000</v>
      </c>
      <c r="D3147" s="2">
        <v>227111111.11111099</v>
      </c>
      <c r="E3147" s="2">
        <v>291318605.03547502</v>
      </c>
      <c r="F3147" s="2">
        <v>280467744</v>
      </c>
      <c r="G3147" s="2">
        <v>324512358.11794901</v>
      </c>
      <c r="H3147" s="2">
        <v>277902496</v>
      </c>
      <c r="I3147" s="2">
        <f t="shared" si="492"/>
        <v>32111111.111110985</v>
      </c>
      <c r="J3147" s="2">
        <f t="shared" si="493"/>
        <v>96318605.035475016</v>
      </c>
      <c r="K3147" s="2">
        <f t="shared" si="494"/>
        <v>85467744</v>
      </c>
      <c r="L3147" s="2">
        <f t="shared" si="495"/>
        <v>129512358.11794901</v>
      </c>
      <c r="M3147" s="2">
        <f t="shared" si="496"/>
        <v>82902496</v>
      </c>
      <c r="N3147" s="2">
        <f t="shared" si="497"/>
        <v>227111111.11111099</v>
      </c>
      <c r="O3147" s="2">
        <f t="shared" si="498"/>
        <v>291318605.03547502</v>
      </c>
      <c r="P3147" s="2">
        <f t="shared" si="499"/>
        <v>280467744</v>
      </c>
      <c r="Q3147" s="2">
        <f t="shared" si="500"/>
        <v>324512358.11794901</v>
      </c>
      <c r="R3147" s="2">
        <f t="shared" si="501"/>
        <v>277902496</v>
      </c>
    </row>
    <row r="3148" spans="1:18" x14ac:dyDescent="0.3">
      <c r="A3148" t="s">
        <v>6235</v>
      </c>
      <c r="B3148" t="s">
        <v>6103</v>
      </c>
      <c r="C3148" s="2">
        <v>380000000</v>
      </c>
      <c r="D3148" s="2">
        <v>332359550.56179798</v>
      </c>
      <c r="E3148" s="2">
        <v>360202354.90009499</v>
      </c>
      <c r="F3148" s="2">
        <v>394757888</v>
      </c>
      <c r="G3148" s="2">
        <v>374872390.67055398</v>
      </c>
      <c r="H3148" s="2">
        <v>399330432</v>
      </c>
      <c r="I3148" s="2">
        <f t="shared" si="492"/>
        <v>-47640449.438202024</v>
      </c>
      <c r="J3148" s="2">
        <f t="shared" si="493"/>
        <v>-19797645.099905014</v>
      </c>
      <c r="K3148" s="2">
        <f t="shared" si="494"/>
        <v>14757888</v>
      </c>
      <c r="L3148" s="2">
        <f t="shared" si="495"/>
        <v>-5127609.3294460177</v>
      </c>
      <c r="M3148" s="2">
        <f t="shared" si="496"/>
        <v>19330432</v>
      </c>
      <c r="N3148" s="2">
        <f t="shared" si="497"/>
        <v>0</v>
      </c>
      <c r="O3148" s="2">
        <f t="shared" si="498"/>
        <v>360202354.90009499</v>
      </c>
      <c r="P3148" s="2">
        <f t="shared" si="499"/>
        <v>394757888</v>
      </c>
      <c r="Q3148" s="2">
        <f t="shared" si="500"/>
        <v>374872390.67055398</v>
      </c>
      <c r="R3148" s="2">
        <f t="shared" si="501"/>
        <v>399330432</v>
      </c>
    </row>
    <row r="3149" spans="1:18" x14ac:dyDescent="0.3">
      <c r="A3149" t="s">
        <v>6236</v>
      </c>
      <c r="B3149" t="s">
        <v>6237</v>
      </c>
      <c r="C3149" s="2">
        <v>400000000</v>
      </c>
      <c r="D3149" s="2">
        <v>466067415.73033702</v>
      </c>
      <c r="E3149" s="2">
        <v>417147470.369515</v>
      </c>
      <c r="F3149" s="2">
        <v>450855712</v>
      </c>
      <c r="G3149" s="2">
        <v>434750127.13953501</v>
      </c>
      <c r="H3149" s="2">
        <v>453870304</v>
      </c>
      <c r="I3149" s="2">
        <f t="shared" si="492"/>
        <v>66067415.730337024</v>
      </c>
      <c r="J3149" s="2">
        <f t="shared" si="493"/>
        <v>17147470.369515002</v>
      </c>
      <c r="K3149" s="2">
        <f t="shared" si="494"/>
        <v>50855712</v>
      </c>
      <c r="L3149" s="2">
        <f t="shared" si="495"/>
        <v>34750127.13953501</v>
      </c>
      <c r="M3149" s="2">
        <f t="shared" si="496"/>
        <v>53870304</v>
      </c>
      <c r="N3149" s="2">
        <f t="shared" si="497"/>
        <v>466067415.73033702</v>
      </c>
      <c r="O3149" s="2">
        <f t="shared" si="498"/>
        <v>417147470.369515</v>
      </c>
      <c r="P3149" s="2">
        <f t="shared" si="499"/>
        <v>450855712</v>
      </c>
      <c r="Q3149" s="2">
        <f t="shared" si="500"/>
        <v>434750127.13953501</v>
      </c>
      <c r="R3149" s="2">
        <f t="shared" si="501"/>
        <v>453870304</v>
      </c>
    </row>
    <row r="3150" spans="1:18" x14ac:dyDescent="0.3">
      <c r="A3150" t="s">
        <v>6238</v>
      </c>
      <c r="B3150" t="s">
        <v>6239</v>
      </c>
      <c r="C3150" s="2">
        <v>255000000</v>
      </c>
      <c r="D3150" s="2">
        <v>189750000</v>
      </c>
      <c r="E3150" s="2">
        <v>327411506.17721498</v>
      </c>
      <c r="F3150" s="2">
        <v>272614848</v>
      </c>
      <c r="G3150" s="2">
        <v>229928364.74267101</v>
      </c>
      <c r="H3150" s="2">
        <v>280973696</v>
      </c>
      <c r="I3150" s="2">
        <f t="shared" si="492"/>
        <v>-65250000</v>
      </c>
      <c r="J3150" s="2">
        <f t="shared" si="493"/>
        <v>72411506.17721498</v>
      </c>
      <c r="K3150" s="2">
        <f t="shared" si="494"/>
        <v>17614848</v>
      </c>
      <c r="L3150" s="2">
        <f t="shared" si="495"/>
        <v>-25071635.257328987</v>
      </c>
      <c r="M3150" s="2">
        <f t="shared" si="496"/>
        <v>25973696</v>
      </c>
      <c r="N3150" s="2">
        <f t="shared" si="497"/>
        <v>0</v>
      </c>
      <c r="O3150" s="2">
        <f t="shared" si="498"/>
        <v>327411506.17721498</v>
      </c>
      <c r="P3150" s="2">
        <f t="shared" si="499"/>
        <v>272614848</v>
      </c>
      <c r="Q3150" s="2">
        <f t="shared" si="500"/>
        <v>229928364.74267101</v>
      </c>
      <c r="R3150" s="2">
        <f t="shared" si="501"/>
        <v>280973696</v>
      </c>
    </row>
    <row r="3151" spans="1:18" x14ac:dyDescent="0.3">
      <c r="A3151" t="s">
        <v>6240</v>
      </c>
      <c r="B3151" t="s">
        <v>6241</v>
      </c>
      <c r="C3151" s="2">
        <v>120000000</v>
      </c>
      <c r="D3151" s="2">
        <v>143300229.18258199</v>
      </c>
      <c r="E3151" s="2">
        <v>217744998.15007401</v>
      </c>
      <c r="F3151" s="2">
        <v>211110096</v>
      </c>
      <c r="G3151" s="2">
        <v>201799063.13475201</v>
      </c>
      <c r="H3151" s="2">
        <v>222964400</v>
      </c>
      <c r="I3151" s="2">
        <f t="shared" si="492"/>
        <v>23300229.182581991</v>
      </c>
      <c r="J3151" s="2">
        <f t="shared" si="493"/>
        <v>97744998.150074005</v>
      </c>
      <c r="K3151" s="2">
        <f t="shared" si="494"/>
        <v>91110096</v>
      </c>
      <c r="L3151" s="2">
        <f t="shared" si="495"/>
        <v>81799063.134752005</v>
      </c>
      <c r="M3151" s="2">
        <f t="shared" si="496"/>
        <v>102964400</v>
      </c>
      <c r="N3151" s="2">
        <f t="shared" si="497"/>
        <v>143300229.18258199</v>
      </c>
      <c r="O3151" s="2">
        <f t="shared" si="498"/>
        <v>217744998.15007401</v>
      </c>
      <c r="P3151" s="2">
        <f t="shared" si="499"/>
        <v>211110096</v>
      </c>
      <c r="Q3151" s="2">
        <f t="shared" si="500"/>
        <v>201799063.13475201</v>
      </c>
      <c r="R3151" s="2">
        <f t="shared" si="501"/>
        <v>222964400</v>
      </c>
    </row>
    <row r="3152" spans="1:18" x14ac:dyDescent="0.3">
      <c r="A3152" t="s">
        <v>6242</v>
      </c>
      <c r="B3152" t="s">
        <v>6243</v>
      </c>
      <c r="C3152" s="2">
        <v>445000000</v>
      </c>
      <c r="D3152" s="2">
        <v>431130268.19923401</v>
      </c>
      <c r="E3152" s="2">
        <v>417147470.369515</v>
      </c>
      <c r="F3152" s="2">
        <v>444562176</v>
      </c>
      <c r="G3152" s="2">
        <v>434750127.13953501</v>
      </c>
      <c r="H3152" s="2">
        <v>424995328</v>
      </c>
      <c r="I3152" s="2">
        <f t="shared" si="492"/>
        <v>-13869731.800765991</v>
      </c>
      <c r="J3152" s="2">
        <f t="shared" si="493"/>
        <v>-27852529.630484998</v>
      </c>
      <c r="K3152" s="2">
        <f t="shared" si="494"/>
        <v>-437824</v>
      </c>
      <c r="L3152" s="2">
        <f t="shared" si="495"/>
        <v>-10249872.86046499</v>
      </c>
      <c r="M3152" s="2">
        <f t="shared" si="496"/>
        <v>-20004672</v>
      </c>
      <c r="N3152" s="2">
        <f t="shared" si="497"/>
        <v>431130268.19923401</v>
      </c>
      <c r="O3152" s="2">
        <f t="shared" si="498"/>
        <v>417147470.369515</v>
      </c>
      <c r="P3152" s="2">
        <f t="shared" si="499"/>
        <v>444562176</v>
      </c>
      <c r="Q3152" s="2">
        <f t="shared" si="500"/>
        <v>434750127.13953501</v>
      </c>
      <c r="R3152" s="2">
        <f t="shared" si="501"/>
        <v>424995328</v>
      </c>
    </row>
    <row r="3153" spans="1:18" x14ac:dyDescent="0.3">
      <c r="A3153" t="s">
        <v>6244</v>
      </c>
      <c r="B3153" t="s">
        <v>6245</v>
      </c>
      <c r="C3153" s="2">
        <v>335000000</v>
      </c>
      <c r="D3153" s="2">
        <v>263274336.28318599</v>
      </c>
      <c r="E3153" s="2">
        <v>291318605.03547502</v>
      </c>
      <c r="F3153" s="2">
        <v>311581024</v>
      </c>
      <c r="G3153" s="2">
        <v>324512358.11794901</v>
      </c>
      <c r="H3153" s="2">
        <v>323513504</v>
      </c>
      <c r="I3153" s="2">
        <f t="shared" si="492"/>
        <v>-71725663.716814011</v>
      </c>
      <c r="J3153" s="2">
        <f t="shared" si="493"/>
        <v>-43681394.964524984</v>
      </c>
      <c r="K3153" s="2">
        <f t="shared" si="494"/>
        <v>-23418976</v>
      </c>
      <c r="L3153" s="2">
        <f t="shared" si="495"/>
        <v>-10487641.882050991</v>
      </c>
      <c r="M3153" s="2">
        <f t="shared" si="496"/>
        <v>-11486496</v>
      </c>
      <c r="N3153" s="2">
        <f t="shared" si="497"/>
        <v>0</v>
      </c>
      <c r="O3153" s="2">
        <f t="shared" si="498"/>
        <v>0</v>
      </c>
      <c r="P3153" s="2">
        <f t="shared" si="499"/>
        <v>311581024</v>
      </c>
      <c r="Q3153" s="2">
        <f t="shared" si="500"/>
        <v>324512358.11794901</v>
      </c>
      <c r="R3153" s="2">
        <f t="shared" si="501"/>
        <v>323513504</v>
      </c>
    </row>
    <row r="3154" spans="1:18" x14ac:dyDescent="0.3">
      <c r="A3154" t="s">
        <v>6246</v>
      </c>
      <c r="B3154" t="s">
        <v>6247</v>
      </c>
      <c r="C3154" s="2">
        <v>415000000</v>
      </c>
      <c r="D3154" s="2">
        <v>595168316.83168304</v>
      </c>
      <c r="E3154" s="2">
        <v>367351351.35135102</v>
      </c>
      <c r="F3154" s="2">
        <v>425426688</v>
      </c>
      <c r="G3154" s="2">
        <v>434750127.13953501</v>
      </c>
      <c r="H3154" s="2">
        <v>406608640</v>
      </c>
      <c r="I3154" s="2">
        <f t="shared" si="492"/>
        <v>180168316.83168304</v>
      </c>
      <c r="J3154" s="2">
        <f t="shared" si="493"/>
        <v>-47648648.648648977</v>
      </c>
      <c r="K3154" s="2">
        <f t="shared" si="494"/>
        <v>10426688</v>
      </c>
      <c r="L3154" s="2">
        <f t="shared" si="495"/>
        <v>19750127.13953501</v>
      </c>
      <c r="M3154" s="2">
        <f t="shared" si="496"/>
        <v>-8391360</v>
      </c>
      <c r="N3154" s="2">
        <f t="shared" si="497"/>
        <v>595168316.83168304</v>
      </c>
      <c r="O3154" s="2">
        <f t="shared" si="498"/>
        <v>0</v>
      </c>
      <c r="P3154" s="2">
        <f t="shared" si="499"/>
        <v>425426688</v>
      </c>
      <c r="Q3154" s="2">
        <f t="shared" si="500"/>
        <v>434750127.13953501</v>
      </c>
      <c r="R3154" s="2">
        <f t="shared" si="501"/>
        <v>406608640</v>
      </c>
    </row>
    <row r="3155" spans="1:18" x14ac:dyDescent="0.3">
      <c r="A3155" t="s">
        <v>6248</v>
      </c>
      <c r="B3155" t="s">
        <v>6249</v>
      </c>
      <c r="C3155" s="2">
        <v>280000000</v>
      </c>
      <c r="D3155" s="2">
        <v>257272727.27272701</v>
      </c>
      <c r="E3155" s="2">
        <v>337407143.51481497</v>
      </c>
      <c r="F3155" s="2">
        <v>348892384</v>
      </c>
      <c r="G3155" s="2">
        <v>324512358.11794901</v>
      </c>
      <c r="H3155" s="2">
        <v>362664032</v>
      </c>
      <c r="I3155" s="2">
        <f t="shared" si="492"/>
        <v>-22727272.727272987</v>
      </c>
      <c r="J3155" s="2">
        <f t="shared" si="493"/>
        <v>57407143.514814973</v>
      </c>
      <c r="K3155" s="2">
        <f t="shared" si="494"/>
        <v>68892384</v>
      </c>
      <c r="L3155" s="2">
        <f t="shared" si="495"/>
        <v>44512358.117949009</v>
      </c>
      <c r="M3155" s="2">
        <f t="shared" si="496"/>
        <v>82664032</v>
      </c>
      <c r="N3155" s="2">
        <f t="shared" si="497"/>
        <v>257272727.27272701</v>
      </c>
      <c r="O3155" s="2">
        <f t="shared" si="498"/>
        <v>337407143.51481497</v>
      </c>
      <c r="P3155" s="2">
        <f t="shared" si="499"/>
        <v>348892384</v>
      </c>
      <c r="Q3155" s="2">
        <f t="shared" si="500"/>
        <v>324512358.11794901</v>
      </c>
      <c r="R3155" s="2">
        <f t="shared" si="501"/>
        <v>362664032</v>
      </c>
    </row>
    <row r="3156" spans="1:18" x14ac:dyDescent="0.3">
      <c r="A3156" t="s">
        <v>6250</v>
      </c>
      <c r="B3156" t="s">
        <v>6251</v>
      </c>
      <c r="C3156" s="2">
        <v>240000000</v>
      </c>
      <c r="D3156" s="2">
        <v>238824884.79262701</v>
      </c>
      <c r="E3156" s="2">
        <v>291318605.03547502</v>
      </c>
      <c r="F3156" s="2">
        <v>305676544</v>
      </c>
      <c r="G3156" s="2">
        <v>317648069.46739101</v>
      </c>
      <c r="H3156" s="2">
        <v>311515488</v>
      </c>
      <c r="I3156" s="2">
        <f t="shared" si="492"/>
        <v>-1175115.2073729932</v>
      </c>
      <c r="J3156" s="2">
        <f t="shared" si="493"/>
        <v>51318605.035475016</v>
      </c>
      <c r="K3156" s="2">
        <f t="shared" si="494"/>
        <v>65676544</v>
      </c>
      <c r="L3156" s="2">
        <f t="shared" si="495"/>
        <v>77648069.467391014</v>
      </c>
      <c r="M3156" s="2">
        <f t="shared" si="496"/>
        <v>71515488</v>
      </c>
      <c r="N3156" s="2">
        <f t="shared" si="497"/>
        <v>238824884.79262701</v>
      </c>
      <c r="O3156" s="2">
        <f t="shared" si="498"/>
        <v>291318605.03547502</v>
      </c>
      <c r="P3156" s="2">
        <f t="shared" si="499"/>
        <v>305676544</v>
      </c>
      <c r="Q3156" s="2">
        <f t="shared" si="500"/>
        <v>317648069.46739101</v>
      </c>
      <c r="R3156" s="2">
        <f t="shared" si="501"/>
        <v>311515488</v>
      </c>
    </row>
    <row r="3157" spans="1:18" x14ac:dyDescent="0.3">
      <c r="A3157" t="s">
        <v>6252</v>
      </c>
      <c r="B3157" t="s">
        <v>6253</v>
      </c>
      <c r="C3157" s="2">
        <v>300000000</v>
      </c>
      <c r="D3157" s="2">
        <v>341109932.83845901</v>
      </c>
      <c r="E3157" s="2">
        <v>360202354.90009499</v>
      </c>
      <c r="F3157" s="2">
        <v>384978048</v>
      </c>
      <c r="G3157" s="2">
        <v>324512358.11794901</v>
      </c>
      <c r="H3157" s="2">
        <v>384819552</v>
      </c>
      <c r="I3157" s="2">
        <f t="shared" si="492"/>
        <v>41109932.838459015</v>
      </c>
      <c r="J3157" s="2">
        <f t="shared" si="493"/>
        <v>60202354.900094986</v>
      </c>
      <c r="K3157" s="2">
        <f t="shared" si="494"/>
        <v>84978048</v>
      </c>
      <c r="L3157" s="2">
        <f t="shared" si="495"/>
        <v>24512358.117949009</v>
      </c>
      <c r="M3157" s="2">
        <f t="shared" si="496"/>
        <v>84819552</v>
      </c>
      <c r="N3157" s="2">
        <f t="shared" si="497"/>
        <v>341109932.83845901</v>
      </c>
      <c r="O3157" s="2">
        <f t="shared" si="498"/>
        <v>360202354.90009499</v>
      </c>
      <c r="P3157" s="2">
        <f t="shared" si="499"/>
        <v>384978048</v>
      </c>
      <c r="Q3157" s="2">
        <f t="shared" si="500"/>
        <v>324512358.11794901</v>
      </c>
      <c r="R3157" s="2">
        <f t="shared" si="501"/>
        <v>384819552</v>
      </c>
    </row>
    <row r="3158" spans="1:18" x14ac:dyDescent="0.3">
      <c r="A3158" t="s">
        <v>6254</v>
      </c>
      <c r="B3158" t="s">
        <v>6255</v>
      </c>
      <c r="C3158" s="2">
        <v>190000000</v>
      </c>
      <c r="D3158" s="2">
        <v>203508771.92982501</v>
      </c>
      <c r="E3158" s="2">
        <v>228832942.33333299</v>
      </c>
      <c r="F3158" s="2">
        <v>205409424</v>
      </c>
      <c r="G3158" s="2">
        <v>201799063.13475201</v>
      </c>
      <c r="H3158" s="2">
        <v>211572336</v>
      </c>
      <c r="I3158" s="2">
        <f t="shared" si="492"/>
        <v>13508771.929825008</v>
      </c>
      <c r="J3158" s="2">
        <f t="shared" si="493"/>
        <v>38832942.333332986</v>
      </c>
      <c r="K3158" s="2">
        <f t="shared" si="494"/>
        <v>15409424</v>
      </c>
      <c r="L3158" s="2">
        <f t="shared" si="495"/>
        <v>11799063.134752005</v>
      </c>
      <c r="M3158" s="2">
        <f t="shared" si="496"/>
        <v>21572336</v>
      </c>
      <c r="N3158" s="2">
        <f t="shared" si="497"/>
        <v>203508771.92982501</v>
      </c>
      <c r="O3158" s="2">
        <f t="shared" si="498"/>
        <v>228832942.33333299</v>
      </c>
      <c r="P3158" s="2">
        <f t="shared" si="499"/>
        <v>205409424</v>
      </c>
      <c r="Q3158" s="2">
        <f t="shared" si="500"/>
        <v>201799063.13475201</v>
      </c>
      <c r="R3158" s="2">
        <f t="shared" si="501"/>
        <v>211572336</v>
      </c>
    </row>
    <row r="3159" spans="1:18" x14ac:dyDescent="0.3">
      <c r="A3159" t="s">
        <v>6256</v>
      </c>
      <c r="B3159" t="s">
        <v>6257</v>
      </c>
      <c r="C3159" s="2">
        <v>445000000</v>
      </c>
      <c r="D3159" s="2">
        <v>357222222.22222197</v>
      </c>
      <c r="E3159" s="2">
        <v>360202354.90009499</v>
      </c>
      <c r="F3159" s="2">
        <v>392154112</v>
      </c>
      <c r="G3159" s="2">
        <v>374872390.67055398</v>
      </c>
      <c r="H3159" s="2">
        <v>387139968</v>
      </c>
      <c r="I3159" s="2">
        <f t="shared" si="492"/>
        <v>-87777777.777778029</v>
      </c>
      <c r="J3159" s="2">
        <f t="shared" si="493"/>
        <v>-84797645.099905014</v>
      </c>
      <c r="K3159" s="2">
        <f t="shared" si="494"/>
        <v>-52845888</v>
      </c>
      <c r="L3159" s="2">
        <f t="shared" si="495"/>
        <v>-70127609.329446018</v>
      </c>
      <c r="M3159" s="2">
        <f t="shared" si="496"/>
        <v>-57860032</v>
      </c>
      <c r="N3159" s="2">
        <f t="shared" si="497"/>
        <v>0</v>
      </c>
      <c r="O3159" s="2">
        <f t="shared" si="498"/>
        <v>0</v>
      </c>
      <c r="P3159" s="2">
        <f t="shared" si="499"/>
        <v>0</v>
      </c>
      <c r="Q3159" s="2">
        <f t="shared" si="500"/>
        <v>0</v>
      </c>
      <c r="R3159" s="2">
        <f t="shared" si="501"/>
        <v>0</v>
      </c>
    </row>
    <row r="3160" spans="1:18" x14ac:dyDescent="0.3">
      <c r="A3160" t="s">
        <v>6258</v>
      </c>
      <c r="B3160" t="s">
        <v>6259</v>
      </c>
      <c r="C3160" s="2">
        <v>306000000</v>
      </c>
      <c r="D3160" s="2">
        <v>508158823.52941197</v>
      </c>
      <c r="E3160" s="2">
        <v>544350324.44986498</v>
      </c>
      <c r="F3160" s="2">
        <v>379846912</v>
      </c>
      <c r="G3160" s="2">
        <v>324512358.11794901</v>
      </c>
      <c r="H3160" s="2">
        <v>326958464</v>
      </c>
      <c r="I3160" s="2">
        <f t="shared" si="492"/>
        <v>202158823.52941197</v>
      </c>
      <c r="J3160" s="2">
        <f t="shared" si="493"/>
        <v>238350324.44986498</v>
      </c>
      <c r="K3160" s="2">
        <f t="shared" si="494"/>
        <v>73846912</v>
      </c>
      <c r="L3160" s="2">
        <f t="shared" si="495"/>
        <v>18512358.117949009</v>
      </c>
      <c r="M3160" s="2">
        <f t="shared" si="496"/>
        <v>20958464</v>
      </c>
      <c r="N3160" s="2">
        <f t="shared" si="497"/>
        <v>508158823.52941197</v>
      </c>
      <c r="O3160" s="2">
        <f t="shared" si="498"/>
        <v>544350324.44986498</v>
      </c>
      <c r="P3160" s="2">
        <f t="shared" si="499"/>
        <v>379846912</v>
      </c>
      <c r="Q3160" s="2">
        <f t="shared" si="500"/>
        <v>324512358.11794901</v>
      </c>
      <c r="R3160" s="2">
        <f t="shared" si="501"/>
        <v>326958464</v>
      </c>
    </row>
    <row r="3161" spans="1:18" x14ac:dyDescent="0.3">
      <c r="A3161" t="s">
        <v>6260</v>
      </c>
      <c r="B3161" t="s">
        <v>6261</v>
      </c>
      <c r="C3161" s="2">
        <v>120000000</v>
      </c>
      <c r="D3161" s="2">
        <v>137404580.15267199</v>
      </c>
      <c r="E3161" s="2">
        <v>217744998.15007401</v>
      </c>
      <c r="F3161" s="2">
        <v>198485360</v>
      </c>
      <c r="G3161" s="2">
        <v>201799063.13475201</v>
      </c>
      <c r="H3161" s="2">
        <v>196180160</v>
      </c>
      <c r="I3161" s="2">
        <f t="shared" si="492"/>
        <v>17404580.152671993</v>
      </c>
      <c r="J3161" s="2">
        <f t="shared" si="493"/>
        <v>97744998.150074005</v>
      </c>
      <c r="K3161" s="2">
        <f t="shared" si="494"/>
        <v>78485360</v>
      </c>
      <c r="L3161" s="2">
        <f t="shared" si="495"/>
        <v>81799063.134752005</v>
      </c>
      <c r="M3161" s="2">
        <f t="shared" si="496"/>
        <v>76180160</v>
      </c>
      <c r="N3161" s="2">
        <f t="shared" si="497"/>
        <v>137404580.15267199</v>
      </c>
      <c r="O3161" s="2">
        <f t="shared" si="498"/>
        <v>217744998.15007401</v>
      </c>
      <c r="P3161" s="2">
        <f t="shared" si="499"/>
        <v>198485360</v>
      </c>
      <c r="Q3161" s="2">
        <f t="shared" si="500"/>
        <v>201799063.13475201</v>
      </c>
      <c r="R3161" s="2">
        <f t="shared" si="501"/>
        <v>196180160</v>
      </c>
    </row>
    <row r="3162" spans="1:18" x14ac:dyDescent="0.3">
      <c r="A3162" t="s">
        <v>6262</v>
      </c>
      <c r="B3162" t="s">
        <v>6263</v>
      </c>
      <c r="C3162" s="2">
        <v>570000000</v>
      </c>
      <c r="D3162" s="2">
        <v>541176470.58823502</v>
      </c>
      <c r="E3162" s="2">
        <v>544350324.44986498</v>
      </c>
      <c r="F3162" s="2">
        <v>504525376</v>
      </c>
      <c r="G3162" s="2">
        <v>507091607.83377999</v>
      </c>
      <c r="H3162" s="2">
        <v>496473568</v>
      </c>
      <c r="I3162" s="2">
        <f t="shared" si="492"/>
        <v>-28823529.411764979</v>
      </c>
      <c r="J3162" s="2">
        <f t="shared" si="493"/>
        <v>-25649675.550135016</v>
      </c>
      <c r="K3162" s="2">
        <f t="shared" si="494"/>
        <v>-65474624</v>
      </c>
      <c r="L3162" s="2">
        <f t="shared" si="495"/>
        <v>-62908392.166220009</v>
      </c>
      <c r="M3162" s="2">
        <f t="shared" si="496"/>
        <v>-73526432</v>
      </c>
      <c r="N3162" s="2">
        <f t="shared" si="497"/>
        <v>541176470.58823502</v>
      </c>
      <c r="O3162" s="2">
        <f t="shared" si="498"/>
        <v>544350324.44986498</v>
      </c>
      <c r="P3162" s="2">
        <f t="shared" si="499"/>
        <v>0</v>
      </c>
      <c r="Q3162" s="2">
        <f t="shared" si="500"/>
        <v>0</v>
      </c>
      <c r="R3162" s="2">
        <f t="shared" si="501"/>
        <v>0</v>
      </c>
    </row>
    <row r="3163" spans="1:18" x14ac:dyDescent="0.3">
      <c r="A3163" t="s">
        <v>6264</v>
      </c>
      <c r="B3163" t="s">
        <v>6265</v>
      </c>
      <c r="C3163" s="2">
        <v>140000000</v>
      </c>
      <c r="D3163" s="2">
        <v>130000000</v>
      </c>
      <c r="E3163" s="2">
        <v>217744998.15007401</v>
      </c>
      <c r="F3163" s="2">
        <v>219903024</v>
      </c>
      <c r="G3163" s="2">
        <v>244679310.34482801</v>
      </c>
      <c r="H3163" s="2">
        <v>237513728</v>
      </c>
      <c r="I3163" s="2">
        <f t="shared" si="492"/>
        <v>-10000000</v>
      </c>
      <c r="J3163" s="2">
        <f t="shared" si="493"/>
        <v>77744998.150074005</v>
      </c>
      <c r="K3163" s="2">
        <f t="shared" si="494"/>
        <v>79903024</v>
      </c>
      <c r="L3163" s="2">
        <f t="shared" si="495"/>
        <v>104679310.34482801</v>
      </c>
      <c r="M3163" s="2">
        <f t="shared" si="496"/>
        <v>97513728</v>
      </c>
      <c r="N3163" s="2">
        <f t="shared" si="497"/>
        <v>130000000</v>
      </c>
      <c r="O3163" s="2">
        <f t="shared" si="498"/>
        <v>217744998.15007401</v>
      </c>
      <c r="P3163" s="2">
        <f t="shared" si="499"/>
        <v>219903024</v>
      </c>
      <c r="Q3163" s="2">
        <f t="shared" si="500"/>
        <v>244679310.34482801</v>
      </c>
      <c r="R3163" s="2">
        <f t="shared" si="501"/>
        <v>237513728</v>
      </c>
    </row>
    <row r="3164" spans="1:18" x14ac:dyDescent="0.3">
      <c r="A3164" t="s">
        <v>6266</v>
      </c>
      <c r="B3164" t="s">
        <v>6267</v>
      </c>
      <c r="C3164" s="2">
        <v>500000000</v>
      </c>
      <c r="D3164" s="2">
        <v>497777777.77777803</v>
      </c>
      <c r="E3164" s="2">
        <v>480607963.013699</v>
      </c>
      <c r="F3164" s="2">
        <v>512832544</v>
      </c>
      <c r="G3164" s="2">
        <v>352166666.66666698</v>
      </c>
      <c r="H3164" s="2">
        <v>468734976</v>
      </c>
      <c r="I3164" s="2">
        <f t="shared" si="492"/>
        <v>-2222222.2222219706</v>
      </c>
      <c r="J3164" s="2">
        <f t="shared" si="493"/>
        <v>-19392036.986301005</v>
      </c>
      <c r="K3164" s="2">
        <f t="shared" si="494"/>
        <v>12832544</v>
      </c>
      <c r="L3164" s="2">
        <f t="shared" si="495"/>
        <v>-147833333.33333302</v>
      </c>
      <c r="M3164" s="2">
        <f t="shared" si="496"/>
        <v>-31265024</v>
      </c>
      <c r="N3164" s="2">
        <f t="shared" si="497"/>
        <v>497777777.77777803</v>
      </c>
      <c r="O3164" s="2">
        <f t="shared" si="498"/>
        <v>480607963.013699</v>
      </c>
      <c r="P3164" s="2">
        <f t="shared" si="499"/>
        <v>512832544</v>
      </c>
      <c r="Q3164" s="2">
        <f t="shared" si="500"/>
        <v>0</v>
      </c>
      <c r="R3164" s="2">
        <f t="shared" si="501"/>
        <v>468734976</v>
      </c>
    </row>
    <row r="3165" spans="1:18" x14ac:dyDescent="0.3">
      <c r="A3165" t="s">
        <v>6268</v>
      </c>
      <c r="B3165" t="s">
        <v>6269</v>
      </c>
      <c r="C3165" s="2">
        <v>380000000</v>
      </c>
      <c r="D3165" s="2">
        <v>155956521.73912999</v>
      </c>
      <c r="E3165" s="2">
        <v>217744998.15007401</v>
      </c>
      <c r="F3165" s="2">
        <v>176243216</v>
      </c>
      <c r="G3165" s="2">
        <v>165477452.01465201</v>
      </c>
      <c r="H3165" s="2">
        <v>192079440</v>
      </c>
      <c r="I3165" s="2">
        <f t="shared" si="492"/>
        <v>-224043478.26087001</v>
      </c>
      <c r="J3165" s="2">
        <f t="shared" si="493"/>
        <v>-162255001.84992599</v>
      </c>
      <c r="K3165" s="2">
        <f t="shared" si="494"/>
        <v>-203756784</v>
      </c>
      <c r="L3165" s="2">
        <f t="shared" si="495"/>
        <v>-214522547.98534799</v>
      </c>
      <c r="M3165" s="2">
        <f t="shared" si="496"/>
        <v>-187920560</v>
      </c>
      <c r="N3165" s="2">
        <f t="shared" si="497"/>
        <v>0</v>
      </c>
      <c r="O3165" s="2">
        <f t="shared" si="498"/>
        <v>0</v>
      </c>
      <c r="P3165" s="2">
        <f t="shared" si="499"/>
        <v>0</v>
      </c>
      <c r="Q3165" s="2">
        <f t="shared" si="500"/>
        <v>0</v>
      </c>
      <c r="R3165" s="2">
        <f t="shared" si="501"/>
        <v>0</v>
      </c>
    </row>
    <row r="3166" spans="1:18" x14ac:dyDescent="0.3">
      <c r="A3166" t="s">
        <v>6270</v>
      </c>
      <c r="B3166" t="s">
        <v>6271</v>
      </c>
      <c r="C3166" s="2">
        <v>420000000</v>
      </c>
      <c r="D3166" s="2">
        <v>236210526.31578901</v>
      </c>
      <c r="E3166" s="2">
        <v>337407143.51481497</v>
      </c>
      <c r="F3166" s="2">
        <v>378837952</v>
      </c>
      <c r="G3166" s="2">
        <v>416758241.75824201</v>
      </c>
      <c r="H3166" s="2">
        <v>404446112</v>
      </c>
      <c r="I3166" s="2">
        <f t="shared" si="492"/>
        <v>-183789473.68421099</v>
      </c>
      <c r="J3166" s="2">
        <f t="shared" si="493"/>
        <v>-82592856.485185027</v>
      </c>
      <c r="K3166" s="2">
        <f t="shared" si="494"/>
        <v>-41162048</v>
      </c>
      <c r="L3166" s="2">
        <f t="shared" si="495"/>
        <v>-3241758.2417579889</v>
      </c>
      <c r="M3166" s="2">
        <f t="shared" si="496"/>
        <v>-15553888</v>
      </c>
      <c r="N3166" s="2">
        <f t="shared" si="497"/>
        <v>0</v>
      </c>
      <c r="O3166" s="2">
        <f t="shared" si="498"/>
        <v>0</v>
      </c>
      <c r="P3166" s="2">
        <f t="shared" si="499"/>
        <v>0</v>
      </c>
      <c r="Q3166" s="2">
        <f t="shared" si="500"/>
        <v>416758241.75824201</v>
      </c>
      <c r="R3166" s="2">
        <f t="shared" si="501"/>
        <v>404446112</v>
      </c>
    </row>
    <row r="3167" spans="1:18" x14ac:dyDescent="0.3">
      <c r="A3167" t="s">
        <v>6272</v>
      </c>
      <c r="B3167" t="s">
        <v>6273</v>
      </c>
      <c r="C3167" s="2">
        <v>183000000</v>
      </c>
      <c r="D3167" s="2">
        <v>225500000</v>
      </c>
      <c r="E3167" s="2">
        <v>337407143.51481497</v>
      </c>
      <c r="F3167" s="2">
        <v>308990240</v>
      </c>
      <c r="G3167" s="2">
        <v>324512358.11794901</v>
      </c>
      <c r="H3167" s="2">
        <v>326948352</v>
      </c>
      <c r="I3167" s="2">
        <f t="shared" si="492"/>
        <v>42500000</v>
      </c>
      <c r="J3167" s="2">
        <f t="shared" si="493"/>
        <v>154407143.51481497</v>
      </c>
      <c r="K3167" s="2">
        <f t="shared" si="494"/>
        <v>125990240</v>
      </c>
      <c r="L3167" s="2">
        <f t="shared" si="495"/>
        <v>141512358.11794901</v>
      </c>
      <c r="M3167" s="2">
        <f t="shared" si="496"/>
        <v>143948352</v>
      </c>
      <c r="N3167" s="2">
        <f t="shared" si="497"/>
        <v>225500000</v>
      </c>
      <c r="O3167" s="2">
        <f t="shared" si="498"/>
        <v>337407143.51481497</v>
      </c>
      <c r="P3167" s="2">
        <f t="shared" si="499"/>
        <v>308990240</v>
      </c>
      <c r="Q3167" s="2">
        <f t="shared" si="500"/>
        <v>324512358.11794901</v>
      </c>
      <c r="R3167" s="2">
        <f t="shared" si="501"/>
        <v>326948352</v>
      </c>
    </row>
    <row r="3168" spans="1:18" x14ac:dyDescent="0.3">
      <c r="A3168" t="s">
        <v>6274</v>
      </c>
      <c r="B3168" t="s">
        <v>6275</v>
      </c>
      <c r="C3168" s="2">
        <v>550000000</v>
      </c>
      <c r="D3168" s="2">
        <v>813669064.74820101</v>
      </c>
      <c r="E3168" s="2">
        <v>544350324.44986498</v>
      </c>
      <c r="F3168" s="2">
        <v>543178176</v>
      </c>
      <c r="G3168" s="2">
        <v>484541909.57446802</v>
      </c>
      <c r="H3168" s="2">
        <v>515687776</v>
      </c>
      <c r="I3168" s="2">
        <f t="shared" si="492"/>
        <v>263669064.74820101</v>
      </c>
      <c r="J3168" s="2">
        <f t="shared" si="493"/>
        <v>-5649675.5501350164</v>
      </c>
      <c r="K3168" s="2">
        <f t="shared" si="494"/>
        <v>-6821824</v>
      </c>
      <c r="L3168" s="2">
        <f t="shared" si="495"/>
        <v>-65458090.425531983</v>
      </c>
      <c r="M3168" s="2">
        <f t="shared" si="496"/>
        <v>-34312224</v>
      </c>
      <c r="N3168" s="2">
        <f t="shared" si="497"/>
        <v>813669064.74820101</v>
      </c>
      <c r="O3168" s="2">
        <f t="shared" si="498"/>
        <v>544350324.44986498</v>
      </c>
      <c r="P3168" s="2">
        <f t="shared" si="499"/>
        <v>543178176</v>
      </c>
      <c r="Q3168" s="2">
        <f t="shared" si="500"/>
        <v>0</v>
      </c>
      <c r="R3168" s="2">
        <f t="shared" si="501"/>
        <v>515687776</v>
      </c>
    </row>
    <row r="3169" spans="1:18" x14ac:dyDescent="0.3">
      <c r="A3169" t="s">
        <v>6276</v>
      </c>
      <c r="B3169" t="s">
        <v>6277</v>
      </c>
      <c r="C3169" s="2">
        <v>295000000</v>
      </c>
      <c r="D3169" s="2">
        <v>321351396.27659601</v>
      </c>
      <c r="E3169" s="2">
        <v>340351700.68027198</v>
      </c>
      <c r="F3169" s="2">
        <v>271525728</v>
      </c>
      <c r="G3169" s="2">
        <v>232472727.27272701</v>
      </c>
      <c r="H3169" s="2">
        <v>289325536</v>
      </c>
      <c r="I3169" s="2">
        <f t="shared" si="492"/>
        <v>26351396.27659601</v>
      </c>
      <c r="J3169" s="2">
        <f t="shared" si="493"/>
        <v>45351700.680271983</v>
      </c>
      <c r="K3169" s="2">
        <f t="shared" si="494"/>
        <v>-23474272</v>
      </c>
      <c r="L3169" s="2">
        <f t="shared" si="495"/>
        <v>-62527272.727272987</v>
      </c>
      <c r="M3169" s="2">
        <f t="shared" si="496"/>
        <v>-5674464</v>
      </c>
      <c r="N3169" s="2">
        <f t="shared" si="497"/>
        <v>321351396.27659601</v>
      </c>
      <c r="O3169" s="2">
        <f t="shared" si="498"/>
        <v>340351700.68027198</v>
      </c>
      <c r="P3169" s="2">
        <f t="shared" si="499"/>
        <v>271525728</v>
      </c>
      <c r="Q3169" s="2">
        <f t="shared" si="500"/>
        <v>0</v>
      </c>
      <c r="R3169" s="2">
        <f t="shared" si="501"/>
        <v>289325536</v>
      </c>
    </row>
    <row r="3170" spans="1:18" x14ac:dyDescent="0.3">
      <c r="A3170" t="s">
        <v>6278</v>
      </c>
      <c r="B3170" t="s">
        <v>6279</v>
      </c>
      <c r="C3170" s="2">
        <v>420000000</v>
      </c>
      <c r="D3170" s="2">
        <v>784019801.98019803</v>
      </c>
      <c r="E3170" s="2">
        <v>480607963.013699</v>
      </c>
      <c r="F3170" s="2">
        <v>455557120</v>
      </c>
      <c r="G3170" s="2">
        <v>434750127.13953501</v>
      </c>
      <c r="H3170" s="2">
        <v>452209184</v>
      </c>
      <c r="I3170" s="2">
        <f t="shared" si="492"/>
        <v>364019801.98019803</v>
      </c>
      <c r="J3170" s="2">
        <f t="shared" si="493"/>
        <v>60607963.013698995</v>
      </c>
      <c r="K3170" s="2">
        <f t="shared" si="494"/>
        <v>35557120</v>
      </c>
      <c r="L3170" s="2">
        <f t="shared" si="495"/>
        <v>14750127.13953501</v>
      </c>
      <c r="M3170" s="2">
        <f t="shared" si="496"/>
        <v>32209184</v>
      </c>
      <c r="N3170" s="2">
        <f t="shared" si="497"/>
        <v>784019801.98019803</v>
      </c>
      <c r="O3170" s="2">
        <f t="shared" si="498"/>
        <v>480607963.013699</v>
      </c>
      <c r="P3170" s="2">
        <f t="shared" si="499"/>
        <v>455557120</v>
      </c>
      <c r="Q3170" s="2">
        <f t="shared" si="500"/>
        <v>434750127.13953501</v>
      </c>
      <c r="R3170" s="2">
        <f t="shared" si="501"/>
        <v>452209184</v>
      </c>
    </row>
    <row r="3171" spans="1:18" x14ac:dyDescent="0.3">
      <c r="A3171" t="s">
        <v>6280</v>
      </c>
      <c r="B3171" t="s">
        <v>6281</v>
      </c>
      <c r="C3171" s="2">
        <v>530000000</v>
      </c>
      <c r="D3171" s="2">
        <v>480000000</v>
      </c>
      <c r="E3171" s="2">
        <v>600059113.300493</v>
      </c>
      <c r="F3171" s="2">
        <v>651336192</v>
      </c>
      <c r="G3171" s="2">
        <v>524354838.70967698</v>
      </c>
      <c r="H3171" s="2">
        <v>656165632</v>
      </c>
      <c r="I3171" s="2">
        <f t="shared" si="492"/>
        <v>-50000000</v>
      </c>
      <c r="J3171" s="2">
        <f t="shared" si="493"/>
        <v>70059113.300493002</v>
      </c>
      <c r="K3171" s="2">
        <f t="shared" si="494"/>
        <v>121336192</v>
      </c>
      <c r="L3171" s="2">
        <f t="shared" si="495"/>
        <v>-5645161.290323019</v>
      </c>
      <c r="M3171" s="2">
        <f t="shared" si="496"/>
        <v>126165632</v>
      </c>
      <c r="N3171" s="2">
        <f t="shared" si="497"/>
        <v>0</v>
      </c>
      <c r="O3171" s="2">
        <f t="shared" si="498"/>
        <v>600059113.300493</v>
      </c>
      <c r="P3171" s="2">
        <f t="shared" si="499"/>
        <v>651336192</v>
      </c>
      <c r="Q3171" s="2">
        <f t="shared" si="500"/>
        <v>524354838.70967698</v>
      </c>
      <c r="R3171" s="2">
        <f t="shared" si="501"/>
        <v>656165632</v>
      </c>
    </row>
    <row r="3172" spans="1:18" x14ac:dyDescent="0.3">
      <c r="A3172" t="s">
        <v>6282</v>
      </c>
      <c r="B3172" t="s">
        <v>6283</v>
      </c>
      <c r="C3172" s="2">
        <v>620000000</v>
      </c>
      <c r="D3172" s="2">
        <v>912692307.69230795</v>
      </c>
      <c r="E3172" s="2">
        <v>746195876.56903803</v>
      </c>
      <c r="F3172" s="2">
        <v>692181056</v>
      </c>
      <c r="G3172" s="2">
        <v>793941176.47058797</v>
      </c>
      <c r="H3172" s="2">
        <v>654967552</v>
      </c>
      <c r="I3172" s="2">
        <f t="shared" si="492"/>
        <v>292692307.69230795</v>
      </c>
      <c r="J3172" s="2">
        <f t="shared" si="493"/>
        <v>126195876.56903803</v>
      </c>
      <c r="K3172" s="2">
        <f t="shared" si="494"/>
        <v>72181056</v>
      </c>
      <c r="L3172" s="2">
        <f t="shared" si="495"/>
        <v>173941176.47058797</v>
      </c>
      <c r="M3172" s="2">
        <f t="shared" si="496"/>
        <v>34967552</v>
      </c>
      <c r="N3172" s="2">
        <f t="shared" si="497"/>
        <v>912692307.69230795</v>
      </c>
      <c r="O3172" s="2">
        <f t="shared" si="498"/>
        <v>746195876.56903803</v>
      </c>
      <c r="P3172" s="2">
        <f t="shared" si="499"/>
        <v>692181056</v>
      </c>
      <c r="Q3172" s="2">
        <f t="shared" si="500"/>
        <v>793941176.47058797</v>
      </c>
      <c r="R3172" s="2">
        <f t="shared" si="501"/>
        <v>654967552</v>
      </c>
    </row>
    <row r="3173" spans="1:18" x14ac:dyDescent="0.3">
      <c r="A3173" t="s">
        <v>6284</v>
      </c>
      <c r="B3173" t="s">
        <v>6285</v>
      </c>
      <c r="C3173" s="2">
        <v>170000000</v>
      </c>
      <c r="D3173" s="2">
        <v>167213114.754098</v>
      </c>
      <c r="E3173" s="2">
        <v>267901190.47619</v>
      </c>
      <c r="F3173" s="2">
        <v>255727424</v>
      </c>
      <c r="G3173" s="2">
        <v>238595945.94594601</v>
      </c>
      <c r="H3173" s="2">
        <v>248478896</v>
      </c>
      <c r="I3173" s="2">
        <f t="shared" si="492"/>
        <v>-2786885.2459020019</v>
      </c>
      <c r="J3173" s="2">
        <f t="shared" si="493"/>
        <v>97901190.476190001</v>
      </c>
      <c r="K3173" s="2">
        <f t="shared" si="494"/>
        <v>85727424</v>
      </c>
      <c r="L3173" s="2">
        <f t="shared" si="495"/>
        <v>68595945.945946008</v>
      </c>
      <c r="M3173" s="2">
        <f t="shared" si="496"/>
        <v>78478896</v>
      </c>
      <c r="N3173" s="2">
        <f t="shared" si="497"/>
        <v>167213114.754098</v>
      </c>
      <c r="O3173" s="2">
        <f t="shared" si="498"/>
        <v>267901190.47619</v>
      </c>
      <c r="P3173" s="2">
        <f t="shared" si="499"/>
        <v>255727424</v>
      </c>
      <c r="Q3173" s="2">
        <f t="shared" si="500"/>
        <v>238595945.94594601</v>
      </c>
      <c r="R3173" s="2">
        <f t="shared" si="501"/>
        <v>248478896</v>
      </c>
    </row>
    <row r="3174" spans="1:18" x14ac:dyDescent="0.3">
      <c r="A3174" t="s">
        <v>6286</v>
      </c>
      <c r="B3174" t="s">
        <v>6287</v>
      </c>
      <c r="C3174" s="2">
        <v>780000000</v>
      </c>
      <c r="D3174" s="2">
        <v>1511222158.3850901</v>
      </c>
      <c r="E3174" s="2">
        <v>933960714.28571403</v>
      </c>
      <c r="F3174" s="2">
        <v>825715520</v>
      </c>
      <c r="G3174" s="2">
        <v>577941176.47058797</v>
      </c>
      <c r="H3174" s="2">
        <v>762178112</v>
      </c>
      <c r="I3174" s="2">
        <f t="shared" si="492"/>
        <v>731222158.38509011</v>
      </c>
      <c r="J3174" s="2">
        <f t="shared" si="493"/>
        <v>153960714.28571403</v>
      </c>
      <c r="K3174" s="2">
        <f t="shared" si="494"/>
        <v>45715520</v>
      </c>
      <c r="L3174" s="2">
        <f t="shared" si="495"/>
        <v>-202058823.52941203</v>
      </c>
      <c r="M3174" s="2">
        <f t="shared" si="496"/>
        <v>-17821888</v>
      </c>
      <c r="N3174" s="2">
        <f t="shared" si="497"/>
        <v>1511222158.3850901</v>
      </c>
      <c r="O3174" s="2">
        <f t="shared" si="498"/>
        <v>933960714.28571403</v>
      </c>
      <c r="P3174" s="2">
        <f t="shared" si="499"/>
        <v>825715520</v>
      </c>
      <c r="Q3174" s="2">
        <f t="shared" si="500"/>
        <v>0</v>
      </c>
      <c r="R3174" s="2">
        <f t="shared" si="501"/>
        <v>762178112</v>
      </c>
    </row>
    <row r="3175" spans="1:18" x14ac:dyDescent="0.3">
      <c r="A3175" t="s">
        <v>6288</v>
      </c>
      <c r="B3175" t="s">
        <v>6289</v>
      </c>
      <c r="C3175" s="2">
        <v>350000000</v>
      </c>
      <c r="D3175" s="2">
        <v>248216468.40554401</v>
      </c>
      <c r="E3175" s="2">
        <v>361975609.75609797</v>
      </c>
      <c r="F3175" s="2">
        <v>388920576</v>
      </c>
      <c r="G3175" s="2">
        <v>367105263.15789503</v>
      </c>
      <c r="H3175" s="2">
        <v>401777024</v>
      </c>
      <c r="I3175" s="2">
        <f t="shared" si="492"/>
        <v>-101783531.59445599</v>
      </c>
      <c r="J3175" s="2">
        <f t="shared" si="493"/>
        <v>11975609.756097972</v>
      </c>
      <c r="K3175" s="2">
        <f t="shared" si="494"/>
        <v>38920576</v>
      </c>
      <c r="L3175" s="2">
        <f t="shared" si="495"/>
        <v>17105263.157895029</v>
      </c>
      <c r="M3175" s="2">
        <f t="shared" si="496"/>
        <v>51777024</v>
      </c>
      <c r="N3175" s="2">
        <f t="shared" si="497"/>
        <v>0</v>
      </c>
      <c r="O3175" s="2">
        <f t="shared" si="498"/>
        <v>361975609.75609797</v>
      </c>
      <c r="P3175" s="2">
        <f t="shared" si="499"/>
        <v>388920576</v>
      </c>
      <c r="Q3175" s="2">
        <f t="shared" si="500"/>
        <v>367105263.15789503</v>
      </c>
      <c r="R3175" s="2">
        <f t="shared" si="501"/>
        <v>401777024</v>
      </c>
    </row>
    <row r="3176" spans="1:18" x14ac:dyDescent="0.3">
      <c r="A3176" t="s">
        <v>6290</v>
      </c>
      <c r="B3176" t="s">
        <v>6291</v>
      </c>
      <c r="C3176" s="2">
        <v>250000000</v>
      </c>
      <c r="D3176" s="2">
        <v>137619047.619048</v>
      </c>
      <c r="E3176" s="2">
        <v>413005838.32035899</v>
      </c>
      <c r="F3176" s="2">
        <v>380773056</v>
      </c>
      <c r="G3176" s="2">
        <v>384663858.91869903</v>
      </c>
      <c r="H3176" s="2">
        <v>410931936</v>
      </c>
      <c r="I3176" s="2">
        <f t="shared" si="492"/>
        <v>-112380952.380952</v>
      </c>
      <c r="J3176" s="2">
        <f t="shared" si="493"/>
        <v>163005838.32035899</v>
      </c>
      <c r="K3176" s="2">
        <f t="shared" si="494"/>
        <v>130773056</v>
      </c>
      <c r="L3176" s="2">
        <f t="shared" si="495"/>
        <v>134663858.91869903</v>
      </c>
      <c r="M3176" s="2">
        <f t="shared" si="496"/>
        <v>160931936</v>
      </c>
      <c r="N3176" s="2">
        <f t="shared" si="497"/>
        <v>0</v>
      </c>
      <c r="O3176" s="2">
        <f t="shared" si="498"/>
        <v>413005838.32035899</v>
      </c>
      <c r="P3176" s="2">
        <f t="shared" si="499"/>
        <v>380773056</v>
      </c>
      <c r="Q3176" s="2">
        <f t="shared" si="500"/>
        <v>384663858.91869903</v>
      </c>
      <c r="R3176" s="2">
        <f t="shared" si="501"/>
        <v>410931936</v>
      </c>
    </row>
    <row r="3177" spans="1:18" x14ac:dyDescent="0.3">
      <c r="A3177" t="s">
        <v>6292</v>
      </c>
      <c r="B3177" t="s">
        <v>6293</v>
      </c>
      <c r="C3177" s="2">
        <v>255000000</v>
      </c>
      <c r="D3177" s="2">
        <v>363000000</v>
      </c>
      <c r="E3177" s="2">
        <v>518730769.23076898</v>
      </c>
      <c r="F3177" s="2">
        <v>621448896</v>
      </c>
      <c r="G3177" s="2">
        <v>571142857.14285696</v>
      </c>
      <c r="H3177" s="2">
        <v>635350720</v>
      </c>
      <c r="I3177" s="2">
        <f t="shared" si="492"/>
        <v>108000000</v>
      </c>
      <c r="J3177" s="2">
        <f t="shared" si="493"/>
        <v>263730769.23076898</v>
      </c>
      <c r="K3177" s="2">
        <f t="shared" si="494"/>
        <v>366448896</v>
      </c>
      <c r="L3177" s="2">
        <f t="shared" si="495"/>
        <v>316142857.14285696</v>
      </c>
      <c r="M3177" s="2">
        <f t="shared" si="496"/>
        <v>380350720</v>
      </c>
      <c r="N3177" s="2">
        <f t="shared" si="497"/>
        <v>363000000</v>
      </c>
      <c r="O3177" s="2">
        <f t="shared" si="498"/>
        <v>518730769.23076898</v>
      </c>
      <c r="P3177" s="2">
        <f t="shared" si="499"/>
        <v>621448896</v>
      </c>
      <c r="Q3177" s="2">
        <f t="shared" si="500"/>
        <v>571142857.14285696</v>
      </c>
      <c r="R3177" s="2">
        <f t="shared" si="501"/>
        <v>635350720</v>
      </c>
    </row>
    <row r="3178" spans="1:18" x14ac:dyDescent="0.3">
      <c r="A3178" t="s">
        <v>6294</v>
      </c>
      <c r="B3178" t="s">
        <v>6295</v>
      </c>
      <c r="C3178" s="2">
        <v>350000000</v>
      </c>
      <c r="D3178" s="2">
        <v>344021739.13043499</v>
      </c>
      <c r="E3178" s="2">
        <v>449066746.63090903</v>
      </c>
      <c r="F3178" s="2">
        <v>331508192</v>
      </c>
      <c r="G3178" s="2">
        <v>238595945.94594601</v>
      </c>
      <c r="H3178" s="2">
        <v>300428736</v>
      </c>
      <c r="I3178" s="2">
        <f t="shared" si="492"/>
        <v>-5978260.8695650101</v>
      </c>
      <c r="J3178" s="2">
        <f t="shared" si="493"/>
        <v>99066746.630909026</v>
      </c>
      <c r="K3178" s="2">
        <f t="shared" si="494"/>
        <v>-18491808</v>
      </c>
      <c r="L3178" s="2">
        <f t="shared" si="495"/>
        <v>-111404054.05405399</v>
      </c>
      <c r="M3178" s="2">
        <f t="shared" si="496"/>
        <v>-49571264</v>
      </c>
      <c r="N3178" s="2">
        <f t="shared" si="497"/>
        <v>344021739.13043499</v>
      </c>
      <c r="O3178" s="2">
        <f t="shared" si="498"/>
        <v>449066746.63090903</v>
      </c>
      <c r="P3178" s="2">
        <f t="shared" si="499"/>
        <v>331508192</v>
      </c>
      <c r="Q3178" s="2">
        <f t="shared" si="500"/>
        <v>0</v>
      </c>
      <c r="R3178" s="2">
        <f t="shared" si="501"/>
        <v>0</v>
      </c>
    </row>
    <row r="3179" spans="1:18" x14ac:dyDescent="0.3">
      <c r="A3179" t="s">
        <v>6296</v>
      </c>
      <c r="B3179" t="s">
        <v>6297</v>
      </c>
      <c r="C3179" s="2">
        <v>1200000000</v>
      </c>
      <c r="D3179" s="2">
        <v>1213348291.9755099</v>
      </c>
      <c r="E3179" s="2">
        <v>2744545454.5454502</v>
      </c>
      <c r="F3179" s="2">
        <v>1410342912</v>
      </c>
      <c r="G3179" s="2">
        <v>2744545454.5454502</v>
      </c>
      <c r="H3179" s="2">
        <v>1254415360</v>
      </c>
      <c r="I3179" s="2">
        <f t="shared" si="492"/>
        <v>13348291.975509882</v>
      </c>
      <c r="J3179" s="2">
        <f t="shared" si="493"/>
        <v>1544545454.5454502</v>
      </c>
      <c r="K3179" s="2">
        <f t="shared" si="494"/>
        <v>210342912</v>
      </c>
      <c r="L3179" s="2">
        <f t="shared" si="495"/>
        <v>1544545454.5454502</v>
      </c>
      <c r="M3179" s="2">
        <f t="shared" si="496"/>
        <v>54415360</v>
      </c>
      <c r="N3179" s="2">
        <f t="shared" si="497"/>
        <v>1213348291.9755099</v>
      </c>
      <c r="O3179" s="2">
        <f t="shared" si="498"/>
        <v>2744545454.5454502</v>
      </c>
      <c r="P3179" s="2">
        <f t="shared" si="499"/>
        <v>1410342912</v>
      </c>
      <c r="Q3179" s="2">
        <f t="shared" si="500"/>
        <v>2744545454.5454502</v>
      </c>
      <c r="R3179" s="2">
        <f t="shared" si="501"/>
        <v>1254415360</v>
      </c>
    </row>
    <row r="3180" spans="1:18" x14ac:dyDescent="0.3">
      <c r="A3180" t="s">
        <v>6298</v>
      </c>
      <c r="B3180" t="s">
        <v>6299</v>
      </c>
      <c r="C3180" s="2">
        <v>850000000</v>
      </c>
      <c r="D3180" s="2">
        <v>1755263157.8947401</v>
      </c>
      <c r="E3180" s="2">
        <v>1518181818.1818199</v>
      </c>
      <c r="F3180" s="2">
        <v>1282565120</v>
      </c>
      <c r="G3180" s="2">
        <v>2109705882.3529401</v>
      </c>
      <c r="H3180" s="2">
        <v>1316496512</v>
      </c>
      <c r="I3180" s="2">
        <f t="shared" si="492"/>
        <v>905263157.8947401</v>
      </c>
      <c r="J3180" s="2">
        <f t="shared" si="493"/>
        <v>668181818.18181992</v>
      </c>
      <c r="K3180" s="2">
        <f t="shared" si="494"/>
        <v>432565120</v>
      </c>
      <c r="L3180" s="2">
        <f t="shared" si="495"/>
        <v>1259705882.3529401</v>
      </c>
      <c r="M3180" s="2">
        <f t="shared" si="496"/>
        <v>466496512</v>
      </c>
      <c r="N3180" s="2">
        <f t="shared" si="497"/>
        <v>1755263157.8947401</v>
      </c>
      <c r="O3180" s="2">
        <f t="shared" si="498"/>
        <v>1518181818.1818199</v>
      </c>
      <c r="P3180" s="2">
        <f t="shared" si="499"/>
        <v>1282565120</v>
      </c>
      <c r="Q3180" s="2">
        <f t="shared" si="500"/>
        <v>2109705882.3529401</v>
      </c>
      <c r="R3180" s="2">
        <f t="shared" si="501"/>
        <v>1316496512</v>
      </c>
    </row>
    <row r="3181" spans="1:18" x14ac:dyDescent="0.3">
      <c r="A3181" t="s">
        <v>6300</v>
      </c>
      <c r="B3181" t="s">
        <v>6301</v>
      </c>
      <c r="C3181" s="2">
        <v>1550000000</v>
      </c>
      <c r="D3181" s="2">
        <v>1296473684.21053</v>
      </c>
      <c r="E3181" s="2">
        <v>1518181818.1818199</v>
      </c>
      <c r="F3181" s="2">
        <v>1303457280</v>
      </c>
      <c r="G3181" s="2">
        <v>1238750000</v>
      </c>
      <c r="H3181" s="2">
        <v>1279817728</v>
      </c>
      <c r="I3181" s="2">
        <f t="shared" si="492"/>
        <v>-253526315.78946996</v>
      </c>
      <c r="J3181" s="2">
        <f t="shared" si="493"/>
        <v>-31818181.818180084</v>
      </c>
      <c r="K3181" s="2">
        <f t="shared" si="494"/>
        <v>-246542720</v>
      </c>
      <c r="L3181" s="2">
        <f t="shared" si="495"/>
        <v>-311250000</v>
      </c>
      <c r="M3181" s="2">
        <f t="shared" si="496"/>
        <v>-270182272</v>
      </c>
      <c r="N3181" s="2">
        <f t="shared" si="497"/>
        <v>0</v>
      </c>
      <c r="O3181" s="2">
        <f t="shared" si="498"/>
        <v>1518181818.1818199</v>
      </c>
      <c r="P3181" s="2">
        <f t="shared" si="499"/>
        <v>0</v>
      </c>
      <c r="Q3181" s="2">
        <f t="shared" si="500"/>
        <v>0</v>
      </c>
      <c r="R3181" s="2">
        <f t="shared" si="501"/>
        <v>0</v>
      </c>
    </row>
    <row r="3182" spans="1:18" x14ac:dyDescent="0.3">
      <c r="A3182" t="s">
        <v>6302</v>
      </c>
      <c r="B3182" t="s">
        <v>6303</v>
      </c>
      <c r="C3182" s="2">
        <v>200000000</v>
      </c>
      <c r="D3182" s="2">
        <v>191452991.45299101</v>
      </c>
      <c r="E3182" s="2">
        <v>188788299.64912301</v>
      </c>
      <c r="F3182" s="2">
        <v>199684848</v>
      </c>
      <c r="G3182" s="2">
        <v>202759349.90059599</v>
      </c>
      <c r="H3182" s="2">
        <v>196902096</v>
      </c>
      <c r="I3182" s="2">
        <f t="shared" si="492"/>
        <v>-8547008.5470089912</v>
      </c>
      <c r="J3182" s="2">
        <f t="shared" si="493"/>
        <v>-11211700.350876987</v>
      </c>
      <c r="K3182" s="2">
        <f t="shared" si="494"/>
        <v>-315152</v>
      </c>
      <c r="L3182" s="2">
        <f t="shared" si="495"/>
        <v>2759349.9005959928</v>
      </c>
      <c r="M3182" s="2">
        <f t="shared" si="496"/>
        <v>-3097904</v>
      </c>
      <c r="N3182" s="2">
        <f t="shared" si="497"/>
        <v>191452991.45299101</v>
      </c>
      <c r="O3182" s="2">
        <f t="shared" si="498"/>
        <v>188788299.64912301</v>
      </c>
      <c r="P3182" s="2">
        <f t="shared" si="499"/>
        <v>199684848</v>
      </c>
      <c r="Q3182" s="2">
        <f t="shared" si="500"/>
        <v>202759349.90059599</v>
      </c>
      <c r="R3182" s="2">
        <f t="shared" si="501"/>
        <v>196902096</v>
      </c>
    </row>
    <row r="3183" spans="1:18" x14ac:dyDescent="0.3">
      <c r="A3183" t="s">
        <v>6304</v>
      </c>
      <c r="B3183" t="s">
        <v>6305</v>
      </c>
      <c r="C3183" s="2">
        <v>395000000</v>
      </c>
      <c r="D3183" s="2">
        <v>316409412.95546597</v>
      </c>
      <c r="E3183" s="2">
        <v>290136558.321127</v>
      </c>
      <c r="F3183" s="2">
        <v>323394304</v>
      </c>
      <c r="G3183" s="2">
        <v>365869967.86301398</v>
      </c>
      <c r="H3183" s="2">
        <v>318139264</v>
      </c>
      <c r="I3183" s="2">
        <f t="shared" si="492"/>
        <v>-78590587.044534028</v>
      </c>
      <c r="J3183" s="2">
        <f t="shared" si="493"/>
        <v>-104863441.678873</v>
      </c>
      <c r="K3183" s="2">
        <f t="shared" si="494"/>
        <v>-71605696</v>
      </c>
      <c r="L3183" s="2">
        <f t="shared" si="495"/>
        <v>-29130032.136986017</v>
      </c>
      <c r="M3183" s="2">
        <f t="shared" si="496"/>
        <v>-76860736</v>
      </c>
      <c r="N3183" s="2">
        <f t="shared" si="497"/>
        <v>0</v>
      </c>
      <c r="O3183" s="2">
        <f t="shared" si="498"/>
        <v>0</v>
      </c>
      <c r="P3183" s="2">
        <f t="shared" si="499"/>
        <v>0</v>
      </c>
      <c r="Q3183" s="2">
        <f t="shared" si="500"/>
        <v>365869967.86301398</v>
      </c>
      <c r="R3183" s="2">
        <f t="shared" si="501"/>
        <v>0</v>
      </c>
    </row>
    <row r="3184" spans="1:18" x14ac:dyDescent="0.3">
      <c r="A3184" t="s">
        <v>6306</v>
      </c>
      <c r="B3184" t="s">
        <v>6307</v>
      </c>
      <c r="C3184" s="2">
        <v>270000000</v>
      </c>
      <c r="D3184" s="2">
        <v>742268041.237113</v>
      </c>
      <c r="E3184" s="2">
        <v>480607963.013699</v>
      </c>
      <c r="F3184" s="2">
        <v>473064896</v>
      </c>
      <c r="G3184" s="2">
        <v>484541909.57446802</v>
      </c>
      <c r="H3184" s="2">
        <v>446044960</v>
      </c>
      <c r="I3184" s="2">
        <f t="shared" si="492"/>
        <v>472268041.237113</v>
      </c>
      <c r="J3184" s="2">
        <f t="shared" si="493"/>
        <v>210607963.013699</v>
      </c>
      <c r="K3184" s="2">
        <f t="shared" si="494"/>
        <v>203064896</v>
      </c>
      <c r="L3184" s="2">
        <f t="shared" si="495"/>
        <v>214541909.57446802</v>
      </c>
      <c r="M3184" s="2">
        <f t="shared" si="496"/>
        <v>176044960</v>
      </c>
      <c r="N3184" s="2">
        <f t="shared" si="497"/>
        <v>742268041.237113</v>
      </c>
      <c r="O3184" s="2">
        <f t="shared" si="498"/>
        <v>480607963.013699</v>
      </c>
      <c r="P3184" s="2">
        <f t="shared" si="499"/>
        <v>473064896</v>
      </c>
      <c r="Q3184" s="2">
        <f t="shared" si="500"/>
        <v>484541909.57446802</v>
      </c>
      <c r="R3184" s="2">
        <f t="shared" si="501"/>
        <v>446044960</v>
      </c>
    </row>
    <row r="3185" spans="1:18" x14ac:dyDescent="0.3">
      <c r="A3185" t="s">
        <v>6308</v>
      </c>
      <c r="B3185" t="s">
        <v>6309</v>
      </c>
      <c r="C3185" s="2">
        <v>550000000</v>
      </c>
      <c r="D3185" s="2">
        <v>706464705.88235295</v>
      </c>
      <c r="E3185" s="2">
        <v>544350324.44986498</v>
      </c>
      <c r="F3185" s="2">
        <v>438465760</v>
      </c>
      <c r="G3185" s="2">
        <v>378889837.70883101</v>
      </c>
      <c r="H3185" s="2">
        <v>373686912</v>
      </c>
      <c r="I3185" s="2">
        <f t="shared" si="492"/>
        <v>156464705.88235295</v>
      </c>
      <c r="J3185" s="2">
        <f t="shared" si="493"/>
        <v>-5649675.5501350164</v>
      </c>
      <c r="K3185" s="2">
        <f t="shared" si="494"/>
        <v>-111534240</v>
      </c>
      <c r="L3185" s="2">
        <f t="shared" si="495"/>
        <v>-171110162.29116899</v>
      </c>
      <c r="M3185" s="2">
        <f t="shared" si="496"/>
        <v>-176313088</v>
      </c>
      <c r="N3185" s="2">
        <f t="shared" si="497"/>
        <v>706464705.88235295</v>
      </c>
      <c r="O3185" s="2">
        <f t="shared" si="498"/>
        <v>544350324.44986498</v>
      </c>
      <c r="P3185" s="2">
        <f t="shared" si="499"/>
        <v>0</v>
      </c>
      <c r="Q3185" s="2">
        <f t="shared" si="500"/>
        <v>0</v>
      </c>
      <c r="R3185" s="2">
        <f t="shared" si="501"/>
        <v>0</v>
      </c>
    </row>
    <row r="3186" spans="1:18" x14ac:dyDescent="0.3">
      <c r="A3186" t="s">
        <v>6310</v>
      </c>
      <c r="B3186" t="s">
        <v>6311</v>
      </c>
      <c r="C3186" s="2">
        <v>240000000</v>
      </c>
      <c r="D3186" s="2">
        <v>495764705.88235301</v>
      </c>
      <c r="E3186" s="2">
        <v>544350324.44986498</v>
      </c>
      <c r="F3186" s="2">
        <v>376976608</v>
      </c>
      <c r="G3186" s="2">
        <v>324512358.11794901</v>
      </c>
      <c r="H3186" s="2">
        <v>329845856</v>
      </c>
      <c r="I3186" s="2">
        <f t="shared" si="492"/>
        <v>255764705.88235301</v>
      </c>
      <c r="J3186" s="2">
        <f t="shared" si="493"/>
        <v>304350324.44986498</v>
      </c>
      <c r="K3186" s="2">
        <f t="shared" si="494"/>
        <v>136976608</v>
      </c>
      <c r="L3186" s="2">
        <f t="shared" si="495"/>
        <v>84512358.117949009</v>
      </c>
      <c r="M3186" s="2">
        <f t="shared" si="496"/>
        <v>89845856</v>
      </c>
      <c r="N3186" s="2">
        <f t="shared" si="497"/>
        <v>495764705.88235301</v>
      </c>
      <c r="O3186" s="2">
        <f t="shared" si="498"/>
        <v>544350324.44986498</v>
      </c>
      <c r="P3186" s="2">
        <f t="shared" si="499"/>
        <v>376976608</v>
      </c>
      <c r="Q3186" s="2">
        <f t="shared" si="500"/>
        <v>324512358.11794901</v>
      </c>
      <c r="R3186" s="2">
        <f t="shared" si="501"/>
        <v>329845856</v>
      </c>
    </row>
    <row r="3187" spans="1:18" x14ac:dyDescent="0.3">
      <c r="A3187" t="s">
        <v>6312</v>
      </c>
      <c r="B3187" t="s">
        <v>6313</v>
      </c>
      <c r="C3187" s="2">
        <v>450000000</v>
      </c>
      <c r="D3187" s="2">
        <v>220500000</v>
      </c>
      <c r="E3187" s="2">
        <v>291318605.03547502</v>
      </c>
      <c r="F3187" s="2">
        <v>303579712</v>
      </c>
      <c r="G3187" s="2">
        <v>317648069.46739101</v>
      </c>
      <c r="H3187" s="2">
        <v>316338656</v>
      </c>
      <c r="I3187" s="2">
        <f t="shared" si="492"/>
        <v>-229500000</v>
      </c>
      <c r="J3187" s="2">
        <f t="shared" si="493"/>
        <v>-158681394.96452498</v>
      </c>
      <c r="K3187" s="2">
        <f t="shared" si="494"/>
        <v>-146420288</v>
      </c>
      <c r="L3187" s="2">
        <f t="shared" si="495"/>
        <v>-132351930.53260899</v>
      </c>
      <c r="M3187" s="2">
        <f t="shared" si="496"/>
        <v>-133661344</v>
      </c>
      <c r="N3187" s="2">
        <f t="shared" si="497"/>
        <v>0</v>
      </c>
      <c r="O3187" s="2">
        <f t="shared" si="498"/>
        <v>0</v>
      </c>
      <c r="P3187" s="2">
        <f t="shared" si="499"/>
        <v>0</v>
      </c>
      <c r="Q3187" s="2">
        <f t="shared" si="500"/>
        <v>0</v>
      </c>
      <c r="R3187" s="2">
        <f t="shared" si="501"/>
        <v>0</v>
      </c>
    </row>
    <row r="3188" spans="1:18" x14ac:dyDescent="0.3">
      <c r="A3188" t="s">
        <v>6314</v>
      </c>
      <c r="B3188" t="s">
        <v>6315</v>
      </c>
      <c r="C3188" s="2">
        <v>135000000</v>
      </c>
      <c r="D3188" s="2">
        <v>185511551.15511599</v>
      </c>
      <c r="E3188" s="2">
        <v>267901190.47619</v>
      </c>
      <c r="F3188" s="2">
        <v>252700704</v>
      </c>
      <c r="G3188" s="2">
        <v>238595945.94594601</v>
      </c>
      <c r="H3188" s="2">
        <v>260849088</v>
      </c>
      <c r="I3188" s="2">
        <f t="shared" si="492"/>
        <v>50511551.155115992</v>
      </c>
      <c r="J3188" s="2">
        <f t="shared" si="493"/>
        <v>132901190.47619</v>
      </c>
      <c r="K3188" s="2">
        <f t="shared" si="494"/>
        <v>117700704</v>
      </c>
      <c r="L3188" s="2">
        <f t="shared" si="495"/>
        <v>103595945.94594601</v>
      </c>
      <c r="M3188" s="2">
        <f t="shared" si="496"/>
        <v>125849088</v>
      </c>
      <c r="N3188" s="2">
        <f t="shared" si="497"/>
        <v>185511551.15511599</v>
      </c>
      <c r="O3188" s="2">
        <f t="shared" si="498"/>
        <v>267901190.47619</v>
      </c>
      <c r="P3188" s="2">
        <f t="shared" si="499"/>
        <v>252700704</v>
      </c>
      <c r="Q3188" s="2">
        <f t="shared" si="500"/>
        <v>238595945.94594601</v>
      </c>
      <c r="R3188" s="2">
        <f t="shared" si="501"/>
        <v>260849088</v>
      </c>
    </row>
    <row r="3189" spans="1:18" x14ac:dyDescent="0.3">
      <c r="A3189" t="s">
        <v>6316</v>
      </c>
      <c r="B3189" t="s">
        <v>6317</v>
      </c>
      <c r="C3189" s="2">
        <v>490000000</v>
      </c>
      <c r="D3189" s="2">
        <v>675480769.23076904</v>
      </c>
      <c r="E3189" s="2">
        <v>366814141.414141</v>
      </c>
      <c r="F3189" s="2">
        <v>597143360</v>
      </c>
      <c r="G3189" s="2">
        <v>642178571.42857099</v>
      </c>
      <c r="H3189" s="2">
        <v>598805888</v>
      </c>
      <c r="I3189" s="2">
        <f t="shared" si="492"/>
        <v>185480769.23076904</v>
      </c>
      <c r="J3189" s="2">
        <f t="shared" si="493"/>
        <v>-123185858.585859</v>
      </c>
      <c r="K3189" s="2">
        <f t="shared" si="494"/>
        <v>107143360</v>
      </c>
      <c r="L3189" s="2">
        <f t="shared" si="495"/>
        <v>152178571.42857099</v>
      </c>
      <c r="M3189" s="2">
        <f t="shared" si="496"/>
        <v>108805888</v>
      </c>
      <c r="N3189" s="2">
        <f t="shared" si="497"/>
        <v>675480769.23076904</v>
      </c>
      <c r="O3189" s="2">
        <f t="shared" si="498"/>
        <v>0</v>
      </c>
      <c r="P3189" s="2">
        <f t="shared" si="499"/>
        <v>597143360</v>
      </c>
      <c r="Q3189" s="2">
        <f t="shared" si="500"/>
        <v>642178571.42857099</v>
      </c>
      <c r="R3189" s="2">
        <f t="shared" si="501"/>
        <v>598805888</v>
      </c>
    </row>
    <row r="3190" spans="1:18" x14ac:dyDescent="0.3">
      <c r="A3190" t="s">
        <v>6318</v>
      </c>
      <c r="B3190" t="s">
        <v>6319</v>
      </c>
      <c r="C3190" s="2">
        <v>260000000</v>
      </c>
      <c r="D3190" s="2">
        <v>417209302.32558101</v>
      </c>
      <c r="E3190" s="2">
        <v>359351309.090909</v>
      </c>
      <c r="F3190" s="2">
        <v>390652640</v>
      </c>
      <c r="G3190" s="2">
        <v>364136363.63636398</v>
      </c>
      <c r="H3190" s="2">
        <v>377210016</v>
      </c>
      <c r="I3190" s="2">
        <f t="shared" si="492"/>
        <v>157209302.32558101</v>
      </c>
      <c r="J3190" s="2">
        <f t="shared" si="493"/>
        <v>99351309.090909004</v>
      </c>
      <c r="K3190" s="2">
        <f t="shared" si="494"/>
        <v>130652640</v>
      </c>
      <c r="L3190" s="2">
        <f t="shared" si="495"/>
        <v>104136363.63636398</v>
      </c>
      <c r="M3190" s="2">
        <f t="shared" si="496"/>
        <v>117210016</v>
      </c>
      <c r="N3190" s="2">
        <f t="shared" si="497"/>
        <v>417209302.32558101</v>
      </c>
      <c r="O3190" s="2">
        <f t="shared" si="498"/>
        <v>359351309.090909</v>
      </c>
      <c r="P3190" s="2">
        <f t="shared" si="499"/>
        <v>390652640</v>
      </c>
      <c r="Q3190" s="2">
        <f t="shared" si="500"/>
        <v>364136363.63636398</v>
      </c>
      <c r="R3190" s="2">
        <f t="shared" si="501"/>
        <v>377210016</v>
      </c>
    </row>
    <row r="3191" spans="1:18" x14ac:dyDescent="0.3">
      <c r="A3191" t="s">
        <v>6320</v>
      </c>
      <c r="B3191" t="s">
        <v>6321</v>
      </c>
      <c r="C3191" s="2">
        <v>490000000</v>
      </c>
      <c r="D3191" s="2">
        <v>684951219.51219499</v>
      </c>
      <c r="E3191" s="2">
        <v>410059605.13291103</v>
      </c>
      <c r="F3191" s="2">
        <v>407616128</v>
      </c>
      <c r="G3191" s="2">
        <v>365869967.86301398</v>
      </c>
      <c r="H3191" s="2">
        <v>426586912</v>
      </c>
      <c r="I3191" s="2">
        <f t="shared" si="492"/>
        <v>194951219.51219499</v>
      </c>
      <c r="J3191" s="2">
        <f t="shared" si="493"/>
        <v>-79940394.867088974</v>
      </c>
      <c r="K3191" s="2">
        <f t="shared" si="494"/>
        <v>-82383872</v>
      </c>
      <c r="L3191" s="2">
        <f t="shared" si="495"/>
        <v>-124130032.13698602</v>
      </c>
      <c r="M3191" s="2">
        <f t="shared" si="496"/>
        <v>-63413088</v>
      </c>
      <c r="N3191" s="2">
        <f t="shared" si="497"/>
        <v>684951219.51219499</v>
      </c>
      <c r="O3191" s="2">
        <f t="shared" si="498"/>
        <v>0</v>
      </c>
      <c r="P3191" s="2">
        <f t="shared" si="499"/>
        <v>0</v>
      </c>
      <c r="Q3191" s="2">
        <f t="shared" si="500"/>
        <v>0</v>
      </c>
      <c r="R3191" s="2">
        <f t="shared" si="501"/>
        <v>0</v>
      </c>
    </row>
    <row r="3192" spans="1:18" x14ac:dyDescent="0.3">
      <c r="A3192" t="s">
        <v>6322</v>
      </c>
      <c r="B3192" t="s">
        <v>6323</v>
      </c>
      <c r="C3192" s="2">
        <v>450000000</v>
      </c>
      <c r="D3192" s="2">
        <v>329720141.89988202</v>
      </c>
      <c r="E3192" s="2">
        <v>449066746.63090903</v>
      </c>
      <c r="F3192" s="2">
        <v>480517344</v>
      </c>
      <c r="G3192" s="2">
        <v>733375000</v>
      </c>
      <c r="H3192" s="2">
        <v>495808160</v>
      </c>
      <c r="I3192" s="2">
        <f t="shared" si="492"/>
        <v>-120279858.10011798</v>
      </c>
      <c r="J3192" s="2">
        <f t="shared" si="493"/>
        <v>-933253.36909097433</v>
      </c>
      <c r="K3192" s="2">
        <f t="shared" si="494"/>
        <v>30517344</v>
      </c>
      <c r="L3192" s="2">
        <f t="shared" si="495"/>
        <v>283375000</v>
      </c>
      <c r="M3192" s="2">
        <f t="shared" si="496"/>
        <v>45808160</v>
      </c>
      <c r="N3192" s="2">
        <f t="shared" si="497"/>
        <v>0</v>
      </c>
      <c r="O3192" s="2">
        <f t="shared" si="498"/>
        <v>449066746.63090903</v>
      </c>
      <c r="P3192" s="2">
        <f t="shared" si="499"/>
        <v>480517344</v>
      </c>
      <c r="Q3192" s="2">
        <f t="shared" si="500"/>
        <v>733375000</v>
      </c>
      <c r="R3192" s="2">
        <f t="shared" si="501"/>
        <v>495808160</v>
      </c>
    </row>
    <row r="3193" spans="1:18" x14ac:dyDescent="0.3">
      <c r="A3193" t="s">
        <v>6324</v>
      </c>
      <c r="B3193" t="s">
        <v>6325</v>
      </c>
      <c r="C3193" s="2">
        <v>190000000</v>
      </c>
      <c r="D3193" s="2">
        <v>119069767.44186001</v>
      </c>
      <c r="E3193" s="2">
        <v>134680640.56563199</v>
      </c>
      <c r="F3193" s="2">
        <v>158686528</v>
      </c>
      <c r="G3193" s="2">
        <v>137628848.629545</v>
      </c>
      <c r="H3193" s="2">
        <v>188459472</v>
      </c>
      <c r="I3193" s="2">
        <f t="shared" si="492"/>
        <v>-70930232.558139995</v>
      </c>
      <c r="J3193" s="2">
        <f t="shared" si="493"/>
        <v>-55319359.434368014</v>
      </c>
      <c r="K3193" s="2">
        <f t="shared" si="494"/>
        <v>-31313472</v>
      </c>
      <c r="L3193" s="2">
        <f t="shared" si="495"/>
        <v>-52371151.370454997</v>
      </c>
      <c r="M3193" s="2">
        <f t="shared" si="496"/>
        <v>-1540528</v>
      </c>
      <c r="N3193" s="2">
        <f t="shared" si="497"/>
        <v>0</v>
      </c>
      <c r="O3193" s="2">
        <f t="shared" si="498"/>
        <v>0</v>
      </c>
      <c r="P3193" s="2">
        <f t="shared" si="499"/>
        <v>158686528</v>
      </c>
      <c r="Q3193" s="2">
        <f t="shared" si="500"/>
        <v>0</v>
      </c>
      <c r="R3193" s="2">
        <f t="shared" si="501"/>
        <v>188459472</v>
      </c>
    </row>
    <row r="3194" spans="1:18" x14ac:dyDescent="0.3">
      <c r="A3194" t="s">
        <v>6326</v>
      </c>
      <c r="B3194" t="s">
        <v>6327</v>
      </c>
      <c r="C3194" s="2">
        <v>75000000</v>
      </c>
      <c r="D3194" s="2">
        <v>151800000</v>
      </c>
      <c r="E3194" s="2">
        <v>188788299.64912301</v>
      </c>
      <c r="F3194" s="2">
        <v>185036944</v>
      </c>
      <c r="G3194" s="2">
        <v>165477452.01465201</v>
      </c>
      <c r="H3194" s="2">
        <v>148591120</v>
      </c>
      <c r="I3194" s="2">
        <f t="shared" si="492"/>
        <v>76800000</v>
      </c>
      <c r="J3194" s="2">
        <f t="shared" si="493"/>
        <v>113788299.64912301</v>
      </c>
      <c r="K3194" s="2">
        <f t="shared" si="494"/>
        <v>110036944</v>
      </c>
      <c r="L3194" s="2">
        <f t="shared" si="495"/>
        <v>90477452.014652014</v>
      </c>
      <c r="M3194" s="2">
        <f t="shared" si="496"/>
        <v>73591120</v>
      </c>
      <c r="N3194" s="2">
        <f t="shared" si="497"/>
        <v>151800000</v>
      </c>
      <c r="O3194" s="2">
        <f t="shared" si="498"/>
        <v>188788299.64912301</v>
      </c>
      <c r="P3194" s="2">
        <f t="shared" si="499"/>
        <v>185036944</v>
      </c>
      <c r="Q3194" s="2">
        <f t="shared" si="500"/>
        <v>165477452.01465201</v>
      </c>
      <c r="R3194" s="2">
        <f t="shared" si="501"/>
        <v>148591120</v>
      </c>
    </row>
    <row r="3195" spans="1:18" x14ac:dyDescent="0.3">
      <c r="A3195" t="s">
        <v>6328</v>
      </c>
      <c r="B3195" t="s">
        <v>6329</v>
      </c>
      <c r="C3195" s="2">
        <v>230000000</v>
      </c>
      <c r="D3195" s="2">
        <v>205000000</v>
      </c>
      <c r="E3195" s="2">
        <v>267901190.47619</v>
      </c>
      <c r="F3195" s="2">
        <v>385520288</v>
      </c>
      <c r="G3195" s="2">
        <v>384272727.27272701</v>
      </c>
      <c r="H3195" s="2">
        <v>539124480</v>
      </c>
      <c r="I3195" s="2">
        <f t="shared" si="492"/>
        <v>-25000000</v>
      </c>
      <c r="J3195" s="2">
        <f t="shared" si="493"/>
        <v>37901190.476190001</v>
      </c>
      <c r="K3195" s="2">
        <f t="shared" si="494"/>
        <v>155520288</v>
      </c>
      <c r="L3195" s="2">
        <f t="shared" si="495"/>
        <v>154272727.27272701</v>
      </c>
      <c r="M3195" s="2">
        <f t="shared" si="496"/>
        <v>309124480</v>
      </c>
      <c r="N3195" s="2">
        <f t="shared" si="497"/>
        <v>205000000</v>
      </c>
      <c r="O3195" s="2">
        <f t="shared" si="498"/>
        <v>267901190.47619</v>
      </c>
      <c r="P3195" s="2">
        <f t="shared" si="499"/>
        <v>385520288</v>
      </c>
      <c r="Q3195" s="2">
        <f t="shared" si="500"/>
        <v>384272727.27272701</v>
      </c>
      <c r="R3195" s="2">
        <f t="shared" si="501"/>
        <v>539124480</v>
      </c>
    </row>
    <row r="3196" spans="1:18" x14ac:dyDescent="0.3">
      <c r="A3196" t="s">
        <v>6330</v>
      </c>
      <c r="B3196" t="s">
        <v>6331</v>
      </c>
      <c r="C3196" s="2">
        <v>1150000000</v>
      </c>
      <c r="D3196" s="2">
        <v>291897081.41320997</v>
      </c>
      <c r="E3196" s="2">
        <v>827692500</v>
      </c>
      <c r="F3196" s="2">
        <v>483017152</v>
      </c>
      <c r="G3196" s="2">
        <v>317648069.46739101</v>
      </c>
      <c r="H3196" s="2">
        <v>326627040</v>
      </c>
      <c r="I3196" s="2">
        <f t="shared" si="492"/>
        <v>-858102918.58679008</v>
      </c>
      <c r="J3196" s="2">
        <f t="shared" si="493"/>
        <v>-322307500</v>
      </c>
      <c r="K3196" s="2">
        <f t="shared" si="494"/>
        <v>-666982848</v>
      </c>
      <c r="L3196" s="2">
        <f t="shared" si="495"/>
        <v>-832351930.53260899</v>
      </c>
      <c r="M3196" s="2">
        <f t="shared" si="496"/>
        <v>-823372960</v>
      </c>
      <c r="N3196" s="2">
        <f t="shared" si="497"/>
        <v>0</v>
      </c>
      <c r="O3196" s="2">
        <f t="shared" si="498"/>
        <v>0</v>
      </c>
      <c r="P3196" s="2">
        <f t="shared" si="499"/>
        <v>0</v>
      </c>
      <c r="Q3196" s="2">
        <f t="shared" si="500"/>
        <v>0</v>
      </c>
      <c r="R3196" s="2">
        <f t="shared" si="501"/>
        <v>0</v>
      </c>
    </row>
    <row r="3197" spans="1:18" x14ac:dyDescent="0.3">
      <c r="A3197" t="s">
        <v>6332</v>
      </c>
      <c r="B3197" t="s">
        <v>6333</v>
      </c>
      <c r="C3197" s="2">
        <v>330000000</v>
      </c>
      <c r="D3197" s="2">
        <v>296067415.73033702</v>
      </c>
      <c r="E3197" s="2">
        <v>360202354.90009499</v>
      </c>
      <c r="F3197" s="2">
        <v>326823648</v>
      </c>
      <c r="G3197" s="2">
        <v>324512358.11794901</v>
      </c>
      <c r="H3197" s="2">
        <v>317099744</v>
      </c>
      <c r="I3197" s="2">
        <f t="shared" si="492"/>
        <v>-33932584.269662976</v>
      </c>
      <c r="J3197" s="2">
        <f t="shared" si="493"/>
        <v>30202354.900094986</v>
      </c>
      <c r="K3197" s="2">
        <f t="shared" si="494"/>
        <v>-3176352</v>
      </c>
      <c r="L3197" s="2">
        <f t="shared" si="495"/>
        <v>-5487641.8820509911</v>
      </c>
      <c r="M3197" s="2">
        <f t="shared" si="496"/>
        <v>-12900256</v>
      </c>
      <c r="N3197" s="2">
        <f t="shared" si="497"/>
        <v>296067415.73033702</v>
      </c>
      <c r="O3197" s="2">
        <f t="shared" si="498"/>
        <v>360202354.90009499</v>
      </c>
      <c r="P3197" s="2">
        <f t="shared" si="499"/>
        <v>326823648</v>
      </c>
      <c r="Q3197" s="2">
        <f t="shared" si="500"/>
        <v>324512358.11794901</v>
      </c>
      <c r="R3197" s="2">
        <f t="shared" si="501"/>
        <v>317099744</v>
      </c>
    </row>
    <row r="3198" spans="1:18" x14ac:dyDescent="0.3">
      <c r="A3198" t="s">
        <v>6334</v>
      </c>
      <c r="B3198" t="s">
        <v>6335</v>
      </c>
      <c r="C3198" s="2">
        <v>345000000</v>
      </c>
      <c r="D3198" s="2">
        <v>353369230.76923102</v>
      </c>
      <c r="E3198" s="2">
        <v>417147470.369515</v>
      </c>
      <c r="F3198" s="2">
        <v>389860352</v>
      </c>
      <c r="G3198" s="2">
        <v>434750127.13953501</v>
      </c>
      <c r="H3198" s="2">
        <v>397366464</v>
      </c>
      <c r="I3198" s="2">
        <f t="shared" si="492"/>
        <v>8369230.7692310214</v>
      </c>
      <c r="J3198" s="2">
        <f t="shared" si="493"/>
        <v>72147470.369515002</v>
      </c>
      <c r="K3198" s="2">
        <f t="shared" si="494"/>
        <v>44860352</v>
      </c>
      <c r="L3198" s="2">
        <f t="shared" si="495"/>
        <v>89750127.13953501</v>
      </c>
      <c r="M3198" s="2">
        <f t="shared" si="496"/>
        <v>52366464</v>
      </c>
      <c r="N3198" s="2">
        <f t="shared" si="497"/>
        <v>353369230.76923102</v>
      </c>
      <c r="O3198" s="2">
        <f t="shared" si="498"/>
        <v>417147470.369515</v>
      </c>
      <c r="P3198" s="2">
        <f t="shared" si="499"/>
        <v>389860352</v>
      </c>
      <c r="Q3198" s="2">
        <f t="shared" si="500"/>
        <v>434750127.13953501</v>
      </c>
      <c r="R3198" s="2">
        <f t="shared" si="501"/>
        <v>397366464</v>
      </c>
    </row>
    <row r="3199" spans="1:18" x14ac:dyDescent="0.3">
      <c r="A3199" t="s">
        <v>6336</v>
      </c>
      <c r="B3199" t="s">
        <v>6337</v>
      </c>
      <c r="C3199" s="2">
        <v>270000000</v>
      </c>
      <c r="D3199" s="2">
        <v>195533906.88259101</v>
      </c>
      <c r="E3199" s="2">
        <v>291318605.03547502</v>
      </c>
      <c r="F3199" s="2">
        <v>244611584</v>
      </c>
      <c r="G3199" s="2">
        <v>201799063.13475201</v>
      </c>
      <c r="H3199" s="2">
        <v>238398832</v>
      </c>
      <c r="I3199" s="2">
        <f t="shared" si="492"/>
        <v>-74466093.117408991</v>
      </c>
      <c r="J3199" s="2">
        <f t="shared" si="493"/>
        <v>21318605.035475016</v>
      </c>
      <c r="K3199" s="2">
        <f t="shared" si="494"/>
        <v>-25388416</v>
      </c>
      <c r="L3199" s="2">
        <f t="shared" si="495"/>
        <v>-68200936.865247995</v>
      </c>
      <c r="M3199" s="2">
        <f t="shared" si="496"/>
        <v>-31601168</v>
      </c>
      <c r="N3199" s="2">
        <f t="shared" si="497"/>
        <v>0</v>
      </c>
      <c r="O3199" s="2">
        <f t="shared" si="498"/>
        <v>291318605.03547502</v>
      </c>
      <c r="P3199" s="2">
        <f t="shared" si="499"/>
        <v>244611584</v>
      </c>
      <c r="Q3199" s="2">
        <f t="shared" si="500"/>
        <v>0</v>
      </c>
      <c r="R3199" s="2">
        <f t="shared" si="501"/>
        <v>238398832</v>
      </c>
    </row>
    <row r="3200" spans="1:18" x14ac:dyDescent="0.3">
      <c r="A3200" t="s">
        <v>6338</v>
      </c>
      <c r="B3200" t="s">
        <v>6339</v>
      </c>
      <c r="C3200" s="2">
        <v>150000000</v>
      </c>
      <c r="D3200" s="2">
        <v>319200000</v>
      </c>
      <c r="E3200" s="2">
        <v>290136558.321127</v>
      </c>
      <c r="F3200" s="2">
        <v>245761504</v>
      </c>
      <c r="G3200" s="2">
        <v>228798904.45934099</v>
      </c>
      <c r="H3200" s="2">
        <v>224241072</v>
      </c>
      <c r="I3200" s="2">
        <f t="shared" si="492"/>
        <v>169200000</v>
      </c>
      <c r="J3200" s="2">
        <f t="shared" si="493"/>
        <v>140136558.321127</v>
      </c>
      <c r="K3200" s="2">
        <f t="shared" si="494"/>
        <v>95761504</v>
      </c>
      <c r="L3200" s="2">
        <f t="shared" si="495"/>
        <v>78798904.45934099</v>
      </c>
      <c r="M3200" s="2">
        <f t="shared" si="496"/>
        <v>74241072</v>
      </c>
      <c r="N3200" s="2">
        <f t="shared" si="497"/>
        <v>319200000</v>
      </c>
      <c r="O3200" s="2">
        <f t="shared" si="498"/>
        <v>290136558.321127</v>
      </c>
      <c r="P3200" s="2">
        <f t="shared" si="499"/>
        <v>245761504</v>
      </c>
      <c r="Q3200" s="2">
        <f t="shared" si="500"/>
        <v>228798904.45934099</v>
      </c>
      <c r="R3200" s="2">
        <f t="shared" si="501"/>
        <v>224241072</v>
      </c>
    </row>
    <row r="3201" spans="1:18" x14ac:dyDescent="0.3">
      <c r="A3201" t="s">
        <v>6340</v>
      </c>
      <c r="B3201" t="s">
        <v>6341</v>
      </c>
      <c r="C3201" s="2">
        <v>160000000</v>
      </c>
      <c r="D3201" s="2">
        <v>319200000</v>
      </c>
      <c r="E3201" s="2">
        <v>290136558.321127</v>
      </c>
      <c r="F3201" s="2">
        <v>245761504</v>
      </c>
      <c r="G3201" s="2">
        <v>228798904.45934099</v>
      </c>
      <c r="H3201" s="2">
        <v>224241072</v>
      </c>
      <c r="I3201" s="2">
        <f t="shared" si="492"/>
        <v>159200000</v>
      </c>
      <c r="J3201" s="2">
        <f t="shared" si="493"/>
        <v>130136558.321127</v>
      </c>
      <c r="K3201" s="2">
        <f t="shared" si="494"/>
        <v>85761504</v>
      </c>
      <c r="L3201" s="2">
        <f t="shared" si="495"/>
        <v>68798904.45934099</v>
      </c>
      <c r="M3201" s="2">
        <f t="shared" si="496"/>
        <v>64241072</v>
      </c>
      <c r="N3201" s="2">
        <f t="shared" si="497"/>
        <v>319200000</v>
      </c>
      <c r="O3201" s="2">
        <f t="shared" si="498"/>
        <v>290136558.321127</v>
      </c>
      <c r="P3201" s="2">
        <f t="shared" si="499"/>
        <v>245761504</v>
      </c>
      <c r="Q3201" s="2">
        <f t="shared" si="500"/>
        <v>228798904.45934099</v>
      </c>
      <c r="R3201" s="2">
        <f t="shared" si="501"/>
        <v>224241072</v>
      </c>
    </row>
    <row r="3202" spans="1:18" x14ac:dyDescent="0.3">
      <c r="A3202" t="s">
        <v>6342</v>
      </c>
      <c r="B3202" t="s">
        <v>6343</v>
      </c>
      <c r="C3202" s="2">
        <v>470000000</v>
      </c>
      <c r="D3202" s="2">
        <v>296067415.73033702</v>
      </c>
      <c r="E3202" s="2">
        <v>360202354.90009499</v>
      </c>
      <c r="F3202" s="2">
        <v>334952928</v>
      </c>
      <c r="G3202" s="2">
        <v>324512358.11794901</v>
      </c>
      <c r="H3202" s="2">
        <v>330957024</v>
      </c>
      <c r="I3202" s="2">
        <f t="shared" si="492"/>
        <v>-173932584.26966298</v>
      </c>
      <c r="J3202" s="2">
        <f t="shared" si="493"/>
        <v>-109797645.09990501</v>
      </c>
      <c r="K3202" s="2">
        <f t="shared" si="494"/>
        <v>-135047072</v>
      </c>
      <c r="L3202" s="2">
        <f t="shared" si="495"/>
        <v>-145487641.88205099</v>
      </c>
      <c r="M3202" s="2">
        <f t="shared" si="496"/>
        <v>-139042976</v>
      </c>
      <c r="N3202" s="2">
        <f t="shared" si="497"/>
        <v>0</v>
      </c>
      <c r="O3202" s="2">
        <f t="shared" si="498"/>
        <v>0</v>
      </c>
      <c r="P3202" s="2">
        <f t="shared" si="499"/>
        <v>0</v>
      </c>
      <c r="Q3202" s="2">
        <f t="shared" si="500"/>
        <v>0</v>
      </c>
      <c r="R3202" s="2">
        <f t="shared" si="501"/>
        <v>0</v>
      </c>
    </row>
    <row r="3203" spans="1:18" x14ac:dyDescent="0.3">
      <c r="A3203" t="s">
        <v>6344</v>
      </c>
      <c r="B3203" t="s">
        <v>6345</v>
      </c>
      <c r="C3203" s="2">
        <v>270000000</v>
      </c>
      <c r="D3203" s="2">
        <v>195533906.88259101</v>
      </c>
      <c r="E3203" s="2">
        <v>291318605.03547502</v>
      </c>
      <c r="F3203" s="2">
        <v>264186480</v>
      </c>
      <c r="G3203" s="2">
        <v>201799063.13475201</v>
      </c>
      <c r="H3203" s="2">
        <v>280509728</v>
      </c>
      <c r="I3203" s="2">
        <f t="shared" si="492"/>
        <v>-74466093.117408991</v>
      </c>
      <c r="J3203" s="2">
        <f t="shared" si="493"/>
        <v>21318605.035475016</v>
      </c>
      <c r="K3203" s="2">
        <f t="shared" si="494"/>
        <v>-5813520</v>
      </c>
      <c r="L3203" s="2">
        <f t="shared" si="495"/>
        <v>-68200936.865247995</v>
      </c>
      <c r="M3203" s="2">
        <f t="shared" si="496"/>
        <v>10509728</v>
      </c>
      <c r="N3203" s="2">
        <f t="shared" si="497"/>
        <v>0</v>
      </c>
      <c r="O3203" s="2">
        <f t="shared" si="498"/>
        <v>291318605.03547502</v>
      </c>
      <c r="P3203" s="2">
        <f t="shared" si="499"/>
        <v>264186480</v>
      </c>
      <c r="Q3203" s="2">
        <f t="shared" si="500"/>
        <v>0</v>
      </c>
      <c r="R3203" s="2">
        <f t="shared" si="501"/>
        <v>280509728</v>
      </c>
    </row>
    <row r="3204" spans="1:18" x14ac:dyDescent="0.3">
      <c r="A3204" t="s">
        <v>6346</v>
      </c>
      <c r="B3204" t="s">
        <v>6347</v>
      </c>
      <c r="C3204" s="2">
        <v>260000000</v>
      </c>
      <c r="D3204" s="2">
        <v>195533906.88259101</v>
      </c>
      <c r="E3204" s="2">
        <v>291318605.03547502</v>
      </c>
      <c r="F3204" s="2">
        <v>264186480</v>
      </c>
      <c r="G3204" s="2">
        <v>201799063.13475201</v>
      </c>
      <c r="H3204" s="2">
        <v>280509728</v>
      </c>
      <c r="I3204" s="2">
        <f t="shared" ref="I3204:I3267" si="502">D3204-$C3204</f>
        <v>-64466093.117408991</v>
      </c>
      <c r="J3204" s="2">
        <f t="shared" ref="J3204:J3267" si="503">E3204-$C3204</f>
        <v>31318605.035475016</v>
      </c>
      <c r="K3204" s="2">
        <f t="shared" ref="K3204:K3267" si="504">F3204-$C3204</f>
        <v>4186480</v>
      </c>
      <c r="L3204" s="2">
        <f t="shared" ref="L3204:L3267" si="505">G3204-$C3204</f>
        <v>-58200936.865247995</v>
      </c>
      <c r="M3204" s="2">
        <f t="shared" ref="M3204:M3267" si="506">H3204-$C3204</f>
        <v>20509728</v>
      </c>
      <c r="N3204" s="2">
        <f t="shared" ref="N3204:N3267" si="507">IF(I3204&gt;0,D3204,IF(ABS(I3204)&gt;40000000,0,D3204))</f>
        <v>0</v>
      </c>
      <c r="O3204" s="2">
        <f t="shared" ref="O3204:O3267" si="508">IF(J3204&gt;0,E3204,IF(ABS(J3204)&gt;40000000,0,E3204))</f>
        <v>291318605.03547502</v>
      </c>
      <c r="P3204" s="2">
        <f t="shared" ref="P3204:P3267" si="509">IF(K3204&gt;0,F3204,IF(ABS(K3204)&gt;40000000,0,F3204))</f>
        <v>264186480</v>
      </c>
      <c r="Q3204" s="2">
        <f t="shared" ref="Q3204:Q3267" si="510">IF(L3204&gt;0,G3204,IF(ABS(L3204)&gt;40000000,0,G3204))</f>
        <v>0</v>
      </c>
      <c r="R3204" s="2">
        <f t="shared" ref="R3204:R3267" si="511">IF(M3204&gt;0,H3204,IF(ABS(M3204)&gt;40000000,0,H3204))</f>
        <v>280509728</v>
      </c>
    </row>
    <row r="3205" spans="1:18" x14ac:dyDescent="0.3">
      <c r="A3205" t="s">
        <v>6348</v>
      </c>
      <c r="B3205" t="s">
        <v>6349</v>
      </c>
      <c r="C3205" s="2">
        <v>300000000</v>
      </c>
      <c r="D3205" s="2">
        <v>317390754.66804999</v>
      </c>
      <c r="E3205" s="2">
        <v>449066746.63090903</v>
      </c>
      <c r="F3205" s="2">
        <v>471886976</v>
      </c>
      <c r="G3205" s="2">
        <v>733375000</v>
      </c>
      <c r="H3205" s="2">
        <v>476113312</v>
      </c>
      <c r="I3205" s="2">
        <f t="shared" si="502"/>
        <v>17390754.668049991</v>
      </c>
      <c r="J3205" s="2">
        <f t="shared" si="503"/>
        <v>149066746.63090903</v>
      </c>
      <c r="K3205" s="2">
        <f t="shared" si="504"/>
        <v>171886976</v>
      </c>
      <c r="L3205" s="2">
        <f t="shared" si="505"/>
        <v>433375000</v>
      </c>
      <c r="M3205" s="2">
        <f t="shared" si="506"/>
        <v>176113312</v>
      </c>
      <c r="N3205" s="2">
        <f t="shared" si="507"/>
        <v>317390754.66804999</v>
      </c>
      <c r="O3205" s="2">
        <f t="shared" si="508"/>
        <v>449066746.63090903</v>
      </c>
      <c r="P3205" s="2">
        <f t="shared" si="509"/>
        <v>471886976</v>
      </c>
      <c r="Q3205" s="2">
        <f t="shared" si="510"/>
        <v>733375000</v>
      </c>
      <c r="R3205" s="2">
        <f t="shared" si="511"/>
        <v>476113312</v>
      </c>
    </row>
    <row r="3206" spans="1:18" x14ac:dyDescent="0.3">
      <c r="A3206" t="s">
        <v>6350</v>
      </c>
      <c r="B3206" t="s">
        <v>6351</v>
      </c>
      <c r="C3206" s="2">
        <v>145000000</v>
      </c>
      <c r="D3206" s="2">
        <v>450000000</v>
      </c>
      <c r="E3206" s="2">
        <v>290136558.321127</v>
      </c>
      <c r="F3206" s="2">
        <v>226269856</v>
      </c>
      <c r="G3206" s="2">
        <v>228798904.45934099</v>
      </c>
      <c r="H3206" s="2">
        <v>215703360</v>
      </c>
      <c r="I3206" s="2">
        <f t="shared" si="502"/>
        <v>305000000</v>
      </c>
      <c r="J3206" s="2">
        <f t="shared" si="503"/>
        <v>145136558.321127</v>
      </c>
      <c r="K3206" s="2">
        <f t="shared" si="504"/>
        <v>81269856</v>
      </c>
      <c r="L3206" s="2">
        <f t="shared" si="505"/>
        <v>83798904.45934099</v>
      </c>
      <c r="M3206" s="2">
        <f t="shared" si="506"/>
        <v>70703360</v>
      </c>
      <c r="N3206" s="2">
        <f t="shared" si="507"/>
        <v>450000000</v>
      </c>
      <c r="O3206" s="2">
        <f t="shared" si="508"/>
        <v>290136558.321127</v>
      </c>
      <c r="P3206" s="2">
        <f t="shared" si="509"/>
        <v>226269856</v>
      </c>
      <c r="Q3206" s="2">
        <f t="shared" si="510"/>
        <v>228798904.45934099</v>
      </c>
      <c r="R3206" s="2">
        <f t="shared" si="511"/>
        <v>215703360</v>
      </c>
    </row>
    <row r="3207" spans="1:18" x14ac:dyDescent="0.3">
      <c r="A3207" t="s">
        <v>6352</v>
      </c>
      <c r="B3207" t="s">
        <v>6353</v>
      </c>
      <c r="C3207" s="2">
        <v>620000000</v>
      </c>
      <c r="D3207" s="2">
        <v>312258064.51612902</v>
      </c>
      <c r="E3207" s="2">
        <v>290136558.321127</v>
      </c>
      <c r="F3207" s="2">
        <v>289296384</v>
      </c>
      <c r="G3207" s="2">
        <v>259478430.722727</v>
      </c>
      <c r="H3207" s="2">
        <v>289712960</v>
      </c>
      <c r="I3207" s="2">
        <f t="shared" si="502"/>
        <v>-307741935.48387098</v>
      </c>
      <c r="J3207" s="2">
        <f t="shared" si="503"/>
        <v>-329863441.678873</v>
      </c>
      <c r="K3207" s="2">
        <f t="shared" si="504"/>
        <v>-330703616</v>
      </c>
      <c r="L3207" s="2">
        <f t="shared" si="505"/>
        <v>-360521569.277273</v>
      </c>
      <c r="M3207" s="2">
        <f t="shared" si="506"/>
        <v>-330287040</v>
      </c>
      <c r="N3207" s="2">
        <f t="shared" si="507"/>
        <v>0</v>
      </c>
      <c r="O3207" s="2">
        <f t="shared" si="508"/>
        <v>0</v>
      </c>
      <c r="P3207" s="2">
        <f t="shared" si="509"/>
        <v>0</v>
      </c>
      <c r="Q3207" s="2">
        <f t="shared" si="510"/>
        <v>0</v>
      </c>
      <c r="R3207" s="2">
        <f t="shared" si="511"/>
        <v>0</v>
      </c>
    </row>
    <row r="3208" spans="1:18" x14ac:dyDescent="0.3">
      <c r="A3208" t="s">
        <v>6354</v>
      </c>
      <c r="B3208" t="s">
        <v>6355</v>
      </c>
      <c r="C3208" s="2">
        <v>650000000</v>
      </c>
      <c r="D3208" s="2">
        <v>377000000</v>
      </c>
      <c r="E3208" s="2">
        <v>360202354.90009499</v>
      </c>
      <c r="F3208" s="2">
        <v>409484704</v>
      </c>
      <c r="G3208" s="2">
        <v>374872390.67055398</v>
      </c>
      <c r="H3208" s="2">
        <v>417232736</v>
      </c>
      <c r="I3208" s="2">
        <f t="shared" si="502"/>
        <v>-273000000</v>
      </c>
      <c r="J3208" s="2">
        <f t="shared" si="503"/>
        <v>-289797645.09990501</v>
      </c>
      <c r="K3208" s="2">
        <f t="shared" si="504"/>
        <v>-240515296</v>
      </c>
      <c r="L3208" s="2">
        <f t="shared" si="505"/>
        <v>-275127609.32944602</v>
      </c>
      <c r="M3208" s="2">
        <f t="shared" si="506"/>
        <v>-232767264</v>
      </c>
      <c r="N3208" s="2">
        <f t="shared" si="507"/>
        <v>0</v>
      </c>
      <c r="O3208" s="2">
        <f t="shared" si="508"/>
        <v>0</v>
      </c>
      <c r="P3208" s="2">
        <f t="shared" si="509"/>
        <v>0</v>
      </c>
      <c r="Q3208" s="2">
        <f t="shared" si="510"/>
        <v>0</v>
      </c>
      <c r="R3208" s="2">
        <f t="shared" si="511"/>
        <v>0</v>
      </c>
    </row>
    <row r="3209" spans="1:18" x14ac:dyDescent="0.3">
      <c r="A3209" t="s">
        <v>6356</v>
      </c>
      <c r="B3209" t="s">
        <v>6357</v>
      </c>
      <c r="C3209" s="2">
        <v>320000000</v>
      </c>
      <c r="D3209" s="2">
        <v>549653303.96475804</v>
      </c>
      <c r="E3209" s="2">
        <v>544350324.44986498</v>
      </c>
      <c r="F3209" s="2">
        <v>546417792</v>
      </c>
      <c r="G3209" s="2">
        <v>514255435.18518502</v>
      </c>
      <c r="H3209" s="2">
        <v>545312064</v>
      </c>
      <c r="I3209" s="2">
        <f t="shared" si="502"/>
        <v>229653303.96475804</v>
      </c>
      <c r="J3209" s="2">
        <f t="shared" si="503"/>
        <v>224350324.44986498</v>
      </c>
      <c r="K3209" s="2">
        <f t="shared" si="504"/>
        <v>226417792</v>
      </c>
      <c r="L3209" s="2">
        <f t="shared" si="505"/>
        <v>194255435.18518502</v>
      </c>
      <c r="M3209" s="2">
        <f t="shared" si="506"/>
        <v>225312064</v>
      </c>
      <c r="N3209" s="2">
        <f t="shared" si="507"/>
        <v>549653303.96475804</v>
      </c>
      <c r="O3209" s="2">
        <f t="shared" si="508"/>
        <v>544350324.44986498</v>
      </c>
      <c r="P3209" s="2">
        <f t="shared" si="509"/>
        <v>546417792</v>
      </c>
      <c r="Q3209" s="2">
        <f t="shared" si="510"/>
        <v>514255435.18518502</v>
      </c>
      <c r="R3209" s="2">
        <f t="shared" si="511"/>
        <v>545312064</v>
      </c>
    </row>
    <row r="3210" spans="1:18" x14ac:dyDescent="0.3">
      <c r="A3210" t="s">
        <v>6358</v>
      </c>
      <c r="B3210" t="s">
        <v>6359</v>
      </c>
      <c r="C3210" s="2">
        <v>310000000</v>
      </c>
      <c r="D3210" s="2">
        <v>404444444.444444</v>
      </c>
      <c r="E3210" s="2">
        <v>449066746.63090903</v>
      </c>
      <c r="F3210" s="2">
        <v>505508480</v>
      </c>
      <c r="G3210" s="2">
        <v>730833333.33333302</v>
      </c>
      <c r="H3210" s="2">
        <v>520114848</v>
      </c>
      <c r="I3210" s="2">
        <f t="shared" si="502"/>
        <v>94444444.444444001</v>
      </c>
      <c r="J3210" s="2">
        <f t="shared" si="503"/>
        <v>139066746.63090903</v>
      </c>
      <c r="K3210" s="2">
        <f t="shared" si="504"/>
        <v>195508480</v>
      </c>
      <c r="L3210" s="2">
        <f t="shared" si="505"/>
        <v>420833333.33333302</v>
      </c>
      <c r="M3210" s="2">
        <f t="shared" si="506"/>
        <v>210114848</v>
      </c>
      <c r="N3210" s="2">
        <f t="shared" si="507"/>
        <v>404444444.444444</v>
      </c>
      <c r="O3210" s="2">
        <f t="shared" si="508"/>
        <v>449066746.63090903</v>
      </c>
      <c r="P3210" s="2">
        <f t="shared" si="509"/>
        <v>505508480</v>
      </c>
      <c r="Q3210" s="2">
        <f t="shared" si="510"/>
        <v>730833333.33333302</v>
      </c>
      <c r="R3210" s="2">
        <f t="shared" si="511"/>
        <v>520114848</v>
      </c>
    </row>
    <row r="3211" spans="1:18" x14ac:dyDescent="0.3">
      <c r="A3211" t="s">
        <v>6360</v>
      </c>
      <c r="B3211" t="s">
        <v>6361</v>
      </c>
      <c r="C3211" s="2">
        <v>410000000</v>
      </c>
      <c r="D3211" s="2">
        <v>430000000</v>
      </c>
      <c r="E3211" s="2">
        <v>484380066.78678697</v>
      </c>
      <c r="F3211" s="2">
        <v>490022752</v>
      </c>
      <c r="G3211" s="2">
        <v>507091607.83377999</v>
      </c>
      <c r="H3211" s="2">
        <v>522033088</v>
      </c>
      <c r="I3211" s="2">
        <f t="shared" si="502"/>
        <v>20000000</v>
      </c>
      <c r="J3211" s="2">
        <f t="shared" si="503"/>
        <v>74380066.786786973</v>
      </c>
      <c r="K3211" s="2">
        <f t="shared" si="504"/>
        <v>80022752</v>
      </c>
      <c r="L3211" s="2">
        <f t="shared" si="505"/>
        <v>97091607.833779991</v>
      </c>
      <c r="M3211" s="2">
        <f t="shared" si="506"/>
        <v>112033088</v>
      </c>
      <c r="N3211" s="2">
        <f t="shared" si="507"/>
        <v>430000000</v>
      </c>
      <c r="O3211" s="2">
        <f t="shared" si="508"/>
        <v>484380066.78678697</v>
      </c>
      <c r="P3211" s="2">
        <f t="shared" si="509"/>
        <v>490022752</v>
      </c>
      <c r="Q3211" s="2">
        <f t="shared" si="510"/>
        <v>507091607.83377999</v>
      </c>
      <c r="R3211" s="2">
        <f t="shared" si="511"/>
        <v>522033088</v>
      </c>
    </row>
    <row r="3212" spans="1:18" x14ac:dyDescent="0.3">
      <c r="A3212" t="s">
        <v>6362</v>
      </c>
      <c r="B3212" t="s">
        <v>6363</v>
      </c>
      <c r="C3212" s="2">
        <v>330000000</v>
      </c>
      <c r="D3212" s="2">
        <v>340000000</v>
      </c>
      <c r="E3212" s="2">
        <v>449066746.63090903</v>
      </c>
      <c r="F3212" s="2">
        <v>489169568</v>
      </c>
      <c r="G3212" s="2">
        <v>552000948.42105305</v>
      </c>
      <c r="H3212" s="2">
        <v>531293728</v>
      </c>
      <c r="I3212" s="2">
        <f t="shared" si="502"/>
        <v>10000000</v>
      </c>
      <c r="J3212" s="2">
        <f t="shared" si="503"/>
        <v>119066746.63090903</v>
      </c>
      <c r="K3212" s="2">
        <f t="shared" si="504"/>
        <v>159169568</v>
      </c>
      <c r="L3212" s="2">
        <f t="shared" si="505"/>
        <v>222000948.42105305</v>
      </c>
      <c r="M3212" s="2">
        <f t="shared" si="506"/>
        <v>201293728</v>
      </c>
      <c r="N3212" s="2">
        <f t="shared" si="507"/>
        <v>340000000</v>
      </c>
      <c r="O3212" s="2">
        <f t="shared" si="508"/>
        <v>449066746.63090903</v>
      </c>
      <c r="P3212" s="2">
        <f t="shared" si="509"/>
        <v>489169568</v>
      </c>
      <c r="Q3212" s="2">
        <f t="shared" si="510"/>
        <v>552000948.42105305</v>
      </c>
      <c r="R3212" s="2">
        <f t="shared" si="511"/>
        <v>531293728</v>
      </c>
    </row>
    <row r="3213" spans="1:18" x14ac:dyDescent="0.3">
      <c r="A3213" t="s">
        <v>6364</v>
      </c>
      <c r="B3213" t="s">
        <v>6365</v>
      </c>
      <c r="C3213" s="2">
        <v>630000000</v>
      </c>
      <c r="D3213" s="2">
        <v>119000000</v>
      </c>
      <c r="E3213" s="2">
        <v>134680640.56563199</v>
      </c>
      <c r="F3213" s="2">
        <v>136207216</v>
      </c>
      <c r="G3213" s="2">
        <v>137628848.629545</v>
      </c>
      <c r="H3213" s="2">
        <v>142333872</v>
      </c>
      <c r="I3213" s="2">
        <f t="shared" si="502"/>
        <v>-511000000</v>
      </c>
      <c r="J3213" s="2">
        <f t="shared" si="503"/>
        <v>-495319359.43436801</v>
      </c>
      <c r="K3213" s="2">
        <f t="shared" si="504"/>
        <v>-493792784</v>
      </c>
      <c r="L3213" s="2">
        <f t="shared" si="505"/>
        <v>-492371151.37045503</v>
      </c>
      <c r="M3213" s="2">
        <f t="shared" si="506"/>
        <v>-487666128</v>
      </c>
      <c r="N3213" s="2">
        <f t="shared" si="507"/>
        <v>0</v>
      </c>
      <c r="O3213" s="2">
        <f t="shared" si="508"/>
        <v>0</v>
      </c>
      <c r="P3213" s="2">
        <f t="shared" si="509"/>
        <v>0</v>
      </c>
      <c r="Q3213" s="2">
        <f t="shared" si="510"/>
        <v>0</v>
      </c>
      <c r="R3213" s="2">
        <f t="shared" si="511"/>
        <v>0</v>
      </c>
    </row>
    <row r="3214" spans="1:18" x14ac:dyDescent="0.3">
      <c r="A3214" t="s">
        <v>6366</v>
      </c>
      <c r="B3214" t="s">
        <v>6367</v>
      </c>
      <c r="C3214" s="2">
        <v>700000000</v>
      </c>
      <c r="D3214" s="2">
        <v>119000000</v>
      </c>
      <c r="E3214" s="2">
        <v>413005838.32035899</v>
      </c>
      <c r="F3214" s="2">
        <v>567626176</v>
      </c>
      <c r="G3214" s="2">
        <v>633461538.46153796</v>
      </c>
      <c r="H3214" s="2">
        <v>518965920</v>
      </c>
      <c r="I3214" s="2">
        <f t="shared" si="502"/>
        <v>-581000000</v>
      </c>
      <c r="J3214" s="2">
        <f t="shared" si="503"/>
        <v>-286994161.67964101</v>
      </c>
      <c r="K3214" s="2">
        <f t="shared" si="504"/>
        <v>-132373824</v>
      </c>
      <c r="L3214" s="2">
        <f t="shared" si="505"/>
        <v>-66538461.538462043</v>
      </c>
      <c r="M3214" s="2">
        <f t="shared" si="506"/>
        <v>-181034080</v>
      </c>
      <c r="N3214" s="2">
        <f t="shared" si="507"/>
        <v>0</v>
      </c>
      <c r="O3214" s="2">
        <f t="shared" si="508"/>
        <v>0</v>
      </c>
      <c r="P3214" s="2">
        <f t="shared" si="509"/>
        <v>0</v>
      </c>
      <c r="Q3214" s="2">
        <f t="shared" si="510"/>
        <v>0</v>
      </c>
      <c r="R3214" s="2">
        <f t="shared" si="511"/>
        <v>0</v>
      </c>
    </row>
    <row r="3215" spans="1:18" x14ac:dyDescent="0.3">
      <c r="A3215" t="s">
        <v>6368</v>
      </c>
      <c r="B3215" t="s">
        <v>6369</v>
      </c>
      <c r="C3215" s="2">
        <v>770000000</v>
      </c>
      <c r="D3215" s="2">
        <v>174461538.46153799</v>
      </c>
      <c r="E3215" s="2">
        <v>267901190.47619</v>
      </c>
      <c r="F3215" s="2">
        <v>339473248</v>
      </c>
      <c r="G3215" s="2">
        <v>293908362.73529398</v>
      </c>
      <c r="H3215" s="2">
        <v>380911264</v>
      </c>
      <c r="I3215" s="2">
        <f t="shared" si="502"/>
        <v>-595538461.53846204</v>
      </c>
      <c r="J3215" s="2">
        <f t="shared" si="503"/>
        <v>-502098809.52381003</v>
      </c>
      <c r="K3215" s="2">
        <f t="shared" si="504"/>
        <v>-430526752</v>
      </c>
      <c r="L3215" s="2">
        <f t="shared" si="505"/>
        <v>-476091637.26470602</v>
      </c>
      <c r="M3215" s="2">
        <f t="shared" si="506"/>
        <v>-389088736</v>
      </c>
      <c r="N3215" s="2">
        <f t="shared" si="507"/>
        <v>0</v>
      </c>
      <c r="O3215" s="2">
        <f t="shared" si="508"/>
        <v>0</v>
      </c>
      <c r="P3215" s="2">
        <f t="shared" si="509"/>
        <v>0</v>
      </c>
      <c r="Q3215" s="2">
        <f t="shared" si="510"/>
        <v>0</v>
      </c>
      <c r="R3215" s="2">
        <f t="shared" si="511"/>
        <v>0</v>
      </c>
    </row>
    <row r="3216" spans="1:18" x14ac:dyDescent="0.3">
      <c r="A3216" t="s">
        <v>6370</v>
      </c>
      <c r="B3216" t="s">
        <v>6371</v>
      </c>
      <c r="C3216" s="2">
        <v>2400000000</v>
      </c>
      <c r="D3216" s="2">
        <v>240000000</v>
      </c>
      <c r="E3216" s="2">
        <v>549777777.77777803</v>
      </c>
      <c r="F3216" s="2">
        <v>345786496</v>
      </c>
      <c r="G3216" s="2">
        <v>378889837.70883101</v>
      </c>
      <c r="H3216" s="2">
        <v>379025824</v>
      </c>
      <c r="I3216" s="2">
        <f t="shared" si="502"/>
        <v>-2160000000</v>
      </c>
      <c r="J3216" s="2">
        <f t="shared" si="503"/>
        <v>-1850222222.2222219</v>
      </c>
      <c r="K3216" s="2">
        <f t="shared" si="504"/>
        <v>-2054213504</v>
      </c>
      <c r="L3216" s="2">
        <f t="shared" si="505"/>
        <v>-2021110162.2911689</v>
      </c>
      <c r="M3216" s="2">
        <f t="shared" si="506"/>
        <v>-2020974176</v>
      </c>
      <c r="N3216" s="2">
        <f t="shared" si="507"/>
        <v>0</v>
      </c>
      <c r="O3216" s="2">
        <f t="shared" si="508"/>
        <v>0</v>
      </c>
      <c r="P3216" s="2">
        <f t="shared" si="509"/>
        <v>0</v>
      </c>
      <c r="Q3216" s="2">
        <f t="shared" si="510"/>
        <v>0</v>
      </c>
      <c r="R3216" s="2">
        <f t="shared" si="511"/>
        <v>0</v>
      </c>
    </row>
    <row r="3217" spans="1:18" x14ac:dyDescent="0.3">
      <c r="A3217" t="s">
        <v>6372</v>
      </c>
      <c r="B3217" t="s">
        <v>6373</v>
      </c>
      <c r="C3217" s="2">
        <v>1450000000</v>
      </c>
      <c r="D3217" s="2">
        <v>320000000</v>
      </c>
      <c r="E3217" s="2">
        <v>340351700.68027198</v>
      </c>
      <c r="F3217" s="2">
        <v>390480896</v>
      </c>
      <c r="G3217" s="2">
        <v>352166666.66666698</v>
      </c>
      <c r="H3217" s="2">
        <v>413240896</v>
      </c>
      <c r="I3217" s="2">
        <f t="shared" si="502"/>
        <v>-1130000000</v>
      </c>
      <c r="J3217" s="2">
        <f t="shared" si="503"/>
        <v>-1109648299.3197279</v>
      </c>
      <c r="K3217" s="2">
        <f t="shared" si="504"/>
        <v>-1059519104</v>
      </c>
      <c r="L3217" s="2">
        <f t="shared" si="505"/>
        <v>-1097833333.333333</v>
      </c>
      <c r="M3217" s="2">
        <f t="shared" si="506"/>
        <v>-1036759104</v>
      </c>
      <c r="N3217" s="2">
        <f t="shared" si="507"/>
        <v>0</v>
      </c>
      <c r="O3217" s="2">
        <f t="shared" si="508"/>
        <v>0</v>
      </c>
      <c r="P3217" s="2">
        <f t="shared" si="509"/>
        <v>0</v>
      </c>
      <c r="Q3217" s="2">
        <f t="shared" si="510"/>
        <v>0</v>
      </c>
      <c r="R3217" s="2">
        <f t="shared" si="511"/>
        <v>0</v>
      </c>
    </row>
    <row r="3218" spans="1:18" x14ac:dyDescent="0.3">
      <c r="A3218" t="s">
        <v>6374</v>
      </c>
      <c r="B3218" t="s">
        <v>6375</v>
      </c>
      <c r="C3218" s="2">
        <v>400000000</v>
      </c>
      <c r="D3218" s="2">
        <v>442388198.75776398</v>
      </c>
      <c r="E3218" s="2">
        <v>449066746.63090903</v>
      </c>
      <c r="F3218" s="2">
        <v>474715232</v>
      </c>
      <c r="G3218" s="2">
        <v>369496350.36496401</v>
      </c>
      <c r="H3218" s="2">
        <v>474616736</v>
      </c>
      <c r="I3218" s="2">
        <f t="shared" si="502"/>
        <v>42388198.757763982</v>
      </c>
      <c r="J3218" s="2">
        <f t="shared" si="503"/>
        <v>49066746.630909026</v>
      </c>
      <c r="K3218" s="2">
        <f t="shared" si="504"/>
        <v>74715232</v>
      </c>
      <c r="L3218" s="2">
        <f t="shared" si="505"/>
        <v>-30503649.635035992</v>
      </c>
      <c r="M3218" s="2">
        <f t="shared" si="506"/>
        <v>74616736</v>
      </c>
      <c r="N3218" s="2">
        <f t="shared" si="507"/>
        <v>442388198.75776398</v>
      </c>
      <c r="O3218" s="2">
        <f t="shared" si="508"/>
        <v>449066746.63090903</v>
      </c>
      <c r="P3218" s="2">
        <f t="shared" si="509"/>
        <v>474715232</v>
      </c>
      <c r="Q3218" s="2">
        <f t="shared" si="510"/>
        <v>369496350.36496401</v>
      </c>
      <c r="R3218" s="2">
        <f t="shared" si="511"/>
        <v>474616736</v>
      </c>
    </row>
    <row r="3219" spans="1:18" x14ac:dyDescent="0.3">
      <c r="A3219" t="s">
        <v>6376</v>
      </c>
      <c r="B3219" t="s">
        <v>6377</v>
      </c>
      <c r="C3219" s="2">
        <v>165000000</v>
      </c>
      <c r="D3219" s="2">
        <v>185122448.979592</v>
      </c>
      <c r="E3219" s="2">
        <v>188788299.64912301</v>
      </c>
      <c r="F3219" s="2">
        <v>206332544</v>
      </c>
      <c r="G3219" s="2">
        <v>202759349.90059599</v>
      </c>
      <c r="H3219" s="2">
        <v>206191072</v>
      </c>
      <c r="I3219" s="2">
        <f t="shared" si="502"/>
        <v>20122448.979591995</v>
      </c>
      <c r="J3219" s="2">
        <f t="shared" si="503"/>
        <v>23788299.649123013</v>
      </c>
      <c r="K3219" s="2">
        <f t="shared" si="504"/>
        <v>41332544</v>
      </c>
      <c r="L3219" s="2">
        <f t="shared" si="505"/>
        <v>37759349.900595993</v>
      </c>
      <c r="M3219" s="2">
        <f t="shared" si="506"/>
        <v>41191072</v>
      </c>
      <c r="N3219" s="2">
        <f t="shared" si="507"/>
        <v>185122448.979592</v>
      </c>
      <c r="O3219" s="2">
        <f t="shared" si="508"/>
        <v>188788299.64912301</v>
      </c>
      <c r="P3219" s="2">
        <f t="shared" si="509"/>
        <v>206332544</v>
      </c>
      <c r="Q3219" s="2">
        <f t="shared" si="510"/>
        <v>202759349.90059599</v>
      </c>
      <c r="R3219" s="2">
        <f t="shared" si="511"/>
        <v>206191072</v>
      </c>
    </row>
    <row r="3220" spans="1:18" x14ac:dyDescent="0.3">
      <c r="A3220" t="s">
        <v>6378</v>
      </c>
      <c r="B3220" t="s">
        <v>6379</v>
      </c>
      <c r="C3220" s="2">
        <v>270000000</v>
      </c>
      <c r="D3220" s="2">
        <v>72000000</v>
      </c>
      <c r="E3220" s="2">
        <v>134680640.56563199</v>
      </c>
      <c r="F3220" s="2">
        <v>197335264</v>
      </c>
      <c r="G3220" s="2">
        <v>137628848.629545</v>
      </c>
      <c r="H3220" s="2">
        <v>135703184</v>
      </c>
      <c r="I3220" s="2">
        <f t="shared" si="502"/>
        <v>-198000000</v>
      </c>
      <c r="J3220" s="2">
        <f t="shared" si="503"/>
        <v>-135319359.43436801</v>
      </c>
      <c r="K3220" s="2">
        <f t="shared" si="504"/>
        <v>-72664736</v>
      </c>
      <c r="L3220" s="2">
        <f t="shared" si="505"/>
        <v>-132371151.370455</v>
      </c>
      <c r="M3220" s="2">
        <f t="shared" si="506"/>
        <v>-134296816</v>
      </c>
      <c r="N3220" s="2">
        <f t="shared" si="507"/>
        <v>0</v>
      </c>
      <c r="O3220" s="2">
        <f t="shared" si="508"/>
        <v>0</v>
      </c>
      <c r="P3220" s="2">
        <f t="shared" si="509"/>
        <v>0</v>
      </c>
      <c r="Q3220" s="2">
        <f t="shared" si="510"/>
        <v>0</v>
      </c>
      <c r="R3220" s="2">
        <f t="shared" si="511"/>
        <v>0</v>
      </c>
    </row>
    <row r="3221" spans="1:18" x14ac:dyDescent="0.3">
      <c r="A3221" t="s">
        <v>6380</v>
      </c>
      <c r="B3221" t="s">
        <v>6381</v>
      </c>
      <c r="C3221" s="2">
        <v>460000000</v>
      </c>
      <c r="D3221" s="2">
        <v>521440217.39130402</v>
      </c>
      <c r="E3221" s="2">
        <v>544350324.44986498</v>
      </c>
      <c r="F3221" s="2">
        <v>528025632</v>
      </c>
      <c r="G3221" s="2">
        <v>514255435.18518502</v>
      </c>
      <c r="H3221" s="2">
        <v>514611008</v>
      </c>
      <c r="I3221" s="2">
        <f t="shared" si="502"/>
        <v>61440217.391304016</v>
      </c>
      <c r="J3221" s="2">
        <f t="shared" si="503"/>
        <v>84350324.449864984</v>
      </c>
      <c r="K3221" s="2">
        <f t="shared" si="504"/>
        <v>68025632</v>
      </c>
      <c r="L3221" s="2">
        <f t="shared" si="505"/>
        <v>54255435.185185015</v>
      </c>
      <c r="M3221" s="2">
        <f t="shared" si="506"/>
        <v>54611008</v>
      </c>
      <c r="N3221" s="2">
        <f t="shared" si="507"/>
        <v>521440217.39130402</v>
      </c>
      <c r="O3221" s="2">
        <f t="shared" si="508"/>
        <v>544350324.44986498</v>
      </c>
      <c r="P3221" s="2">
        <f t="shared" si="509"/>
        <v>528025632</v>
      </c>
      <c r="Q3221" s="2">
        <f t="shared" si="510"/>
        <v>514255435.18518502</v>
      </c>
      <c r="R3221" s="2">
        <f t="shared" si="511"/>
        <v>514611008</v>
      </c>
    </row>
    <row r="3222" spans="1:18" x14ac:dyDescent="0.3">
      <c r="A3222" t="s">
        <v>6382</v>
      </c>
      <c r="B3222" t="s">
        <v>6383</v>
      </c>
      <c r="C3222" s="2">
        <v>230000000</v>
      </c>
      <c r="D3222" s="2">
        <v>304404705.03940803</v>
      </c>
      <c r="E3222" s="2">
        <v>359351309.090909</v>
      </c>
      <c r="F3222" s="2">
        <v>329156064</v>
      </c>
      <c r="G3222" s="2">
        <v>349172030.56768602</v>
      </c>
      <c r="H3222" s="2">
        <v>330537568</v>
      </c>
      <c r="I3222" s="2">
        <f t="shared" si="502"/>
        <v>74404705.039408028</v>
      </c>
      <c r="J3222" s="2">
        <f t="shared" si="503"/>
        <v>129351309.090909</v>
      </c>
      <c r="K3222" s="2">
        <f t="shared" si="504"/>
        <v>99156064</v>
      </c>
      <c r="L3222" s="2">
        <f t="shared" si="505"/>
        <v>119172030.56768602</v>
      </c>
      <c r="M3222" s="2">
        <f t="shared" si="506"/>
        <v>100537568</v>
      </c>
      <c r="N3222" s="2">
        <f t="shared" si="507"/>
        <v>304404705.03940803</v>
      </c>
      <c r="O3222" s="2">
        <f t="shared" si="508"/>
        <v>359351309.090909</v>
      </c>
      <c r="P3222" s="2">
        <f t="shared" si="509"/>
        <v>329156064</v>
      </c>
      <c r="Q3222" s="2">
        <f t="shared" si="510"/>
        <v>349172030.56768602</v>
      </c>
      <c r="R3222" s="2">
        <f t="shared" si="511"/>
        <v>330537568</v>
      </c>
    </row>
    <row r="3223" spans="1:18" x14ac:dyDescent="0.3">
      <c r="A3223" t="s">
        <v>6384</v>
      </c>
      <c r="B3223" t="s">
        <v>6385</v>
      </c>
      <c r="C3223" s="2">
        <v>205000000</v>
      </c>
      <c r="D3223" s="2">
        <v>165000000</v>
      </c>
      <c r="E3223" s="2">
        <v>216329436.842105</v>
      </c>
      <c r="F3223" s="2">
        <v>217827136</v>
      </c>
      <c r="G3223" s="2">
        <v>222585567.01030901</v>
      </c>
      <c r="H3223" s="2">
        <v>216112736</v>
      </c>
      <c r="I3223" s="2">
        <f t="shared" si="502"/>
        <v>-40000000</v>
      </c>
      <c r="J3223" s="2">
        <f t="shared" si="503"/>
        <v>11329436.842105001</v>
      </c>
      <c r="K3223" s="2">
        <f t="shared" si="504"/>
        <v>12827136</v>
      </c>
      <c r="L3223" s="2">
        <f t="shared" si="505"/>
        <v>17585567.010309011</v>
      </c>
      <c r="M3223" s="2">
        <f t="shared" si="506"/>
        <v>11112736</v>
      </c>
      <c r="N3223" s="2">
        <f t="shared" si="507"/>
        <v>165000000</v>
      </c>
      <c r="O3223" s="2">
        <f t="shared" si="508"/>
        <v>216329436.842105</v>
      </c>
      <c r="P3223" s="2">
        <f t="shared" si="509"/>
        <v>217827136</v>
      </c>
      <c r="Q3223" s="2">
        <f t="shared" si="510"/>
        <v>222585567.01030901</v>
      </c>
      <c r="R3223" s="2">
        <f t="shared" si="511"/>
        <v>216112736</v>
      </c>
    </row>
    <row r="3224" spans="1:18" x14ac:dyDescent="0.3">
      <c r="A3224" t="s">
        <v>6386</v>
      </c>
      <c r="B3224" t="s">
        <v>6387</v>
      </c>
      <c r="C3224" s="2">
        <v>395000000</v>
      </c>
      <c r="D3224" s="2">
        <v>238970588.23529401</v>
      </c>
      <c r="E3224" s="2">
        <v>387914285.71428603</v>
      </c>
      <c r="F3224" s="2">
        <v>416219200</v>
      </c>
      <c r="G3224" s="2">
        <v>608195384.61538506</v>
      </c>
      <c r="H3224" s="2">
        <v>421427552</v>
      </c>
      <c r="I3224" s="2">
        <f t="shared" si="502"/>
        <v>-156029411.76470599</v>
      </c>
      <c r="J3224" s="2">
        <f t="shared" si="503"/>
        <v>-7085714.2857139707</v>
      </c>
      <c r="K3224" s="2">
        <f t="shared" si="504"/>
        <v>21219200</v>
      </c>
      <c r="L3224" s="2">
        <f t="shared" si="505"/>
        <v>213195384.61538506</v>
      </c>
      <c r="M3224" s="2">
        <f t="shared" si="506"/>
        <v>26427552</v>
      </c>
      <c r="N3224" s="2">
        <f t="shared" si="507"/>
        <v>0</v>
      </c>
      <c r="O3224" s="2">
        <f t="shared" si="508"/>
        <v>387914285.71428603</v>
      </c>
      <c r="P3224" s="2">
        <f t="shared" si="509"/>
        <v>416219200</v>
      </c>
      <c r="Q3224" s="2">
        <f t="shared" si="510"/>
        <v>608195384.61538506</v>
      </c>
      <c r="R3224" s="2">
        <f t="shared" si="511"/>
        <v>421427552</v>
      </c>
    </row>
    <row r="3225" spans="1:18" x14ac:dyDescent="0.3">
      <c r="A3225" t="s">
        <v>6388</v>
      </c>
      <c r="B3225" t="s">
        <v>6389</v>
      </c>
      <c r="C3225" s="2">
        <v>180000000</v>
      </c>
      <c r="D3225" s="2">
        <v>555555555.55555499</v>
      </c>
      <c r="E3225" s="2">
        <v>480607963.013699</v>
      </c>
      <c r="F3225" s="2">
        <v>404816960</v>
      </c>
      <c r="G3225" s="2">
        <v>300456790.11111099</v>
      </c>
      <c r="H3225" s="2">
        <v>325491360</v>
      </c>
      <c r="I3225" s="2">
        <f t="shared" si="502"/>
        <v>375555555.55555499</v>
      </c>
      <c r="J3225" s="2">
        <f t="shared" si="503"/>
        <v>300607963.013699</v>
      </c>
      <c r="K3225" s="2">
        <f t="shared" si="504"/>
        <v>224816960</v>
      </c>
      <c r="L3225" s="2">
        <f t="shared" si="505"/>
        <v>120456790.11111099</v>
      </c>
      <c r="M3225" s="2">
        <f t="shared" si="506"/>
        <v>145491360</v>
      </c>
      <c r="N3225" s="2">
        <f t="shared" si="507"/>
        <v>555555555.55555499</v>
      </c>
      <c r="O3225" s="2">
        <f t="shared" si="508"/>
        <v>480607963.013699</v>
      </c>
      <c r="P3225" s="2">
        <f t="shared" si="509"/>
        <v>404816960</v>
      </c>
      <c r="Q3225" s="2">
        <f t="shared" si="510"/>
        <v>300456790.11111099</v>
      </c>
      <c r="R3225" s="2">
        <f t="shared" si="511"/>
        <v>325491360</v>
      </c>
    </row>
    <row r="3226" spans="1:18" x14ac:dyDescent="0.3">
      <c r="A3226" t="s">
        <v>6390</v>
      </c>
      <c r="B3226" t="s">
        <v>6391</v>
      </c>
      <c r="C3226" s="2">
        <v>170000000</v>
      </c>
      <c r="D3226" s="2">
        <v>143829787.234043</v>
      </c>
      <c r="E3226" s="2">
        <v>217744998.15007401</v>
      </c>
      <c r="F3226" s="2">
        <v>161447408</v>
      </c>
      <c r="G3226" s="2">
        <v>201799063.13475201</v>
      </c>
      <c r="H3226" s="2">
        <v>184763808</v>
      </c>
      <c r="I3226" s="2">
        <f t="shared" si="502"/>
        <v>-26170212.765956998</v>
      </c>
      <c r="J3226" s="2">
        <f t="shared" si="503"/>
        <v>47744998.150074005</v>
      </c>
      <c r="K3226" s="2">
        <f t="shared" si="504"/>
        <v>-8552592</v>
      </c>
      <c r="L3226" s="2">
        <f t="shared" si="505"/>
        <v>31799063.134752005</v>
      </c>
      <c r="M3226" s="2">
        <f t="shared" si="506"/>
        <v>14763808</v>
      </c>
      <c r="N3226" s="2">
        <f t="shared" si="507"/>
        <v>143829787.234043</v>
      </c>
      <c r="O3226" s="2">
        <f t="shared" si="508"/>
        <v>217744998.15007401</v>
      </c>
      <c r="P3226" s="2">
        <f t="shared" si="509"/>
        <v>161447408</v>
      </c>
      <c r="Q3226" s="2">
        <f t="shared" si="510"/>
        <v>201799063.13475201</v>
      </c>
      <c r="R3226" s="2">
        <f t="shared" si="511"/>
        <v>184763808</v>
      </c>
    </row>
    <row r="3227" spans="1:18" x14ac:dyDescent="0.3">
      <c r="A3227" t="s">
        <v>6392</v>
      </c>
      <c r="B3227" t="s">
        <v>6393</v>
      </c>
      <c r="C3227" s="2">
        <v>195000000</v>
      </c>
      <c r="D3227" s="2">
        <v>233750000</v>
      </c>
      <c r="E3227" s="2">
        <v>337407143.51481497</v>
      </c>
      <c r="F3227" s="2">
        <v>302814688</v>
      </c>
      <c r="G3227" s="2">
        <v>324512358.11794901</v>
      </c>
      <c r="H3227" s="2">
        <v>326404672</v>
      </c>
      <c r="I3227" s="2">
        <f t="shared" si="502"/>
        <v>38750000</v>
      </c>
      <c r="J3227" s="2">
        <f t="shared" si="503"/>
        <v>142407143.51481497</v>
      </c>
      <c r="K3227" s="2">
        <f t="shared" si="504"/>
        <v>107814688</v>
      </c>
      <c r="L3227" s="2">
        <f t="shared" si="505"/>
        <v>129512358.11794901</v>
      </c>
      <c r="M3227" s="2">
        <f t="shared" si="506"/>
        <v>131404672</v>
      </c>
      <c r="N3227" s="2">
        <f t="shared" si="507"/>
        <v>233750000</v>
      </c>
      <c r="O3227" s="2">
        <f t="shared" si="508"/>
        <v>337407143.51481497</v>
      </c>
      <c r="P3227" s="2">
        <f t="shared" si="509"/>
        <v>302814688</v>
      </c>
      <c r="Q3227" s="2">
        <f t="shared" si="510"/>
        <v>324512358.11794901</v>
      </c>
      <c r="R3227" s="2">
        <f t="shared" si="511"/>
        <v>326404672</v>
      </c>
    </row>
    <row r="3228" spans="1:18" x14ac:dyDescent="0.3">
      <c r="A3228" t="s">
        <v>6394</v>
      </c>
      <c r="B3228" t="s">
        <v>6395</v>
      </c>
      <c r="C3228" s="2">
        <v>270000000</v>
      </c>
      <c r="D3228" s="2">
        <v>242388663.96761101</v>
      </c>
      <c r="E3228" s="2">
        <v>239809976.97111899</v>
      </c>
      <c r="F3228" s="2">
        <v>232718720</v>
      </c>
      <c r="G3228" s="2">
        <v>205682105.26315799</v>
      </c>
      <c r="H3228" s="2">
        <v>262886800</v>
      </c>
      <c r="I3228" s="2">
        <f t="shared" si="502"/>
        <v>-27611336.032388985</v>
      </c>
      <c r="J3228" s="2">
        <f t="shared" si="503"/>
        <v>-30190023.028881013</v>
      </c>
      <c r="K3228" s="2">
        <f t="shared" si="504"/>
        <v>-37281280</v>
      </c>
      <c r="L3228" s="2">
        <f t="shared" si="505"/>
        <v>-64317894.736842006</v>
      </c>
      <c r="M3228" s="2">
        <f t="shared" si="506"/>
        <v>-7113200</v>
      </c>
      <c r="N3228" s="2">
        <f t="shared" si="507"/>
        <v>242388663.96761101</v>
      </c>
      <c r="O3228" s="2">
        <f t="shared" si="508"/>
        <v>239809976.97111899</v>
      </c>
      <c r="P3228" s="2">
        <f t="shared" si="509"/>
        <v>232718720</v>
      </c>
      <c r="Q3228" s="2">
        <f t="shared" si="510"/>
        <v>0</v>
      </c>
      <c r="R3228" s="2">
        <f t="shared" si="511"/>
        <v>262886800</v>
      </c>
    </row>
    <row r="3229" spans="1:18" x14ac:dyDescent="0.3">
      <c r="A3229" t="s">
        <v>6396</v>
      </c>
      <c r="B3229" t="s">
        <v>6397</v>
      </c>
      <c r="C3229" s="2">
        <v>177000000</v>
      </c>
      <c r="D3229" s="2">
        <v>164307246.37681201</v>
      </c>
      <c r="E3229" s="2">
        <v>188788299.64912301</v>
      </c>
      <c r="F3229" s="2">
        <v>200960576</v>
      </c>
      <c r="G3229" s="2">
        <v>202759349.90059599</v>
      </c>
      <c r="H3229" s="2">
        <v>197920960</v>
      </c>
      <c r="I3229" s="2">
        <f t="shared" si="502"/>
        <v>-12692753.623187989</v>
      </c>
      <c r="J3229" s="2">
        <f t="shared" si="503"/>
        <v>11788299.649123013</v>
      </c>
      <c r="K3229" s="2">
        <f t="shared" si="504"/>
        <v>23960576</v>
      </c>
      <c r="L3229" s="2">
        <f t="shared" si="505"/>
        <v>25759349.900595993</v>
      </c>
      <c r="M3229" s="2">
        <f t="shared" si="506"/>
        <v>20920960</v>
      </c>
      <c r="N3229" s="2">
        <f t="shared" si="507"/>
        <v>164307246.37681201</v>
      </c>
      <c r="O3229" s="2">
        <f t="shared" si="508"/>
        <v>188788299.64912301</v>
      </c>
      <c r="P3229" s="2">
        <f t="shared" si="509"/>
        <v>200960576</v>
      </c>
      <c r="Q3229" s="2">
        <f t="shared" si="510"/>
        <v>202759349.90059599</v>
      </c>
      <c r="R3229" s="2">
        <f t="shared" si="511"/>
        <v>197920960</v>
      </c>
    </row>
    <row r="3230" spans="1:18" x14ac:dyDescent="0.3">
      <c r="A3230" t="s">
        <v>6398</v>
      </c>
      <c r="B3230" t="s">
        <v>6399</v>
      </c>
      <c r="C3230" s="2">
        <v>816000000</v>
      </c>
      <c r="D3230" s="2">
        <v>463259657.66331702</v>
      </c>
      <c r="E3230" s="2">
        <v>932666666.66666698</v>
      </c>
      <c r="F3230" s="2">
        <v>634188096</v>
      </c>
      <c r="G3230" s="2">
        <v>733375000</v>
      </c>
      <c r="H3230" s="2">
        <v>630439424</v>
      </c>
      <c r="I3230" s="2">
        <f t="shared" si="502"/>
        <v>-352740342.33668298</v>
      </c>
      <c r="J3230" s="2">
        <f t="shared" si="503"/>
        <v>116666666.66666698</v>
      </c>
      <c r="K3230" s="2">
        <f t="shared" si="504"/>
        <v>-181811904</v>
      </c>
      <c r="L3230" s="2">
        <f t="shared" si="505"/>
        <v>-82625000</v>
      </c>
      <c r="M3230" s="2">
        <f t="shared" si="506"/>
        <v>-185560576</v>
      </c>
      <c r="N3230" s="2">
        <f t="shared" si="507"/>
        <v>0</v>
      </c>
      <c r="O3230" s="2">
        <f t="shared" si="508"/>
        <v>932666666.66666698</v>
      </c>
      <c r="P3230" s="2">
        <f t="shared" si="509"/>
        <v>0</v>
      </c>
      <c r="Q3230" s="2">
        <f t="shared" si="510"/>
        <v>0</v>
      </c>
      <c r="R3230" s="2">
        <f t="shared" si="511"/>
        <v>0</v>
      </c>
    </row>
    <row r="3231" spans="1:18" x14ac:dyDescent="0.3">
      <c r="A3231" t="s">
        <v>6400</v>
      </c>
      <c r="B3231" t="s">
        <v>6401</v>
      </c>
      <c r="C3231" s="2">
        <v>240000000</v>
      </c>
      <c r="D3231" s="2">
        <v>193488372.093023</v>
      </c>
      <c r="E3231" s="2">
        <v>239809976.97111899</v>
      </c>
      <c r="F3231" s="2">
        <v>233374480</v>
      </c>
      <c r="G3231" s="2">
        <v>193780487.804878</v>
      </c>
      <c r="H3231" s="2">
        <v>219677552</v>
      </c>
      <c r="I3231" s="2">
        <f t="shared" si="502"/>
        <v>-46511627.906976998</v>
      </c>
      <c r="J3231" s="2">
        <f t="shared" si="503"/>
        <v>-190023.02888101339</v>
      </c>
      <c r="K3231" s="2">
        <f t="shared" si="504"/>
        <v>-6625520</v>
      </c>
      <c r="L3231" s="2">
        <f t="shared" si="505"/>
        <v>-46219512.195122004</v>
      </c>
      <c r="M3231" s="2">
        <f t="shared" si="506"/>
        <v>-20322448</v>
      </c>
      <c r="N3231" s="2">
        <f t="shared" si="507"/>
        <v>0</v>
      </c>
      <c r="O3231" s="2">
        <f t="shared" si="508"/>
        <v>239809976.97111899</v>
      </c>
      <c r="P3231" s="2">
        <f t="shared" si="509"/>
        <v>233374480</v>
      </c>
      <c r="Q3231" s="2">
        <f t="shared" si="510"/>
        <v>0</v>
      </c>
      <c r="R3231" s="2">
        <f t="shared" si="511"/>
        <v>219677552</v>
      </c>
    </row>
    <row r="3232" spans="1:18" x14ac:dyDescent="0.3">
      <c r="A3232" t="s">
        <v>6402</v>
      </c>
      <c r="B3232" t="s">
        <v>6403</v>
      </c>
      <c r="C3232" s="2">
        <v>230000000</v>
      </c>
      <c r="D3232" s="2">
        <v>308075500.954198</v>
      </c>
      <c r="E3232" s="2">
        <v>290136558.321127</v>
      </c>
      <c r="F3232" s="2">
        <v>277043072</v>
      </c>
      <c r="G3232" s="2">
        <v>259478430.722727</v>
      </c>
      <c r="H3232" s="2">
        <v>278958752</v>
      </c>
      <c r="I3232" s="2">
        <f t="shared" si="502"/>
        <v>78075500.954198003</v>
      </c>
      <c r="J3232" s="2">
        <f t="shared" si="503"/>
        <v>60136558.321126997</v>
      </c>
      <c r="K3232" s="2">
        <f t="shared" si="504"/>
        <v>47043072</v>
      </c>
      <c r="L3232" s="2">
        <f t="shared" si="505"/>
        <v>29478430.722727001</v>
      </c>
      <c r="M3232" s="2">
        <f t="shared" si="506"/>
        <v>48958752</v>
      </c>
      <c r="N3232" s="2">
        <f t="shared" si="507"/>
        <v>308075500.954198</v>
      </c>
      <c r="O3232" s="2">
        <f t="shared" si="508"/>
        <v>290136558.321127</v>
      </c>
      <c r="P3232" s="2">
        <f t="shared" si="509"/>
        <v>277043072</v>
      </c>
      <c r="Q3232" s="2">
        <f t="shared" si="510"/>
        <v>259478430.722727</v>
      </c>
      <c r="R3232" s="2">
        <f t="shared" si="511"/>
        <v>278958752</v>
      </c>
    </row>
    <row r="3233" spans="1:18" x14ac:dyDescent="0.3">
      <c r="A3233" t="s">
        <v>6404</v>
      </c>
      <c r="B3233" t="s">
        <v>6405</v>
      </c>
      <c r="C3233" s="2">
        <v>80000000</v>
      </c>
      <c r="D3233" s="2">
        <v>250000000</v>
      </c>
      <c r="E3233" s="2">
        <v>239809976.97111899</v>
      </c>
      <c r="F3233" s="2">
        <v>246430272</v>
      </c>
      <c r="G3233" s="2">
        <v>259478430.722727</v>
      </c>
      <c r="H3233" s="2">
        <v>277814144</v>
      </c>
      <c r="I3233" s="2">
        <f t="shared" si="502"/>
        <v>170000000</v>
      </c>
      <c r="J3233" s="2">
        <f t="shared" si="503"/>
        <v>159809976.97111899</v>
      </c>
      <c r="K3233" s="2">
        <f t="shared" si="504"/>
        <v>166430272</v>
      </c>
      <c r="L3233" s="2">
        <f t="shared" si="505"/>
        <v>179478430.722727</v>
      </c>
      <c r="M3233" s="2">
        <f t="shared" si="506"/>
        <v>197814144</v>
      </c>
      <c r="N3233" s="2">
        <f t="shared" si="507"/>
        <v>250000000</v>
      </c>
      <c r="O3233" s="2">
        <f t="shared" si="508"/>
        <v>239809976.97111899</v>
      </c>
      <c r="P3233" s="2">
        <f t="shared" si="509"/>
        <v>246430272</v>
      </c>
      <c r="Q3233" s="2">
        <f t="shared" si="510"/>
        <v>259478430.722727</v>
      </c>
      <c r="R3233" s="2">
        <f t="shared" si="511"/>
        <v>277814144</v>
      </c>
    </row>
    <row r="3234" spans="1:18" x14ac:dyDescent="0.3">
      <c r="A3234" t="s">
        <v>6406</v>
      </c>
      <c r="B3234" t="s">
        <v>6407</v>
      </c>
      <c r="C3234" s="2">
        <v>470000000</v>
      </c>
      <c r="D3234" s="2">
        <v>232523751.86289099</v>
      </c>
      <c r="E3234" s="2">
        <v>1734642857.1428599</v>
      </c>
      <c r="F3234" s="2">
        <v>1018398656</v>
      </c>
      <c r="G3234" s="2">
        <v>2018947368.4210501</v>
      </c>
      <c r="H3234" s="2">
        <v>873059520</v>
      </c>
      <c r="I3234" s="2">
        <f t="shared" si="502"/>
        <v>-237476248.13710901</v>
      </c>
      <c r="J3234" s="2">
        <f t="shared" si="503"/>
        <v>1264642857.1428599</v>
      </c>
      <c r="K3234" s="2">
        <f t="shared" si="504"/>
        <v>548398656</v>
      </c>
      <c r="L3234" s="2">
        <f t="shared" si="505"/>
        <v>1548947368.4210501</v>
      </c>
      <c r="M3234" s="2">
        <f t="shared" si="506"/>
        <v>403059520</v>
      </c>
      <c r="N3234" s="2">
        <f t="shared" si="507"/>
        <v>0</v>
      </c>
      <c r="O3234" s="2">
        <f t="shared" si="508"/>
        <v>1734642857.1428599</v>
      </c>
      <c r="P3234" s="2">
        <f t="shared" si="509"/>
        <v>1018398656</v>
      </c>
      <c r="Q3234" s="2">
        <f t="shared" si="510"/>
        <v>2018947368.4210501</v>
      </c>
      <c r="R3234" s="2">
        <f t="shared" si="511"/>
        <v>873059520</v>
      </c>
    </row>
    <row r="3235" spans="1:18" x14ac:dyDescent="0.3">
      <c r="A3235" t="s">
        <v>6408</v>
      </c>
      <c r="B3235" t="s">
        <v>6409</v>
      </c>
      <c r="C3235" s="2">
        <v>350000000</v>
      </c>
      <c r="D3235" s="2">
        <v>291897081.41320997</v>
      </c>
      <c r="E3235" s="2">
        <v>448111111.11111099</v>
      </c>
      <c r="F3235" s="2">
        <v>573994816</v>
      </c>
      <c r="G3235" s="2">
        <v>345717948.71794897</v>
      </c>
      <c r="H3235" s="2">
        <v>463041216</v>
      </c>
      <c r="I3235" s="2">
        <f t="shared" si="502"/>
        <v>-58102918.586790025</v>
      </c>
      <c r="J3235" s="2">
        <f t="shared" si="503"/>
        <v>98111111.111110985</v>
      </c>
      <c r="K3235" s="2">
        <f t="shared" si="504"/>
        <v>223994816</v>
      </c>
      <c r="L3235" s="2">
        <f t="shared" si="505"/>
        <v>-4282051.2820510268</v>
      </c>
      <c r="M3235" s="2">
        <f t="shared" si="506"/>
        <v>113041216</v>
      </c>
      <c r="N3235" s="2">
        <f t="shared" si="507"/>
        <v>0</v>
      </c>
      <c r="O3235" s="2">
        <f t="shared" si="508"/>
        <v>448111111.11111099</v>
      </c>
      <c r="P3235" s="2">
        <f t="shared" si="509"/>
        <v>573994816</v>
      </c>
      <c r="Q3235" s="2">
        <f t="shared" si="510"/>
        <v>345717948.71794897</v>
      </c>
      <c r="R3235" s="2">
        <f t="shared" si="511"/>
        <v>463041216</v>
      </c>
    </row>
    <row r="3236" spans="1:18" x14ac:dyDescent="0.3">
      <c r="A3236" t="s">
        <v>6410</v>
      </c>
      <c r="B3236" t="s">
        <v>6411</v>
      </c>
      <c r="C3236" s="2">
        <v>165000000</v>
      </c>
      <c r="D3236" s="2">
        <v>189333333.33333299</v>
      </c>
      <c r="E3236" s="2">
        <v>217744998.15007401</v>
      </c>
      <c r="F3236" s="2">
        <v>235898352</v>
      </c>
      <c r="G3236" s="2">
        <v>312824928.36676198</v>
      </c>
      <c r="H3236" s="2">
        <v>248427840</v>
      </c>
      <c r="I3236" s="2">
        <f t="shared" si="502"/>
        <v>24333333.333332986</v>
      </c>
      <c r="J3236" s="2">
        <f t="shared" si="503"/>
        <v>52744998.150074005</v>
      </c>
      <c r="K3236" s="2">
        <f t="shared" si="504"/>
        <v>70898352</v>
      </c>
      <c r="L3236" s="2">
        <f t="shared" si="505"/>
        <v>147824928.36676198</v>
      </c>
      <c r="M3236" s="2">
        <f t="shared" si="506"/>
        <v>83427840</v>
      </c>
      <c r="N3236" s="2">
        <f t="shared" si="507"/>
        <v>189333333.33333299</v>
      </c>
      <c r="O3236" s="2">
        <f t="shared" si="508"/>
        <v>217744998.15007401</v>
      </c>
      <c r="P3236" s="2">
        <f t="shared" si="509"/>
        <v>235898352</v>
      </c>
      <c r="Q3236" s="2">
        <f t="shared" si="510"/>
        <v>312824928.36676198</v>
      </c>
      <c r="R3236" s="2">
        <f t="shared" si="511"/>
        <v>248427840</v>
      </c>
    </row>
    <row r="3237" spans="1:18" x14ac:dyDescent="0.3">
      <c r="A3237" t="s">
        <v>6412</v>
      </c>
      <c r="B3237" t="s">
        <v>6413</v>
      </c>
      <c r="C3237" s="2">
        <v>92700000</v>
      </c>
      <c r="D3237" s="2">
        <v>111000000</v>
      </c>
      <c r="E3237" s="2">
        <v>134680640.56563199</v>
      </c>
      <c r="F3237" s="2">
        <v>106559952</v>
      </c>
      <c r="G3237" s="2">
        <v>137628848.629545</v>
      </c>
      <c r="H3237" s="2">
        <v>97698112</v>
      </c>
      <c r="I3237" s="2">
        <f t="shared" si="502"/>
        <v>18300000</v>
      </c>
      <c r="J3237" s="2">
        <f t="shared" si="503"/>
        <v>41980640.565631986</v>
      </c>
      <c r="K3237" s="2">
        <f t="shared" si="504"/>
        <v>13859952</v>
      </c>
      <c r="L3237" s="2">
        <f t="shared" si="505"/>
        <v>44928848.629545003</v>
      </c>
      <c r="M3237" s="2">
        <f t="shared" si="506"/>
        <v>4998112</v>
      </c>
      <c r="N3237" s="2">
        <f t="shared" si="507"/>
        <v>111000000</v>
      </c>
      <c r="O3237" s="2">
        <f t="shared" si="508"/>
        <v>134680640.56563199</v>
      </c>
      <c r="P3237" s="2">
        <f t="shared" si="509"/>
        <v>106559952</v>
      </c>
      <c r="Q3237" s="2">
        <f t="shared" si="510"/>
        <v>137628848.629545</v>
      </c>
      <c r="R3237" s="2">
        <f t="shared" si="511"/>
        <v>97698112</v>
      </c>
    </row>
    <row r="3238" spans="1:18" x14ac:dyDescent="0.3">
      <c r="A3238" t="s">
        <v>6414</v>
      </c>
      <c r="B3238" t="s">
        <v>6415</v>
      </c>
      <c r="C3238" s="2">
        <v>290000000</v>
      </c>
      <c r="D3238" s="2">
        <v>443146067.41573</v>
      </c>
      <c r="E3238" s="2">
        <v>417147470.369515</v>
      </c>
      <c r="F3238" s="2">
        <v>444120864</v>
      </c>
      <c r="G3238" s="2">
        <v>434750127.13953501</v>
      </c>
      <c r="H3238" s="2">
        <v>441441760</v>
      </c>
      <c r="I3238" s="2">
        <f t="shared" si="502"/>
        <v>153146067.41573</v>
      </c>
      <c r="J3238" s="2">
        <f t="shared" si="503"/>
        <v>127147470.369515</v>
      </c>
      <c r="K3238" s="2">
        <f t="shared" si="504"/>
        <v>154120864</v>
      </c>
      <c r="L3238" s="2">
        <f t="shared" si="505"/>
        <v>144750127.13953501</v>
      </c>
      <c r="M3238" s="2">
        <f t="shared" si="506"/>
        <v>151441760</v>
      </c>
      <c r="N3238" s="2">
        <f t="shared" si="507"/>
        <v>443146067.41573</v>
      </c>
      <c r="O3238" s="2">
        <f t="shared" si="508"/>
        <v>417147470.369515</v>
      </c>
      <c r="P3238" s="2">
        <f t="shared" si="509"/>
        <v>444120864</v>
      </c>
      <c r="Q3238" s="2">
        <f t="shared" si="510"/>
        <v>434750127.13953501</v>
      </c>
      <c r="R3238" s="2">
        <f t="shared" si="511"/>
        <v>441441760</v>
      </c>
    </row>
    <row r="3239" spans="1:18" x14ac:dyDescent="0.3">
      <c r="A3239" t="s">
        <v>6416</v>
      </c>
      <c r="B3239" t="s">
        <v>6417</v>
      </c>
      <c r="C3239" s="2">
        <v>218000000</v>
      </c>
      <c r="D3239" s="2">
        <v>320000000</v>
      </c>
      <c r="E3239" s="2">
        <v>290136558.321127</v>
      </c>
      <c r="F3239" s="2">
        <v>288203616</v>
      </c>
      <c r="G3239" s="2">
        <v>270562500</v>
      </c>
      <c r="H3239" s="2">
        <v>334514496</v>
      </c>
      <c r="I3239" s="2">
        <f t="shared" si="502"/>
        <v>102000000</v>
      </c>
      <c r="J3239" s="2">
        <f t="shared" si="503"/>
        <v>72136558.321126997</v>
      </c>
      <c r="K3239" s="2">
        <f t="shared" si="504"/>
        <v>70203616</v>
      </c>
      <c r="L3239" s="2">
        <f t="shared" si="505"/>
        <v>52562500</v>
      </c>
      <c r="M3239" s="2">
        <f t="shared" si="506"/>
        <v>116514496</v>
      </c>
      <c r="N3239" s="2">
        <f t="shared" si="507"/>
        <v>320000000</v>
      </c>
      <c r="O3239" s="2">
        <f t="shared" si="508"/>
        <v>290136558.321127</v>
      </c>
      <c r="P3239" s="2">
        <f t="shared" si="509"/>
        <v>288203616</v>
      </c>
      <c r="Q3239" s="2">
        <f t="shared" si="510"/>
        <v>270562500</v>
      </c>
      <c r="R3239" s="2">
        <f t="shared" si="511"/>
        <v>334514496</v>
      </c>
    </row>
    <row r="3240" spans="1:18" x14ac:dyDescent="0.3">
      <c r="A3240" t="s">
        <v>6418</v>
      </c>
      <c r="B3240" t="s">
        <v>6419</v>
      </c>
      <c r="C3240" s="2">
        <v>440000000</v>
      </c>
      <c r="D3240" s="2">
        <v>445521091.811414</v>
      </c>
      <c r="E3240" s="2">
        <v>484380066.78678697</v>
      </c>
      <c r="F3240" s="2">
        <v>445198656</v>
      </c>
      <c r="G3240" s="2">
        <v>631214185.85365903</v>
      </c>
      <c r="H3240" s="2">
        <v>462269120</v>
      </c>
      <c r="I3240" s="2">
        <f t="shared" si="502"/>
        <v>5521091.8114140034</v>
      </c>
      <c r="J3240" s="2">
        <f t="shared" si="503"/>
        <v>44380066.786786973</v>
      </c>
      <c r="K3240" s="2">
        <f t="shared" si="504"/>
        <v>5198656</v>
      </c>
      <c r="L3240" s="2">
        <f t="shared" si="505"/>
        <v>191214185.85365903</v>
      </c>
      <c r="M3240" s="2">
        <f t="shared" si="506"/>
        <v>22269120</v>
      </c>
      <c r="N3240" s="2">
        <f t="shared" si="507"/>
        <v>445521091.811414</v>
      </c>
      <c r="O3240" s="2">
        <f t="shared" si="508"/>
        <v>484380066.78678697</v>
      </c>
      <c r="P3240" s="2">
        <f t="shared" si="509"/>
        <v>445198656</v>
      </c>
      <c r="Q3240" s="2">
        <f t="shared" si="510"/>
        <v>631214185.85365903</v>
      </c>
      <c r="R3240" s="2">
        <f t="shared" si="511"/>
        <v>462269120</v>
      </c>
    </row>
    <row r="3241" spans="1:18" x14ac:dyDescent="0.3">
      <c r="A3241" t="s">
        <v>6420</v>
      </c>
      <c r="B3241" t="s">
        <v>6421</v>
      </c>
      <c r="C3241" s="2">
        <v>340000000</v>
      </c>
      <c r="D3241" s="2">
        <v>312223587.22358698</v>
      </c>
      <c r="E3241" s="2">
        <v>360202354.90009499</v>
      </c>
      <c r="F3241" s="2">
        <v>343838400</v>
      </c>
      <c r="G3241" s="2">
        <v>312824928.36676198</v>
      </c>
      <c r="H3241" s="2">
        <v>321127520</v>
      </c>
      <c r="I3241" s="2">
        <f t="shared" si="502"/>
        <v>-27776412.776413023</v>
      </c>
      <c r="J3241" s="2">
        <f t="shared" si="503"/>
        <v>20202354.900094986</v>
      </c>
      <c r="K3241" s="2">
        <f t="shared" si="504"/>
        <v>3838400</v>
      </c>
      <c r="L3241" s="2">
        <f t="shared" si="505"/>
        <v>-27175071.633238018</v>
      </c>
      <c r="M3241" s="2">
        <f t="shared" si="506"/>
        <v>-18872480</v>
      </c>
      <c r="N3241" s="2">
        <f t="shared" si="507"/>
        <v>312223587.22358698</v>
      </c>
      <c r="O3241" s="2">
        <f t="shared" si="508"/>
        <v>360202354.90009499</v>
      </c>
      <c r="P3241" s="2">
        <f t="shared" si="509"/>
        <v>343838400</v>
      </c>
      <c r="Q3241" s="2">
        <f t="shared" si="510"/>
        <v>312824928.36676198</v>
      </c>
      <c r="R3241" s="2">
        <f t="shared" si="511"/>
        <v>321127520</v>
      </c>
    </row>
    <row r="3242" spans="1:18" x14ac:dyDescent="0.3">
      <c r="A3242" t="s">
        <v>6422</v>
      </c>
      <c r="B3242" t="s">
        <v>6423</v>
      </c>
      <c r="C3242" s="2">
        <v>390000000</v>
      </c>
      <c r="D3242" s="2">
        <v>312200000</v>
      </c>
      <c r="E3242" s="2">
        <v>360202354.90009499</v>
      </c>
      <c r="F3242" s="2">
        <v>386366336</v>
      </c>
      <c r="G3242" s="2">
        <v>374872390.67055398</v>
      </c>
      <c r="H3242" s="2">
        <v>390533024</v>
      </c>
      <c r="I3242" s="2">
        <f t="shared" si="502"/>
        <v>-77800000</v>
      </c>
      <c r="J3242" s="2">
        <f t="shared" si="503"/>
        <v>-29797645.099905014</v>
      </c>
      <c r="K3242" s="2">
        <f t="shared" si="504"/>
        <v>-3633664</v>
      </c>
      <c r="L3242" s="2">
        <f t="shared" si="505"/>
        <v>-15127609.329446018</v>
      </c>
      <c r="M3242" s="2">
        <f t="shared" si="506"/>
        <v>533024</v>
      </c>
      <c r="N3242" s="2">
        <f t="shared" si="507"/>
        <v>0</v>
      </c>
      <c r="O3242" s="2">
        <f t="shared" si="508"/>
        <v>360202354.90009499</v>
      </c>
      <c r="P3242" s="2">
        <f t="shared" si="509"/>
        <v>386366336</v>
      </c>
      <c r="Q3242" s="2">
        <f t="shared" si="510"/>
        <v>374872390.67055398</v>
      </c>
      <c r="R3242" s="2">
        <f t="shared" si="511"/>
        <v>390533024</v>
      </c>
    </row>
    <row r="3243" spans="1:18" x14ac:dyDescent="0.3">
      <c r="A3243" t="s">
        <v>6424</v>
      </c>
      <c r="B3243" t="s">
        <v>6425</v>
      </c>
      <c r="C3243" s="2">
        <v>290000000</v>
      </c>
      <c r="D3243" s="2">
        <v>150750000</v>
      </c>
      <c r="E3243" s="2">
        <v>217744998.15007401</v>
      </c>
      <c r="F3243" s="2">
        <v>242462880</v>
      </c>
      <c r="G3243" s="2">
        <v>227072781.22743699</v>
      </c>
      <c r="H3243" s="2">
        <v>262991600</v>
      </c>
      <c r="I3243" s="2">
        <f t="shared" si="502"/>
        <v>-139250000</v>
      </c>
      <c r="J3243" s="2">
        <f t="shared" si="503"/>
        <v>-72255001.849925995</v>
      </c>
      <c r="K3243" s="2">
        <f t="shared" si="504"/>
        <v>-47537120</v>
      </c>
      <c r="L3243" s="2">
        <f t="shared" si="505"/>
        <v>-62927218.77256301</v>
      </c>
      <c r="M3243" s="2">
        <f t="shared" si="506"/>
        <v>-27008400</v>
      </c>
      <c r="N3243" s="2">
        <f t="shared" si="507"/>
        <v>0</v>
      </c>
      <c r="O3243" s="2">
        <f t="shared" si="508"/>
        <v>0</v>
      </c>
      <c r="P3243" s="2">
        <f t="shared" si="509"/>
        <v>0</v>
      </c>
      <c r="Q3243" s="2">
        <f t="shared" si="510"/>
        <v>0</v>
      </c>
      <c r="R3243" s="2">
        <f t="shared" si="511"/>
        <v>262991600</v>
      </c>
    </row>
    <row r="3244" spans="1:18" x14ac:dyDescent="0.3">
      <c r="A3244" t="s">
        <v>6426</v>
      </c>
      <c r="B3244" t="s">
        <v>6427</v>
      </c>
      <c r="C3244" s="2">
        <v>650000000</v>
      </c>
      <c r="D3244" s="2">
        <v>382022471.91011202</v>
      </c>
      <c r="E3244" s="2">
        <v>531932850.14005601</v>
      </c>
      <c r="F3244" s="2">
        <v>531594688</v>
      </c>
      <c r="G3244" s="2">
        <v>539541279.569893</v>
      </c>
      <c r="H3244" s="2">
        <v>520686112</v>
      </c>
      <c r="I3244" s="2">
        <f t="shared" si="502"/>
        <v>-267977528.08988798</v>
      </c>
      <c r="J3244" s="2">
        <f t="shared" si="503"/>
        <v>-118067149.85994399</v>
      </c>
      <c r="K3244" s="2">
        <f t="shared" si="504"/>
        <v>-118405312</v>
      </c>
      <c r="L3244" s="2">
        <f t="shared" si="505"/>
        <v>-110458720.430107</v>
      </c>
      <c r="M3244" s="2">
        <f t="shared" si="506"/>
        <v>-129313888</v>
      </c>
      <c r="N3244" s="2">
        <f t="shared" si="507"/>
        <v>0</v>
      </c>
      <c r="O3244" s="2">
        <f t="shared" si="508"/>
        <v>0</v>
      </c>
      <c r="P3244" s="2">
        <f t="shared" si="509"/>
        <v>0</v>
      </c>
      <c r="Q3244" s="2">
        <f t="shared" si="510"/>
        <v>0</v>
      </c>
      <c r="R3244" s="2">
        <f t="shared" si="511"/>
        <v>0</v>
      </c>
    </row>
    <row r="3245" spans="1:18" x14ac:dyDescent="0.3">
      <c r="A3245" t="s">
        <v>6428</v>
      </c>
      <c r="B3245" t="s">
        <v>6429</v>
      </c>
      <c r="C3245" s="2">
        <v>130000000</v>
      </c>
      <c r="D3245" s="2">
        <v>164568965.517241</v>
      </c>
      <c r="E3245" s="2">
        <v>207137994.058824</v>
      </c>
      <c r="F3245" s="2">
        <v>188031120</v>
      </c>
      <c r="G3245" s="2">
        <v>228798904.45934099</v>
      </c>
      <c r="H3245" s="2">
        <v>209672336</v>
      </c>
      <c r="I3245" s="2">
        <f t="shared" si="502"/>
        <v>34568965.517241001</v>
      </c>
      <c r="J3245" s="2">
        <f t="shared" si="503"/>
        <v>77137994.058824003</v>
      </c>
      <c r="K3245" s="2">
        <f t="shared" si="504"/>
        <v>58031120</v>
      </c>
      <c r="L3245" s="2">
        <f t="shared" si="505"/>
        <v>98798904.45934099</v>
      </c>
      <c r="M3245" s="2">
        <f t="shared" si="506"/>
        <v>79672336</v>
      </c>
      <c r="N3245" s="2">
        <f t="shared" si="507"/>
        <v>164568965.517241</v>
      </c>
      <c r="O3245" s="2">
        <f t="shared" si="508"/>
        <v>207137994.058824</v>
      </c>
      <c r="P3245" s="2">
        <f t="shared" si="509"/>
        <v>188031120</v>
      </c>
      <c r="Q3245" s="2">
        <f t="shared" si="510"/>
        <v>228798904.45934099</v>
      </c>
      <c r="R3245" s="2">
        <f t="shared" si="511"/>
        <v>209672336</v>
      </c>
    </row>
    <row r="3246" spans="1:18" x14ac:dyDescent="0.3">
      <c r="A3246" t="s">
        <v>6430</v>
      </c>
      <c r="B3246" t="s">
        <v>6431</v>
      </c>
      <c r="C3246" s="2">
        <v>60000000</v>
      </c>
      <c r="D3246" s="2">
        <v>176043478.26087001</v>
      </c>
      <c r="E3246" s="2">
        <v>188788299.64912301</v>
      </c>
      <c r="F3246" s="2">
        <v>203663536</v>
      </c>
      <c r="G3246" s="2">
        <v>202759349.90059599</v>
      </c>
      <c r="H3246" s="2">
        <v>206315696</v>
      </c>
      <c r="I3246" s="2">
        <f t="shared" si="502"/>
        <v>116043478.26087001</v>
      </c>
      <c r="J3246" s="2">
        <f t="shared" si="503"/>
        <v>128788299.64912301</v>
      </c>
      <c r="K3246" s="2">
        <f t="shared" si="504"/>
        <v>143663536</v>
      </c>
      <c r="L3246" s="2">
        <f t="shared" si="505"/>
        <v>142759349.90059599</v>
      </c>
      <c r="M3246" s="2">
        <f t="shared" si="506"/>
        <v>146315696</v>
      </c>
      <c r="N3246" s="2">
        <f t="shared" si="507"/>
        <v>176043478.26087001</v>
      </c>
      <c r="O3246" s="2">
        <f t="shared" si="508"/>
        <v>188788299.64912301</v>
      </c>
      <c r="P3246" s="2">
        <f t="shared" si="509"/>
        <v>203663536</v>
      </c>
      <c r="Q3246" s="2">
        <f t="shared" si="510"/>
        <v>202759349.90059599</v>
      </c>
      <c r="R3246" s="2">
        <f t="shared" si="511"/>
        <v>206315696</v>
      </c>
    </row>
    <row r="3247" spans="1:18" x14ac:dyDescent="0.3">
      <c r="A3247" t="s">
        <v>6432</v>
      </c>
      <c r="B3247" t="s">
        <v>6433</v>
      </c>
      <c r="C3247" s="2">
        <v>820000000</v>
      </c>
      <c r="D3247" s="2">
        <v>568835616.43835604</v>
      </c>
      <c r="E3247" s="2">
        <v>544350324.44986498</v>
      </c>
      <c r="F3247" s="2">
        <v>554955840</v>
      </c>
      <c r="G3247" s="2">
        <v>631214185.85365903</v>
      </c>
      <c r="H3247" s="2">
        <v>557596608</v>
      </c>
      <c r="I3247" s="2">
        <f t="shared" si="502"/>
        <v>-251164383.56164396</v>
      </c>
      <c r="J3247" s="2">
        <f t="shared" si="503"/>
        <v>-275649675.55013502</v>
      </c>
      <c r="K3247" s="2">
        <f t="shared" si="504"/>
        <v>-265044160</v>
      </c>
      <c r="L3247" s="2">
        <f t="shared" si="505"/>
        <v>-188785814.14634097</v>
      </c>
      <c r="M3247" s="2">
        <f t="shared" si="506"/>
        <v>-262403392</v>
      </c>
      <c r="N3247" s="2">
        <f t="shared" si="507"/>
        <v>0</v>
      </c>
      <c r="O3247" s="2">
        <f t="shared" si="508"/>
        <v>0</v>
      </c>
      <c r="P3247" s="2">
        <f t="shared" si="509"/>
        <v>0</v>
      </c>
      <c r="Q3247" s="2">
        <f t="shared" si="510"/>
        <v>0</v>
      </c>
      <c r="R3247" s="2">
        <f t="shared" si="511"/>
        <v>0</v>
      </c>
    </row>
    <row r="3248" spans="1:18" x14ac:dyDescent="0.3">
      <c r="A3248" t="s">
        <v>6434</v>
      </c>
      <c r="B3248" t="s">
        <v>6435</v>
      </c>
      <c r="C3248" s="2">
        <v>407000000</v>
      </c>
      <c r="D3248" s="2">
        <v>396000000</v>
      </c>
      <c r="E3248" s="2">
        <v>290136558.321127</v>
      </c>
      <c r="F3248" s="2">
        <v>348955520</v>
      </c>
      <c r="G3248" s="2">
        <v>365869967.86301398</v>
      </c>
      <c r="H3248" s="2">
        <v>357509472</v>
      </c>
      <c r="I3248" s="2">
        <f t="shared" si="502"/>
        <v>-11000000</v>
      </c>
      <c r="J3248" s="2">
        <f t="shared" si="503"/>
        <v>-116863441.678873</v>
      </c>
      <c r="K3248" s="2">
        <f t="shared" si="504"/>
        <v>-58044480</v>
      </c>
      <c r="L3248" s="2">
        <f t="shared" si="505"/>
        <v>-41130032.136986017</v>
      </c>
      <c r="M3248" s="2">
        <f t="shared" si="506"/>
        <v>-49490528</v>
      </c>
      <c r="N3248" s="2">
        <f t="shared" si="507"/>
        <v>396000000</v>
      </c>
      <c r="O3248" s="2">
        <f t="shared" si="508"/>
        <v>0</v>
      </c>
      <c r="P3248" s="2">
        <f t="shared" si="509"/>
        <v>0</v>
      </c>
      <c r="Q3248" s="2">
        <f t="shared" si="510"/>
        <v>0</v>
      </c>
      <c r="R3248" s="2">
        <f t="shared" si="511"/>
        <v>0</v>
      </c>
    </row>
    <row r="3249" spans="1:18" x14ac:dyDescent="0.3">
      <c r="A3249" t="s">
        <v>6436</v>
      </c>
      <c r="B3249" t="s">
        <v>6437</v>
      </c>
      <c r="C3249" s="2">
        <v>270000000</v>
      </c>
      <c r="D3249" s="2">
        <v>371681415.92920399</v>
      </c>
      <c r="E3249" s="2">
        <v>417147470.369515</v>
      </c>
      <c r="F3249" s="2">
        <v>392179424</v>
      </c>
      <c r="G3249" s="2">
        <v>434750127.13953501</v>
      </c>
      <c r="H3249" s="2">
        <v>396829632</v>
      </c>
      <c r="I3249" s="2">
        <f t="shared" si="502"/>
        <v>101681415.92920399</v>
      </c>
      <c r="J3249" s="2">
        <f t="shared" si="503"/>
        <v>147147470.369515</v>
      </c>
      <c r="K3249" s="2">
        <f t="shared" si="504"/>
        <v>122179424</v>
      </c>
      <c r="L3249" s="2">
        <f t="shared" si="505"/>
        <v>164750127.13953501</v>
      </c>
      <c r="M3249" s="2">
        <f t="shared" si="506"/>
        <v>126829632</v>
      </c>
      <c r="N3249" s="2">
        <f t="shared" si="507"/>
        <v>371681415.92920399</v>
      </c>
      <c r="O3249" s="2">
        <f t="shared" si="508"/>
        <v>417147470.369515</v>
      </c>
      <c r="P3249" s="2">
        <f t="shared" si="509"/>
        <v>392179424</v>
      </c>
      <c r="Q3249" s="2">
        <f t="shared" si="510"/>
        <v>434750127.13953501</v>
      </c>
      <c r="R3249" s="2">
        <f t="shared" si="511"/>
        <v>396829632</v>
      </c>
    </row>
    <row r="3250" spans="1:18" x14ac:dyDescent="0.3">
      <c r="A3250" t="s">
        <v>6438</v>
      </c>
      <c r="B3250" t="s">
        <v>6439</v>
      </c>
      <c r="C3250" s="2">
        <v>720000000</v>
      </c>
      <c r="D3250" s="2">
        <v>642869190.40479803</v>
      </c>
      <c r="E3250" s="2">
        <v>544350324.44986498</v>
      </c>
      <c r="F3250" s="2">
        <v>608572992</v>
      </c>
      <c r="G3250" s="2">
        <v>631214185.85365903</v>
      </c>
      <c r="H3250" s="2">
        <v>565810560</v>
      </c>
      <c r="I3250" s="2">
        <f t="shared" si="502"/>
        <v>-77130809.595201969</v>
      </c>
      <c r="J3250" s="2">
        <f t="shared" si="503"/>
        <v>-175649675.55013502</v>
      </c>
      <c r="K3250" s="2">
        <f t="shared" si="504"/>
        <v>-111427008</v>
      </c>
      <c r="L3250" s="2">
        <f t="shared" si="505"/>
        <v>-88785814.146340966</v>
      </c>
      <c r="M3250" s="2">
        <f t="shared" si="506"/>
        <v>-154189440</v>
      </c>
      <c r="N3250" s="2">
        <f t="shared" si="507"/>
        <v>0</v>
      </c>
      <c r="O3250" s="2">
        <f t="shared" si="508"/>
        <v>0</v>
      </c>
      <c r="P3250" s="2">
        <f t="shared" si="509"/>
        <v>0</v>
      </c>
      <c r="Q3250" s="2">
        <f t="shared" si="510"/>
        <v>0</v>
      </c>
      <c r="R3250" s="2">
        <f t="shared" si="511"/>
        <v>0</v>
      </c>
    </row>
    <row r="3251" spans="1:18" x14ac:dyDescent="0.3">
      <c r="A3251" t="s">
        <v>6440</v>
      </c>
      <c r="B3251" t="s">
        <v>6441</v>
      </c>
      <c r="C3251" s="2">
        <v>422000000</v>
      </c>
      <c r="D3251" s="2">
        <v>412000000</v>
      </c>
      <c r="E3251" s="2">
        <v>417147470.369515</v>
      </c>
      <c r="F3251" s="2">
        <v>430021920</v>
      </c>
      <c r="G3251" s="2">
        <v>434750127.13953501</v>
      </c>
      <c r="H3251" s="2">
        <v>433180768</v>
      </c>
      <c r="I3251" s="2">
        <f t="shared" si="502"/>
        <v>-10000000</v>
      </c>
      <c r="J3251" s="2">
        <f t="shared" si="503"/>
        <v>-4852529.6304849982</v>
      </c>
      <c r="K3251" s="2">
        <f t="shared" si="504"/>
        <v>8021920</v>
      </c>
      <c r="L3251" s="2">
        <f t="shared" si="505"/>
        <v>12750127.13953501</v>
      </c>
      <c r="M3251" s="2">
        <f t="shared" si="506"/>
        <v>11180768</v>
      </c>
      <c r="N3251" s="2">
        <f t="shared" si="507"/>
        <v>412000000</v>
      </c>
      <c r="O3251" s="2">
        <f t="shared" si="508"/>
        <v>417147470.369515</v>
      </c>
      <c r="P3251" s="2">
        <f t="shared" si="509"/>
        <v>430021920</v>
      </c>
      <c r="Q3251" s="2">
        <f t="shared" si="510"/>
        <v>434750127.13953501</v>
      </c>
      <c r="R3251" s="2">
        <f t="shared" si="511"/>
        <v>433180768</v>
      </c>
    </row>
    <row r="3252" spans="1:18" x14ac:dyDescent="0.3">
      <c r="A3252" t="s">
        <v>6442</v>
      </c>
      <c r="B3252" t="s">
        <v>6443</v>
      </c>
      <c r="C3252" s="2">
        <v>370000000</v>
      </c>
      <c r="D3252" s="2">
        <v>487545854.73220801</v>
      </c>
      <c r="E3252" s="2">
        <v>484380066.78678697</v>
      </c>
      <c r="F3252" s="2">
        <v>521611520</v>
      </c>
      <c r="G3252" s="2">
        <v>514255435.18518502</v>
      </c>
      <c r="H3252" s="2">
        <v>543076224</v>
      </c>
      <c r="I3252" s="2">
        <f t="shared" si="502"/>
        <v>117545854.73220801</v>
      </c>
      <c r="J3252" s="2">
        <f t="shared" si="503"/>
        <v>114380066.78678697</v>
      </c>
      <c r="K3252" s="2">
        <f t="shared" si="504"/>
        <v>151611520</v>
      </c>
      <c r="L3252" s="2">
        <f t="shared" si="505"/>
        <v>144255435.18518502</v>
      </c>
      <c r="M3252" s="2">
        <f t="shared" si="506"/>
        <v>173076224</v>
      </c>
      <c r="N3252" s="2">
        <f t="shared" si="507"/>
        <v>487545854.73220801</v>
      </c>
      <c r="O3252" s="2">
        <f t="shared" si="508"/>
        <v>484380066.78678697</v>
      </c>
      <c r="P3252" s="2">
        <f t="shared" si="509"/>
        <v>521611520</v>
      </c>
      <c r="Q3252" s="2">
        <f t="shared" si="510"/>
        <v>514255435.18518502</v>
      </c>
      <c r="R3252" s="2">
        <f t="shared" si="511"/>
        <v>543076224</v>
      </c>
    </row>
    <row r="3253" spans="1:18" x14ac:dyDescent="0.3">
      <c r="A3253" t="s">
        <v>6444</v>
      </c>
      <c r="B3253" t="s">
        <v>6445</v>
      </c>
      <c r="C3253" s="2">
        <v>350000000</v>
      </c>
      <c r="D3253" s="2">
        <v>148661047.25415099</v>
      </c>
      <c r="E3253" s="2">
        <v>267901190.47619</v>
      </c>
      <c r="F3253" s="2">
        <v>398216704</v>
      </c>
      <c r="G3253" s="2">
        <v>384272727.27272701</v>
      </c>
      <c r="H3253" s="2">
        <v>377368960</v>
      </c>
      <c r="I3253" s="2">
        <f t="shared" si="502"/>
        <v>-201338952.74584901</v>
      </c>
      <c r="J3253" s="2">
        <f t="shared" si="503"/>
        <v>-82098809.523809999</v>
      </c>
      <c r="K3253" s="2">
        <f t="shared" si="504"/>
        <v>48216704</v>
      </c>
      <c r="L3253" s="2">
        <f t="shared" si="505"/>
        <v>34272727.272727013</v>
      </c>
      <c r="M3253" s="2">
        <f t="shared" si="506"/>
        <v>27368960</v>
      </c>
      <c r="N3253" s="2">
        <f t="shared" si="507"/>
        <v>0</v>
      </c>
      <c r="O3253" s="2">
        <f t="shared" si="508"/>
        <v>0</v>
      </c>
      <c r="P3253" s="2">
        <f t="shared" si="509"/>
        <v>398216704</v>
      </c>
      <c r="Q3253" s="2">
        <f t="shared" si="510"/>
        <v>384272727.27272701</v>
      </c>
      <c r="R3253" s="2">
        <f t="shared" si="511"/>
        <v>377368960</v>
      </c>
    </row>
    <row r="3254" spans="1:18" x14ac:dyDescent="0.3">
      <c r="A3254" t="s">
        <v>6446</v>
      </c>
      <c r="B3254" t="s">
        <v>6447</v>
      </c>
      <c r="C3254" s="2">
        <v>790000000</v>
      </c>
      <c r="D3254" s="2">
        <v>842800000</v>
      </c>
      <c r="E3254" s="2">
        <v>544350324.44986498</v>
      </c>
      <c r="F3254" s="2">
        <v>472159456</v>
      </c>
      <c r="G3254" s="2">
        <v>378889837.70883101</v>
      </c>
      <c r="H3254" s="2">
        <v>426590240</v>
      </c>
      <c r="I3254" s="2">
        <f t="shared" si="502"/>
        <v>52800000</v>
      </c>
      <c r="J3254" s="2">
        <f t="shared" si="503"/>
        <v>-245649675.55013502</v>
      </c>
      <c r="K3254" s="2">
        <f t="shared" si="504"/>
        <v>-317840544</v>
      </c>
      <c r="L3254" s="2">
        <f t="shared" si="505"/>
        <v>-411110162.29116899</v>
      </c>
      <c r="M3254" s="2">
        <f t="shared" si="506"/>
        <v>-363409760</v>
      </c>
      <c r="N3254" s="2">
        <f t="shared" si="507"/>
        <v>842800000</v>
      </c>
      <c r="O3254" s="2">
        <f t="shared" si="508"/>
        <v>0</v>
      </c>
      <c r="P3254" s="2">
        <f t="shared" si="509"/>
        <v>0</v>
      </c>
      <c r="Q3254" s="2">
        <f t="shared" si="510"/>
        <v>0</v>
      </c>
      <c r="R3254" s="2">
        <f t="shared" si="511"/>
        <v>0</v>
      </c>
    </row>
    <row r="3255" spans="1:18" x14ac:dyDescent="0.3">
      <c r="A3255" t="s">
        <v>6448</v>
      </c>
      <c r="B3255" t="s">
        <v>6449</v>
      </c>
      <c r="C3255" s="2">
        <v>155000000</v>
      </c>
      <c r="D3255" s="2">
        <v>328444117.64705902</v>
      </c>
      <c r="E3255" s="2">
        <v>360202354.90009499</v>
      </c>
      <c r="F3255" s="2">
        <v>290320352</v>
      </c>
      <c r="G3255" s="2">
        <v>201799063.13475201</v>
      </c>
      <c r="H3255" s="2">
        <v>266242800</v>
      </c>
      <c r="I3255" s="2">
        <f t="shared" si="502"/>
        <v>173444117.64705902</v>
      </c>
      <c r="J3255" s="2">
        <f t="shared" si="503"/>
        <v>205202354.90009499</v>
      </c>
      <c r="K3255" s="2">
        <f t="shared" si="504"/>
        <v>135320352</v>
      </c>
      <c r="L3255" s="2">
        <f t="shared" si="505"/>
        <v>46799063.134752005</v>
      </c>
      <c r="M3255" s="2">
        <f t="shared" si="506"/>
        <v>111242800</v>
      </c>
      <c r="N3255" s="2">
        <f t="shared" si="507"/>
        <v>328444117.64705902</v>
      </c>
      <c r="O3255" s="2">
        <f t="shared" si="508"/>
        <v>360202354.90009499</v>
      </c>
      <c r="P3255" s="2">
        <f t="shared" si="509"/>
        <v>290320352</v>
      </c>
      <c r="Q3255" s="2">
        <f t="shared" si="510"/>
        <v>201799063.13475201</v>
      </c>
      <c r="R3255" s="2">
        <f t="shared" si="511"/>
        <v>266242800</v>
      </c>
    </row>
    <row r="3256" spans="1:18" x14ac:dyDescent="0.3">
      <c r="A3256" t="s">
        <v>6450</v>
      </c>
      <c r="B3256" t="s">
        <v>6451</v>
      </c>
      <c r="C3256" s="2">
        <v>530000000</v>
      </c>
      <c r="D3256" s="2">
        <v>579896907.21649504</v>
      </c>
      <c r="E3256" s="2">
        <v>480607963.013699</v>
      </c>
      <c r="F3256" s="2">
        <v>430590176</v>
      </c>
      <c r="G3256" s="2">
        <v>434750127.13953501</v>
      </c>
      <c r="H3256" s="2">
        <v>409168672</v>
      </c>
      <c r="I3256" s="2">
        <f t="shared" si="502"/>
        <v>49896907.216495037</v>
      </c>
      <c r="J3256" s="2">
        <f t="shared" si="503"/>
        <v>-49392036.986301005</v>
      </c>
      <c r="K3256" s="2">
        <f t="shared" si="504"/>
        <v>-99409824</v>
      </c>
      <c r="L3256" s="2">
        <f t="shared" si="505"/>
        <v>-95249872.86046499</v>
      </c>
      <c r="M3256" s="2">
        <f t="shared" si="506"/>
        <v>-120831328</v>
      </c>
      <c r="N3256" s="2">
        <f t="shared" si="507"/>
        <v>579896907.21649504</v>
      </c>
      <c r="O3256" s="2">
        <f t="shared" si="508"/>
        <v>0</v>
      </c>
      <c r="P3256" s="2">
        <f t="shared" si="509"/>
        <v>0</v>
      </c>
      <c r="Q3256" s="2">
        <f t="shared" si="510"/>
        <v>0</v>
      </c>
      <c r="R3256" s="2">
        <f t="shared" si="511"/>
        <v>0</v>
      </c>
    </row>
    <row r="3257" spans="1:18" x14ac:dyDescent="0.3">
      <c r="A3257" t="s">
        <v>6452</v>
      </c>
      <c r="B3257" t="s">
        <v>6453</v>
      </c>
      <c r="C3257" s="2">
        <v>2400000000</v>
      </c>
      <c r="D3257" s="2">
        <v>2644329896.9072199</v>
      </c>
      <c r="E3257" s="2">
        <v>2158157894.7368398</v>
      </c>
      <c r="F3257" s="2">
        <v>2273579776</v>
      </c>
      <c r="G3257" s="2">
        <v>1238750000</v>
      </c>
      <c r="H3257" s="2">
        <v>1965027712</v>
      </c>
      <c r="I3257" s="2">
        <f t="shared" si="502"/>
        <v>244329896.90721989</v>
      </c>
      <c r="J3257" s="2">
        <f t="shared" si="503"/>
        <v>-241842105.26316023</v>
      </c>
      <c r="K3257" s="2">
        <f t="shared" si="504"/>
        <v>-126420224</v>
      </c>
      <c r="L3257" s="2">
        <f t="shared" si="505"/>
        <v>-1161250000</v>
      </c>
      <c r="M3257" s="2">
        <f t="shared" si="506"/>
        <v>-434972288</v>
      </c>
      <c r="N3257" s="2">
        <f t="shared" si="507"/>
        <v>2644329896.9072199</v>
      </c>
      <c r="O3257" s="2">
        <f t="shared" si="508"/>
        <v>0</v>
      </c>
      <c r="P3257" s="2">
        <f t="shared" si="509"/>
        <v>0</v>
      </c>
      <c r="Q3257" s="2">
        <f t="shared" si="510"/>
        <v>0</v>
      </c>
      <c r="R3257" s="2">
        <f t="shared" si="511"/>
        <v>0</v>
      </c>
    </row>
    <row r="3258" spans="1:18" x14ac:dyDescent="0.3">
      <c r="A3258" t="s">
        <v>6454</v>
      </c>
      <c r="B3258" t="s">
        <v>6455</v>
      </c>
      <c r="C3258" s="2">
        <v>750000000</v>
      </c>
      <c r="D3258" s="2">
        <v>1200000000</v>
      </c>
      <c r="E3258" s="2">
        <v>746195876.56903803</v>
      </c>
      <c r="F3258" s="2">
        <v>811668096</v>
      </c>
      <c r="G3258" s="2">
        <v>941001697.36842096</v>
      </c>
      <c r="H3258" s="2">
        <v>763517312</v>
      </c>
      <c r="I3258" s="2">
        <f t="shared" si="502"/>
        <v>450000000</v>
      </c>
      <c r="J3258" s="2">
        <f t="shared" si="503"/>
        <v>-3804123.4309619665</v>
      </c>
      <c r="K3258" s="2">
        <f t="shared" si="504"/>
        <v>61668096</v>
      </c>
      <c r="L3258" s="2">
        <f t="shared" si="505"/>
        <v>191001697.36842096</v>
      </c>
      <c r="M3258" s="2">
        <f t="shared" si="506"/>
        <v>13517312</v>
      </c>
      <c r="N3258" s="2">
        <f t="shared" si="507"/>
        <v>1200000000</v>
      </c>
      <c r="O3258" s="2">
        <f t="shared" si="508"/>
        <v>746195876.56903803</v>
      </c>
      <c r="P3258" s="2">
        <f t="shared" si="509"/>
        <v>811668096</v>
      </c>
      <c r="Q3258" s="2">
        <f t="shared" si="510"/>
        <v>941001697.36842096</v>
      </c>
      <c r="R3258" s="2">
        <f t="shared" si="511"/>
        <v>763517312</v>
      </c>
    </row>
    <row r="3259" spans="1:18" x14ac:dyDescent="0.3">
      <c r="A3259" t="s">
        <v>6456</v>
      </c>
      <c r="B3259" t="s">
        <v>6457</v>
      </c>
      <c r="C3259" s="2">
        <v>270000000</v>
      </c>
      <c r="D3259" s="2">
        <v>289016393.44262302</v>
      </c>
      <c r="E3259" s="2">
        <v>290136558.321127</v>
      </c>
      <c r="F3259" s="2">
        <v>280239200</v>
      </c>
      <c r="G3259" s="2">
        <v>324512358.11794901</v>
      </c>
      <c r="H3259" s="2">
        <v>264454720</v>
      </c>
      <c r="I3259" s="2">
        <f t="shared" si="502"/>
        <v>19016393.442623019</v>
      </c>
      <c r="J3259" s="2">
        <f t="shared" si="503"/>
        <v>20136558.321126997</v>
      </c>
      <c r="K3259" s="2">
        <f t="shared" si="504"/>
        <v>10239200</v>
      </c>
      <c r="L3259" s="2">
        <f t="shared" si="505"/>
        <v>54512358.117949009</v>
      </c>
      <c r="M3259" s="2">
        <f t="shared" si="506"/>
        <v>-5545280</v>
      </c>
      <c r="N3259" s="2">
        <f t="shared" si="507"/>
        <v>289016393.44262302</v>
      </c>
      <c r="O3259" s="2">
        <f t="shared" si="508"/>
        <v>290136558.321127</v>
      </c>
      <c r="P3259" s="2">
        <f t="shared" si="509"/>
        <v>280239200</v>
      </c>
      <c r="Q3259" s="2">
        <f t="shared" si="510"/>
        <v>324512358.11794901</v>
      </c>
      <c r="R3259" s="2">
        <f t="shared" si="511"/>
        <v>264454720</v>
      </c>
    </row>
    <row r="3260" spans="1:18" x14ac:dyDescent="0.3">
      <c r="A3260" t="s">
        <v>6458</v>
      </c>
      <c r="B3260" t="s">
        <v>6459</v>
      </c>
      <c r="C3260" s="2">
        <v>335000000</v>
      </c>
      <c r="D3260" s="2">
        <v>267940298.50746301</v>
      </c>
      <c r="E3260" s="2">
        <v>239809976.97111899</v>
      </c>
      <c r="F3260" s="2">
        <v>222211312</v>
      </c>
      <c r="G3260" s="2">
        <v>259139863.422131</v>
      </c>
      <c r="H3260" s="2">
        <v>248759616</v>
      </c>
      <c r="I3260" s="2">
        <f t="shared" si="502"/>
        <v>-67059701.492536992</v>
      </c>
      <c r="J3260" s="2">
        <f t="shared" si="503"/>
        <v>-95190023.028881013</v>
      </c>
      <c r="K3260" s="2">
        <f t="shared" si="504"/>
        <v>-112788688</v>
      </c>
      <c r="L3260" s="2">
        <f t="shared" si="505"/>
        <v>-75860136.577868998</v>
      </c>
      <c r="M3260" s="2">
        <f t="shared" si="506"/>
        <v>-86240384</v>
      </c>
      <c r="N3260" s="2">
        <f t="shared" si="507"/>
        <v>0</v>
      </c>
      <c r="O3260" s="2">
        <f t="shared" si="508"/>
        <v>0</v>
      </c>
      <c r="P3260" s="2">
        <f t="shared" si="509"/>
        <v>0</v>
      </c>
      <c r="Q3260" s="2">
        <f t="shared" si="510"/>
        <v>0</v>
      </c>
      <c r="R3260" s="2">
        <f t="shared" si="511"/>
        <v>0</v>
      </c>
    </row>
    <row r="3261" spans="1:18" x14ac:dyDescent="0.3">
      <c r="A3261" t="s">
        <v>6460</v>
      </c>
      <c r="B3261" t="s">
        <v>6461</v>
      </c>
      <c r="C3261" s="2">
        <v>630000000</v>
      </c>
      <c r="D3261" s="2">
        <v>611520000</v>
      </c>
      <c r="E3261" s="2">
        <v>531932850.14005601</v>
      </c>
      <c r="F3261" s="2">
        <v>590681728</v>
      </c>
      <c r="G3261" s="2">
        <v>650125000</v>
      </c>
      <c r="H3261" s="2">
        <v>573985472</v>
      </c>
      <c r="I3261" s="2">
        <f t="shared" si="502"/>
        <v>-18480000</v>
      </c>
      <c r="J3261" s="2">
        <f t="shared" si="503"/>
        <v>-98067149.859943986</v>
      </c>
      <c r="K3261" s="2">
        <f t="shared" si="504"/>
        <v>-39318272</v>
      </c>
      <c r="L3261" s="2">
        <f t="shared" si="505"/>
        <v>20125000</v>
      </c>
      <c r="M3261" s="2">
        <f t="shared" si="506"/>
        <v>-56014528</v>
      </c>
      <c r="N3261" s="2">
        <f t="shared" si="507"/>
        <v>611520000</v>
      </c>
      <c r="O3261" s="2">
        <f t="shared" si="508"/>
        <v>0</v>
      </c>
      <c r="P3261" s="2">
        <f t="shared" si="509"/>
        <v>590681728</v>
      </c>
      <c r="Q3261" s="2">
        <f t="shared" si="510"/>
        <v>650125000</v>
      </c>
      <c r="R3261" s="2">
        <f t="shared" si="511"/>
        <v>0</v>
      </c>
    </row>
    <row r="3262" spans="1:18" x14ac:dyDescent="0.3">
      <c r="A3262" t="s">
        <v>6462</v>
      </c>
      <c r="B3262" t="s">
        <v>6463</v>
      </c>
      <c r="C3262" s="2">
        <v>319000000</v>
      </c>
      <c r="D3262" s="2">
        <v>372923076.92307699</v>
      </c>
      <c r="E3262" s="2">
        <v>417147470.369515</v>
      </c>
      <c r="F3262" s="2">
        <v>407957952</v>
      </c>
      <c r="G3262" s="2">
        <v>434750127.13953501</v>
      </c>
      <c r="H3262" s="2">
        <v>429314848</v>
      </c>
      <c r="I3262" s="2">
        <f t="shared" si="502"/>
        <v>53923076.923076987</v>
      </c>
      <c r="J3262" s="2">
        <f t="shared" si="503"/>
        <v>98147470.369515002</v>
      </c>
      <c r="K3262" s="2">
        <f t="shared" si="504"/>
        <v>88957952</v>
      </c>
      <c r="L3262" s="2">
        <f t="shared" si="505"/>
        <v>115750127.13953501</v>
      </c>
      <c r="M3262" s="2">
        <f t="shared" si="506"/>
        <v>110314848</v>
      </c>
      <c r="N3262" s="2">
        <f t="shared" si="507"/>
        <v>372923076.92307699</v>
      </c>
      <c r="O3262" s="2">
        <f t="shared" si="508"/>
        <v>417147470.369515</v>
      </c>
      <c r="P3262" s="2">
        <f t="shared" si="509"/>
        <v>407957952</v>
      </c>
      <c r="Q3262" s="2">
        <f t="shared" si="510"/>
        <v>434750127.13953501</v>
      </c>
      <c r="R3262" s="2">
        <f t="shared" si="511"/>
        <v>429314848</v>
      </c>
    </row>
    <row r="3263" spans="1:18" x14ac:dyDescent="0.3">
      <c r="A3263" t="s">
        <v>6464</v>
      </c>
      <c r="B3263" t="s">
        <v>6465</v>
      </c>
      <c r="C3263" s="2">
        <v>102000000</v>
      </c>
      <c r="D3263" s="2">
        <v>116326530.61224499</v>
      </c>
      <c r="E3263" s="2">
        <v>188788299.64912301</v>
      </c>
      <c r="F3263" s="2">
        <v>145415296</v>
      </c>
      <c r="G3263" s="2">
        <v>202759349.90059599</v>
      </c>
      <c r="H3263" s="2">
        <v>135347792</v>
      </c>
      <c r="I3263" s="2">
        <f t="shared" si="502"/>
        <v>14326530.612244993</v>
      </c>
      <c r="J3263" s="2">
        <f t="shared" si="503"/>
        <v>86788299.649123013</v>
      </c>
      <c r="K3263" s="2">
        <f t="shared" si="504"/>
        <v>43415296</v>
      </c>
      <c r="L3263" s="2">
        <f t="shared" si="505"/>
        <v>100759349.90059599</v>
      </c>
      <c r="M3263" s="2">
        <f t="shared" si="506"/>
        <v>33347792</v>
      </c>
      <c r="N3263" s="2">
        <f t="shared" si="507"/>
        <v>116326530.61224499</v>
      </c>
      <c r="O3263" s="2">
        <f t="shared" si="508"/>
        <v>188788299.64912301</v>
      </c>
      <c r="P3263" s="2">
        <f t="shared" si="509"/>
        <v>145415296</v>
      </c>
      <c r="Q3263" s="2">
        <f t="shared" si="510"/>
        <v>202759349.90059599</v>
      </c>
      <c r="R3263" s="2">
        <f t="shared" si="511"/>
        <v>135347792</v>
      </c>
    </row>
    <row r="3264" spans="1:18" x14ac:dyDescent="0.3">
      <c r="A3264" t="s">
        <v>6466</v>
      </c>
      <c r="B3264" t="s">
        <v>6467</v>
      </c>
      <c r="C3264" s="2">
        <v>1130000000</v>
      </c>
      <c r="D3264" s="2">
        <v>1594461364.4274299</v>
      </c>
      <c r="E3264" s="2">
        <v>997916666.66666698</v>
      </c>
      <c r="F3264" s="2">
        <v>1393617408</v>
      </c>
      <c r="G3264" s="2">
        <v>997916666.66666698</v>
      </c>
      <c r="H3264" s="2">
        <v>1299059840</v>
      </c>
      <c r="I3264" s="2">
        <f t="shared" si="502"/>
        <v>464461364.42742991</v>
      </c>
      <c r="J3264" s="2">
        <f t="shared" si="503"/>
        <v>-132083333.33333302</v>
      </c>
      <c r="K3264" s="2">
        <f t="shared" si="504"/>
        <v>263617408</v>
      </c>
      <c r="L3264" s="2">
        <f t="shared" si="505"/>
        <v>-132083333.33333302</v>
      </c>
      <c r="M3264" s="2">
        <f t="shared" si="506"/>
        <v>169059840</v>
      </c>
      <c r="N3264" s="2">
        <f t="shared" si="507"/>
        <v>1594461364.4274299</v>
      </c>
      <c r="O3264" s="2">
        <f t="shared" si="508"/>
        <v>0</v>
      </c>
      <c r="P3264" s="2">
        <f t="shared" si="509"/>
        <v>1393617408</v>
      </c>
      <c r="Q3264" s="2">
        <f t="shared" si="510"/>
        <v>0</v>
      </c>
      <c r="R3264" s="2">
        <f t="shared" si="511"/>
        <v>1299059840</v>
      </c>
    </row>
    <row r="3265" spans="1:18" x14ac:dyDescent="0.3">
      <c r="A3265" t="s">
        <v>6468</v>
      </c>
      <c r="B3265" t="s">
        <v>6469</v>
      </c>
      <c r="C3265" s="2">
        <v>320000000</v>
      </c>
      <c r="D3265" s="2">
        <v>271142857.14285702</v>
      </c>
      <c r="E3265" s="2">
        <v>239809976.97111899</v>
      </c>
      <c r="F3265" s="2">
        <v>276181600</v>
      </c>
      <c r="G3265" s="2">
        <v>324512358.11794901</v>
      </c>
      <c r="H3265" s="2">
        <v>291020064</v>
      </c>
      <c r="I3265" s="2">
        <f t="shared" si="502"/>
        <v>-48857142.857142985</v>
      </c>
      <c r="J3265" s="2">
        <f t="shared" si="503"/>
        <v>-80190023.028881013</v>
      </c>
      <c r="K3265" s="2">
        <f t="shared" si="504"/>
        <v>-43818400</v>
      </c>
      <c r="L3265" s="2">
        <f t="shared" si="505"/>
        <v>4512358.1179490089</v>
      </c>
      <c r="M3265" s="2">
        <f t="shared" si="506"/>
        <v>-28979936</v>
      </c>
      <c r="N3265" s="2">
        <f t="shared" si="507"/>
        <v>0</v>
      </c>
      <c r="O3265" s="2">
        <f t="shared" si="508"/>
        <v>0</v>
      </c>
      <c r="P3265" s="2">
        <f t="shared" si="509"/>
        <v>0</v>
      </c>
      <c r="Q3265" s="2">
        <f t="shared" si="510"/>
        <v>324512358.11794901</v>
      </c>
      <c r="R3265" s="2">
        <f t="shared" si="511"/>
        <v>291020064</v>
      </c>
    </row>
    <row r="3266" spans="1:18" x14ac:dyDescent="0.3">
      <c r="A3266" t="s">
        <v>6470</v>
      </c>
      <c r="B3266" t="s">
        <v>6471</v>
      </c>
      <c r="C3266" s="2">
        <v>510000000</v>
      </c>
      <c r="D3266" s="2">
        <v>774224284.96457601</v>
      </c>
      <c r="E3266" s="2">
        <v>576799344.08602202</v>
      </c>
      <c r="F3266" s="2">
        <v>558906752</v>
      </c>
      <c r="G3266" s="2">
        <v>771379310.34482801</v>
      </c>
      <c r="H3266" s="2">
        <v>544880512</v>
      </c>
      <c r="I3266" s="2">
        <f t="shared" si="502"/>
        <v>264224284.96457601</v>
      </c>
      <c r="J3266" s="2">
        <f t="shared" si="503"/>
        <v>66799344.086022019</v>
      </c>
      <c r="K3266" s="2">
        <f t="shared" si="504"/>
        <v>48906752</v>
      </c>
      <c r="L3266" s="2">
        <f t="shared" si="505"/>
        <v>261379310.34482801</v>
      </c>
      <c r="M3266" s="2">
        <f t="shared" si="506"/>
        <v>34880512</v>
      </c>
      <c r="N3266" s="2">
        <f t="shared" si="507"/>
        <v>774224284.96457601</v>
      </c>
      <c r="O3266" s="2">
        <f t="shared" si="508"/>
        <v>576799344.08602202</v>
      </c>
      <c r="P3266" s="2">
        <f t="shared" si="509"/>
        <v>558906752</v>
      </c>
      <c r="Q3266" s="2">
        <f t="shared" si="510"/>
        <v>771379310.34482801</v>
      </c>
      <c r="R3266" s="2">
        <f t="shared" si="511"/>
        <v>544880512</v>
      </c>
    </row>
    <row r="3267" spans="1:18" x14ac:dyDescent="0.3">
      <c r="A3267" t="s">
        <v>6472</v>
      </c>
      <c r="B3267" t="s">
        <v>6473</v>
      </c>
      <c r="C3267" s="2">
        <v>460000000</v>
      </c>
      <c r="D3267" s="2">
        <v>616803278.68852496</v>
      </c>
      <c r="E3267" s="2">
        <v>531932850.14005601</v>
      </c>
      <c r="F3267" s="2">
        <v>515716736</v>
      </c>
      <c r="G3267" s="2">
        <v>650125000</v>
      </c>
      <c r="H3267" s="2">
        <v>471716192</v>
      </c>
      <c r="I3267" s="2">
        <f t="shared" si="502"/>
        <v>156803278.68852496</v>
      </c>
      <c r="J3267" s="2">
        <f t="shared" si="503"/>
        <v>71932850.140056014</v>
      </c>
      <c r="K3267" s="2">
        <f t="shared" si="504"/>
        <v>55716736</v>
      </c>
      <c r="L3267" s="2">
        <f t="shared" si="505"/>
        <v>190125000</v>
      </c>
      <c r="M3267" s="2">
        <f t="shared" si="506"/>
        <v>11716192</v>
      </c>
      <c r="N3267" s="2">
        <f t="shared" si="507"/>
        <v>616803278.68852496</v>
      </c>
      <c r="O3267" s="2">
        <f t="shared" si="508"/>
        <v>531932850.14005601</v>
      </c>
      <c r="P3267" s="2">
        <f t="shared" si="509"/>
        <v>515716736</v>
      </c>
      <c r="Q3267" s="2">
        <f t="shared" si="510"/>
        <v>650125000</v>
      </c>
      <c r="R3267" s="2">
        <f t="shared" si="511"/>
        <v>471716192</v>
      </c>
    </row>
    <row r="3268" spans="1:18" x14ac:dyDescent="0.3">
      <c r="A3268" t="s">
        <v>6474</v>
      </c>
      <c r="B3268" t="s">
        <v>6475</v>
      </c>
      <c r="C3268" s="2">
        <v>295000000</v>
      </c>
      <c r="D3268" s="2">
        <v>523888888.88888901</v>
      </c>
      <c r="E3268" s="2">
        <v>449066746.63090903</v>
      </c>
      <c r="F3268" s="2">
        <v>440164704</v>
      </c>
      <c r="G3268" s="2">
        <v>448082246.37681198</v>
      </c>
      <c r="H3268" s="2">
        <v>471915104</v>
      </c>
      <c r="I3268" s="2">
        <f t="shared" ref="I3268:I3331" si="512">D3268-$C3268</f>
        <v>228888888.88888901</v>
      </c>
      <c r="J3268" s="2">
        <f t="shared" ref="J3268:J3331" si="513">E3268-$C3268</f>
        <v>154066746.63090903</v>
      </c>
      <c r="K3268" s="2">
        <f t="shared" ref="K3268:K3331" si="514">F3268-$C3268</f>
        <v>145164704</v>
      </c>
      <c r="L3268" s="2">
        <f t="shared" ref="L3268:L3331" si="515">G3268-$C3268</f>
        <v>153082246.37681198</v>
      </c>
      <c r="M3268" s="2">
        <f t="shared" ref="M3268:M3331" si="516">H3268-$C3268</f>
        <v>176915104</v>
      </c>
      <c r="N3268" s="2">
        <f t="shared" ref="N3268:N3331" si="517">IF(I3268&gt;0,D3268,IF(ABS(I3268)&gt;40000000,0,D3268))</f>
        <v>523888888.88888901</v>
      </c>
      <c r="O3268" s="2">
        <f t="shared" ref="O3268:O3331" si="518">IF(J3268&gt;0,E3268,IF(ABS(J3268)&gt;40000000,0,E3268))</f>
        <v>449066746.63090903</v>
      </c>
      <c r="P3268" s="2">
        <f t="shared" ref="P3268:P3331" si="519">IF(K3268&gt;0,F3268,IF(ABS(K3268)&gt;40000000,0,F3268))</f>
        <v>440164704</v>
      </c>
      <c r="Q3268" s="2">
        <f t="shared" ref="Q3268:Q3331" si="520">IF(L3268&gt;0,G3268,IF(ABS(L3268)&gt;40000000,0,G3268))</f>
        <v>448082246.37681198</v>
      </c>
      <c r="R3268" s="2">
        <f t="shared" ref="R3268:R3331" si="521">IF(M3268&gt;0,H3268,IF(ABS(M3268)&gt;40000000,0,H3268))</f>
        <v>471915104</v>
      </c>
    </row>
    <row r="3269" spans="1:18" x14ac:dyDescent="0.3">
      <c r="A3269" t="s">
        <v>6476</v>
      </c>
      <c r="B3269" t="s">
        <v>6477</v>
      </c>
      <c r="C3269" s="2">
        <v>3500000000</v>
      </c>
      <c r="D3269" s="2">
        <v>3831271186.44068</v>
      </c>
      <c r="E3269" s="2">
        <v>1902307692.3076899</v>
      </c>
      <c r="F3269" s="2">
        <v>2304775680</v>
      </c>
      <c r="G3269" s="2">
        <v>2262000000</v>
      </c>
      <c r="H3269" s="2">
        <v>2472115456</v>
      </c>
      <c r="I3269" s="2">
        <f t="shared" si="512"/>
        <v>331271186.44068003</v>
      </c>
      <c r="J3269" s="2">
        <f t="shared" si="513"/>
        <v>-1597692307.6923101</v>
      </c>
      <c r="K3269" s="2">
        <f t="shared" si="514"/>
        <v>-1195224320</v>
      </c>
      <c r="L3269" s="2">
        <f t="shared" si="515"/>
        <v>-1238000000</v>
      </c>
      <c r="M3269" s="2">
        <f t="shared" si="516"/>
        <v>-1027884544</v>
      </c>
      <c r="N3269" s="2">
        <f t="shared" si="517"/>
        <v>3831271186.44068</v>
      </c>
      <c r="O3269" s="2">
        <f t="shared" si="518"/>
        <v>0</v>
      </c>
      <c r="P3269" s="2">
        <f t="shared" si="519"/>
        <v>0</v>
      </c>
      <c r="Q3269" s="2">
        <f t="shared" si="520"/>
        <v>0</v>
      </c>
      <c r="R3269" s="2">
        <f t="shared" si="521"/>
        <v>0</v>
      </c>
    </row>
    <row r="3270" spans="1:18" x14ac:dyDescent="0.3">
      <c r="A3270" t="s">
        <v>6478</v>
      </c>
      <c r="B3270" t="s">
        <v>6479</v>
      </c>
      <c r="C3270" s="2">
        <v>80000000</v>
      </c>
      <c r="D3270" s="2">
        <v>123385156.47430401</v>
      </c>
      <c r="E3270" s="2">
        <v>188788299.64912301</v>
      </c>
      <c r="F3270" s="2">
        <v>148553104</v>
      </c>
      <c r="G3270" s="2">
        <v>202759349.90059599</v>
      </c>
      <c r="H3270" s="2">
        <v>128643584</v>
      </c>
      <c r="I3270" s="2">
        <f t="shared" si="512"/>
        <v>43385156.474304006</v>
      </c>
      <c r="J3270" s="2">
        <f t="shared" si="513"/>
        <v>108788299.64912301</v>
      </c>
      <c r="K3270" s="2">
        <f t="shared" si="514"/>
        <v>68553104</v>
      </c>
      <c r="L3270" s="2">
        <f t="shared" si="515"/>
        <v>122759349.90059599</v>
      </c>
      <c r="M3270" s="2">
        <f t="shared" si="516"/>
        <v>48643584</v>
      </c>
      <c r="N3270" s="2">
        <f t="shared" si="517"/>
        <v>123385156.47430401</v>
      </c>
      <c r="O3270" s="2">
        <f t="shared" si="518"/>
        <v>188788299.64912301</v>
      </c>
      <c r="P3270" s="2">
        <f t="shared" si="519"/>
        <v>148553104</v>
      </c>
      <c r="Q3270" s="2">
        <f t="shared" si="520"/>
        <v>202759349.90059599</v>
      </c>
      <c r="R3270" s="2">
        <f t="shared" si="521"/>
        <v>128643584</v>
      </c>
    </row>
    <row r="3271" spans="1:18" x14ac:dyDescent="0.3">
      <c r="A3271" t="s">
        <v>6480</v>
      </c>
      <c r="B3271" t="s">
        <v>6481</v>
      </c>
      <c r="C3271" s="2">
        <v>355000000</v>
      </c>
      <c r="D3271" s="2">
        <v>537711864.40678</v>
      </c>
      <c r="E3271" s="2">
        <v>544350324.44986498</v>
      </c>
      <c r="F3271" s="2">
        <v>497934176</v>
      </c>
      <c r="G3271" s="2">
        <v>507091607.83377999</v>
      </c>
      <c r="H3271" s="2">
        <v>508252448</v>
      </c>
      <c r="I3271" s="2">
        <f t="shared" si="512"/>
        <v>182711864.40678</v>
      </c>
      <c r="J3271" s="2">
        <f t="shared" si="513"/>
        <v>189350324.44986498</v>
      </c>
      <c r="K3271" s="2">
        <f t="shared" si="514"/>
        <v>142934176</v>
      </c>
      <c r="L3271" s="2">
        <f t="shared" si="515"/>
        <v>152091607.83377999</v>
      </c>
      <c r="M3271" s="2">
        <f t="shared" si="516"/>
        <v>153252448</v>
      </c>
      <c r="N3271" s="2">
        <f t="shared" si="517"/>
        <v>537711864.40678</v>
      </c>
      <c r="O3271" s="2">
        <f t="shared" si="518"/>
        <v>544350324.44986498</v>
      </c>
      <c r="P3271" s="2">
        <f t="shared" si="519"/>
        <v>497934176</v>
      </c>
      <c r="Q3271" s="2">
        <f t="shared" si="520"/>
        <v>507091607.83377999</v>
      </c>
      <c r="R3271" s="2">
        <f t="shared" si="521"/>
        <v>508252448</v>
      </c>
    </row>
    <row r="3272" spans="1:18" x14ac:dyDescent="0.3">
      <c r="A3272" t="s">
        <v>6482</v>
      </c>
      <c r="B3272" t="s">
        <v>6483</v>
      </c>
      <c r="C3272" s="2">
        <v>520000000</v>
      </c>
      <c r="D3272" s="2">
        <v>837777777.77777803</v>
      </c>
      <c r="E3272" s="2">
        <v>544350324.44986498</v>
      </c>
      <c r="F3272" s="2">
        <v>537626752</v>
      </c>
      <c r="G3272" s="2">
        <v>507091607.83377999</v>
      </c>
      <c r="H3272" s="2">
        <v>515073408</v>
      </c>
      <c r="I3272" s="2">
        <f t="shared" si="512"/>
        <v>317777777.77777803</v>
      </c>
      <c r="J3272" s="2">
        <f t="shared" si="513"/>
        <v>24350324.449864984</v>
      </c>
      <c r="K3272" s="2">
        <f t="shared" si="514"/>
        <v>17626752</v>
      </c>
      <c r="L3272" s="2">
        <f t="shared" si="515"/>
        <v>-12908392.166220009</v>
      </c>
      <c r="M3272" s="2">
        <f t="shared" si="516"/>
        <v>-4926592</v>
      </c>
      <c r="N3272" s="2">
        <f t="shared" si="517"/>
        <v>837777777.77777803</v>
      </c>
      <c r="O3272" s="2">
        <f t="shared" si="518"/>
        <v>544350324.44986498</v>
      </c>
      <c r="P3272" s="2">
        <f t="shared" si="519"/>
        <v>537626752</v>
      </c>
      <c r="Q3272" s="2">
        <f t="shared" si="520"/>
        <v>507091607.83377999</v>
      </c>
      <c r="R3272" s="2">
        <f t="shared" si="521"/>
        <v>515073408</v>
      </c>
    </row>
    <row r="3273" spans="1:18" x14ac:dyDescent="0.3">
      <c r="A3273" t="s">
        <v>6484</v>
      </c>
      <c r="B3273" t="s">
        <v>6485</v>
      </c>
      <c r="C3273" s="2">
        <v>155000000</v>
      </c>
      <c r="D3273" s="2">
        <v>161081081.081081</v>
      </c>
      <c r="E3273" s="2">
        <v>207137994.058824</v>
      </c>
      <c r="F3273" s="2">
        <v>269169216</v>
      </c>
      <c r="G3273" s="2">
        <v>249700000</v>
      </c>
      <c r="H3273" s="2">
        <v>284595680</v>
      </c>
      <c r="I3273" s="2">
        <f t="shared" si="512"/>
        <v>6081081.081081003</v>
      </c>
      <c r="J3273" s="2">
        <f t="shared" si="513"/>
        <v>52137994.058824003</v>
      </c>
      <c r="K3273" s="2">
        <f t="shared" si="514"/>
        <v>114169216</v>
      </c>
      <c r="L3273" s="2">
        <f t="shared" si="515"/>
        <v>94700000</v>
      </c>
      <c r="M3273" s="2">
        <f t="shared" si="516"/>
        <v>129595680</v>
      </c>
      <c r="N3273" s="2">
        <f t="shared" si="517"/>
        <v>161081081.081081</v>
      </c>
      <c r="O3273" s="2">
        <f t="shared" si="518"/>
        <v>207137994.058824</v>
      </c>
      <c r="P3273" s="2">
        <f t="shared" si="519"/>
        <v>269169216</v>
      </c>
      <c r="Q3273" s="2">
        <f t="shared" si="520"/>
        <v>249700000</v>
      </c>
      <c r="R3273" s="2">
        <f t="shared" si="521"/>
        <v>284595680</v>
      </c>
    </row>
    <row r="3274" spans="1:18" x14ac:dyDescent="0.3">
      <c r="A3274" t="s">
        <v>6486</v>
      </c>
      <c r="B3274" t="s">
        <v>6487</v>
      </c>
      <c r="C3274" s="2">
        <v>115000000</v>
      </c>
      <c r="D3274" s="2">
        <v>90697674.418604597</v>
      </c>
      <c r="E3274" s="2">
        <v>217744998.15007401</v>
      </c>
      <c r="F3274" s="2">
        <v>193012272</v>
      </c>
      <c r="G3274" s="2">
        <v>803428571.42857099</v>
      </c>
      <c r="H3274" s="2">
        <v>281290304</v>
      </c>
      <c r="I3274" s="2">
        <f t="shared" si="512"/>
        <v>-24302325.581395403</v>
      </c>
      <c r="J3274" s="2">
        <f t="shared" si="513"/>
        <v>102744998.15007401</v>
      </c>
      <c r="K3274" s="2">
        <f t="shared" si="514"/>
        <v>78012272</v>
      </c>
      <c r="L3274" s="2">
        <f t="shared" si="515"/>
        <v>688428571.42857099</v>
      </c>
      <c r="M3274" s="2">
        <f t="shared" si="516"/>
        <v>166290304</v>
      </c>
      <c r="N3274" s="2">
        <f t="shared" si="517"/>
        <v>90697674.418604597</v>
      </c>
      <c r="O3274" s="2">
        <f t="shared" si="518"/>
        <v>217744998.15007401</v>
      </c>
      <c r="P3274" s="2">
        <f t="shared" si="519"/>
        <v>193012272</v>
      </c>
      <c r="Q3274" s="2">
        <f t="shared" si="520"/>
        <v>803428571.42857099</v>
      </c>
      <c r="R3274" s="2">
        <f t="shared" si="521"/>
        <v>281290304</v>
      </c>
    </row>
    <row r="3275" spans="1:18" x14ac:dyDescent="0.3">
      <c r="A3275" t="s">
        <v>6488</v>
      </c>
      <c r="B3275" t="s">
        <v>6489</v>
      </c>
      <c r="C3275" s="2">
        <v>180000000</v>
      </c>
      <c r="D3275" s="2">
        <v>149820359.28143701</v>
      </c>
      <c r="E3275" s="2">
        <v>216329436.842105</v>
      </c>
      <c r="F3275" s="2">
        <v>234377184</v>
      </c>
      <c r="G3275" s="2">
        <v>218639062.5</v>
      </c>
      <c r="H3275" s="2">
        <v>267637008</v>
      </c>
      <c r="I3275" s="2">
        <f t="shared" si="512"/>
        <v>-30179640.71856299</v>
      </c>
      <c r="J3275" s="2">
        <f t="shared" si="513"/>
        <v>36329436.842105001</v>
      </c>
      <c r="K3275" s="2">
        <f t="shared" si="514"/>
        <v>54377184</v>
      </c>
      <c r="L3275" s="2">
        <f t="shared" si="515"/>
        <v>38639062.5</v>
      </c>
      <c r="M3275" s="2">
        <f t="shared" si="516"/>
        <v>87637008</v>
      </c>
      <c r="N3275" s="2">
        <f t="shared" si="517"/>
        <v>149820359.28143701</v>
      </c>
      <c r="O3275" s="2">
        <f t="shared" si="518"/>
        <v>216329436.842105</v>
      </c>
      <c r="P3275" s="2">
        <f t="shared" si="519"/>
        <v>234377184</v>
      </c>
      <c r="Q3275" s="2">
        <f t="shared" si="520"/>
        <v>218639062.5</v>
      </c>
      <c r="R3275" s="2">
        <f t="shared" si="521"/>
        <v>267637008</v>
      </c>
    </row>
    <row r="3276" spans="1:18" x14ac:dyDescent="0.3">
      <c r="A3276" t="s">
        <v>6490</v>
      </c>
      <c r="B3276" t="s">
        <v>6491</v>
      </c>
      <c r="C3276" s="2">
        <v>410000000</v>
      </c>
      <c r="D3276" s="2">
        <v>423050847.457627</v>
      </c>
      <c r="E3276" s="2">
        <v>359351309.090909</v>
      </c>
      <c r="F3276" s="2">
        <v>389442816</v>
      </c>
      <c r="G3276" s="2">
        <v>378889837.70883101</v>
      </c>
      <c r="H3276" s="2">
        <v>367683104</v>
      </c>
      <c r="I3276" s="2">
        <f t="shared" si="512"/>
        <v>13050847.457626998</v>
      </c>
      <c r="J3276" s="2">
        <f t="shared" si="513"/>
        <v>-50648690.909090996</v>
      </c>
      <c r="K3276" s="2">
        <f t="shared" si="514"/>
        <v>-20557184</v>
      </c>
      <c r="L3276" s="2">
        <f t="shared" si="515"/>
        <v>-31110162.291168988</v>
      </c>
      <c r="M3276" s="2">
        <f t="shared" si="516"/>
        <v>-42316896</v>
      </c>
      <c r="N3276" s="2">
        <f t="shared" si="517"/>
        <v>423050847.457627</v>
      </c>
      <c r="O3276" s="2">
        <f t="shared" si="518"/>
        <v>0</v>
      </c>
      <c r="P3276" s="2">
        <f t="shared" si="519"/>
        <v>389442816</v>
      </c>
      <c r="Q3276" s="2">
        <f t="shared" si="520"/>
        <v>378889837.70883101</v>
      </c>
      <c r="R3276" s="2">
        <f t="shared" si="521"/>
        <v>0</v>
      </c>
    </row>
    <row r="3277" spans="1:18" x14ac:dyDescent="0.3">
      <c r="A3277" t="s">
        <v>6492</v>
      </c>
      <c r="B3277" t="s">
        <v>6493</v>
      </c>
      <c r="C3277" s="2">
        <v>360000000</v>
      </c>
      <c r="D3277" s="2">
        <v>406153846.15384603</v>
      </c>
      <c r="E3277" s="2">
        <v>290136558.321127</v>
      </c>
      <c r="F3277" s="2">
        <v>323545696</v>
      </c>
      <c r="G3277" s="2">
        <v>270562500</v>
      </c>
      <c r="H3277" s="2">
        <v>313406560</v>
      </c>
      <c r="I3277" s="2">
        <f t="shared" si="512"/>
        <v>46153846.153846025</v>
      </c>
      <c r="J3277" s="2">
        <f t="shared" si="513"/>
        <v>-69863441.678873003</v>
      </c>
      <c r="K3277" s="2">
        <f t="shared" si="514"/>
        <v>-36454304</v>
      </c>
      <c r="L3277" s="2">
        <f t="shared" si="515"/>
        <v>-89437500</v>
      </c>
      <c r="M3277" s="2">
        <f t="shared" si="516"/>
        <v>-46593440</v>
      </c>
      <c r="N3277" s="2">
        <f t="shared" si="517"/>
        <v>406153846.15384603</v>
      </c>
      <c r="O3277" s="2">
        <f t="shared" si="518"/>
        <v>0</v>
      </c>
      <c r="P3277" s="2">
        <f t="shared" si="519"/>
        <v>323545696</v>
      </c>
      <c r="Q3277" s="2">
        <f t="shared" si="520"/>
        <v>0</v>
      </c>
      <c r="R3277" s="2">
        <f t="shared" si="521"/>
        <v>0</v>
      </c>
    </row>
    <row r="3278" spans="1:18" x14ac:dyDescent="0.3">
      <c r="A3278" t="s">
        <v>6494</v>
      </c>
      <c r="B3278" t="s">
        <v>6495</v>
      </c>
      <c r="C3278" s="2">
        <v>285000000</v>
      </c>
      <c r="D3278" s="2">
        <v>265166666.66666701</v>
      </c>
      <c r="E3278" s="2">
        <v>291318605.03547502</v>
      </c>
      <c r="F3278" s="2">
        <v>316181216</v>
      </c>
      <c r="G3278" s="2">
        <v>324512358.11794901</v>
      </c>
      <c r="H3278" s="2">
        <v>319264608</v>
      </c>
      <c r="I3278" s="2">
        <f t="shared" si="512"/>
        <v>-19833333.333332986</v>
      </c>
      <c r="J3278" s="2">
        <f t="shared" si="513"/>
        <v>6318605.0354750156</v>
      </c>
      <c r="K3278" s="2">
        <f t="shared" si="514"/>
        <v>31181216</v>
      </c>
      <c r="L3278" s="2">
        <f t="shared" si="515"/>
        <v>39512358.117949009</v>
      </c>
      <c r="M3278" s="2">
        <f t="shared" si="516"/>
        <v>34264608</v>
      </c>
      <c r="N3278" s="2">
        <f t="shared" si="517"/>
        <v>265166666.66666701</v>
      </c>
      <c r="O3278" s="2">
        <f t="shared" si="518"/>
        <v>291318605.03547502</v>
      </c>
      <c r="P3278" s="2">
        <f t="shared" si="519"/>
        <v>316181216</v>
      </c>
      <c r="Q3278" s="2">
        <f t="shared" si="520"/>
        <v>324512358.11794901</v>
      </c>
      <c r="R3278" s="2">
        <f t="shared" si="521"/>
        <v>319264608</v>
      </c>
    </row>
    <row r="3279" spans="1:18" x14ac:dyDescent="0.3">
      <c r="A3279" t="s">
        <v>6496</v>
      </c>
      <c r="B3279" t="s">
        <v>6497</v>
      </c>
      <c r="C3279" s="2">
        <v>375000000</v>
      </c>
      <c r="D3279" s="2">
        <v>320000000</v>
      </c>
      <c r="E3279" s="2">
        <v>417147470.369515</v>
      </c>
      <c r="F3279" s="2">
        <v>388400576</v>
      </c>
      <c r="G3279" s="2">
        <v>434750127.13953501</v>
      </c>
      <c r="H3279" s="2">
        <v>396733600</v>
      </c>
      <c r="I3279" s="2">
        <f t="shared" si="512"/>
        <v>-55000000</v>
      </c>
      <c r="J3279" s="2">
        <f t="shared" si="513"/>
        <v>42147470.369515002</v>
      </c>
      <c r="K3279" s="2">
        <f t="shared" si="514"/>
        <v>13400576</v>
      </c>
      <c r="L3279" s="2">
        <f t="shared" si="515"/>
        <v>59750127.13953501</v>
      </c>
      <c r="M3279" s="2">
        <f t="shared" si="516"/>
        <v>21733600</v>
      </c>
      <c r="N3279" s="2">
        <f t="shared" si="517"/>
        <v>0</v>
      </c>
      <c r="O3279" s="2">
        <f t="shared" si="518"/>
        <v>417147470.369515</v>
      </c>
      <c r="P3279" s="2">
        <f t="shared" si="519"/>
        <v>388400576</v>
      </c>
      <c r="Q3279" s="2">
        <f t="shared" si="520"/>
        <v>434750127.13953501</v>
      </c>
      <c r="R3279" s="2">
        <f t="shared" si="521"/>
        <v>396733600</v>
      </c>
    </row>
    <row r="3280" spans="1:18" x14ac:dyDescent="0.3">
      <c r="A3280" t="s">
        <v>6498</v>
      </c>
      <c r="B3280" t="s">
        <v>6499</v>
      </c>
      <c r="C3280" s="2">
        <v>175000000</v>
      </c>
      <c r="D3280" s="2">
        <v>250000000</v>
      </c>
      <c r="E3280" s="2">
        <v>228832942.33333299</v>
      </c>
      <c r="F3280" s="2">
        <v>236634304</v>
      </c>
      <c r="G3280" s="2">
        <v>229928364.74267101</v>
      </c>
      <c r="H3280" s="2">
        <v>231235232</v>
      </c>
      <c r="I3280" s="2">
        <f t="shared" si="512"/>
        <v>75000000</v>
      </c>
      <c r="J3280" s="2">
        <f t="shared" si="513"/>
        <v>53832942.333332986</v>
      </c>
      <c r="K3280" s="2">
        <f t="shared" si="514"/>
        <v>61634304</v>
      </c>
      <c r="L3280" s="2">
        <f t="shared" si="515"/>
        <v>54928364.742671013</v>
      </c>
      <c r="M3280" s="2">
        <f t="shared" si="516"/>
        <v>56235232</v>
      </c>
      <c r="N3280" s="2">
        <f t="shared" si="517"/>
        <v>250000000</v>
      </c>
      <c r="O3280" s="2">
        <f t="shared" si="518"/>
        <v>228832942.33333299</v>
      </c>
      <c r="P3280" s="2">
        <f t="shared" si="519"/>
        <v>236634304</v>
      </c>
      <c r="Q3280" s="2">
        <f t="shared" si="520"/>
        <v>229928364.74267101</v>
      </c>
      <c r="R3280" s="2">
        <f t="shared" si="521"/>
        <v>231235232</v>
      </c>
    </row>
    <row r="3281" spans="1:18" x14ac:dyDescent="0.3">
      <c r="A3281" t="s">
        <v>6500</v>
      </c>
      <c r="B3281" t="s">
        <v>6501</v>
      </c>
      <c r="C3281" s="2">
        <v>360000000</v>
      </c>
      <c r="D3281" s="2">
        <v>430852217.93635499</v>
      </c>
      <c r="E3281" s="2">
        <v>417147470.369515</v>
      </c>
      <c r="F3281" s="2">
        <v>435411360</v>
      </c>
      <c r="G3281" s="2">
        <v>434750127.13953501</v>
      </c>
      <c r="H3281" s="2">
        <v>430657440</v>
      </c>
      <c r="I3281" s="2">
        <f t="shared" si="512"/>
        <v>70852217.936354995</v>
      </c>
      <c r="J3281" s="2">
        <f t="shared" si="513"/>
        <v>57147470.369515002</v>
      </c>
      <c r="K3281" s="2">
        <f t="shared" si="514"/>
        <v>75411360</v>
      </c>
      <c r="L3281" s="2">
        <f t="shared" si="515"/>
        <v>74750127.13953501</v>
      </c>
      <c r="M3281" s="2">
        <f t="shared" si="516"/>
        <v>70657440</v>
      </c>
      <c r="N3281" s="2">
        <f t="shared" si="517"/>
        <v>430852217.93635499</v>
      </c>
      <c r="O3281" s="2">
        <f t="shared" si="518"/>
        <v>417147470.369515</v>
      </c>
      <c r="P3281" s="2">
        <f t="shared" si="519"/>
        <v>435411360</v>
      </c>
      <c r="Q3281" s="2">
        <f t="shared" si="520"/>
        <v>434750127.13953501</v>
      </c>
      <c r="R3281" s="2">
        <f t="shared" si="521"/>
        <v>430657440</v>
      </c>
    </row>
    <row r="3282" spans="1:18" x14ac:dyDescent="0.3">
      <c r="A3282" t="s">
        <v>6502</v>
      </c>
      <c r="B3282" t="s">
        <v>6503</v>
      </c>
      <c r="C3282" s="2">
        <v>140000000</v>
      </c>
      <c r="D3282" s="2">
        <v>231940718</v>
      </c>
      <c r="E3282" s="2">
        <v>283501262.14018703</v>
      </c>
      <c r="F3282" s="2">
        <v>276411904</v>
      </c>
      <c r="G3282" s="2">
        <v>232472727.27272701</v>
      </c>
      <c r="H3282" s="2">
        <v>411640512</v>
      </c>
      <c r="I3282" s="2">
        <f t="shared" si="512"/>
        <v>91940718</v>
      </c>
      <c r="J3282" s="2">
        <f t="shared" si="513"/>
        <v>143501262.14018703</v>
      </c>
      <c r="K3282" s="2">
        <f t="shared" si="514"/>
        <v>136411904</v>
      </c>
      <c r="L3282" s="2">
        <f t="shared" si="515"/>
        <v>92472727.272727013</v>
      </c>
      <c r="M3282" s="2">
        <f t="shared" si="516"/>
        <v>271640512</v>
      </c>
      <c r="N3282" s="2">
        <f t="shared" si="517"/>
        <v>231940718</v>
      </c>
      <c r="O3282" s="2">
        <f t="shared" si="518"/>
        <v>283501262.14018703</v>
      </c>
      <c r="P3282" s="2">
        <f t="shared" si="519"/>
        <v>276411904</v>
      </c>
      <c r="Q3282" s="2">
        <f t="shared" si="520"/>
        <v>232472727.27272701</v>
      </c>
      <c r="R3282" s="2">
        <f t="shared" si="521"/>
        <v>411640512</v>
      </c>
    </row>
    <row r="3283" spans="1:18" x14ac:dyDescent="0.3">
      <c r="A3283" t="s">
        <v>6504</v>
      </c>
      <c r="B3283" t="s">
        <v>6505</v>
      </c>
      <c r="C3283" s="2">
        <v>225000000</v>
      </c>
      <c r="D3283" s="2">
        <v>200000000</v>
      </c>
      <c r="E3283" s="2">
        <v>283501262.14018703</v>
      </c>
      <c r="F3283" s="2">
        <v>282777184</v>
      </c>
      <c r="G3283" s="2">
        <v>300456790.11111099</v>
      </c>
      <c r="H3283" s="2">
        <v>279758752</v>
      </c>
      <c r="I3283" s="2">
        <f t="shared" si="512"/>
        <v>-25000000</v>
      </c>
      <c r="J3283" s="2">
        <f t="shared" si="513"/>
        <v>58501262.140187025</v>
      </c>
      <c r="K3283" s="2">
        <f t="shared" si="514"/>
        <v>57777184</v>
      </c>
      <c r="L3283" s="2">
        <f t="shared" si="515"/>
        <v>75456790.111110985</v>
      </c>
      <c r="M3283" s="2">
        <f t="shared" si="516"/>
        <v>54758752</v>
      </c>
      <c r="N3283" s="2">
        <f t="shared" si="517"/>
        <v>200000000</v>
      </c>
      <c r="O3283" s="2">
        <f t="shared" si="518"/>
        <v>283501262.14018703</v>
      </c>
      <c r="P3283" s="2">
        <f t="shared" si="519"/>
        <v>282777184</v>
      </c>
      <c r="Q3283" s="2">
        <f t="shared" si="520"/>
        <v>300456790.11111099</v>
      </c>
      <c r="R3283" s="2">
        <f t="shared" si="521"/>
        <v>279758752</v>
      </c>
    </row>
    <row r="3284" spans="1:18" x14ac:dyDescent="0.3">
      <c r="A3284" t="s">
        <v>6506</v>
      </c>
      <c r="B3284" t="s">
        <v>6507</v>
      </c>
      <c r="C3284" s="2">
        <v>338000000</v>
      </c>
      <c r="D3284" s="2">
        <v>291015716.63147998</v>
      </c>
      <c r="E3284" s="2">
        <v>290136558.321127</v>
      </c>
      <c r="F3284" s="2">
        <v>304604704</v>
      </c>
      <c r="G3284" s="2">
        <v>324512358.11794901</v>
      </c>
      <c r="H3284" s="2">
        <v>289153024</v>
      </c>
      <c r="I3284" s="2">
        <f t="shared" si="512"/>
        <v>-46984283.368520021</v>
      </c>
      <c r="J3284" s="2">
        <f t="shared" si="513"/>
        <v>-47863441.678873003</v>
      </c>
      <c r="K3284" s="2">
        <f t="shared" si="514"/>
        <v>-33395296</v>
      </c>
      <c r="L3284" s="2">
        <f t="shared" si="515"/>
        <v>-13487641.882050991</v>
      </c>
      <c r="M3284" s="2">
        <f t="shared" si="516"/>
        <v>-48846976</v>
      </c>
      <c r="N3284" s="2">
        <f t="shared" si="517"/>
        <v>0</v>
      </c>
      <c r="O3284" s="2">
        <f t="shared" si="518"/>
        <v>0</v>
      </c>
      <c r="P3284" s="2">
        <f t="shared" si="519"/>
        <v>304604704</v>
      </c>
      <c r="Q3284" s="2">
        <f t="shared" si="520"/>
        <v>324512358.11794901</v>
      </c>
      <c r="R3284" s="2">
        <f t="shared" si="521"/>
        <v>0</v>
      </c>
    </row>
    <row r="3285" spans="1:18" x14ac:dyDescent="0.3">
      <c r="A3285" t="s">
        <v>6508</v>
      </c>
      <c r="B3285" t="s">
        <v>6509</v>
      </c>
      <c r="C3285" s="2">
        <v>200000000</v>
      </c>
      <c r="D3285" s="2">
        <v>283519642.28680903</v>
      </c>
      <c r="E3285" s="2">
        <v>291318605.03547502</v>
      </c>
      <c r="F3285" s="2">
        <v>330736448</v>
      </c>
      <c r="G3285" s="2">
        <v>349172030.56768602</v>
      </c>
      <c r="H3285" s="2">
        <v>349640736</v>
      </c>
      <c r="I3285" s="2">
        <f t="shared" si="512"/>
        <v>83519642.286809027</v>
      </c>
      <c r="J3285" s="2">
        <f t="shared" si="513"/>
        <v>91318605.035475016</v>
      </c>
      <c r="K3285" s="2">
        <f t="shared" si="514"/>
        <v>130736448</v>
      </c>
      <c r="L3285" s="2">
        <f t="shared" si="515"/>
        <v>149172030.56768602</v>
      </c>
      <c r="M3285" s="2">
        <f t="shared" si="516"/>
        <v>149640736</v>
      </c>
      <c r="N3285" s="2">
        <f t="shared" si="517"/>
        <v>283519642.28680903</v>
      </c>
      <c r="O3285" s="2">
        <f t="shared" si="518"/>
        <v>291318605.03547502</v>
      </c>
      <c r="P3285" s="2">
        <f t="shared" si="519"/>
        <v>330736448</v>
      </c>
      <c r="Q3285" s="2">
        <f t="shared" si="520"/>
        <v>349172030.56768602</v>
      </c>
      <c r="R3285" s="2">
        <f t="shared" si="521"/>
        <v>349640736</v>
      </c>
    </row>
    <row r="3286" spans="1:18" x14ac:dyDescent="0.3">
      <c r="A3286" t="s">
        <v>6510</v>
      </c>
      <c r="B3286" t="s">
        <v>6511</v>
      </c>
      <c r="C3286" s="2">
        <v>380000000</v>
      </c>
      <c r="D3286" s="2">
        <v>370351359.16714901</v>
      </c>
      <c r="E3286" s="2">
        <v>359351309.090909</v>
      </c>
      <c r="F3286" s="2">
        <v>377684128</v>
      </c>
      <c r="G3286" s="2">
        <v>349172030.56768602</v>
      </c>
      <c r="H3286" s="2">
        <v>380442944</v>
      </c>
      <c r="I3286" s="2">
        <f t="shared" si="512"/>
        <v>-9648640.8328509927</v>
      </c>
      <c r="J3286" s="2">
        <f t="shared" si="513"/>
        <v>-20648690.909090996</v>
      </c>
      <c r="K3286" s="2">
        <f t="shared" si="514"/>
        <v>-2315872</v>
      </c>
      <c r="L3286" s="2">
        <f t="shared" si="515"/>
        <v>-30827969.432313979</v>
      </c>
      <c r="M3286" s="2">
        <f t="shared" si="516"/>
        <v>442944</v>
      </c>
      <c r="N3286" s="2">
        <f t="shared" si="517"/>
        <v>370351359.16714901</v>
      </c>
      <c r="O3286" s="2">
        <f t="shared" si="518"/>
        <v>359351309.090909</v>
      </c>
      <c r="P3286" s="2">
        <f t="shared" si="519"/>
        <v>377684128</v>
      </c>
      <c r="Q3286" s="2">
        <f t="shared" si="520"/>
        <v>349172030.56768602</v>
      </c>
      <c r="R3286" s="2">
        <f t="shared" si="521"/>
        <v>380442944</v>
      </c>
    </row>
    <row r="3287" spans="1:18" x14ac:dyDescent="0.3">
      <c r="A3287" t="s">
        <v>6512</v>
      </c>
      <c r="B3287" t="s">
        <v>6513</v>
      </c>
      <c r="C3287" s="2">
        <v>580000000</v>
      </c>
      <c r="D3287" s="2">
        <v>752412500</v>
      </c>
      <c r="E3287" s="2">
        <v>544350324.44986498</v>
      </c>
      <c r="F3287" s="2">
        <v>580143360</v>
      </c>
      <c r="G3287" s="2">
        <v>484541909.57446802</v>
      </c>
      <c r="H3287" s="2">
        <v>548027712</v>
      </c>
      <c r="I3287" s="2">
        <f t="shared" si="512"/>
        <v>172412500</v>
      </c>
      <c r="J3287" s="2">
        <f t="shared" si="513"/>
        <v>-35649675.550135016</v>
      </c>
      <c r="K3287" s="2">
        <f t="shared" si="514"/>
        <v>143360</v>
      </c>
      <c r="L3287" s="2">
        <f t="shared" si="515"/>
        <v>-95458090.425531983</v>
      </c>
      <c r="M3287" s="2">
        <f t="shared" si="516"/>
        <v>-31972288</v>
      </c>
      <c r="N3287" s="2">
        <f t="shared" si="517"/>
        <v>752412500</v>
      </c>
      <c r="O3287" s="2">
        <f t="shared" si="518"/>
        <v>544350324.44986498</v>
      </c>
      <c r="P3287" s="2">
        <f t="shared" si="519"/>
        <v>580143360</v>
      </c>
      <c r="Q3287" s="2">
        <f t="shared" si="520"/>
        <v>0</v>
      </c>
      <c r="R3287" s="2">
        <f t="shared" si="521"/>
        <v>548027712</v>
      </c>
    </row>
    <row r="3288" spans="1:18" x14ac:dyDescent="0.3">
      <c r="A3288" t="s">
        <v>6514</v>
      </c>
      <c r="B3288" t="s">
        <v>6515</v>
      </c>
      <c r="C3288" s="2">
        <v>4400000000</v>
      </c>
      <c r="D3288" s="2">
        <v>14115259740.259701</v>
      </c>
      <c r="E3288" s="2">
        <v>3363636363.6363602</v>
      </c>
      <c r="F3288" s="2">
        <v>2524084736</v>
      </c>
      <c r="G3288" s="2">
        <v>3363636363.6363602</v>
      </c>
      <c r="H3288" s="2">
        <v>2478468096</v>
      </c>
      <c r="I3288" s="2">
        <f t="shared" si="512"/>
        <v>9715259740.2597008</v>
      </c>
      <c r="J3288" s="2">
        <f t="shared" si="513"/>
        <v>-1036363636.3636398</v>
      </c>
      <c r="K3288" s="2">
        <f t="shared" si="514"/>
        <v>-1875915264</v>
      </c>
      <c r="L3288" s="2">
        <f t="shared" si="515"/>
        <v>-1036363636.3636398</v>
      </c>
      <c r="M3288" s="2">
        <f t="shared" si="516"/>
        <v>-1921531904</v>
      </c>
      <c r="N3288" s="2">
        <f t="shared" si="517"/>
        <v>14115259740.259701</v>
      </c>
      <c r="O3288" s="2">
        <f t="shared" si="518"/>
        <v>0</v>
      </c>
      <c r="P3288" s="2">
        <f t="shared" si="519"/>
        <v>0</v>
      </c>
      <c r="Q3288" s="2">
        <f t="shared" si="520"/>
        <v>0</v>
      </c>
      <c r="R3288" s="2">
        <f t="shared" si="521"/>
        <v>0</v>
      </c>
    </row>
    <row r="3289" spans="1:18" x14ac:dyDescent="0.3">
      <c r="A3289" t="s">
        <v>6516</v>
      </c>
      <c r="B3289" t="s">
        <v>6517</v>
      </c>
      <c r="C3289" s="2">
        <v>255000000</v>
      </c>
      <c r="D3289" s="2">
        <v>193666666.66666701</v>
      </c>
      <c r="E3289" s="2">
        <v>413005838.32035899</v>
      </c>
      <c r="F3289" s="2">
        <v>320204608</v>
      </c>
      <c r="G3289" s="2">
        <v>293908362.73529398</v>
      </c>
      <c r="H3289" s="2">
        <v>328753760</v>
      </c>
      <c r="I3289" s="2">
        <f t="shared" si="512"/>
        <v>-61333333.333332986</v>
      </c>
      <c r="J3289" s="2">
        <f t="shared" si="513"/>
        <v>158005838.32035899</v>
      </c>
      <c r="K3289" s="2">
        <f t="shared" si="514"/>
        <v>65204608</v>
      </c>
      <c r="L3289" s="2">
        <f t="shared" si="515"/>
        <v>38908362.735293984</v>
      </c>
      <c r="M3289" s="2">
        <f t="shared" si="516"/>
        <v>73753760</v>
      </c>
      <c r="N3289" s="2">
        <f t="shared" si="517"/>
        <v>0</v>
      </c>
      <c r="O3289" s="2">
        <f t="shared" si="518"/>
        <v>413005838.32035899</v>
      </c>
      <c r="P3289" s="2">
        <f t="shared" si="519"/>
        <v>320204608</v>
      </c>
      <c r="Q3289" s="2">
        <f t="shared" si="520"/>
        <v>293908362.73529398</v>
      </c>
      <c r="R3289" s="2">
        <f t="shared" si="521"/>
        <v>328753760</v>
      </c>
    </row>
    <row r="3290" spans="1:18" x14ac:dyDescent="0.3">
      <c r="A3290" t="s">
        <v>6518</v>
      </c>
      <c r="B3290" t="s">
        <v>6519</v>
      </c>
      <c r="C3290" s="2">
        <v>205000000</v>
      </c>
      <c r="D3290" s="2">
        <v>200666666.66666701</v>
      </c>
      <c r="E3290" s="2">
        <v>337407143.51481497</v>
      </c>
      <c r="F3290" s="2">
        <v>278277760</v>
      </c>
      <c r="G3290" s="2">
        <v>281187248.32214803</v>
      </c>
      <c r="H3290" s="2">
        <v>271450176</v>
      </c>
      <c r="I3290" s="2">
        <f t="shared" si="512"/>
        <v>-4333333.3333329856</v>
      </c>
      <c r="J3290" s="2">
        <f t="shared" si="513"/>
        <v>132407143.51481497</v>
      </c>
      <c r="K3290" s="2">
        <f t="shared" si="514"/>
        <v>73277760</v>
      </c>
      <c r="L3290" s="2">
        <f t="shared" si="515"/>
        <v>76187248.322148025</v>
      </c>
      <c r="M3290" s="2">
        <f t="shared" si="516"/>
        <v>66450176</v>
      </c>
      <c r="N3290" s="2">
        <f t="shared" si="517"/>
        <v>200666666.66666701</v>
      </c>
      <c r="O3290" s="2">
        <f t="shared" si="518"/>
        <v>337407143.51481497</v>
      </c>
      <c r="P3290" s="2">
        <f t="shared" si="519"/>
        <v>278277760</v>
      </c>
      <c r="Q3290" s="2">
        <f t="shared" si="520"/>
        <v>281187248.32214803</v>
      </c>
      <c r="R3290" s="2">
        <f t="shared" si="521"/>
        <v>271450176</v>
      </c>
    </row>
    <row r="3291" spans="1:18" x14ac:dyDescent="0.3">
      <c r="A3291" t="s">
        <v>6520</v>
      </c>
      <c r="B3291" t="s">
        <v>6521</v>
      </c>
      <c r="C3291" s="2">
        <v>580000000</v>
      </c>
      <c r="D3291" s="2">
        <v>588000000</v>
      </c>
      <c r="E3291" s="2">
        <v>671951386.15384603</v>
      </c>
      <c r="F3291" s="2">
        <v>540853376</v>
      </c>
      <c r="G3291" s="2">
        <v>547426086.95652199</v>
      </c>
      <c r="H3291" s="2">
        <v>521501920</v>
      </c>
      <c r="I3291" s="2">
        <f t="shared" si="512"/>
        <v>8000000</v>
      </c>
      <c r="J3291" s="2">
        <f t="shared" si="513"/>
        <v>91951386.153846025</v>
      </c>
      <c r="K3291" s="2">
        <f t="shared" si="514"/>
        <v>-39146624</v>
      </c>
      <c r="L3291" s="2">
        <f t="shared" si="515"/>
        <v>-32573913.043478012</v>
      </c>
      <c r="M3291" s="2">
        <f t="shared" si="516"/>
        <v>-58498080</v>
      </c>
      <c r="N3291" s="2">
        <f t="shared" si="517"/>
        <v>588000000</v>
      </c>
      <c r="O3291" s="2">
        <f t="shared" si="518"/>
        <v>671951386.15384603</v>
      </c>
      <c r="P3291" s="2">
        <f t="shared" si="519"/>
        <v>540853376</v>
      </c>
      <c r="Q3291" s="2">
        <f t="shared" si="520"/>
        <v>547426086.95652199</v>
      </c>
      <c r="R3291" s="2">
        <f t="shared" si="521"/>
        <v>0</v>
      </c>
    </row>
    <row r="3292" spans="1:18" x14ac:dyDescent="0.3">
      <c r="A3292" t="s">
        <v>6522</v>
      </c>
      <c r="B3292" t="s">
        <v>6523</v>
      </c>
      <c r="C3292" s="2">
        <v>230000000</v>
      </c>
      <c r="D3292" s="2">
        <v>129720279.72028001</v>
      </c>
      <c r="E3292" s="2">
        <v>188788299.64912301</v>
      </c>
      <c r="F3292" s="2">
        <v>203537728</v>
      </c>
      <c r="G3292" s="2">
        <v>202759349.90059599</v>
      </c>
      <c r="H3292" s="2">
        <v>232416208</v>
      </c>
      <c r="I3292" s="2">
        <f t="shared" si="512"/>
        <v>-100279720.27971999</v>
      </c>
      <c r="J3292" s="2">
        <f t="shared" si="513"/>
        <v>-41211700.350876987</v>
      </c>
      <c r="K3292" s="2">
        <f t="shared" si="514"/>
        <v>-26462272</v>
      </c>
      <c r="L3292" s="2">
        <f t="shared" si="515"/>
        <v>-27240650.099404007</v>
      </c>
      <c r="M3292" s="2">
        <f t="shared" si="516"/>
        <v>2416208</v>
      </c>
      <c r="N3292" s="2">
        <f t="shared" si="517"/>
        <v>0</v>
      </c>
      <c r="O3292" s="2">
        <f t="shared" si="518"/>
        <v>0</v>
      </c>
      <c r="P3292" s="2">
        <f t="shared" si="519"/>
        <v>203537728</v>
      </c>
      <c r="Q3292" s="2">
        <f t="shared" si="520"/>
        <v>202759349.90059599</v>
      </c>
      <c r="R3292" s="2">
        <f t="shared" si="521"/>
        <v>232416208</v>
      </c>
    </row>
    <row r="3293" spans="1:18" x14ac:dyDescent="0.3">
      <c r="A3293" t="s">
        <v>6524</v>
      </c>
      <c r="B3293" t="s">
        <v>6525</v>
      </c>
      <c r="C3293" s="2">
        <v>215000000</v>
      </c>
      <c r="D3293" s="2">
        <v>162717058.22267601</v>
      </c>
      <c r="E3293" s="2">
        <v>188788299.64912301</v>
      </c>
      <c r="F3293" s="2">
        <v>206873216</v>
      </c>
      <c r="G3293" s="2">
        <v>202759349.90059599</v>
      </c>
      <c r="H3293" s="2">
        <v>223450848</v>
      </c>
      <c r="I3293" s="2">
        <f t="shared" si="512"/>
        <v>-52282941.777323991</v>
      </c>
      <c r="J3293" s="2">
        <f t="shared" si="513"/>
        <v>-26211700.350876987</v>
      </c>
      <c r="K3293" s="2">
        <f t="shared" si="514"/>
        <v>-8126784</v>
      </c>
      <c r="L3293" s="2">
        <f t="shared" si="515"/>
        <v>-12240650.099404007</v>
      </c>
      <c r="M3293" s="2">
        <f t="shared" si="516"/>
        <v>8450848</v>
      </c>
      <c r="N3293" s="2">
        <f t="shared" si="517"/>
        <v>0</v>
      </c>
      <c r="O3293" s="2">
        <f t="shared" si="518"/>
        <v>188788299.64912301</v>
      </c>
      <c r="P3293" s="2">
        <f t="shared" si="519"/>
        <v>206873216</v>
      </c>
      <c r="Q3293" s="2">
        <f t="shared" si="520"/>
        <v>202759349.90059599</v>
      </c>
      <c r="R3293" s="2">
        <f t="shared" si="521"/>
        <v>223450848</v>
      </c>
    </row>
    <row r="3294" spans="1:18" x14ac:dyDescent="0.3">
      <c r="A3294" t="s">
        <v>6526</v>
      </c>
      <c r="B3294" t="s">
        <v>6527</v>
      </c>
      <c r="C3294" s="2">
        <v>350000000</v>
      </c>
      <c r="D3294" s="2">
        <v>322058823.52941197</v>
      </c>
      <c r="E3294" s="2">
        <v>360202354.90009499</v>
      </c>
      <c r="F3294" s="2">
        <v>360209024</v>
      </c>
      <c r="G3294" s="2">
        <v>324512358.11794901</v>
      </c>
      <c r="H3294" s="2">
        <v>339714112</v>
      </c>
      <c r="I3294" s="2">
        <f t="shared" si="512"/>
        <v>-27941176.470588028</v>
      </c>
      <c r="J3294" s="2">
        <f t="shared" si="513"/>
        <v>10202354.900094986</v>
      </c>
      <c r="K3294" s="2">
        <f t="shared" si="514"/>
        <v>10209024</v>
      </c>
      <c r="L3294" s="2">
        <f t="shared" si="515"/>
        <v>-25487641.882050991</v>
      </c>
      <c r="M3294" s="2">
        <f t="shared" si="516"/>
        <v>-10285888</v>
      </c>
      <c r="N3294" s="2">
        <f t="shared" si="517"/>
        <v>322058823.52941197</v>
      </c>
      <c r="O3294" s="2">
        <f t="shared" si="518"/>
        <v>360202354.90009499</v>
      </c>
      <c r="P3294" s="2">
        <f t="shared" si="519"/>
        <v>360209024</v>
      </c>
      <c r="Q3294" s="2">
        <f t="shared" si="520"/>
        <v>324512358.11794901</v>
      </c>
      <c r="R3294" s="2">
        <f t="shared" si="521"/>
        <v>339714112</v>
      </c>
    </row>
    <row r="3295" spans="1:18" x14ac:dyDescent="0.3">
      <c r="A3295" t="s">
        <v>6528</v>
      </c>
      <c r="B3295" t="s">
        <v>6529</v>
      </c>
      <c r="C3295" s="2">
        <v>176800000</v>
      </c>
      <c r="D3295" s="2">
        <v>107831715.210356</v>
      </c>
      <c r="E3295" s="2">
        <v>134680640.56563199</v>
      </c>
      <c r="F3295" s="2">
        <v>255812384</v>
      </c>
      <c r="G3295" s="2">
        <v>137628848.629545</v>
      </c>
      <c r="H3295" s="2">
        <v>351049856</v>
      </c>
      <c r="I3295" s="2">
        <f t="shared" si="512"/>
        <v>-68968284.789644003</v>
      </c>
      <c r="J3295" s="2">
        <f t="shared" si="513"/>
        <v>-42119359.434368014</v>
      </c>
      <c r="K3295" s="2">
        <f t="shared" si="514"/>
        <v>79012384</v>
      </c>
      <c r="L3295" s="2">
        <f t="shared" si="515"/>
        <v>-39171151.370454997</v>
      </c>
      <c r="M3295" s="2">
        <f t="shared" si="516"/>
        <v>174249856</v>
      </c>
      <c r="N3295" s="2">
        <f t="shared" si="517"/>
        <v>0</v>
      </c>
      <c r="O3295" s="2">
        <f t="shared" si="518"/>
        <v>0</v>
      </c>
      <c r="P3295" s="2">
        <f t="shared" si="519"/>
        <v>255812384</v>
      </c>
      <c r="Q3295" s="2">
        <f t="shared" si="520"/>
        <v>137628848.629545</v>
      </c>
      <c r="R3295" s="2">
        <f t="shared" si="521"/>
        <v>351049856</v>
      </c>
    </row>
    <row r="3296" spans="1:18" x14ac:dyDescent="0.3">
      <c r="A3296" t="s">
        <v>6530</v>
      </c>
      <c r="B3296" t="s">
        <v>6531</v>
      </c>
      <c r="C3296" s="2">
        <v>300000000</v>
      </c>
      <c r="D3296" s="2">
        <v>124081632.653061</v>
      </c>
      <c r="E3296" s="2">
        <v>217744998.15007401</v>
      </c>
      <c r="F3296" s="2">
        <v>173676944</v>
      </c>
      <c r="G3296" s="2">
        <v>165477452.01465201</v>
      </c>
      <c r="H3296" s="2">
        <v>176657328</v>
      </c>
      <c r="I3296" s="2">
        <f t="shared" si="512"/>
        <v>-175918367.346939</v>
      </c>
      <c r="J3296" s="2">
        <f t="shared" si="513"/>
        <v>-82255001.849925995</v>
      </c>
      <c r="K3296" s="2">
        <f t="shared" si="514"/>
        <v>-126323056</v>
      </c>
      <c r="L3296" s="2">
        <f t="shared" si="515"/>
        <v>-134522547.98534799</v>
      </c>
      <c r="M3296" s="2">
        <f t="shared" si="516"/>
        <v>-123342672</v>
      </c>
      <c r="N3296" s="2">
        <f t="shared" si="517"/>
        <v>0</v>
      </c>
      <c r="O3296" s="2">
        <f t="shared" si="518"/>
        <v>0</v>
      </c>
      <c r="P3296" s="2">
        <f t="shared" si="519"/>
        <v>0</v>
      </c>
      <c r="Q3296" s="2">
        <f t="shared" si="520"/>
        <v>0</v>
      </c>
      <c r="R3296" s="2">
        <f t="shared" si="521"/>
        <v>0</v>
      </c>
    </row>
    <row r="3297" spans="1:18" x14ac:dyDescent="0.3">
      <c r="A3297" t="s">
        <v>6532</v>
      </c>
      <c r="B3297" t="s">
        <v>6533</v>
      </c>
      <c r="C3297" s="2">
        <v>70000000</v>
      </c>
      <c r="D3297" s="2">
        <v>58986111.111111097</v>
      </c>
      <c r="E3297" s="2">
        <v>134680640.56563199</v>
      </c>
      <c r="F3297" s="2">
        <v>109830080</v>
      </c>
      <c r="G3297" s="2">
        <v>137628848.629545</v>
      </c>
      <c r="H3297" s="2">
        <v>107739912</v>
      </c>
      <c r="I3297" s="2">
        <f t="shared" si="512"/>
        <v>-11013888.888888903</v>
      </c>
      <c r="J3297" s="2">
        <f t="shared" si="513"/>
        <v>64680640.565631986</v>
      </c>
      <c r="K3297" s="2">
        <f t="shared" si="514"/>
        <v>39830080</v>
      </c>
      <c r="L3297" s="2">
        <f t="shared" si="515"/>
        <v>67628848.629545003</v>
      </c>
      <c r="M3297" s="2">
        <f t="shared" si="516"/>
        <v>37739912</v>
      </c>
      <c r="N3297" s="2">
        <f t="shared" si="517"/>
        <v>58986111.111111097</v>
      </c>
      <c r="O3297" s="2">
        <f t="shared" si="518"/>
        <v>134680640.56563199</v>
      </c>
      <c r="P3297" s="2">
        <f t="shared" si="519"/>
        <v>109830080</v>
      </c>
      <c r="Q3297" s="2">
        <f t="shared" si="520"/>
        <v>137628848.629545</v>
      </c>
      <c r="R3297" s="2">
        <f t="shared" si="521"/>
        <v>107739912</v>
      </c>
    </row>
    <row r="3298" spans="1:18" x14ac:dyDescent="0.3">
      <c r="A3298" t="s">
        <v>6534</v>
      </c>
      <c r="B3298" t="s">
        <v>6535</v>
      </c>
      <c r="C3298" s="2">
        <v>200000000</v>
      </c>
      <c r="D3298" s="2">
        <v>122828767.870785</v>
      </c>
      <c r="E3298" s="2">
        <v>134680640.56563199</v>
      </c>
      <c r="F3298" s="2">
        <v>165147168</v>
      </c>
      <c r="G3298" s="2">
        <v>137628848.629545</v>
      </c>
      <c r="H3298" s="2">
        <v>180167328</v>
      </c>
      <c r="I3298" s="2">
        <f t="shared" si="512"/>
        <v>-77171232.129215002</v>
      </c>
      <c r="J3298" s="2">
        <f t="shared" si="513"/>
        <v>-65319359.434368014</v>
      </c>
      <c r="K3298" s="2">
        <f t="shared" si="514"/>
        <v>-34852832</v>
      </c>
      <c r="L3298" s="2">
        <f t="shared" si="515"/>
        <v>-62371151.370454997</v>
      </c>
      <c r="M3298" s="2">
        <f t="shared" si="516"/>
        <v>-19832672</v>
      </c>
      <c r="N3298" s="2">
        <f t="shared" si="517"/>
        <v>0</v>
      </c>
      <c r="O3298" s="2">
        <f t="shared" si="518"/>
        <v>0</v>
      </c>
      <c r="P3298" s="2">
        <f t="shared" si="519"/>
        <v>165147168</v>
      </c>
      <c r="Q3298" s="2">
        <f t="shared" si="520"/>
        <v>0</v>
      </c>
      <c r="R3298" s="2">
        <f t="shared" si="521"/>
        <v>180167328</v>
      </c>
    </row>
    <row r="3299" spans="1:18" x14ac:dyDescent="0.3">
      <c r="A3299" t="s">
        <v>6536</v>
      </c>
      <c r="B3299" t="s">
        <v>6537</v>
      </c>
      <c r="C3299" s="2">
        <v>170000000</v>
      </c>
      <c r="D3299" s="2">
        <v>153909370.19969299</v>
      </c>
      <c r="E3299" s="2">
        <v>188788299.64912301</v>
      </c>
      <c r="F3299" s="2">
        <v>179660832</v>
      </c>
      <c r="G3299" s="2">
        <v>202759349.90059599</v>
      </c>
      <c r="H3299" s="2">
        <v>172777136</v>
      </c>
      <c r="I3299" s="2">
        <f t="shared" si="512"/>
        <v>-16090629.800307006</v>
      </c>
      <c r="J3299" s="2">
        <f t="shared" si="513"/>
        <v>18788299.649123013</v>
      </c>
      <c r="K3299" s="2">
        <f t="shared" si="514"/>
        <v>9660832</v>
      </c>
      <c r="L3299" s="2">
        <f t="shared" si="515"/>
        <v>32759349.900595993</v>
      </c>
      <c r="M3299" s="2">
        <f t="shared" si="516"/>
        <v>2777136</v>
      </c>
      <c r="N3299" s="2">
        <f t="shared" si="517"/>
        <v>153909370.19969299</v>
      </c>
      <c r="O3299" s="2">
        <f t="shared" si="518"/>
        <v>188788299.64912301</v>
      </c>
      <c r="P3299" s="2">
        <f t="shared" si="519"/>
        <v>179660832</v>
      </c>
      <c r="Q3299" s="2">
        <f t="shared" si="520"/>
        <v>202759349.90059599</v>
      </c>
      <c r="R3299" s="2">
        <f t="shared" si="521"/>
        <v>172777136</v>
      </c>
    </row>
    <row r="3300" spans="1:18" x14ac:dyDescent="0.3">
      <c r="A3300" t="s">
        <v>6538</v>
      </c>
      <c r="B3300" t="s">
        <v>6539</v>
      </c>
      <c r="C3300" s="2">
        <v>1300000000</v>
      </c>
      <c r="D3300" s="2">
        <v>918149001.536098</v>
      </c>
      <c r="E3300" s="2">
        <v>746195876.56903803</v>
      </c>
      <c r="F3300" s="2">
        <v>943708736</v>
      </c>
      <c r="G3300" s="2">
        <v>780020454.54545498</v>
      </c>
      <c r="H3300" s="2">
        <v>958967808</v>
      </c>
      <c r="I3300" s="2">
        <f t="shared" si="512"/>
        <v>-381850998.463902</v>
      </c>
      <c r="J3300" s="2">
        <f t="shared" si="513"/>
        <v>-553804123.43096197</v>
      </c>
      <c r="K3300" s="2">
        <f t="shared" si="514"/>
        <v>-356291264</v>
      </c>
      <c r="L3300" s="2">
        <f t="shared" si="515"/>
        <v>-519979545.45454502</v>
      </c>
      <c r="M3300" s="2">
        <f t="shared" si="516"/>
        <v>-341032192</v>
      </c>
      <c r="N3300" s="2">
        <f t="shared" si="517"/>
        <v>0</v>
      </c>
      <c r="O3300" s="2">
        <f t="shared" si="518"/>
        <v>0</v>
      </c>
      <c r="P3300" s="2">
        <f t="shared" si="519"/>
        <v>0</v>
      </c>
      <c r="Q3300" s="2">
        <f t="shared" si="520"/>
        <v>0</v>
      </c>
      <c r="R3300" s="2">
        <f t="shared" si="521"/>
        <v>0</v>
      </c>
    </row>
    <row r="3301" spans="1:18" x14ac:dyDescent="0.3">
      <c r="A3301" t="s">
        <v>6540</v>
      </c>
      <c r="B3301" t="s">
        <v>6541</v>
      </c>
      <c r="C3301" s="2">
        <v>380000000</v>
      </c>
      <c r="D3301" s="2">
        <v>382022471.91011202</v>
      </c>
      <c r="E3301" s="2">
        <v>417147470.369515</v>
      </c>
      <c r="F3301" s="2">
        <v>427478176</v>
      </c>
      <c r="G3301" s="2">
        <v>434750127.13953501</v>
      </c>
      <c r="H3301" s="2">
        <v>447450976</v>
      </c>
      <c r="I3301" s="2">
        <f t="shared" si="512"/>
        <v>2022471.9101120234</v>
      </c>
      <c r="J3301" s="2">
        <f t="shared" si="513"/>
        <v>37147470.369515002</v>
      </c>
      <c r="K3301" s="2">
        <f t="shared" si="514"/>
        <v>47478176</v>
      </c>
      <c r="L3301" s="2">
        <f t="shared" si="515"/>
        <v>54750127.13953501</v>
      </c>
      <c r="M3301" s="2">
        <f t="shared" si="516"/>
        <v>67450976</v>
      </c>
      <c r="N3301" s="2">
        <f t="shared" si="517"/>
        <v>382022471.91011202</v>
      </c>
      <c r="O3301" s="2">
        <f t="shared" si="518"/>
        <v>417147470.369515</v>
      </c>
      <c r="P3301" s="2">
        <f t="shared" si="519"/>
        <v>427478176</v>
      </c>
      <c r="Q3301" s="2">
        <f t="shared" si="520"/>
        <v>434750127.13953501</v>
      </c>
      <c r="R3301" s="2">
        <f t="shared" si="521"/>
        <v>447450976</v>
      </c>
    </row>
    <row r="3302" spans="1:18" x14ac:dyDescent="0.3">
      <c r="A3302" t="s">
        <v>6542</v>
      </c>
      <c r="B3302" t="s">
        <v>6543</v>
      </c>
      <c r="C3302" s="2">
        <v>1150000000</v>
      </c>
      <c r="D3302" s="2">
        <v>1200263388.93766</v>
      </c>
      <c r="E3302" s="2">
        <v>746195876.56903803</v>
      </c>
      <c r="F3302" s="2">
        <v>741783488</v>
      </c>
      <c r="G3302" s="2">
        <v>780020454.54545498</v>
      </c>
      <c r="H3302" s="2">
        <v>729823296</v>
      </c>
      <c r="I3302" s="2">
        <f t="shared" si="512"/>
        <v>50263388.937659979</v>
      </c>
      <c r="J3302" s="2">
        <f t="shared" si="513"/>
        <v>-403804123.43096197</v>
      </c>
      <c r="K3302" s="2">
        <f t="shared" si="514"/>
        <v>-408216512</v>
      </c>
      <c r="L3302" s="2">
        <f t="shared" si="515"/>
        <v>-369979545.45454502</v>
      </c>
      <c r="M3302" s="2">
        <f t="shared" si="516"/>
        <v>-420176704</v>
      </c>
      <c r="N3302" s="2">
        <f t="shared" si="517"/>
        <v>1200263388.93766</v>
      </c>
      <c r="O3302" s="2">
        <f t="shared" si="518"/>
        <v>0</v>
      </c>
      <c r="P3302" s="2">
        <f t="shared" si="519"/>
        <v>0</v>
      </c>
      <c r="Q3302" s="2">
        <f t="shared" si="520"/>
        <v>0</v>
      </c>
      <c r="R3302" s="2">
        <f t="shared" si="521"/>
        <v>0</v>
      </c>
    </row>
    <row r="3303" spans="1:18" x14ac:dyDescent="0.3">
      <c r="A3303" t="s">
        <v>6544</v>
      </c>
      <c r="B3303" t="s">
        <v>6545</v>
      </c>
      <c r="C3303" s="2">
        <v>350000000</v>
      </c>
      <c r="D3303" s="2">
        <v>669683257.91855204</v>
      </c>
      <c r="E3303" s="2">
        <v>480607963.013699</v>
      </c>
      <c r="F3303" s="2">
        <v>500780320</v>
      </c>
      <c r="G3303" s="2">
        <v>631214185.85365903</v>
      </c>
      <c r="H3303" s="2">
        <v>483895008</v>
      </c>
      <c r="I3303" s="2">
        <f t="shared" si="512"/>
        <v>319683257.91855204</v>
      </c>
      <c r="J3303" s="2">
        <f t="shared" si="513"/>
        <v>130607963.013699</v>
      </c>
      <c r="K3303" s="2">
        <f t="shared" si="514"/>
        <v>150780320</v>
      </c>
      <c r="L3303" s="2">
        <f t="shared" si="515"/>
        <v>281214185.85365903</v>
      </c>
      <c r="M3303" s="2">
        <f t="shared" si="516"/>
        <v>133895008</v>
      </c>
      <c r="N3303" s="2">
        <f t="shared" si="517"/>
        <v>669683257.91855204</v>
      </c>
      <c r="O3303" s="2">
        <f t="shared" si="518"/>
        <v>480607963.013699</v>
      </c>
      <c r="P3303" s="2">
        <f t="shared" si="519"/>
        <v>500780320</v>
      </c>
      <c r="Q3303" s="2">
        <f t="shared" si="520"/>
        <v>631214185.85365903</v>
      </c>
      <c r="R3303" s="2">
        <f t="shared" si="521"/>
        <v>483895008</v>
      </c>
    </row>
    <row r="3304" spans="1:18" x14ac:dyDescent="0.3">
      <c r="A3304" t="s">
        <v>6546</v>
      </c>
      <c r="B3304" t="s">
        <v>6547</v>
      </c>
      <c r="C3304" s="2">
        <v>430000000</v>
      </c>
      <c r="D3304" s="2">
        <v>413617021.27659601</v>
      </c>
      <c r="E3304" s="2">
        <v>417147470.369515</v>
      </c>
      <c r="F3304" s="2">
        <v>414204160</v>
      </c>
      <c r="G3304" s="2">
        <v>434750127.13953501</v>
      </c>
      <c r="H3304" s="2">
        <v>412788704</v>
      </c>
      <c r="I3304" s="2">
        <f t="shared" si="512"/>
        <v>-16382978.72340399</v>
      </c>
      <c r="J3304" s="2">
        <f t="shared" si="513"/>
        <v>-12852529.630484998</v>
      </c>
      <c r="K3304" s="2">
        <f t="shared" si="514"/>
        <v>-15795840</v>
      </c>
      <c r="L3304" s="2">
        <f t="shared" si="515"/>
        <v>4750127.1395350099</v>
      </c>
      <c r="M3304" s="2">
        <f t="shared" si="516"/>
        <v>-17211296</v>
      </c>
      <c r="N3304" s="2">
        <f t="shared" si="517"/>
        <v>413617021.27659601</v>
      </c>
      <c r="O3304" s="2">
        <f t="shared" si="518"/>
        <v>417147470.369515</v>
      </c>
      <c r="P3304" s="2">
        <f t="shared" si="519"/>
        <v>414204160</v>
      </c>
      <c r="Q3304" s="2">
        <f t="shared" si="520"/>
        <v>434750127.13953501</v>
      </c>
      <c r="R3304" s="2">
        <f t="shared" si="521"/>
        <v>412788704</v>
      </c>
    </row>
    <row r="3305" spans="1:18" x14ac:dyDescent="0.3">
      <c r="A3305" t="s">
        <v>6548</v>
      </c>
      <c r="B3305" t="s">
        <v>6549</v>
      </c>
      <c r="C3305" s="2">
        <v>110000000</v>
      </c>
      <c r="D3305" s="2">
        <v>99000000</v>
      </c>
      <c r="E3305" s="2">
        <v>134680640.56563199</v>
      </c>
      <c r="F3305" s="2">
        <v>146451392</v>
      </c>
      <c r="G3305" s="2">
        <v>137628848.629545</v>
      </c>
      <c r="H3305" s="2">
        <v>161588992</v>
      </c>
      <c r="I3305" s="2">
        <f t="shared" si="512"/>
        <v>-11000000</v>
      </c>
      <c r="J3305" s="2">
        <f t="shared" si="513"/>
        <v>24680640.565631986</v>
      </c>
      <c r="K3305" s="2">
        <f t="shared" si="514"/>
        <v>36451392</v>
      </c>
      <c r="L3305" s="2">
        <f t="shared" si="515"/>
        <v>27628848.629545003</v>
      </c>
      <c r="M3305" s="2">
        <f t="shared" si="516"/>
        <v>51588992</v>
      </c>
      <c r="N3305" s="2">
        <f t="shared" si="517"/>
        <v>99000000</v>
      </c>
      <c r="O3305" s="2">
        <f t="shared" si="518"/>
        <v>134680640.56563199</v>
      </c>
      <c r="P3305" s="2">
        <f t="shared" si="519"/>
        <v>146451392</v>
      </c>
      <c r="Q3305" s="2">
        <f t="shared" si="520"/>
        <v>137628848.629545</v>
      </c>
      <c r="R3305" s="2">
        <f t="shared" si="521"/>
        <v>161588992</v>
      </c>
    </row>
    <row r="3306" spans="1:18" x14ac:dyDescent="0.3">
      <c r="A3306" t="s">
        <v>6550</v>
      </c>
      <c r="B3306" t="s">
        <v>6551</v>
      </c>
      <c r="C3306" s="2">
        <v>130000000</v>
      </c>
      <c r="D3306" s="2">
        <v>137500000</v>
      </c>
      <c r="E3306" s="2">
        <v>217744998.15007401</v>
      </c>
      <c r="F3306" s="2">
        <v>213290912</v>
      </c>
      <c r="G3306" s="2">
        <v>281187248.32214803</v>
      </c>
      <c r="H3306" s="2">
        <v>241427696</v>
      </c>
      <c r="I3306" s="2">
        <f t="shared" si="512"/>
        <v>7500000</v>
      </c>
      <c r="J3306" s="2">
        <f t="shared" si="513"/>
        <v>87744998.150074005</v>
      </c>
      <c r="K3306" s="2">
        <f t="shared" si="514"/>
        <v>83290912</v>
      </c>
      <c r="L3306" s="2">
        <f t="shared" si="515"/>
        <v>151187248.32214803</v>
      </c>
      <c r="M3306" s="2">
        <f t="shared" si="516"/>
        <v>111427696</v>
      </c>
      <c r="N3306" s="2">
        <f t="shared" si="517"/>
        <v>137500000</v>
      </c>
      <c r="O3306" s="2">
        <f t="shared" si="518"/>
        <v>217744998.15007401</v>
      </c>
      <c r="P3306" s="2">
        <f t="shared" si="519"/>
        <v>213290912</v>
      </c>
      <c r="Q3306" s="2">
        <f t="shared" si="520"/>
        <v>281187248.32214803</v>
      </c>
      <c r="R3306" s="2">
        <f t="shared" si="521"/>
        <v>241427696</v>
      </c>
    </row>
    <row r="3307" spans="1:18" x14ac:dyDescent="0.3">
      <c r="A3307" t="s">
        <v>6552</v>
      </c>
      <c r="B3307" t="s">
        <v>6553</v>
      </c>
      <c r="C3307" s="2">
        <v>270000000</v>
      </c>
      <c r="D3307" s="2">
        <v>343298969.07216501</v>
      </c>
      <c r="E3307" s="2">
        <v>360202354.90009499</v>
      </c>
      <c r="F3307" s="2">
        <v>346599776</v>
      </c>
      <c r="G3307" s="2">
        <v>324512358.11794901</v>
      </c>
      <c r="H3307" s="2">
        <v>323334848</v>
      </c>
      <c r="I3307" s="2">
        <f t="shared" si="512"/>
        <v>73298969.072165012</v>
      </c>
      <c r="J3307" s="2">
        <f t="shared" si="513"/>
        <v>90202354.900094986</v>
      </c>
      <c r="K3307" s="2">
        <f t="shared" si="514"/>
        <v>76599776</v>
      </c>
      <c r="L3307" s="2">
        <f t="shared" si="515"/>
        <v>54512358.117949009</v>
      </c>
      <c r="M3307" s="2">
        <f t="shared" si="516"/>
        <v>53334848</v>
      </c>
      <c r="N3307" s="2">
        <f t="shared" si="517"/>
        <v>343298969.07216501</v>
      </c>
      <c r="O3307" s="2">
        <f t="shared" si="518"/>
        <v>360202354.90009499</v>
      </c>
      <c r="P3307" s="2">
        <f t="shared" si="519"/>
        <v>346599776</v>
      </c>
      <c r="Q3307" s="2">
        <f t="shared" si="520"/>
        <v>324512358.11794901</v>
      </c>
      <c r="R3307" s="2">
        <f t="shared" si="521"/>
        <v>323334848</v>
      </c>
    </row>
    <row r="3308" spans="1:18" x14ac:dyDescent="0.3">
      <c r="A3308" t="s">
        <v>6554</v>
      </c>
      <c r="B3308" t="s">
        <v>6555</v>
      </c>
      <c r="C3308" s="2">
        <v>270000000</v>
      </c>
      <c r="D3308" s="2">
        <v>286880292.21318299</v>
      </c>
      <c r="E3308" s="2">
        <v>360202354.90009499</v>
      </c>
      <c r="F3308" s="2">
        <v>326840448</v>
      </c>
      <c r="G3308" s="2">
        <v>259139863.422131</v>
      </c>
      <c r="H3308" s="2">
        <v>311380512</v>
      </c>
      <c r="I3308" s="2">
        <f t="shared" si="512"/>
        <v>16880292.213182986</v>
      </c>
      <c r="J3308" s="2">
        <f t="shared" si="513"/>
        <v>90202354.900094986</v>
      </c>
      <c r="K3308" s="2">
        <f t="shared" si="514"/>
        <v>56840448</v>
      </c>
      <c r="L3308" s="2">
        <f t="shared" si="515"/>
        <v>-10860136.577868998</v>
      </c>
      <c r="M3308" s="2">
        <f t="shared" si="516"/>
        <v>41380512</v>
      </c>
      <c r="N3308" s="2">
        <f t="shared" si="517"/>
        <v>286880292.21318299</v>
      </c>
      <c r="O3308" s="2">
        <f t="shared" si="518"/>
        <v>360202354.90009499</v>
      </c>
      <c r="P3308" s="2">
        <f t="shared" si="519"/>
        <v>326840448</v>
      </c>
      <c r="Q3308" s="2">
        <f t="shared" si="520"/>
        <v>259139863.422131</v>
      </c>
      <c r="R3308" s="2">
        <f t="shared" si="521"/>
        <v>311380512</v>
      </c>
    </row>
    <row r="3309" spans="1:18" x14ac:dyDescent="0.3">
      <c r="A3309" t="s">
        <v>6556</v>
      </c>
      <c r="B3309" t="s">
        <v>6557</v>
      </c>
      <c r="C3309" s="2">
        <v>176000000</v>
      </c>
      <c r="D3309" s="2">
        <v>151250000</v>
      </c>
      <c r="E3309" s="2">
        <v>188788299.64912301</v>
      </c>
      <c r="F3309" s="2">
        <v>209047616</v>
      </c>
      <c r="G3309" s="2">
        <v>202759349.90059599</v>
      </c>
      <c r="H3309" s="2">
        <v>213552240</v>
      </c>
      <c r="I3309" s="2">
        <f t="shared" si="512"/>
        <v>-24750000</v>
      </c>
      <c r="J3309" s="2">
        <f t="shared" si="513"/>
        <v>12788299.649123013</v>
      </c>
      <c r="K3309" s="2">
        <f t="shared" si="514"/>
        <v>33047616</v>
      </c>
      <c r="L3309" s="2">
        <f t="shared" si="515"/>
        <v>26759349.900595993</v>
      </c>
      <c r="M3309" s="2">
        <f t="shared" si="516"/>
        <v>37552240</v>
      </c>
      <c r="N3309" s="2">
        <f t="shared" si="517"/>
        <v>151250000</v>
      </c>
      <c r="O3309" s="2">
        <f t="shared" si="518"/>
        <v>188788299.64912301</v>
      </c>
      <c r="P3309" s="2">
        <f t="shared" si="519"/>
        <v>209047616</v>
      </c>
      <c r="Q3309" s="2">
        <f t="shared" si="520"/>
        <v>202759349.90059599</v>
      </c>
      <c r="R3309" s="2">
        <f t="shared" si="521"/>
        <v>213552240</v>
      </c>
    </row>
    <row r="3310" spans="1:18" x14ac:dyDescent="0.3">
      <c r="A3310" t="s">
        <v>6558</v>
      </c>
      <c r="B3310" t="s">
        <v>6559</v>
      </c>
      <c r="C3310" s="2">
        <v>370000000</v>
      </c>
      <c r="D3310" s="2">
        <v>241578947.36842099</v>
      </c>
      <c r="E3310" s="2">
        <v>337407143.51481497</v>
      </c>
      <c r="F3310" s="2">
        <v>378755200</v>
      </c>
      <c r="G3310" s="2">
        <v>416758241.75824201</v>
      </c>
      <c r="H3310" s="2">
        <v>405893632</v>
      </c>
      <c r="I3310" s="2">
        <f t="shared" si="512"/>
        <v>-128421052.63157901</v>
      </c>
      <c r="J3310" s="2">
        <f t="shared" si="513"/>
        <v>-32592856.485185027</v>
      </c>
      <c r="K3310" s="2">
        <f t="shared" si="514"/>
        <v>8755200</v>
      </c>
      <c r="L3310" s="2">
        <f t="shared" si="515"/>
        <v>46758241.758242011</v>
      </c>
      <c r="M3310" s="2">
        <f t="shared" si="516"/>
        <v>35893632</v>
      </c>
      <c r="N3310" s="2">
        <f t="shared" si="517"/>
        <v>0</v>
      </c>
      <c r="O3310" s="2">
        <f t="shared" si="518"/>
        <v>337407143.51481497</v>
      </c>
      <c r="P3310" s="2">
        <f t="shared" si="519"/>
        <v>378755200</v>
      </c>
      <c r="Q3310" s="2">
        <f t="shared" si="520"/>
        <v>416758241.75824201</v>
      </c>
      <c r="R3310" s="2">
        <f t="shared" si="521"/>
        <v>405893632</v>
      </c>
    </row>
    <row r="3311" spans="1:18" x14ac:dyDescent="0.3">
      <c r="A3311" t="s">
        <v>6560</v>
      </c>
      <c r="B3311" t="s">
        <v>6561</v>
      </c>
      <c r="C3311" s="2">
        <v>340000000</v>
      </c>
      <c r="D3311" s="2">
        <v>248861336.03238899</v>
      </c>
      <c r="E3311" s="2">
        <v>239809976.97111899</v>
      </c>
      <c r="F3311" s="2">
        <v>271229344</v>
      </c>
      <c r="G3311" s="2">
        <v>259139863.422131</v>
      </c>
      <c r="H3311" s="2">
        <v>303607072</v>
      </c>
      <c r="I3311" s="2">
        <f t="shared" si="512"/>
        <v>-91138663.967611015</v>
      </c>
      <c r="J3311" s="2">
        <f t="shared" si="513"/>
        <v>-100190023.02888101</v>
      </c>
      <c r="K3311" s="2">
        <f t="shared" si="514"/>
        <v>-68770656</v>
      </c>
      <c r="L3311" s="2">
        <f t="shared" si="515"/>
        <v>-80860136.577868998</v>
      </c>
      <c r="M3311" s="2">
        <f t="shared" si="516"/>
        <v>-36392928</v>
      </c>
      <c r="N3311" s="2">
        <f t="shared" si="517"/>
        <v>0</v>
      </c>
      <c r="O3311" s="2">
        <f t="shared" si="518"/>
        <v>0</v>
      </c>
      <c r="P3311" s="2">
        <f t="shared" si="519"/>
        <v>0</v>
      </c>
      <c r="Q3311" s="2">
        <f t="shared" si="520"/>
        <v>0</v>
      </c>
      <c r="R3311" s="2">
        <f t="shared" si="521"/>
        <v>303607072</v>
      </c>
    </row>
    <row r="3312" spans="1:18" x14ac:dyDescent="0.3">
      <c r="A3312" t="s">
        <v>6562</v>
      </c>
      <c r="B3312" t="s">
        <v>6563</v>
      </c>
      <c r="C3312" s="2">
        <v>240000000</v>
      </c>
      <c r="D3312" s="2">
        <v>172558139.53488401</v>
      </c>
      <c r="E3312" s="2">
        <v>188788299.64912301</v>
      </c>
      <c r="F3312" s="2">
        <v>187095872</v>
      </c>
      <c r="G3312" s="2">
        <v>202759349.90059599</v>
      </c>
      <c r="H3312" s="2">
        <v>167033696</v>
      </c>
      <c r="I3312" s="2">
        <f t="shared" si="512"/>
        <v>-67441860.465115994</v>
      </c>
      <c r="J3312" s="2">
        <f t="shared" si="513"/>
        <v>-51211700.350876987</v>
      </c>
      <c r="K3312" s="2">
        <f t="shared" si="514"/>
        <v>-52904128</v>
      </c>
      <c r="L3312" s="2">
        <f t="shared" si="515"/>
        <v>-37240650.099404007</v>
      </c>
      <c r="M3312" s="2">
        <f t="shared" si="516"/>
        <v>-72966304</v>
      </c>
      <c r="N3312" s="2">
        <f t="shared" si="517"/>
        <v>0</v>
      </c>
      <c r="O3312" s="2">
        <f t="shared" si="518"/>
        <v>0</v>
      </c>
      <c r="P3312" s="2">
        <f t="shared" si="519"/>
        <v>0</v>
      </c>
      <c r="Q3312" s="2">
        <f t="shared" si="520"/>
        <v>202759349.90059599</v>
      </c>
      <c r="R3312" s="2">
        <f t="shared" si="521"/>
        <v>0</v>
      </c>
    </row>
    <row r="3313" spans="1:18" x14ac:dyDescent="0.3">
      <c r="A3313" t="s">
        <v>6564</v>
      </c>
      <c r="B3313" t="s">
        <v>6565</v>
      </c>
      <c r="C3313" s="2">
        <v>120000000</v>
      </c>
      <c r="D3313" s="2">
        <v>140834782.60869601</v>
      </c>
      <c r="E3313" s="2">
        <v>134680640.56563199</v>
      </c>
      <c r="F3313" s="2">
        <v>159008096</v>
      </c>
      <c r="G3313" s="2">
        <v>137628848.629545</v>
      </c>
      <c r="H3313" s="2">
        <v>144447776</v>
      </c>
      <c r="I3313" s="2">
        <f t="shared" si="512"/>
        <v>20834782.608696014</v>
      </c>
      <c r="J3313" s="2">
        <f t="shared" si="513"/>
        <v>14680640.565631986</v>
      </c>
      <c r="K3313" s="2">
        <f t="shared" si="514"/>
        <v>39008096</v>
      </c>
      <c r="L3313" s="2">
        <f t="shared" si="515"/>
        <v>17628848.629545003</v>
      </c>
      <c r="M3313" s="2">
        <f t="shared" si="516"/>
        <v>24447776</v>
      </c>
      <c r="N3313" s="2">
        <f t="shared" si="517"/>
        <v>140834782.60869601</v>
      </c>
      <c r="O3313" s="2">
        <f t="shared" si="518"/>
        <v>134680640.56563199</v>
      </c>
      <c r="P3313" s="2">
        <f t="shared" si="519"/>
        <v>159008096</v>
      </c>
      <c r="Q3313" s="2">
        <f t="shared" si="520"/>
        <v>137628848.629545</v>
      </c>
      <c r="R3313" s="2">
        <f t="shared" si="521"/>
        <v>144447776</v>
      </c>
    </row>
    <row r="3314" spans="1:18" x14ac:dyDescent="0.3">
      <c r="A3314" t="s">
        <v>6566</v>
      </c>
      <c r="B3314" t="s">
        <v>6567</v>
      </c>
      <c r="C3314" s="2">
        <v>410000000</v>
      </c>
      <c r="D3314" s="2">
        <v>217120289.85507199</v>
      </c>
      <c r="E3314" s="2">
        <v>239809976.97111899</v>
      </c>
      <c r="F3314" s="2">
        <v>256646144</v>
      </c>
      <c r="G3314" s="2">
        <v>324512358.11794901</v>
      </c>
      <c r="H3314" s="2">
        <v>262775008</v>
      </c>
      <c r="I3314" s="2">
        <f t="shared" si="512"/>
        <v>-192879710.14492801</v>
      </c>
      <c r="J3314" s="2">
        <f t="shared" si="513"/>
        <v>-170190023.02888101</v>
      </c>
      <c r="K3314" s="2">
        <f t="shared" si="514"/>
        <v>-153353856</v>
      </c>
      <c r="L3314" s="2">
        <f t="shared" si="515"/>
        <v>-85487641.882050991</v>
      </c>
      <c r="M3314" s="2">
        <f t="shared" si="516"/>
        <v>-147224992</v>
      </c>
      <c r="N3314" s="2">
        <f t="shared" si="517"/>
        <v>0</v>
      </c>
      <c r="O3314" s="2">
        <f t="shared" si="518"/>
        <v>0</v>
      </c>
      <c r="P3314" s="2">
        <f t="shared" si="519"/>
        <v>0</v>
      </c>
      <c r="Q3314" s="2">
        <f t="shared" si="520"/>
        <v>0</v>
      </c>
      <c r="R3314" s="2">
        <f t="shared" si="521"/>
        <v>0</v>
      </c>
    </row>
    <row r="3315" spans="1:18" x14ac:dyDescent="0.3">
      <c r="A3315" t="s">
        <v>6568</v>
      </c>
      <c r="B3315" t="s">
        <v>6569</v>
      </c>
      <c r="C3315" s="2">
        <v>1100000000</v>
      </c>
      <c r="D3315" s="2">
        <v>821536231.884058</v>
      </c>
      <c r="E3315" s="2">
        <v>746195876.56903803</v>
      </c>
      <c r="F3315" s="2">
        <v>712491904</v>
      </c>
      <c r="G3315" s="2">
        <v>552000948.42105305</v>
      </c>
      <c r="H3315" s="2">
        <v>633624448</v>
      </c>
      <c r="I3315" s="2">
        <f t="shared" si="512"/>
        <v>-278463768.115942</v>
      </c>
      <c r="J3315" s="2">
        <f t="shared" si="513"/>
        <v>-353804123.43096197</v>
      </c>
      <c r="K3315" s="2">
        <f t="shared" si="514"/>
        <v>-387508096</v>
      </c>
      <c r="L3315" s="2">
        <f t="shared" si="515"/>
        <v>-547999051.57894695</v>
      </c>
      <c r="M3315" s="2">
        <f t="shared" si="516"/>
        <v>-466375552</v>
      </c>
      <c r="N3315" s="2">
        <f t="shared" si="517"/>
        <v>0</v>
      </c>
      <c r="O3315" s="2">
        <f t="shared" si="518"/>
        <v>0</v>
      </c>
      <c r="P3315" s="2">
        <f t="shared" si="519"/>
        <v>0</v>
      </c>
      <c r="Q3315" s="2">
        <f t="shared" si="520"/>
        <v>0</v>
      </c>
      <c r="R3315" s="2">
        <f t="shared" si="521"/>
        <v>0</v>
      </c>
    </row>
    <row r="3316" spans="1:18" x14ac:dyDescent="0.3">
      <c r="A3316" t="s">
        <v>6570</v>
      </c>
      <c r="B3316" t="s">
        <v>6571</v>
      </c>
      <c r="C3316" s="2">
        <v>170000000</v>
      </c>
      <c r="D3316" s="2">
        <v>200754716.981132</v>
      </c>
      <c r="E3316" s="2">
        <v>291318605.03547502</v>
      </c>
      <c r="F3316" s="2">
        <v>292147360</v>
      </c>
      <c r="G3316" s="2">
        <v>317648069.46739101</v>
      </c>
      <c r="H3316" s="2">
        <v>312840288</v>
      </c>
      <c r="I3316" s="2">
        <f t="shared" si="512"/>
        <v>30754716.981132001</v>
      </c>
      <c r="J3316" s="2">
        <f t="shared" si="513"/>
        <v>121318605.03547502</v>
      </c>
      <c r="K3316" s="2">
        <f t="shared" si="514"/>
        <v>122147360</v>
      </c>
      <c r="L3316" s="2">
        <f t="shared" si="515"/>
        <v>147648069.46739101</v>
      </c>
      <c r="M3316" s="2">
        <f t="shared" si="516"/>
        <v>142840288</v>
      </c>
      <c r="N3316" s="2">
        <f t="shared" si="517"/>
        <v>200754716.981132</v>
      </c>
      <c r="O3316" s="2">
        <f t="shared" si="518"/>
        <v>291318605.03547502</v>
      </c>
      <c r="P3316" s="2">
        <f t="shared" si="519"/>
        <v>292147360</v>
      </c>
      <c r="Q3316" s="2">
        <f t="shared" si="520"/>
        <v>317648069.46739101</v>
      </c>
      <c r="R3316" s="2">
        <f t="shared" si="521"/>
        <v>312840288</v>
      </c>
    </row>
    <row r="3317" spans="1:18" x14ac:dyDescent="0.3">
      <c r="A3317" t="s">
        <v>6572</v>
      </c>
      <c r="B3317" t="s">
        <v>6573</v>
      </c>
      <c r="C3317" s="2">
        <v>340000000</v>
      </c>
      <c r="D3317" s="2">
        <v>456114130.43478298</v>
      </c>
      <c r="E3317" s="2">
        <v>449066746.63090903</v>
      </c>
      <c r="F3317" s="2">
        <v>538469824</v>
      </c>
      <c r="G3317" s="2">
        <v>448082246.37681198</v>
      </c>
      <c r="H3317" s="2">
        <v>500832800</v>
      </c>
      <c r="I3317" s="2">
        <f t="shared" si="512"/>
        <v>116114130.43478298</v>
      </c>
      <c r="J3317" s="2">
        <f t="shared" si="513"/>
        <v>109066746.63090903</v>
      </c>
      <c r="K3317" s="2">
        <f t="shared" si="514"/>
        <v>198469824</v>
      </c>
      <c r="L3317" s="2">
        <f t="shared" si="515"/>
        <v>108082246.37681198</v>
      </c>
      <c r="M3317" s="2">
        <f t="shared" si="516"/>
        <v>160832800</v>
      </c>
      <c r="N3317" s="2">
        <f t="shared" si="517"/>
        <v>456114130.43478298</v>
      </c>
      <c r="O3317" s="2">
        <f t="shared" si="518"/>
        <v>449066746.63090903</v>
      </c>
      <c r="P3317" s="2">
        <f t="shared" si="519"/>
        <v>538469824</v>
      </c>
      <c r="Q3317" s="2">
        <f t="shared" si="520"/>
        <v>448082246.37681198</v>
      </c>
      <c r="R3317" s="2">
        <f t="shared" si="521"/>
        <v>500832800</v>
      </c>
    </row>
    <row r="3318" spans="1:18" x14ac:dyDescent="0.3">
      <c r="A3318" t="s">
        <v>6574</v>
      </c>
      <c r="B3318" t="s">
        <v>6575</v>
      </c>
      <c r="C3318" s="2">
        <v>470000000</v>
      </c>
      <c r="D3318" s="2">
        <v>739604426.272066</v>
      </c>
      <c r="E3318" s="2">
        <v>576799344.08602202</v>
      </c>
      <c r="F3318" s="2">
        <v>697435200</v>
      </c>
      <c r="G3318" s="2">
        <v>448185185.18518502</v>
      </c>
      <c r="H3318" s="2">
        <v>687843904</v>
      </c>
      <c r="I3318" s="2">
        <f t="shared" si="512"/>
        <v>269604426.272066</v>
      </c>
      <c r="J3318" s="2">
        <f t="shared" si="513"/>
        <v>106799344.08602202</v>
      </c>
      <c r="K3318" s="2">
        <f t="shared" si="514"/>
        <v>227435200</v>
      </c>
      <c r="L3318" s="2">
        <f t="shared" si="515"/>
        <v>-21814814.814814985</v>
      </c>
      <c r="M3318" s="2">
        <f t="shared" si="516"/>
        <v>217843904</v>
      </c>
      <c r="N3318" s="2">
        <f t="shared" si="517"/>
        <v>739604426.272066</v>
      </c>
      <c r="O3318" s="2">
        <f t="shared" si="518"/>
        <v>576799344.08602202</v>
      </c>
      <c r="P3318" s="2">
        <f t="shared" si="519"/>
        <v>697435200</v>
      </c>
      <c r="Q3318" s="2">
        <f t="shared" si="520"/>
        <v>448185185.18518502</v>
      </c>
      <c r="R3318" s="2">
        <f t="shared" si="521"/>
        <v>687843904</v>
      </c>
    </row>
    <row r="3319" spans="1:18" x14ac:dyDescent="0.3">
      <c r="A3319" t="s">
        <v>6576</v>
      </c>
      <c r="B3319" t="s">
        <v>6577</v>
      </c>
      <c r="C3319" s="2">
        <v>205000000</v>
      </c>
      <c r="D3319" s="2">
        <v>190327868.85245901</v>
      </c>
      <c r="E3319" s="2">
        <v>188788299.64912301</v>
      </c>
      <c r="F3319" s="2">
        <v>215710800</v>
      </c>
      <c r="G3319" s="2">
        <v>202759349.90059599</v>
      </c>
      <c r="H3319" s="2">
        <v>215719264</v>
      </c>
      <c r="I3319" s="2">
        <f t="shared" si="512"/>
        <v>-14672131.147540987</v>
      </c>
      <c r="J3319" s="2">
        <f t="shared" si="513"/>
        <v>-16211700.350876987</v>
      </c>
      <c r="K3319" s="2">
        <f t="shared" si="514"/>
        <v>10710800</v>
      </c>
      <c r="L3319" s="2">
        <f t="shared" si="515"/>
        <v>-2240650.0994040072</v>
      </c>
      <c r="M3319" s="2">
        <f t="shared" si="516"/>
        <v>10719264</v>
      </c>
      <c r="N3319" s="2">
        <f t="shared" si="517"/>
        <v>190327868.85245901</v>
      </c>
      <c r="O3319" s="2">
        <f t="shared" si="518"/>
        <v>188788299.64912301</v>
      </c>
      <c r="P3319" s="2">
        <f t="shared" si="519"/>
        <v>215710800</v>
      </c>
      <c r="Q3319" s="2">
        <f t="shared" si="520"/>
        <v>202759349.90059599</v>
      </c>
      <c r="R3319" s="2">
        <f t="shared" si="521"/>
        <v>215719264</v>
      </c>
    </row>
    <row r="3320" spans="1:18" x14ac:dyDescent="0.3">
      <c r="A3320" t="s">
        <v>6578</v>
      </c>
      <c r="B3320" t="s">
        <v>6579</v>
      </c>
      <c r="C3320" s="2">
        <v>675000000</v>
      </c>
      <c r="D3320" s="2">
        <v>818181818.18181801</v>
      </c>
      <c r="E3320" s="2">
        <v>746195876.56903803</v>
      </c>
      <c r="F3320" s="2">
        <v>784852736</v>
      </c>
      <c r="G3320" s="2">
        <v>596071428.57142901</v>
      </c>
      <c r="H3320" s="2">
        <v>833476672</v>
      </c>
      <c r="I3320" s="2">
        <f t="shared" si="512"/>
        <v>143181818.18181801</v>
      </c>
      <c r="J3320" s="2">
        <f t="shared" si="513"/>
        <v>71195876.569038033</v>
      </c>
      <c r="K3320" s="2">
        <f t="shared" si="514"/>
        <v>109852736</v>
      </c>
      <c r="L3320" s="2">
        <f t="shared" si="515"/>
        <v>-78928571.428570986</v>
      </c>
      <c r="M3320" s="2">
        <f t="shared" si="516"/>
        <v>158476672</v>
      </c>
      <c r="N3320" s="2">
        <f t="shared" si="517"/>
        <v>818181818.18181801</v>
      </c>
      <c r="O3320" s="2">
        <f t="shared" si="518"/>
        <v>746195876.56903803</v>
      </c>
      <c r="P3320" s="2">
        <f t="shared" si="519"/>
        <v>784852736</v>
      </c>
      <c r="Q3320" s="2">
        <f t="shared" si="520"/>
        <v>0</v>
      </c>
      <c r="R3320" s="2">
        <f t="shared" si="521"/>
        <v>833476672</v>
      </c>
    </row>
    <row r="3321" spans="1:18" x14ac:dyDescent="0.3">
      <c r="A3321" t="s">
        <v>6580</v>
      </c>
      <c r="B3321" t="s">
        <v>6581</v>
      </c>
      <c r="C3321" s="2">
        <v>145000000</v>
      </c>
      <c r="D3321" s="2">
        <v>193343283.58208999</v>
      </c>
      <c r="E3321" s="2">
        <v>239809976.97111899</v>
      </c>
      <c r="F3321" s="2">
        <v>252264960</v>
      </c>
      <c r="G3321" s="2">
        <v>202759349.90059599</v>
      </c>
      <c r="H3321" s="2">
        <v>264449536</v>
      </c>
      <c r="I3321" s="2">
        <f t="shared" si="512"/>
        <v>48343283.58208999</v>
      </c>
      <c r="J3321" s="2">
        <f t="shared" si="513"/>
        <v>94809976.971118987</v>
      </c>
      <c r="K3321" s="2">
        <f t="shared" si="514"/>
        <v>107264960</v>
      </c>
      <c r="L3321" s="2">
        <f t="shared" si="515"/>
        <v>57759349.900595993</v>
      </c>
      <c r="M3321" s="2">
        <f t="shared" si="516"/>
        <v>119449536</v>
      </c>
      <c r="N3321" s="2">
        <f t="shared" si="517"/>
        <v>193343283.58208999</v>
      </c>
      <c r="O3321" s="2">
        <f t="shared" si="518"/>
        <v>239809976.97111899</v>
      </c>
      <c r="P3321" s="2">
        <f t="shared" si="519"/>
        <v>252264960</v>
      </c>
      <c r="Q3321" s="2">
        <f t="shared" si="520"/>
        <v>202759349.90059599</v>
      </c>
      <c r="R3321" s="2">
        <f t="shared" si="521"/>
        <v>264449536</v>
      </c>
    </row>
    <row r="3322" spans="1:18" x14ac:dyDescent="0.3">
      <c r="A3322" t="s">
        <v>6582</v>
      </c>
      <c r="B3322" t="s">
        <v>6583</v>
      </c>
      <c r="C3322" s="2">
        <v>280000000</v>
      </c>
      <c r="D3322" s="2">
        <v>289016393.44262302</v>
      </c>
      <c r="E3322" s="2">
        <v>290136558.321127</v>
      </c>
      <c r="F3322" s="2">
        <v>278313568</v>
      </c>
      <c r="G3322" s="2">
        <v>324512358.11794901</v>
      </c>
      <c r="H3322" s="2">
        <v>277749280</v>
      </c>
      <c r="I3322" s="2">
        <f t="shared" si="512"/>
        <v>9016393.4426230192</v>
      </c>
      <c r="J3322" s="2">
        <f t="shared" si="513"/>
        <v>10136558.321126997</v>
      </c>
      <c r="K3322" s="2">
        <f t="shared" si="514"/>
        <v>-1686432</v>
      </c>
      <c r="L3322" s="2">
        <f t="shared" si="515"/>
        <v>44512358.117949009</v>
      </c>
      <c r="M3322" s="2">
        <f t="shared" si="516"/>
        <v>-2250720</v>
      </c>
      <c r="N3322" s="2">
        <f t="shared" si="517"/>
        <v>289016393.44262302</v>
      </c>
      <c r="O3322" s="2">
        <f t="shared" si="518"/>
        <v>290136558.321127</v>
      </c>
      <c r="P3322" s="2">
        <f t="shared" si="519"/>
        <v>278313568</v>
      </c>
      <c r="Q3322" s="2">
        <f t="shared" si="520"/>
        <v>324512358.11794901</v>
      </c>
      <c r="R3322" s="2">
        <f t="shared" si="521"/>
        <v>277749280</v>
      </c>
    </row>
    <row r="3323" spans="1:18" x14ac:dyDescent="0.3">
      <c r="A3323" t="s">
        <v>6584</v>
      </c>
      <c r="B3323" t="s">
        <v>6585</v>
      </c>
      <c r="C3323" s="2">
        <v>385000000</v>
      </c>
      <c r="D3323" s="2">
        <v>606229508.19672096</v>
      </c>
      <c r="E3323" s="2">
        <v>480607963.013699</v>
      </c>
      <c r="F3323" s="2">
        <v>457496448</v>
      </c>
      <c r="G3323" s="2">
        <v>484541909.57446802</v>
      </c>
      <c r="H3323" s="2">
        <v>422451680</v>
      </c>
      <c r="I3323" s="2">
        <f t="shared" si="512"/>
        <v>221229508.19672096</v>
      </c>
      <c r="J3323" s="2">
        <f t="shared" si="513"/>
        <v>95607963.013698995</v>
      </c>
      <c r="K3323" s="2">
        <f t="shared" si="514"/>
        <v>72496448</v>
      </c>
      <c r="L3323" s="2">
        <f t="shared" si="515"/>
        <v>99541909.574468017</v>
      </c>
      <c r="M3323" s="2">
        <f t="shared" si="516"/>
        <v>37451680</v>
      </c>
      <c r="N3323" s="2">
        <f t="shared" si="517"/>
        <v>606229508.19672096</v>
      </c>
      <c r="O3323" s="2">
        <f t="shared" si="518"/>
        <v>480607963.013699</v>
      </c>
      <c r="P3323" s="2">
        <f t="shared" si="519"/>
        <v>457496448</v>
      </c>
      <c r="Q3323" s="2">
        <f t="shared" si="520"/>
        <v>484541909.57446802</v>
      </c>
      <c r="R3323" s="2">
        <f t="shared" si="521"/>
        <v>422451680</v>
      </c>
    </row>
    <row r="3324" spans="1:18" x14ac:dyDescent="0.3">
      <c r="A3324" t="s">
        <v>6586</v>
      </c>
      <c r="B3324" t="s">
        <v>6587</v>
      </c>
      <c r="C3324" s="2">
        <v>200000000</v>
      </c>
      <c r="D3324" s="2">
        <v>224969574.036511</v>
      </c>
      <c r="E3324" s="2">
        <v>239809976.97111899</v>
      </c>
      <c r="F3324" s="2">
        <v>221316816</v>
      </c>
      <c r="G3324" s="2">
        <v>202759349.90059599</v>
      </c>
      <c r="H3324" s="2">
        <v>223863792</v>
      </c>
      <c r="I3324" s="2">
        <f t="shared" si="512"/>
        <v>24969574.036511004</v>
      </c>
      <c r="J3324" s="2">
        <f t="shared" si="513"/>
        <v>39809976.971118987</v>
      </c>
      <c r="K3324" s="2">
        <f t="shared" si="514"/>
        <v>21316816</v>
      </c>
      <c r="L3324" s="2">
        <f t="shared" si="515"/>
        <v>2759349.9005959928</v>
      </c>
      <c r="M3324" s="2">
        <f t="shared" si="516"/>
        <v>23863792</v>
      </c>
      <c r="N3324" s="2">
        <f t="shared" si="517"/>
        <v>224969574.036511</v>
      </c>
      <c r="O3324" s="2">
        <f t="shared" si="518"/>
        <v>239809976.97111899</v>
      </c>
      <c r="P3324" s="2">
        <f t="shared" si="519"/>
        <v>221316816</v>
      </c>
      <c r="Q3324" s="2">
        <f t="shared" si="520"/>
        <v>202759349.90059599</v>
      </c>
      <c r="R3324" s="2">
        <f t="shared" si="521"/>
        <v>223863792</v>
      </c>
    </row>
    <row r="3325" spans="1:18" x14ac:dyDescent="0.3">
      <c r="A3325" t="s">
        <v>6588</v>
      </c>
      <c r="B3325" t="s">
        <v>6589</v>
      </c>
      <c r="C3325" s="2">
        <v>500000000</v>
      </c>
      <c r="D3325" s="2">
        <v>195000000</v>
      </c>
      <c r="E3325" s="2">
        <v>309401382.65822798</v>
      </c>
      <c r="F3325" s="2">
        <v>368422688</v>
      </c>
      <c r="G3325" s="2">
        <v>317648069.46739101</v>
      </c>
      <c r="H3325" s="2">
        <v>373165440</v>
      </c>
      <c r="I3325" s="2">
        <f t="shared" si="512"/>
        <v>-305000000</v>
      </c>
      <c r="J3325" s="2">
        <f t="shared" si="513"/>
        <v>-190598617.34177202</v>
      </c>
      <c r="K3325" s="2">
        <f t="shared" si="514"/>
        <v>-131577312</v>
      </c>
      <c r="L3325" s="2">
        <f t="shared" si="515"/>
        <v>-182351930.53260899</v>
      </c>
      <c r="M3325" s="2">
        <f t="shared" si="516"/>
        <v>-126834560</v>
      </c>
      <c r="N3325" s="2">
        <f t="shared" si="517"/>
        <v>0</v>
      </c>
      <c r="O3325" s="2">
        <f t="shared" si="518"/>
        <v>0</v>
      </c>
      <c r="P3325" s="2">
        <f t="shared" si="519"/>
        <v>0</v>
      </c>
      <c r="Q3325" s="2">
        <f t="shared" si="520"/>
        <v>0</v>
      </c>
      <c r="R3325" s="2">
        <f t="shared" si="521"/>
        <v>0</v>
      </c>
    </row>
    <row r="3326" spans="1:18" x14ac:dyDescent="0.3">
      <c r="A3326" t="s">
        <v>6590</v>
      </c>
      <c r="B3326" t="s">
        <v>6591</v>
      </c>
      <c r="C3326" s="2">
        <v>270000000</v>
      </c>
      <c r="D3326" s="2">
        <v>226120310.32885599</v>
      </c>
      <c r="E3326" s="2">
        <v>387914285.71428603</v>
      </c>
      <c r="F3326" s="2">
        <v>381804480</v>
      </c>
      <c r="G3326" s="2">
        <v>369496350.36496401</v>
      </c>
      <c r="H3326" s="2">
        <v>423630816</v>
      </c>
      <c r="I3326" s="2">
        <f t="shared" si="512"/>
        <v>-43879689.671144009</v>
      </c>
      <c r="J3326" s="2">
        <f t="shared" si="513"/>
        <v>117914285.71428603</v>
      </c>
      <c r="K3326" s="2">
        <f t="shared" si="514"/>
        <v>111804480</v>
      </c>
      <c r="L3326" s="2">
        <f t="shared" si="515"/>
        <v>99496350.364964008</v>
      </c>
      <c r="M3326" s="2">
        <f t="shared" si="516"/>
        <v>153630816</v>
      </c>
      <c r="N3326" s="2">
        <f t="shared" si="517"/>
        <v>0</v>
      </c>
      <c r="O3326" s="2">
        <f t="shared" si="518"/>
        <v>387914285.71428603</v>
      </c>
      <c r="P3326" s="2">
        <f t="shared" si="519"/>
        <v>381804480</v>
      </c>
      <c r="Q3326" s="2">
        <f t="shared" si="520"/>
        <v>369496350.36496401</v>
      </c>
      <c r="R3326" s="2">
        <f t="shared" si="521"/>
        <v>423630816</v>
      </c>
    </row>
    <row r="3327" spans="1:18" x14ac:dyDescent="0.3">
      <c r="A3327" t="s">
        <v>6592</v>
      </c>
      <c r="B3327" t="s">
        <v>6593</v>
      </c>
      <c r="C3327" s="2">
        <v>550000000</v>
      </c>
      <c r="D3327" s="2">
        <v>454545454.54545498</v>
      </c>
      <c r="E3327" s="2">
        <v>1039421052.63158</v>
      </c>
      <c r="F3327" s="2">
        <v>666385216</v>
      </c>
      <c r="G3327" s="2">
        <v>862916666.66666698</v>
      </c>
      <c r="H3327" s="2">
        <v>648324928</v>
      </c>
      <c r="I3327" s="2">
        <f t="shared" si="512"/>
        <v>-95454545.454545021</v>
      </c>
      <c r="J3327" s="2">
        <f t="shared" si="513"/>
        <v>489421052.63158</v>
      </c>
      <c r="K3327" s="2">
        <f t="shared" si="514"/>
        <v>116385216</v>
      </c>
      <c r="L3327" s="2">
        <f t="shared" si="515"/>
        <v>312916666.66666698</v>
      </c>
      <c r="M3327" s="2">
        <f t="shared" si="516"/>
        <v>98324928</v>
      </c>
      <c r="N3327" s="2">
        <f t="shared" si="517"/>
        <v>0</v>
      </c>
      <c r="O3327" s="2">
        <f t="shared" si="518"/>
        <v>1039421052.63158</v>
      </c>
      <c r="P3327" s="2">
        <f t="shared" si="519"/>
        <v>666385216</v>
      </c>
      <c r="Q3327" s="2">
        <f t="shared" si="520"/>
        <v>862916666.66666698</v>
      </c>
      <c r="R3327" s="2">
        <f t="shared" si="521"/>
        <v>648324928</v>
      </c>
    </row>
    <row r="3328" spans="1:18" x14ac:dyDescent="0.3">
      <c r="A3328" t="s">
        <v>6594</v>
      </c>
      <c r="B3328" t="s">
        <v>6595</v>
      </c>
      <c r="C3328" s="2">
        <v>350000000</v>
      </c>
      <c r="D3328" s="2">
        <v>330000000</v>
      </c>
      <c r="E3328" s="2">
        <v>359351309.090909</v>
      </c>
      <c r="F3328" s="2">
        <v>364608352</v>
      </c>
      <c r="G3328" s="2">
        <v>378889837.70883101</v>
      </c>
      <c r="H3328" s="2">
        <v>358867232</v>
      </c>
      <c r="I3328" s="2">
        <f t="shared" si="512"/>
        <v>-20000000</v>
      </c>
      <c r="J3328" s="2">
        <f t="shared" si="513"/>
        <v>9351309.0909090042</v>
      </c>
      <c r="K3328" s="2">
        <f t="shared" si="514"/>
        <v>14608352</v>
      </c>
      <c r="L3328" s="2">
        <f t="shared" si="515"/>
        <v>28889837.708831012</v>
      </c>
      <c r="M3328" s="2">
        <f t="shared" si="516"/>
        <v>8867232</v>
      </c>
      <c r="N3328" s="2">
        <f t="shared" si="517"/>
        <v>330000000</v>
      </c>
      <c r="O3328" s="2">
        <f t="shared" si="518"/>
        <v>359351309.090909</v>
      </c>
      <c r="P3328" s="2">
        <f t="shared" si="519"/>
        <v>364608352</v>
      </c>
      <c r="Q3328" s="2">
        <f t="shared" si="520"/>
        <v>378889837.70883101</v>
      </c>
      <c r="R3328" s="2">
        <f t="shared" si="521"/>
        <v>358867232</v>
      </c>
    </row>
    <row r="3329" spans="1:18" x14ac:dyDescent="0.3">
      <c r="A3329" t="s">
        <v>6596</v>
      </c>
      <c r="B3329" t="s">
        <v>6597</v>
      </c>
      <c r="C3329" s="2">
        <v>390000000</v>
      </c>
      <c r="D3329" s="2">
        <v>625000000</v>
      </c>
      <c r="E3329" s="2">
        <v>600059113.300493</v>
      </c>
      <c r="F3329" s="2">
        <v>573583872</v>
      </c>
      <c r="G3329" s="2">
        <v>357956521.73913002</v>
      </c>
      <c r="H3329" s="2">
        <v>523120000</v>
      </c>
      <c r="I3329" s="2">
        <f t="shared" si="512"/>
        <v>235000000</v>
      </c>
      <c r="J3329" s="2">
        <f t="shared" si="513"/>
        <v>210059113.300493</v>
      </c>
      <c r="K3329" s="2">
        <f t="shared" si="514"/>
        <v>183583872</v>
      </c>
      <c r="L3329" s="2">
        <f t="shared" si="515"/>
        <v>-32043478.26086998</v>
      </c>
      <c r="M3329" s="2">
        <f t="shared" si="516"/>
        <v>133120000</v>
      </c>
      <c r="N3329" s="2">
        <f t="shared" si="517"/>
        <v>625000000</v>
      </c>
      <c r="O3329" s="2">
        <f t="shared" si="518"/>
        <v>600059113.300493</v>
      </c>
      <c r="P3329" s="2">
        <f t="shared" si="519"/>
        <v>573583872</v>
      </c>
      <c r="Q3329" s="2">
        <f t="shared" si="520"/>
        <v>357956521.73913002</v>
      </c>
      <c r="R3329" s="2">
        <f t="shared" si="521"/>
        <v>523120000</v>
      </c>
    </row>
    <row r="3330" spans="1:18" x14ac:dyDescent="0.3">
      <c r="A3330" t="s">
        <v>6598</v>
      </c>
      <c r="B3330" t="s">
        <v>6599</v>
      </c>
      <c r="C3330" s="2">
        <v>448000000</v>
      </c>
      <c r="D3330" s="2">
        <v>206286360.698125</v>
      </c>
      <c r="E3330" s="2">
        <v>413005838.32035899</v>
      </c>
      <c r="F3330" s="2">
        <v>492417248</v>
      </c>
      <c r="G3330" s="2">
        <v>1220142857.1428599</v>
      </c>
      <c r="H3330" s="2">
        <v>645984448</v>
      </c>
      <c r="I3330" s="2">
        <f t="shared" si="512"/>
        <v>-241713639.301875</v>
      </c>
      <c r="J3330" s="2">
        <f t="shared" si="513"/>
        <v>-34994161.679641008</v>
      </c>
      <c r="K3330" s="2">
        <f t="shared" si="514"/>
        <v>44417248</v>
      </c>
      <c r="L3330" s="2">
        <f t="shared" si="515"/>
        <v>772142857.14285994</v>
      </c>
      <c r="M3330" s="2">
        <f t="shared" si="516"/>
        <v>197984448</v>
      </c>
      <c r="N3330" s="2">
        <f t="shared" si="517"/>
        <v>0</v>
      </c>
      <c r="O3330" s="2">
        <f t="shared" si="518"/>
        <v>413005838.32035899</v>
      </c>
      <c r="P3330" s="2">
        <f t="shared" si="519"/>
        <v>492417248</v>
      </c>
      <c r="Q3330" s="2">
        <f t="shared" si="520"/>
        <v>1220142857.1428599</v>
      </c>
      <c r="R3330" s="2">
        <f t="shared" si="521"/>
        <v>645984448</v>
      </c>
    </row>
    <row r="3331" spans="1:18" x14ac:dyDescent="0.3">
      <c r="A3331" t="s">
        <v>6600</v>
      </c>
      <c r="B3331" t="s">
        <v>6601</v>
      </c>
      <c r="C3331" s="2">
        <v>107000000</v>
      </c>
      <c r="D3331" s="2">
        <v>249926470.58823499</v>
      </c>
      <c r="E3331" s="2">
        <v>239809976.97111899</v>
      </c>
      <c r="F3331" s="2">
        <v>226292960</v>
      </c>
      <c r="G3331" s="2">
        <v>228798904.45934099</v>
      </c>
      <c r="H3331" s="2">
        <v>237797984</v>
      </c>
      <c r="I3331" s="2">
        <f t="shared" si="512"/>
        <v>142926470.58823499</v>
      </c>
      <c r="J3331" s="2">
        <f t="shared" si="513"/>
        <v>132809976.97111899</v>
      </c>
      <c r="K3331" s="2">
        <f t="shared" si="514"/>
        <v>119292960</v>
      </c>
      <c r="L3331" s="2">
        <f t="shared" si="515"/>
        <v>121798904.45934099</v>
      </c>
      <c r="M3331" s="2">
        <f t="shared" si="516"/>
        <v>130797984</v>
      </c>
      <c r="N3331" s="2">
        <f t="shared" si="517"/>
        <v>249926470.58823499</v>
      </c>
      <c r="O3331" s="2">
        <f t="shared" si="518"/>
        <v>239809976.97111899</v>
      </c>
      <c r="P3331" s="2">
        <f t="shared" si="519"/>
        <v>226292960</v>
      </c>
      <c r="Q3331" s="2">
        <f t="shared" si="520"/>
        <v>228798904.45934099</v>
      </c>
      <c r="R3331" s="2">
        <f t="shared" si="521"/>
        <v>237797984</v>
      </c>
    </row>
    <row r="3332" spans="1:18" x14ac:dyDescent="0.3">
      <c r="A3332" t="s">
        <v>6602</v>
      </c>
      <c r="B3332" t="s">
        <v>6603</v>
      </c>
      <c r="C3332" s="2">
        <v>420000000</v>
      </c>
      <c r="D3332" s="2">
        <v>195000000</v>
      </c>
      <c r="E3332" s="2">
        <v>309401382.65822798</v>
      </c>
      <c r="F3332" s="2">
        <v>368422688</v>
      </c>
      <c r="G3332" s="2">
        <v>317648069.46739101</v>
      </c>
      <c r="H3332" s="2">
        <v>373165440</v>
      </c>
      <c r="I3332" s="2">
        <f t="shared" ref="I3332:I3395" si="522">D3332-$C3332</f>
        <v>-225000000</v>
      </c>
      <c r="J3332" s="2">
        <f t="shared" ref="J3332:J3395" si="523">E3332-$C3332</f>
        <v>-110598617.34177202</v>
      </c>
      <c r="K3332" s="2">
        <f t="shared" ref="K3332:K3395" si="524">F3332-$C3332</f>
        <v>-51577312</v>
      </c>
      <c r="L3332" s="2">
        <f t="shared" ref="L3332:L3395" si="525">G3332-$C3332</f>
        <v>-102351930.53260899</v>
      </c>
      <c r="M3332" s="2">
        <f t="shared" ref="M3332:M3395" si="526">H3332-$C3332</f>
        <v>-46834560</v>
      </c>
      <c r="N3332" s="2">
        <f t="shared" ref="N3332:N3395" si="527">IF(I3332&gt;0,D3332,IF(ABS(I3332)&gt;40000000,0,D3332))</f>
        <v>0</v>
      </c>
      <c r="O3332" s="2">
        <f t="shared" ref="O3332:O3395" si="528">IF(J3332&gt;0,E3332,IF(ABS(J3332)&gt;40000000,0,E3332))</f>
        <v>0</v>
      </c>
      <c r="P3332" s="2">
        <f t="shared" ref="P3332:P3395" si="529">IF(K3332&gt;0,F3332,IF(ABS(K3332)&gt;40000000,0,F3332))</f>
        <v>0</v>
      </c>
      <c r="Q3332" s="2">
        <f t="shared" ref="Q3332:Q3395" si="530">IF(L3332&gt;0,G3332,IF(ABS(L3332)&gt;40000000,0,G3332))</f>
        <v>0</v>
      </c>
      <c r="R3332" s="2">
        <f t="shared" ref="R3332:R3395" si="531">IF(M3332&gt;0,H3332,IF(ABS(M3332)&gt;40000000,0,H3332))</f>
        <v>0</v>
      </c>
    </row>
    <row r="3333" spans="1:18" x14ac:dyDescent="0.3">
      <c r="A3333" t="s">
        <v>6604</v>
      </c>
      <c r="B3333" t="s">
        <v>6605</v>
      </c>
      <c r="C3333" s="2">
        <v>180000000</v>
      </c>
      <c r="D3333" s="2">
        <v>201598039.21568599</v>
      </c>
      <c r="E3333" s="2">
        <v>239809976.97111899</v>
      </c>
      <c r="F3333" s="2">
        <v>238699600</v>
      </c>
      <c r="G3333" s="2">
        <v>312824928.36676198</v>
      </c>
      <c r="H3333" s="2">
        <v>248115856</v>
      </c>
      <c r="I3333" s="2">
        <f t="shared" si="522"/>
        <v>21598039.215685993</v>
      </c>
      <c r="J3333" s="2">
        <f t="shared" si="523"/>
        <v>59809976.971118987</v>
      </c>
      <c r="K3333" s="2">
        <f t="shared" si="524"/>
        <v>58699600</v>
      </c>
      <c r="L3333" s="2">
        <f t="shared" si="525"/>
        <v>132824928.36676198</v>
      </c>
      <c r="M3333" s="2">
        <f t="shared" si="526"/>
        <v>68115856</v>
      </c>
      <c r="N3333" s="2">
        <f t="shared" si="527"/>
        <v>201598039.21568599</v>
      </c>
      <c r="O3333" s="2">
        <f t="shared" si="528"/>
        <v>239809976.97111899</v>
      </c>
      <c r="P3333" s="2">
        <f t="shared" si="529"/>
        <v>238699600</v>
      </c>
      <c r="Q3333" s="2">
        <f t="shared" si="530"/>
        <v>312824928.36676198</v>
      </c>
      <c r="R3333" s="2">
        <f t="shared" si="531"/>
        <v>248115856</v>
      </c>
    </row>
    <row r="3334" spans="1:18" x14ac:dyDescent="0.3">
      <c r="A3334" t="s">
        <v>6606</v>
      </c>
      <c r="B3334" t="s">
        <v>6607</v>
      </c>
      <c r="C3334" s="2">
        <v>180000000</v>
      </c>
      <c r="D3334" s="2">
        <v>98253119.429590002</v>
      </c>
      <c r="E3334" s="2">
        <v>217744998.15007401</v>
      </c>
      <c r="F3334" s="2">
        <v>200499776</v>
      </c>
      <c r="G3334" s="2">
        <v>165477452.01465201</v>
      </c>
      <c r="H3334" s="2">
        <v>228271040</v>
      </c>
      <c r="I3334" s="2">
        <f t="shared" si="522"/>
        <v>-81746880.570409998</v>
      </c>
      <c r="J3334" s="2">
        <f t="shared" si="523"/>
        <v>37744998.150074005</v>
      </c>
      <c r="K3334" s="2">
        <f t="shared" si="524"/>
        <v>20499776</v>
      </c>
      <c r="L3334" s="2">
        <f t="shared" si="525"/>
        <v>-14522547.985347986</v>
      </c>
      <c r="M3334" s="2">
        <f t="shared" si="526"/>
        <v>48271040</v>
      </c>
      <c r="N3334" s="2">
        <f t="shared" si="527"/>
        <v>0</v>
      </c>
      <c r="O3334" s="2">
        <f t="shared" si="528"/>
        <v>217744998.15007401</v>
      </c>
      <c r="P3334" s="2">
        <f t="shared" si="529"/>
        <v>200499776</v>
      </c>
      <c r="Q3334" s="2">
        <f t="shared" si="530"/>
        <v>165477452.01465201</v>
      </c>
      <c r="R3334" s="2">
        <f t="shared" si="531"/>
        <v>228271040</v>
      </c>
    </row>
    <row r="3335" spans="1:18" x14ac:dyDescent="0.3">
      <c r="A3335" t="s">
        <v>6608</v>
      </c>
      <c r="B3335" t="s">
        <v>6609</v>
      </c>
      <c r="C3335" s="2">
        <v>77000000</v>
      </c>
      <c r="D3335" s="2">
        <v>116801865.079365</v>
      </c>
      <c r="E3335" s="2">
        <v>134680640.56563199</v>
      </c>
      <c r="F3335" s="2">
        <v>166812656</v>
      </c>
      <c r="G3335" s="2">
        <v>137628848.629545</v>
      </c>
      <c r="H3335" s="2">
        <v>176765920</v>
      </c>
      <c r="I3335" s="2">
        <f t="shared" si="522"/>
        <v>39801865.079365</v>
      </c>
      <c r="J3335" s="2">
        <f t="shared" si="523"/>
        <v>57680640.565631986</v>
      </c>
      <c r="K3335" s="2">
        <f t="shared" si="524"/>
        <v>89812656</v>
      </c>
      <c r="L3335" s="2">
        <f t="shared" si="525"/>
        <v>60628848.629545003</v>
      </c>
      <c r="M3335" s="2">
        <f t="shared" si="526"/>
        <v>99765920</v>
      </c>
      <c r="N3335" s="2">
        <f t="shared" si="527"/>
        <v>116801865.079365</v>
      </c>
      <c r="O3335" s="2">
        <f t="shared" si="528"/>
        <v>134680640.56563199</v>
      </c>
      <c r="P3335" s="2">
        <f t="shared" si="529"/>
        <v>166812656</v>
      </c>
      <c r="Q3335" s="2">
        <f t="shared" si="530"/>
        <v>137628848.629545</v>
      </c>
      <c r="R3335" s="2">
        <f t="shared" si="531"/>
        <v>176765920</v>
      </c>
    </row>
    <row r="3336" spans="1:18" x14ac:dyDescent="0.3">
      <c r="A3336" t="s">
        <v>6610</v>
      </c>
      <c r="B3336" t="s">
        <v>6611</v>
      </c>
      <c r="C3336" s="2">
        <v>145000000</v>
      </c>
      <c r="D3336" s="2">
        <v>194046376.81159401</v>
      </c>
      <c r="E3336" s="2">
        <v>239809976.97111899</v>
      </c>
      <c r="F3336" s="2">
        <v>163118368</v>
      </c>
      <c r="G3336" s="2">
        <v>137628848.629545</v>
      </c>
      <c r="H3336" s="2">
        <v>139305856</v>
      </c>
      <c r="I3336" s="2">
        <f t="shared" si="522"/>
        <v>49046376.811594009</v>
      </c>
      <c r="J3336" s="2">
        <f t="shared" si="523"/>
        <v>94809976.971118987</v>
      </c>
      <c r="K3336" s="2">
        <f t="shared" si="524"/>
        <v>18118368</v>
      </c>
      <c r="L3336" s="2">
        <f t="shared" si="525"/>
        <v>-7371151.3704549968</v>
      </c>
      <c r="M3336" s="2">
        <f t="shared" si="526"/>
        <v>-5694144</v>
      </c>
      <c r="N3336" s="2">
        <f t="shared" si="527"/>
        <v>194046376.81159401</v>
      </c>
      <c r="O3336" s="2">
        <f t="shared" si="528"/>
        <v>239809976.97111899</v>
      </c>
      <c r="P3336" s="2">
        <f t="shared" si="529"/>
        <v>163118368</v>
      </c>
      <c r="Q3336" s="2">
        <f t="shared" si="530"/>
        <v>137628848.629545</v>
      </c>
      <c r="R3336" s="2">
        <f t="shared" si="531"/>
        <v>139305856</v>
      </c>
    </row>
    <row r="3337" spans="1:18" x14ac:dyDescent="0.3">
      <c r="A3337" t="s">
        <v>6612</v>
      </c>
      <c r="B3337" t="s">
        <v>6613</v>
      </c>
      <c r="C3337" s="2">
        <v>150000000</v>
      </c>
      <c r="D3337" s="2">
        <v>161373188.405797</v>
      </c>
      <c r="E3337" s="2">
        <v>188788299.64912301</v>
      </c>
      <c r="F3337" s="2">
        <v>190316000</v>
      </c>
      <c r="G3337" s="2">
        <v>202759349.90059599</v>
      </c>
      <c r="H3337" s="2">
        <v>183054000</v>
      </c>
      <c r="I3337" s="2">
        <f t="shared" si="522"/>
        <v>11373188.405797005</v>
      </c>
      <c r="J3337" s="2">
        <f t="shared" si="523"/>
        <v>38788299.649123013</v>
      </c>
      <c r="K3337" s="2">
        <f t="shared" si="524"/>
        <v>40316000</v>
      </c>
      <c r="L3337" s="2">
        <f t="shared" si="525"/>
        <v>52759349.900595993</v>
      </c>
      <c r="M3337" s="2">
        <f t="shared" si="526"/>
        <v>33054000</v>
      </c>
      <c r="N3337" s="2">
        <f t="shared" si="527"/>
        <v>161373188.405797</v>
      </c>
      <c r="O3337" s="2">
        <f t="shared" si="528"/>
        <v>188788299.64912301</v>
      </c>
      <c r="P3337" s="2">
        <f t="shared" si="529"/>
        <v>190316000</v>
      </c>
      <c r="Q3337" s="2">
        <f t="shared" si="530"/>
        <v>202759349.90059599</v>
      </c>
      <c r="R3337" s="2">
        <f t="shared" si="531"/>
        <v>183054000</v>
      </c>
    </row>
    <row r="3338" spans="1:18" x14ac:dyDescent="0.3">
      <c r="A3338" t="s">
        <v>6614</v>
      </c>
      <c r="B3338" t="s">
        <v>6565</v>
      </c>
      <c r="C3338" s="2">
        <v>120000000</v>
      </c>
      <c r="D3338" s="2">
        <v>140834782.60869601</v>
      </c>
      <c r="E3338" s="2">
        <v>134680640.56563199</v>
      </c>
      <c r="F3338" s="2">
        <v>159008096</v>
      </c>
      <c r="G3338" s="2">
        <v>137628848.629545</v>
      </c>
      <c r="H3338" s="2">
        <v>144447776</v>
      </c>
      <c r="I3338" s="2">
        <f t="shared" si="522"/>
        <v>20834782.608696014</v>
      </c>
      <c r="J3338" s="2">
        <f t="shared" si="523"/>
        <v>14680640.565631986</v>
      </c>
      <c r="K3338" s="2">
        <f t="shared" si="524"/>
        <v>39008096</v>
      </c>
      <c r="L3338" s="2">
        <f t="shared" si="525"/>
        <v>17628848.629545003</v>
      </c>
      <c r="M3338" s="2">
        <f t="shared" si="526"/>
        <v>24447776</v>
      </c>
      <c r="N3338" s="2">
        <f t="shared" si="527"/>
        <v>140834782.60869601</v>
      </c>
      <c r="O3338" s="2">
        <f t="shared" si="528"/>
        <v>134680640.56563199</v>
      </c>
      <c r="P3338" s="2">
        <f t="shared" si="529"/>
        <v>159008096</v>
      </c>
      <c r="Q3338" s="2">
        <f t="shared" si="530"/>
        <v>137628848.629545</v>
      </c>
      <c r="R3338" s="2">
        <f t="shared" si="531"/>
        <v>144447776</v>
      </c>
    </row>
    <row r="3339" spans="1:18" x14ac:dyDescent="0.3">
      <c r="A3339" t="s">
        <v>6615</v>
      </c>
      <c r="B3339" t="s">
        <v>6616</v>
      </c>
      <c r="C3339" s="2">
        <v>160000000</v>
      </c>
      <c r="D3339" s="2">
        <v>133807369.101487</v>
      </c>
      <c r="E3339" s="2">
        <v>188788299.64912301</v>
      </c>
      <c r="F3339" s="2">
        <v>193458224</v>
      </c>
      <c r="G3339" s="2">
        <v>227072781.22743699</v>
      </c>
      <c r="H3339" s="2">
        <v>216765664</v>
      </c>
      <c r="I3339" s="2">
        <f t="shared" si="522"/>
        <v>-26192630.898513004</v>
      </c>
      <c r="J3339" s="2">
        <f t="shared" si="523"/>
        <v>28788299.649123013</v>
      </c>
      <c r="K3339" s="2">
        <f t="shared" si="524"/>
        <v>33458224</v>
      </c>
      <c r="L3339" s="2">
        <f t="shared" si="525"/>
        <v>67072781.22743699</v>
      </c>
      <c r="M3339" s="2">
        <f t="shared" si="526"/>
        <v>56765664</v>
      </c>
      <c r="N3339" s="2">
        <f t="shared" si="527"/>
        <v>133807369.101487</v>
      </c>
      <c r="O3339" s="2">
        <f t="shared" si="528"/>
        <v>188788299.64912301</v>
      </c>
      <c r="P3339" s="2">
        <f t="shared" si="529"/>
        <v>193458224</v>
      </c>
      <c r="Q3339" s="2">
        <f t="shared" si="530"/>
        <v>227072781.22743699</v>
      </c>
      <c r="R3339" s="2">
        <f t="shared" si="531"/>
        <v>216765664</v>
      </c>
    </row>
    <row r="3340" spans="1:18" x14ac:dyDescent="0.3">
      <c r="A3340" t="s">
        <v>6617</v>
      </c>
      <c r="B3340" t="s">
        <v>6618</v>
      </c>
      <c r="C3340" s="2">
        <v>89000000</v>
      </c>
      <c r="D3340" s="2">
        <v>240356435.64356399</v>
      </c>
      <c r="E3340" s="2">
        <v>337407143.51481497</v>
      </c>
      <c r="F3340" s="2">
        <v>300521120</v>
      </c>
      <c r="G3340" s="2">
        <v>557000000</v>
      </c>
      <c r="H3340" s="2">
        <v>263698000</v>
      </c>
      <c r="I3340" s="2">
        <f t="shared" si="522"/>
        <v>151356435.64356399</v>
      </c>
      <c r="J3340" s="2">
        <f t="shared" si="523"/>
        <v>248407143.51481497</v>
      </c>
      <c r="K3340" s="2">
        <f t="shared" si="524"/>
        <v>211521120</v>
      </c>
      <c r="L3340" s="2">
        <f t="shared" si="525"/>
        <v>468000000</v>
      </c>
      <c r="M3340" s="2">
        <f t="shared" si="526"/>
        <v>174698000</v>
      </c>
      <c r="N3340" s="2">
        <f t="shared" si="527"/>
        <v>240356435.64356399</v>
      </c>
      <c r="O3340" s="2">
        <f t="shared" si="528"/>
        <v>337407143.51481497</v>
      </c>
      <c r="P3340" s="2">
        <f t="shared" si="529"/>
        <v>300521120</v>
      </c>
      <c r="Q3340" s="2">
        <f t="shared" si="530"/>
        <v>557000000</v>
      </c>
      <c r="R3340" s="2">
        <f t="shared" si="531"/>
        <v>263698000</v>
      </c>
    </row>
    <row r="3341" spans="1:18" x14ac:dyDescent="0.3">
      <c r="A3341" t="s">
        <v>6619</v>
      </c>
      <c r="B3341" t="s">
        <v>6620</v>
      </c>
      <c r="C3341" s="2">
        <v>165000000</v>
      </c>
      <c r="D3341" s="2">
        <v>182352941.17647099</v>
      </c>
      <c r="E3341" s="2">
        <v>188788299.64912301</v>
      </c>
      <c r="F3341" s="2">
        <v>228621904</v>
      </c>
      <c r="G3341" s="2">
        <v>202759349.90059599</v>
      </c>
      <c r="H3341" s="2">
        <v>213087472</v>
      </c>
      <c r="I3341" s="2">
        <f t="shared" si="522"/>
        <v>17352941.176470995</v>
      </c>
      <c r="J3341" s="2">
        <f t="shared" si="523"/>
        <v>23788299.649123013</v>
      </c>
      <c r="K3341" s="2">
        <f t="shared" si="524"/>
        <v>63621904</v>
      </c>
      <c r="L3341" s="2">
        <f t="shared" si="525"/>
        <v>37759349.900595993</v>
      </c>
      <c r="M3341" s="2">
        <f t="shared" si="526"/>
        <v>48087472</v>
      </c>
      <c r="N3341" s="2">
        <f t="shared" si="527"/>
        <v>182352941.17647099</v>
      </c>
      <c r="O3341" s="2">
        <f t="shared" si="528"/>
        <v>188788299.64912301</v>
      </c>
      <c r="P3341" s="2">
        <f t="shared" si="529"/>
        <v>228621904</v>
      </c>
      <c r="Q3341" s="2">
        <f t="shared" si="530"/>
        <v>202759349.90059599</v>
      </c>
      <c r="R3341" s="2">
        <f t="shared" si="531"/>
        <v>213087472</v>
      </c>
    </row>
    <row r="3342" spans="1:18" x14ac:dyDescent="0.3">
      <c r="A3342" t="s">
        <v>6621</v>
      </c>
      <c r="B3342" t="s">
        <v>6622</v>
      </c>
      <c r="C3342" s="2">
        <v>169900000</v>
      </c>
      <c r="D3342" s="2">
        <v>192134831.46067399</v>
      </c>
      <c r="E3342" s="2">
        <v>291318605.03547502</v>
      </c>
      <c r="F3342" s="2">
        <v>241280144</v>
      </c>
      <c r="G3342" s="2">
        <v>201799063.13475201</v>
      </c>
      <c r="H3342" s="2">
        <v>241345776</v>
      </c>
      <c r="I3342" s="2">
        <f t="shared" si="522"/>
        <v>22234831.460673988</v>
      </c>
      <c r="J3342" s="2">
        <f t="shared" si="523"/>
        <v>121418605.03547502</v>
      </c>
      <c r="K3342" s="2">
        <f t="shared" si="524"/>
        <v>71380144</v>
      </c>
      <c r="L3342" s="2">
        <f t="shared" si="525"/>
        <v>31899063.134752005</v>
      </c>
      <c r="M3342" s="2">
        <f t="shared" si="526"/>
        <v>71445776</v>
      </c>
      <c r="N3342" s="2">
        <f t="shared" si="527"/>
        <v>192134831.46067399</v>
      </c>
      <c r="O3342" s="2">
        <f t="shared" si="528"/>
        <v>291318605.03547502</v>
      </c>
      <c r="P3342" s="2">
        <f t="shared" si="529"/>
        <v>241280144</v>
      </c>
      <c r="Q3342" s="2">
        <f t="shared" si="530"/>
        <v>201799063.13475201</v>
      </c>
      <c r="R3342" s="2">
        <f t="shared" si="531"/>
        <v>241345776</v>
      </c>
    </row>
    <row r="3343" spans="1:18" x14ac:dyDescent="0.3">
      <c r="A3343" t="s">
        <v>6623</v>
      </c>
      <c r="B3343" t="s">
        <v>6624</v>
      </c>
      <c r="C3343" s="2">
        <v>134000000</v>
      </c>
      <c r="D3343" s="2">
        <v>110775510.204082</v>
      </c>
      <c r="E3343" s="2">
        <v>134680640.56563199</v>
      </c>
      <c r="F3343" s="2">
        <v>147434384</v>
      </c>
      <c r="G3343" s="2">
        <v>137628848.629545</v>
      </c>
      <c r="H3343" s="2">
        <v>152979504</v>
      </c>
      <c r="I3343" s="2">
        <f t="shared" si="522"/>
        <v>-23224489.795918003</v>
      </c>
      <c r="J3343" s="2">
        <f t="shared" si="523"/>
        <v>680640.56563198566</v>
      </c>
      <c r="K3343" s="2">
        <f t="shared" si="524"/>
        <v>13434384</v>
      </c>
      <c r="L3343" s="2">
        <f t="shared" si="525"/>
        <v>3628848.6295450032</v>
      </c>
      <c r="M3343" s="2">
        <f t="shared" si="526"/>
        <v>18979504</v>
      </c>
      <c r="N3343" s="2">
        <f t="shared" si="527"/>
        <v>110775510.204082</v>
      </c>
      <c r="O3343" s="2">
        <f t="shared" si="528"/>
        <v>134680640.56563199</v>
      </c>
      <c r="P3343" s="2">
        <f t="shared" si="529"/>
        <v>147434384</v>
      </c>
      <c r="Q3343" s="2">
        <f t="shared" si="530"/>
        <v>137628848.629545</v>
      </c>
      <c r="R3343" s="2">
        <f t="shared" si="531"/>
        <v>152979504</v>
      </c>
    </row>
    <row r="3344" spans="1:18" x14ac:dyDescent="0.3">
      <c r="A3344" t="s">
        <v>6625</v>
      </c>
      <c r="B3344" t="s">
        <v>6626</v>
      </c>
      <c r="C3344" s="2">
        <v>185000000</v>
      </c>
      <c r="D3344" s="2">
        <v>176929658.34051099</v>
      </c>
      <c r="E3344" s="2">
        <v>188788299.64912301</v>
      </c>
      <c r="F3344" s="2">
        <v>179777856</v>
      </c>
      <c r="G3344" s="2">
        <v>276119892.47311801</v>
      </c>
      <c r="H3344" s="2">
        <v>159846528</v>
      </c>
      <c r="I3344" s="2">
        <f t="shared" si="522"/>
        <v>-8070341.6594890058</v>
      </c>
      <c r="J3344" s="2">
        <f t="shared" si="523"/>
        <v>3788299.649123013</v>
      </c>
      <c r="K3344" s="2">
        <f t="shared" si="524"/>
        <v>-5222144</v>
      </c>
      <c r="L3344" s="2">
        <f t="shared" si="525"/>
        <v>91119892.473118007</v>
      </c>
      <c r="M3344" s="2">
        <f t="shared" si="526"/>
        <v>-25153472</v>
      </c>
      <c r="N3344" s="2">
        <f t="shared" si="527"/>
        <v>176929658.34051099</v>
      </c>
      <c r="O3344" s="2">
        <f t="shared" si="528"/>
        <v>188788299.64912301</v>
      </c>
      <c r="P3344" s="2">
        <f t="shared" si="529"/>
        <v>179777856</v>
      </c>
      <c r="Q3344" s="2">
        <f t="shared" si="530"/>
        <v>276119892.47311801</v>
      </c>
      <c r="R3344" s="2">
        <f t="shared" si="531"/>
        <v>159846528</v>
      </c>
    </row>
    <row r="3345" spans="1:18" x14ac:dyDescent="0.3">
      <c r="A3345" t="s">
        <v>6627</v>
      </c>
      <c r="B3345" t="s">
        <v>6628</v>
      </c>
      <c r="C3345" s="2">
        <v>185000000</v>
      </c>
      <c r="D3345" s="2">
        <v>165333333.33333299</v>
      </c>
      <c r="E3345" s="2">
        <v>217744998.15007401</v>
      </c>
      <c r="F3345" s="2">
        <v>208188592</v>
      </c>
      <c r="G3345" s="2">
        <v>193780487.804878</v>
      </c>
      <c r="H3345" s="2">
        <v>201285536</v>
      </c>
      <c r="I3345" s="2">
        <f t="shared" si="522"/>
        <v>-19666666.666667014</v>
      </c>
      <c r="J3345" s="2">
        <f t="shared" si="523"/>
        <v>32744998.150074005</v>
      </c>
      <c r="K3345" s="2">
        <f t="shared" si="524"/>
        <v>23188592</v>
      </c>
      <c r="L3345" s="2">
        <f t="shared" si="525"/>
        <v>8780487.8048779964</v>
      </c>
      <c r="M3345" s="2">
        <f t="shared" si="526"/>
        <v>16285536</v>
      </c>
      <c r="N3345" s="2">
        <f t="shared" si="527"/>
        <v>165333333.33333299</v>
      </c>
      <c r="O3345" s="2">
        <f t="shared" si="528"/>
        <v>217744998.15007401</v>
      </c>
      <c r="P3345" s="2">
        <f t="shared" si="529"/>
        <v>208188592</v>
      </c>
      <c r="Q3345" s="2">
        <f t="shared" si="530"/>
        <v>193780487.804878</v>
      </c>
      <c r="R3345" s="2">
        <f t="shared" si="531"/>
        <v>201285536</v>
      </c>
    </row>
    <row r="3346" spans="1:18" x14ac:dyDescent="0.3">
      <c r="A3346" t="s">
        <v>6629</v>
      </c>
      <c r="B3346" t="s">
        <v>6630</v>
      </c>
      <c r="C3346" s="2">
        <v>265000000</v>
      </c>
      <c r="D3346" s="2">
        <v>215000000</v>
      </c>
      <c r="E3346" s="2">
        <v>337407143.51481497</v>
      </c>
      <c r="F3346" s="2">
        <v>276635872</v>
      </c>
      <c r="G3346" s="2">
        <v>281187248.32214803</v>
      </c>
      <c r="H3346" s="2">
        <v>273452768</v>
      </c>
      <c r="I3346" s="2">
        <f t="shared" si="522"/>
        <v>-50000000</v>
      </c>
      <c r="J3346" s="2">
        <f t="shared" si="523"/>
        <v>72407143.514814973</v>
      </c>
      <c r="K3346" s="2">
        <f t="shared" si="524"/>
        <v>11635872</v>
      </c>
      <c r="L3346" s="2">
        <f t="shared" si="525"/>
        <v>16187248.322148025</v>
      </c>
      <c r="M3346" s="2">
        <f t="shared" si="526"/>
        <v>8452768</v>
      </c>
      <c r="N3346" s="2">
        <f t="shared" si="527"/>
        <v>0</v>
      </c>
      <c r="O3346" s="2">
        <f t="shared" si="528"/>
        <v>337407143.51481497</v>
      </c>
      <c r="P3346" s="2">
        <f t="shared" si="529"/>
        <v>276635872</v>
      </c>
      <c r="Q3346" s="2">
        <f t="shared" si="530"/>
        <v>281187248.32214803</v>
      </c>
      <c r="R3346" s="2">
        <f t="shared" si="531"/>
        <v>273452768</v>
      </c>
    </row>
    <row r="3347" spans="1:18" x14ac:dyDescent="0.3">
      <c r="A3347" t="s">
        <v>6631</v>
      </c>
      <c r="B3347" t="s">
        <v>6632</v>
      </c>
      <c r="C3347" s="2">
        <v>122000000</v>
      </c>
      <c r="D3347" s="2">
        <v>75000000</v>
      </c>
      <c r="E3347" s="2">
        <v>134680640.56563199</v>
      </c>
      <c r="F3347" s="2">
        <v>137909696</v>
      </c>
      <c r="G3347" s="2">
        <v>137628848.629545</v>
      </c>
      <c r="H3347" s="2">
        <v>147065232</v>
      </c>
      <c r="I3347" s="2">
        <f t="shared" si="522"/>
        <v>-47000000</v>
      </c>
      <c r="J3347" s="2">
        <f t="shared" si="523"/>
        <v>12680640.565631986</v>
      </c>
      <c r="K3347" s="2">
        <f t="shared" si="524"/>
        <v>15909696</v>
      </c>
      <c r="L3347" s="2">
        <f t="shared" si="525"/>
        <v>15628848.629545003</v>
      </c>
      <c r="M3347" s="2">
        <f t="shared" si="526"/>
        <v>25065232</v>
      </c>
      <c r="N3347" s="2">
        <f t="shared" si="527"/>
        <v>0</v>
      </c>
      <c r="O3347" s="2">
        <f t="shared" si="528"/>
        <v>134680640.56563199</v>
      </c>
      <c r="P3347" s="2">
        <f t="shared" si="529"/>
        <v>137909696</v>
      </c>
      <c r="Q3347" s="2">
        <f t="shared" si="530"/>
        <v>137628848.629545</v>
      </c>
      <c r="R3347" s="2">
        <f t="shared" si="531"/>
        <v>147065232</v>
      </c>
    </row>
    <row r="3348" spans="1:18" x14ac:dyDescent="0.3">
      <c r="A3348" t="s">
        <v>6633</v>
      </c>
      <c r="B3348" t="s">
        <v>6634</v>
      </c>
      <c r="C3348" s="2">
        <v>180000000</v>
      </c>
      <c r="D3348" s="2">
        <v>339581159.42028999</v>
      </c>
      <c r="E3348" s="2">
        <v>360202354.90009499</v>
      </c>
      <c r="F3348" s="2">
        <v>321871232</v>
      </c>
      <c r="G3348" s="2">
        <v>324512358.11794901</v>
      </c>
      <c r="H3348" s="2">
        <v>290696896</v>
      </c>
      <c r="I3348" s="2">
        <f t="shared" si="522"/>
        <v>159581159.42028999</v>
      </c>
      <c r="J3348" s="2">
        <f t="shared" si="523"/>
        <v>180202354.90009499</v>
      </c>
      <c r="K3348" s="2">
        <f t="shared" si="524"/>
        <v>141871232</v>
      </c>
      <c r="L3348" s="2">
        <f t="shared" si="525"/>
        <v>144512358.11794901</v>
      </c>
      <c r="M3348" s="2">
        <f t="shared" si="526"/>
        <v>110696896</v>
      </c>
      <c r="N3348" s="2">
        <f t="shared" si="527"/>
        <v>339581159.42028999</v>
      </c>
      <c r="O3348" s="2">
        <f t="shared" si="528"/>
        <v>360202354.90009499</v>
      </c>
      <c r="P3348" s="2">
        <f t="shared" si="529"/>
        <v>321871232</v>
      </c>
      <c r="Q3348" s="2">
        <f t="shared" si="530"/>
        <v>324512358.11794901</v>
      </c>
      <c r="R3348" s="2">
        <f t="shared" si="531"/>
        <v>290696896</v>
      </c>
    </row>
    <row r="3349" spans="1:18" x14ac:dyDescent="0.3">
      <c r="A3349" t="s">
        <v>6635</v>
      </c>
      <c r="B3349" t="s">
        <v>6636</v>
      </c>
      <c r="C3349" s="2">
        <v>350000000</v>
      </c>
      <c r="D3349" s="2">
        <v>613014925.37313402</v>
      </c>
      <c r="E3349" s="2">
        <v>544350324.44986498</v>
      </c>
      <c r="F3349" s="2">
        <v>473411200</v>
      </c>
      <c r="G3349" s="2">
        <v>649444444.44444394</v>
      </c>
      <c r="H3349" s="2">
        <v>428785216</v>
      </c>
      <c r="I3349" s="2">
        <f t="shared" si="522"/>
        <v>263014925.37313402</v>
      </c>
      <c r="J3349" s="2">
        <f t="shared" si="523"/>
        <v>194350324.44986498</v>
      </c>
      <c r="K3349" s="2">
        <f t="shared" si="524"/>
        <v>123411200</v>
      </c>
      <c r="L3349" s="2">
        <f t="shared" si="525"/>
        <v>299444444.44444394</v>
      </c>
      <c r="M3349" s="2">
        <f t="shared" si="526"/>
        <v>78785216</v>
      </c>
      <c r="N3349" s="2">
        <f t="shared" si="527"/>
        <v>613014925.37313402</v>
      </c>
      <c r="O3349" s="2">
        <f t="shared" si="528"/>
        <v>544350324.44986498</v>
      </c>
      <c r="P3349" s="2">
        <f t="shared" si="529"/>
        <v>473411200</v>
      </c>
      <c r="Q3349" s="2">
        <f t="shared" si="530"/>
        <v>649444444.44444394</v>
      </c>
      <c r="R3349" s="2">
        <f t="shared" si="531"/>
        <v>428785216</v>
      </c>
    </row>
    <row r="3350" spans="1:18" x14ac:dyDescent="0.3">
      <c r="A3350" t="s">
        <v>6637</v>
      </c>
      <c r="B3350" t="s">
        <v>6638</v>
      </c>
      <c r="C3350" s="2">
        <v>170000000</v>
      </c>
      <c r="D3350" s="2">
        <v>160000000</v>
      </c>
      <c r="E3350" s="2">
        <v>217744998.15007401</v>
      </c>
      <c r="F3350" s="2">
        <v>229383328</v>
      </c>
      <c r="G3350" s="2">
        <v>201799063.13475201</v>
      </c>
      <c r="H3350" s="2">
        <v>224409248</v>
      </c>
      <c r="I3350" s="2">
        <f t="shared" si="522"/>
        <v>-10000000</v>
      </c>
      <c r="J3350" s="2">
        <f t="shared" si="523"/>
        <v>47744998.150074005</v>
      </c>
      <c r="K3350" s="2">
        <f t="shared" si="524"/>
        <v>59383328</v>
      </c>
      <c r="L3350" s="2">
        <f t="shared" si="525"/>
        <v>31799063.134752005</v>
      </c>
      <c r="M3350" s="2">
        <f t="shared" si="526"/>
        <v>54409248</v>
      </c>
      <c r="N3350" s="2">
        <f t="shared" si="527"/>
        <v>160000000</v>
      </c>
      <c r="O3350" s="2">
        <f t="shared" si="528"/>
        <v>217744998.15007401</v>
      </c>
      <c r="P3350" s="2">
        <f t="shared" si="529"/>
        <v>229383328</v>
      </c>
      <c r="Q3350" s="2">
        <f t="shared" si="530"/>
        <v>201799063.13475201</v>
      </c>
      <c r="R3350" s="2">
        <f t="shared" si="531"/>
        <v>224409248</v>
      </c>
    </row>
    <row r="3351" spans="1:18" x14ac:dyDescent="0.3">
      <c r="A3351" t="s">
        <v>6639</v>
      </c>
      <c r="B3351" t="s">
        <v>6640</v>
      </c>
      <c r="C3351" s="2">
        <v>385000000</v>
      </c>
      <c r="D3351" s="2">
        <v>278735507.24637699</v>
      </c>
      <c r="E3351" s="2">
        <v>361975609.75609797</v>
      </c>
      <c r="F3351" s="2">
        <v>384220224</v>
      </c>
      <c r="G3351" s="2">
        <v>384663858.91869903</v>
      </c>
      <c r="H3351" s="2">
        <v>401212064</v>
      </c>
      <c r="I3351" s="2">
        <f t="shared" si="522"/>
        <v>-106264492.75362301</v>
      </c>
      <c r="J3351" s="2">
        <f t="shared" si="523"/>
        <v>-23024390.243902028</v>
      </c>
      <c r="K3351" s="2">
        <f t="shared" si="524"/>
        <v>-779776</v>
      </c>
      <c r="L3351" s="2">
        <f t="shared" si="525"/>
        <v>-336141.08130097389</v>
      </c>
      <c r="M3351" s="2">
        <f t="shared" si="526"/>
        <v>16212064</v>
      </c>
      <c r="N3351" s="2">
        <f t="shared" si="527"/>
        <v>0</v>
      </c>
      <c r="O3351" s="2">
        <f t="shared" si="528"/>
        <v>361975609.75609797</v>
      </c>
      <c r="P3351" s="2">
        <f t="shared" si="529"/>
        <v>384220224</v>
      </c>
      <c r="Q3351" s="2">
        <f t="shared" si="530"/>
        <v>384663858.91869903</v>
      </c>
      <c r="R3351" s="2">
        <f t="shared" si="531"/>
        <v>401212064</v>
      </c>
    </row>
    <row r="3352" spans="1:18" x14ac:dyDescent="0.3">
      <c r="A3352" t="s">
        <v>6641</v>
      </c>
      <c r="B3352" t="s">
        <v>6642</v>
      </c>
      <c r="C3352" s="2">
        <v>280000000</v>
      </c>
      <c r="D3352" s="2">
        <v>234724637.68115899</v>
      </c>
      <c r="E3352" s="2">
        <v>291318605.03547502</v>
      </c>
      <c r="F3352" s="2">
        <v>285577408</v>
      </c>
      <c r="G3352" s="2">
        <v>324512358.11794901</v>
      </c>
      <c r="H3352" s="2">
        <v>299164832</v>
      </c>
      <c r="I3352" s="2">
        <f t="shared" si="522"/>
        <v>-45275362.31884101</v>
      </c>
      <c r="J3352" s="2">
        <f t="shared" si="523"/>
        <v>11318605.035475016</v>
      </c>
      <c r="K3352" s="2">
        <f t="shared" si="524"/>
        <v>5577408</v>
      </c>
      <c r="L3352" s="2">
        <f t="shared" si="525"/>
        <v>44512358.117949009</v>
      </c>
      <c r="M3352" s="2">
        <f t="shared" si="526"/>
        <v>19164832</v>
      </c>
      <c r="N3352" s="2">
        <f t="shared" si="527"/>
        <v>0</v>
      </c>
      <c r="O3352" s="2">
        <f t="shared" si="528"/>
        <v>291318605.03547502</v>
      </c>
      <c r="P3352" s="2">
        <f t="shared" si="529"/>
        <v>285577408</v>
      </c>
      <c r="Q3352" s="2">
        <f t="shared" si="530"/>
        <v>324512358.11794901</v>
      </c>
      <c r="R3352" s="2">
        <f t="shared" si="531"/>
        <v>299164832</v>
      </c>
    </row>
    <row r="3353" spans="1:18" x14ac:dyDescent="0.3">
      <c r="A3353" t="s">
        <v>6643</v>
      </c>
      <c r="B3353" t="s">
        <v>6644</v>
      </c>
      <c r="C3353" s="2">
        <v>180000000</v>
      </c>
      <c r="D3353" s="2">
        <v>176043478.26087001</v>
      </c>
      <c r="E3353" s="2">
        <v>217744998.15007401</v>
      </c>
      <c r="F3353" s="2">
        <v>224049920</v>
      </c>
      <c r="G3353" s="2">
        <v>201799063.13475201</v>
      </c>
      <c r="H3353" s="2">
        <v>233366032</v>
      </c>
      <c r="I3353" s="2">
        <f t="shared" si="522"/>
        <v>-3956521.7391299903</v>
      </c>
      <c r="J3353" s="2">
        <f t="shared" si="523"/>
        <v>37744998.150074005</v>
      </c>
      <c r="K3353" s="2">
        <f t="shared" si="524"/>
        <v>44049920</v>
      </c>
      <c r="L3353" s="2">
        <f t="shared" si="525"/>
        <v>21799063.134752005</v>
      </c>
      <c r="M3353" s="2">
        <f t="shared" si="526"/>
        <v>53366032</v>
      </c>
      <c r="N3353" s="2">
        <f t="shared" si="527"/>
        <v>176043478.26087001</v>
      </c>
      <c r="O3353" s="2">
        <f t="shared" si="528"/>
        <v>217744998.15007401</v>
      </c>
      <c r="P3353" s="2">
        <f t="shared" si="529"/>
        <v>224049920</v>
      </c>
      <c r="Q3353" s="2">
        <f t="shared" si="530"/>
        <v>201799063.13475201</v>
      </c>
      <c r="R3353" s="2">
        <f t="shared" si="531"/>
        <v>233366032</v>
      </c>
    </row>
    <row r="3354" spans="1:18" x14ac:dyDescent="0.3">
      <c r="A3354" t="s">
        <v>6645</v>
      </c>
      <c r="B3354" t="s">
        <v>6646</v>
      </c>
      <c r="C3354" s="2">
        <v>480000000</v>
      </c>
      <c r="D3354" s="2">
        <v>261131159.42028999</v>
      </c>
      <c r="E3354" s="2">
        <v>291318605.03547502</v>
      </c>
      <c r="F3354" s="2">
        <v>313443744</v>
      </c>
      <c r="G3354" s="2">
        <v>349172030.56768602</v>
      </c>
      <c r="H3354" s="2">
        <v>318619648</v>
      </c>
      <c r="I3354" s="2">
        <f t="shared" si="522"/>
        <v>-218868840.57971001</v>
      </c>
      <c r="J3354" s="2">
        <f t="shared" si="523"/>
        <v>-188681394.96452498</v>
      </c>
      <c r="K3354" s="2">
        <f t="shared" si="524"/>
        <v>-166556256</v>
      </c>
      <c r="L3354" s="2">
        <f t="shared" si="525"/>
        <v>-130827969.43231398</v>
      </c>
      <c r="M3354" s="2">
        <f t="shared" si="526"/>
        <v>-161380352</v>
      </c>
      <c r="N3354" s="2">
        <f t="shared" si="527"/>
        <v>0</v>
      </c>
      <c r="O3354" s="2">
        <f t="shared" si="528"/>
        <v>0</v>
      </c>
      <c r="P3354" s="2">
        <f t="shared" si="529"/>
        <v>0</v>
      </c>
      <c r="Q3354" s="2">
        <f t="shared" si="530"/>
        <v>0</v>
      </c>
      <c r="R3354" s="2">
        <f t="shared" si="531"/>
        <v>0</v>
      </c>
    </row>
    <row r="3355" spans="1:18" x14ac:dyDescent="0.3">
      <c r="A3355" t="s">
        <v>6647</v>
      </c>
      <c r="B3355" t="s">
        <v>6648</v>
      </c>
      <c r="C3355" s="2">
        <v>255000000</v>
      </c>
      <c r="D3355" s="2">
        <v>249394927.53623199</v>
      </c>
      <c r="E3355" s="2">
        <v>291318605.03547502</v>
      </c>
      <c r="F3355" s="2">
        <v>294348768</v>
      </c>
      <c r="G3355" s="2">
        <v>324512358.11794901</v>
      </c>
      <c r="H3355" s="2">
        <v>295242976</v>
      </c>
      <c r="I3355" s="2">
        <f t="shared" si="522"/>
        <v>-5605072.4637680054</v>
      </c>
      <c r="J3355" s="2">
        <f t="shared" si="523"/>
        <v>36318605.035475016</v>
      </c>
      <c r="K3355" s="2">
        <f t="shared" si="524"/>
        <v>39348768</v>
      </c>
      <c r="L3355" s="2">
        <f t="shared" si="525"/>
        <v>69512358.117949009</v>
      </c>
      <c r="M3355" s="2">
        <f t="shared" si="526"/>
        <v>40242976</v>
      </c>
      <c r="N3355" s="2">
        <f t="shared" si="527"/>
        <v>249394927.53623199</v>
      </c>
      <c r="O3355" s="2">
        <f t="shared" si="528"/>
        <v>291318605.03547502</v>
      </c>
      <c r="P3355" s="2">
        <f t="shared" si="529"/>
        <v>294348768</v>
      </c>
      <c r="Q3355" s="2">
        <f t="shared" si="530"/>
        <v>324512358.11794901</v>
      </c>
      <c r="R3355" s="2">
        <f t="shared" si="531"/>
        <v>295242976</v>
      </c>
    </row>
    <row r="3356" spans="1:18" x14ac:dyDescent="0.3">
      <c r="A3356" t="s">
        <v>6649</v>
      </c>
      <c r="B3356" t="s">
        <v>6650</v>
      </c>
      <c r="C3356" s="2">
        <v>240000000</v>
      </c>
      <c r="D3356" s="2">
        <v>193647826.08695701</v>
      </c>
      <c r="E3356" s="2">
        <v>291318605.03547502</v>
      </c>
      <c r="F3356" s="2">
        <v>245981472</v>
      </c>
      <c r="G3356" s="2">
        <v>259139863.422131</v>
      </c>
      <c r="H3356" s="2">
        <v>278560640</v>
      </c>
      <c r="I3356" s="2">
        <f t="shared" si="522"/>
        <v>-46352173.913042992</v>
      </c>
      <c r="J3356" s="2">
        <f t="shared" si="523"/>
        <v>51318605.035475016</v>
      </c>
      <c r="K3356" s="2">
        <f t="shared" si="524"/>
        <v>5981472</v>
      </c>
      <c r="L3356" s="2">
        <f t="shared" si="525"/>
        <v>19139863.422131002</v>
      </c>
      <c r="M3356" s="2">
        <f t="shared" si="526"/>
        <v>38560640</v>
      </c>
      <c r="N3356" s="2">
        <f t="shared" si="527"/>
        <v>0</v>
      </c>
      <c r="O3356" s="2">
        <f t="shared" si="528"/>
        <v>291318605.03547502</v>
      </c>
      <c r="P3356" s="2">
        <f t="shared" si="529"/>
        <v>245981472</v>
      </c>
      <c r="Q3356" s="2">
        <f t="shared" si="530"/>
        <v>259139863.422131</v>
      </c>
      <c r="R3356" s="2">
        <f t="shared" si="531"/>
        <v>278560640</v>
      </c>
    </row>
    <row r="3357" spans="1:18" x14ac:dyDescent="0.3">
      <c r="A3357" t="s">
        <v>6651</v>
      </c>
      <c r="B3357" t="s">
        <v>6652</v>
      </c>
      <c r="C3357" s="2">
        <v>180000000</v>
      </c>
      <c r="D3357" s="2">
        <v>176043478.26087001</v>
      </c>
      <c r="E3357" s="2">
        <v>217744998.15007401</v>
      </c>
      <c r="F3357" s="2">
        <v>224049920</v>
      </c>
      <c r="G3357" s="2">
        <v>201799063.13475201</v>
      </c>
      <c r="H3357" s="2">
        <v>233366032</v>
      </c>
      <c r="I3357" s="2">
        <f t="shared" si="522"/>
        <v>-3956521.7391299903</v>
      </c>
      <c r="J3357" s="2">
        <f t="shared" si="523"/>
        <v>37744998.150074005</v>
      </c>
      <c r="K3357" s="2">
        <f t="shared" si="524"/>
        <v>44049920</v>
      </c>
      <c r="L3357" s="2">
        <f t="shared" si="525"/>
        <v>21799063.134752005</v>
      </c>
      <c r="M3357" s="2">
        <f t="shared" si="526"/>
        <v>53366032</v>
      </c>
      <c r="N3357" s="2">
        <f t="shared" si="527"/>
        <v>176043478.26087001</v>
      </c>
      <c r="O3357" s="2">
        <f t="shared" si="528"/>
        <v>217744998.15007401</v>
      </c>
      <c r="P3357" s="2">
        <f t="shared" si="529"/>
        <v>224049920</v>
      </c>
      <c r="Q3357" s="2">
        <f t="shared" si="530"/>
        <v>201799063.13475201</v>
      </c>
      <c r="R3357" s="2">
        <f t="shared" si="531"/>
        <v>233366032</v>
      </c>
    </row>
    <row r="3358" spans="1:18" x14ac:dyDescent="0.3">
      <c r="A3358" t="s">
        <v>6653</v>
      </c>
      <c r="B3358" t="s">
        <v>6654</v>
      </c>
      <c r="C3358" s="2">
        <v>260000000</v>
      </c>
      <c r="D3358" s="2">
        <v>181911594.20289901</v>
      </c>
      <c r="E3358" s="2">
        <v>188788299.64912301</v>
      </c>
      <c r="F3358" s="2">
        <v>205210656</v>
      </c>
      <c r="G3358" s="2">
        <v>259139863.422131</v>
      </c>
      <c r="H3358" s="2">
        <v>201690336</v>
      </c>
      <c r="I3358" s="2">
        <f t="shared" si="522"/>
        <v>-78088405.797100991</v>
      </c>
      <c r="J3358" s="2">
        <f t="shared" si="523"/>
        <v>-71211700.350876987</v>
      </c>
      <c r="K3358" s="2">
        <f t="shared" si="524"/>
        <v>-54789344</v>
      </c>
      <c r="L3358" s="2">
        <f t="shared" si="525"/>
        <v>-860136.57786899805</v>
      </c>
      <c r="M3358" s="2">
        <f t="shared" si="526"/>
        <v>-58309664</v>
      </c>
      <c r="N3358" s="2">
        <f t="shared" si="527"/>
        <v>0</v>
      </c>
      <c r="O3358" s="2">
        <f t="shared" si="528"/>
        <v>0</v>
      </c>
      <c r="P3358" s="2">
        <f t="shared" si="529"/>
        <v>0</v>
      </c>
      <c r="Q3358" s="2">
        <f t="shared" si="530"/>
        <v>259139863.422131</v>
      </c>
      <c r="R3358" s="2">
        <f t="shared" si="531"/>
        <v>0</v>
      </c>
    </row>
    <row r="3359" spans="1:18" x14ac:dyDescent="0.3">
      <c r="A3359" t="s">
        <v>6655</v>
      </c>
      <c r="B3359" t="s">
        <v>6656</v>
      </c>
      <c r="C3359" s="2">
        <v>220000000</v>
      </c>
      <c r="D3359" s="2">
        <v>208318115.942029</v>
      </c>
      <c r="E3359" s="2">
        <v>291318605.03547502</v>
      </c>
      <c r="F3359" s="2">
        <v>253150304</v>
      </c>
      <c r="G3359" s="2">
        <v>259139863.422131</v>
      </c>
      <c r="H3359" s="2">
        <v>267572848</v>
      </c>
      <c r="I3359" s="2">
        <f t="shared" si="522"/>
        <v>-11681884.057971001</v>
      </c>
      <c r="J3359" s="2">
        <f t="shared" si="523"/>
        <v>71318605.035475016</v>
      </c>
      <c r="K3359" s="2">
        <f t="shared" si="524"/>
        <v>33150304</v>
      </c>
      <c r="L3359" s="2">
        <f t="shared" si="525"/>
        <v>39139863.422131002</v>
      </c>
      <c r="M3359" s="2">
        <f t="shared" si="526"/>
        <v>47572848</v>
      </c>
      <c r="N3359" s="2">
        <f t="shared" si="527"/>
        <v>208318115.942029</v>
      </c>
      <c r="O3359" s="2">
        <f t="shared" si="528"/>
        <v>291318605.03547502</v>
      </c>
      <c r="P3359" s="2">
        <f t="shared" si="529"/>
        <v>253150304</v>
      </c>
      <c r="Q3359" s="2">
        <f t="shared" si="530"/>
        <v>259139863.422131</v>
      </c>
      <c r="R3359" s="2">
        <f t="shared" si="531"/>
        <v>267572848</v>
      </c>
    </row>
    <row r="3360" spans="1:18" x14ac:dyDescent="0.3">
      <c r="A3360" t="s">
        <v>6657</v>
      </c>
      <c r="B3360" t="s">
        <v>6658</v>
      </c>
      <c r="C3360" s="2">
        <v>150000000</v>
      </c>
      <c r="D3360" s="2">
        <v>156214285.714286</v>
      </c>
      <c r="E3360" s="2">
        <v>188788299.64912301</v>
      </c>
      <c r="F3360" s="2">
        <v>200986512</v>
      </c>
      <c r="G3360" s="2">
        <v>202759349.90059599</v>
      </c>
      <c r="H3360" s="2">
        <v>190416208</v>
      </c>
      <c r="I3360" s="2">
        <f t="shared" si="522"/>
        <v>6214285.7142859995</v>
      </c>
      <c r="J3360" s="2">
        <f t="shared" si="523"/>
        <v>38788299.649123013</v>
      </c>
      <c r="K3360" s="2">
        <f t="shared" si="524"/>
        <v>50986512</v>
      </c>
      <c r="L3360" s="2">
        <f t="shared" si="525"/>
        <v>52759349.900595993</v>
      </c>
      <c r="M3360" s="2">
        <f t="shared" si="526"/>
        <v>40416208</v>
      </c>
      <c r="N3360" s="2">
        <f t="shared" si="527"/>
        <v>156214285.714286</v>
      </c>
      <c r="O3360" s="2">
        <f t="shared" si="528"/>
        <v>188788299.64912301</v>
      </c>
      <c r="P3360" s="2">
        <f t="shared" si="529"/>
        <v>200986512</v>
      </c>
      <c r="Q3360" s="2">
        <f t="shared" si="530"/>
        <v>202759349.90059599</v>
      </c>
      <c r="R3360" s="2">
        <f t="shared" si="531"/>
        <v>190416208</v>
      </c>
    </row>
    <row r="3361" spans="1:18" x14ac:dyDescent="0.3">
      <c r="A3361" t="s">
        <v>6659</v>
      </c>
      <c r="B3361" t="s">
        <v>6660</v>
      </c>
      <c r="C3361" s="2">
        <v>310000000</v>
      </c>
      <c r="D3361" s="2">
        <v>423050847.457627</v>
      </c>
      <c r="E3361" s="2">
        <v>290136558.321127</v>
      </c>
      <c r="F3361" s="2">
        <v>309268128</v>
      </c>
      <c r="G3361" s="2">
        <v>278348989.26605499</v>
      </c>
      <c r="H3361" s="2">
        <v>324536288</v>
      </c>
      <c r="I3361" s="2">
        <f t="shared" si="522"/>
        <v>113050847.457627</v>
      </c>
      <c r="J3361" s="2">
        <f t="shared" si="523"/>
        <v>-19863441.678873003</v>
      </c>
      <c r="K3361" s="2">
        <f t="shared" si="524"/>
        <v>-731872</v>
      </c>
      <c r="L3361" s="2">
        <f t="shared" si="525"/>
        <v>-31651010.733945012</v>
      </c>
      <c r="M3361" s="2">
        <f t="shared" si="526"/>
        <v>14536288</v>
      </c>
      <c r="N3361" s="2">
        <f t="shared" si="527"/>
        <v>423050847.457627</v>
      </c>
      <c r="O3361" s="2">
        <f t="shared" si="528"/>
        <v>290136558.321127</v>
      </c>
      <c r="P3361" s="2">
        <f t="shared" si="529"/>
        <v>309268128</v>
      </c>
      <c r="Q3361" s="2">
        <f t="shared" si="530"/>
        <v>278348989.26605499</v>
      </c>
      <c r="R3361" s="2">
        <f t="shared" si="531"/>
        <v>324536288</v>
      </c>
    </row>
    <row r="3362" spans="1:18" x14ac:dyDescent="0.3">
      <c r="A3362" t="s">
        <v>6661</v>
      </c>
      <c r="B3362" t="s">
        <v>6662</v>
      </c>
      <c r="C3362" s="2">
        <v>520000000</v>
      </c>
      <c r="D3362" s="2">
        <v>460000000</v>
      </c>
      <c r="E3362" s="2">
        <v>484380066.78678697</v>
      </c>
      <c r="F3362" s="2">
        <v>478473472</v>
      </c>
      <c r="G3362" s="2">
        <v>507091607.83377999</v>
      </c>
      <c r="H3362" s="2">
        <v>474151584</v>
      </c>
      <c r="I3362" s="2">
        <f t="shared" si="522"/>
        <v>-60000000</v>
      </c>
      <c r="J3362" s="2">
        <f t="shared" si="523"/>
        <v>-35619933.213213027</v>
      </c>
      <c r="K3362" s="2">
        <f t="shared" si="524"/>
        <v>-41526528</v>
      </c>
      <c r="L3362" s="2">
        <f t="shared" si="525"/>
        <v>-12908392.166220009</v>
      </c>
      <c r="M3362" s="2">
        <f t="shared" si="526"/>
        <v>-45848416</v>
      </c>
      <c r="N3362" s="2">
        <f t="shared" si="527"/>
        <v>0</v>
      </c>
      <c r="O3362" s="2">
        <f t="shared" si="528"/>
        <v>484380066.78678697</v>
      </c>
      <c r="P3362" s="2">
        <f t="shared" si="529"/>
        <v>0</v>
      </c>
      <c r="Q3362" s="2">
        <f t="shared" si="530"/>
        <v>507091607.83377999</v>
      </c>
      <c r="R3362" s="2">
        <f t="shared" si="531"/>
        <v>0</v>
      </c>
    </row>
    <row r="3363" spans="1:18" x14ac:dyDescent="0.3">
      <c r="A3363" t="s">
        <v>6663</v>
      </c>
      <c r="B3363" t="s">
        <v>6664</v>
      </c>
      <c r="C3363" s="2">
        <v>420000000</v>
      </c>
      <c r="D3363" s="2">
        <v>595348837.20930195</v>
      </c>
      <c r="E3363" s="2">
        <v>480607963.013699</v>
      </c>
      <c r="F3363" s="2">
        <v>474743520</v>
      </c>
      <c r="G3363" s="2">
        <v>355958333.33333302</v>
      </c>
      <c r="H3363" s="2">
        <v>377569984</v>
      </c>
      <c r="I3363" s="2">
        <f t="shared" si="522"/>
        <v>175348837.20930195</v>
      </c>
      <c r="J3363" s="2">
        <f t="shared" si="523"/>
        <v>60607963.013698995</v>
      </c>
      <c r="K3363" s="2">
        <f t="shared" si="524"/>
        <v>54743520</v>
      </c>
      <c r="L3363" s="2">
        <f t="shared" si="525"/>
        <v>-64041666.666666985</v>
      </c>
      <c r="M3363" s="2">
        <f t="shared" si="526"/>
        <v>-42430016</v>
      </c>
      <c r="N3363" s="2">
        <f t="shared" si="527"/>
        <v>595348837.20930195</v>
      </c>
      <c r="O3363" s="2">
        <f t="shared" si="528"/>
        <v>480607963.013699</v>
      </c>
      <c r="P3363" s="2">
        <f t="shared" si="529"/>
        <v>474743520</v>
      </c>
      <c r="Q3363" s="2">
        <f t="shared" si="530"/>
        <v>0</v>
      </c>
      <c r="R3363" s="2">
        <f t="shared" si="531"/>
        <v>0</v>
      </c>
    </row>
    <row r="3364" spans="1:18" x14ac:dyDescent="0.3">
      <c r="A3364" t="s">
        <v>6665</v>
      </c>
      <c r="B3364" t="s">
        <v>6666</v>
      </c>
      <c r="C3364" s="2">
        <v>215000000</v>
      </c>
      <c r="D3364" s="2">
        <v>161495327.10280401</v>
      </c>
      <c r="E3364" s="2">
        <v>217744998.15007401</v>
      </c>
      <c r="F3364" s="2">
        <v>234195488</v>
      </c>
      <c r="G3364" s="2">
        <v>259139863.422131</v>
      </c>
      <c r="H3364" s="2">
        <v>264025920</v>
      </c>
      <c r="I3364" s="2">
        <f t="shared" si="522"/>
        <v>-53504672.897195995</v>
      </c>
      <c r="J3364" s="2">
        <f t="shared" si="523"/>
        <v>2744998.1500740051</v>
      </c>
      <c r="K3364" s="2">
        <f t="shared" si="524"/>
        <v>19195488</v>
      </c>
      <c r="L3364" s="2">
        <f t="shared" si="525"/>
        <v>44139863.422131002</v>
      </c>
      <c r="M3364" s="2">
        <f t="shared" si="526"/>
        <v>49025920</v>
      </c>
      <c r="N3364" s="2">
        <f t="shared" si="527"/>
        <v>0</v>
      </c>
      <c r="O3364" s="2">
        <f t="shared" si="528"/>
        <v>217744998.15007401</v>
      </c>
      <c r="P3364" s="2">
        <f t="shared" si="529"/>
        <v>234195488</v>
      </c>
      <c r="Q3364" s="2">
        <f t="shared" si="530"/>
        <v>259139863.422131</v>
      </c>
      <c r="R3364" s="2">
        <f t="shared" si="531"/>
        <v>264025920</v>
      </c>
    </row>
    <row r="3365" spans="1:18" x14ac:dyDescent="0.3">
      <c r="A3365" t="s">
        <v>6667</v>
      </c>
      <c r="B3365" t="s">
        <v>6668</v>
      </c>
      <c r="C3365" s="2">
        <v>230000000</v>
      </c>
      <c r="D3365" s="2">
        <v>254799234.482759</v>
      </c>
      <c r="E3365" s="2">
        <v>291318605.03547502</v>
      </c>
      <c r="F3365" s="2">
        <v>285455904</v>
      </c>
      <c r="G3365" s="2">
        <v>259139863.422131</v>
      </c>
      <c r="H3365" s="2">
        <v>296745024</v>
      </c>
      <c r="I3365" s="2">
        <f t="shared" si="522"/>
        <v>24799234.482758999</v>
      </c>
      <c r="J3365" s="2">
        <f t="shared" si="523"/>
        <v>61318605.035475016</v>
      </c>
      <c r="K3365" s="2">
        <f t="shared" si="524"/>
        <v>55455904</v>
      </c>
      <c r="L3365" s="2">
        <f t="shared" si="525"/>
        <v>29139863.422131002</v>
      </c>
      <c r="M3365" s="2">
        <f t="shared" si="526"/>
        <v>66745024</v>
      </c>
      <c r="N3365" s="2">
        <f t="shared" si="527"/>
        <v>254799234.482759</v>
      </c>
      <c r="O3365" s="2">
        <f t="shared" si="528"/>
        <v>291318605.03547502</v>
      </c>
      <c r="P3365" s="2">
        <f t="shared" si="529"/>
        <v>285455904</v>
      </c>
      <c r="Q3365" s="2">
        <f t="shared" si="530"/>
        <v>259139863.422131</v>
      </c>
      <c r="R3365" s="2">
        <f t="shared" si="531"/>
        <v>296745024</v>
      </c>
    </row>
    <row r="3366" spans="1:18" x14ac:dyDescent="0.3">
      <c r="A3366" t="s">
        <v>6669</v>
      </c>
      <c r="B3366" t="s">
        <v>6670</v>
      </c>
      <c r="C3366" s="2">
        <v>370000000</v>
      </c>
      <c r="D3366" s="2">
        <v>265206185.56700999</v>
      </c>
      <c r="E3366" s="2">
        <v>239809976.97111899</v>
      </c>
      <c r="F3366" s="2">
        <v>229261744</v>
      </c>
      <c r="G3366" s="2">
        <v>383699042.35135102</v>
      </c>
      <c r="H3366" s="2">
        <v>239708048</v>
      </c>
      <c r="I3366" s="2">
        <f t="shared" si="522"/>
        <v>-104793814.43299001</v>
      </c>
      <c r="J3366" s="2">
        <f t="shared" si="523"/>
        <v>-130190023.02888101</v>
      </c>
      <c r="K3366" s="2">
        <f t="shared" si="524"/>
        <v>-140738256</v>
      </c>
      <c r="L3366" s="2">
        <f t="shared" si="525"/>
        <v>13699042.351351023</v>
      </c>
      <c r="M3366" s="2">
        <f t="shared" si="526"/>
        <v>-130291952</v>
      </c>
      <c r="N3366" s="2">
        <f t="shared" si="527"/>
        <v>0</v>
      </c>
      <c r="O3366" s="2">
        <f t="shared" si="528"/>
        <v>0</v>
      </c>
      <c r="P3366" s="2">
        <f t="shared" si="529"/>
        <v>0</v>
      </c>
      <c r="Q3366" s="2">
        <f t="shared" si="530"/>
        <v>383699042.35135102</v>
      </c>
      <c r="R3366" s="2">
        <f t="shared" si="531"/>
        <v>0</v>
      </c>
    </row>
    <row r="3367" spans="1:18" x14ac:dyDescent="0.3">
      <c r="A3367" t="s">
        <v>6671</v>
      </c>
      <c r="B3367" t="s">
        <v>6672</v>
      </c>
      <c r="C3367" s="2">
        <v>285000000</v>
      </c>
      <c r="D3367" s="2">
        <v>343366336.633663</v>
      </c>
      <c r="E3367" s="2">
        <v>290136558.321127</v>
      </c>
      <c r="F3367" s="2">
        <v>263729344</v>
      </c>
      <c r="G3367" s="2">
        <v>202759349.90059599</v>
      </c>
      <c r="H3367" s="2">
        <v>240460352</v>
      </c>
      <c r="I3367" s="2">
        <f t="shared" si="522"/>
        <v>58366336.633662999</v>
      </c>
      <c r="J3367" s="2">
        <f t="shared" si="523"/>
        <v>5136558.3211269975</v>
      </c>
      <c r="K3367" s="2">
        <f t="shared" si="524"/>
        <v>-21270656</v>
      </c>
      <c r="L3367" s="2">
        <f t="shared" si="525"/>
        <v>-82240650.099404007</v>
      </c>
      <c r="M3367" s="2">
        <f t="shared" si="526"/>
        <v>-44539648</v>
      </c>
      <c r="N3367" s="2">
        <f t="shared" si="527"/>
        <v>343366336.633663</v>
      </c>
      <c r="O3367" s="2">
        <f t="shared" si="528"/>
        <v>290136558.321127</v>
      </c>
      <c r="P3367" s="2">
        <f t="shared" si="529"/>
        <v>263729344</v>
      </c>
      <c r="Q3367" s="2">
        <f t="shared" si="530"/>
        <v>0</v>
      </c>
      <c r="R3367" s="2">
        <f t="shared" si="531"/>
        <v>0</v>
      </c>
    </row>
    <row r="3368" spans="1:18" x14ac:dyDescent="0.3">
      <c r="A3368" t="s">
        <v>6673</v>
      </c>
      <c r="B3368" t="s">
        <v>6674</v>
      </c>
      <c r="C3368" s="2">
        <v>230000000</v>
      </c>
      <c r="D3368" s="2">
        <v>216363374.18889701</v>
      </c>
      <c r="E3368" s="2">
        <v>239809976.97111899</v>
      </c>
      <c r="F3368" s="2">
        <v>228415696</v>
      </c>
      <c r="G3368" s="2">
        <v>312824928.36676198</v>
      </c>
      <c r="H3368" s="2">
        <v>231080816</v>
      </c>
      <c r="I3368" s="2">
        <f t="shared" si="522"/>
        <v>-13636625.811102986</v>
      </c>
      <c r="J3368" s="2">
        <f t="shared" si="523"/>
        <v>9809976.9711189866</v>
      </c>
      <c r="K3368" s="2">
        <f t="shared" si="524"/>
        <v>-1584304</v>
      </c>
      <c r="L3368" s="2">
        <f t="shared" si="525"/>
        <v>82824928.366761982</v>
      </c>
      <c r="M3368" s="2">
        <f t="shared" si="526"/>
        <v>1080816</v>
      </c>
      <c r="N3368" s="2">
        <f t="shared" si="527"/>
        <v>216363374.18889701</v>
      </c>
      <c r="O3368" s="2">
        <f t="shared" si="528"/>
        <v>239809976.97111899</v>
      </c>
      <c r="P3368" s="2">
        <f t="shared" si="529"/>
        <v>228415696</v>
      </c>
      <c r="Q3368" s="2">
        <f t="shared" si="530"/>
        <v>312824928.36676198</v>
      </c>
      <c r="R3368" s="2">
        <f t="shared" si="531"/>
        <v>231080816</v>
      </c>
    </row>
    <row r="3369" spans="1:18" x14ac:dyDescent="0.3">
      <c r="A3369" t="s">
        <v>6675</v>
      </c>
      <c r="B3369" t="s">
        <v>6085</v>
      </c>
      <c r="C3369" s="2">
        <v>150000000</v>
      </c>
      <c r="D3369" s="2">
        <v>324137931.03448302</v>
      </c>
      <c r="E3369" s="2">
        <v>480151515.15151501</v>
      </c>
      <c r="F3369" s="2">
        <v>426009056</v>
      </c>
      <c r="G3369" s="2">
        <v>442312500</v>
      </c>
      <c r="H3369" s="2">
        <v>431392992</v>
      </c>
      <c r="I3369" s="2">
        <f t="shared" si="522"/>
        <v>174137931.03448302</v>
      </c>
      <c r="J3369" s="2">
        <f t="shared" si="523"/>
        <v>330151515.15151501</v>
      </c>
      <c r="K3369" s="2">
        <f t="shared" si="524"/>
        <v>276009056</v>
      </c>
      <c r="L3369" s="2">
        <f t="shared" si="525"/>
        <v>292312500</v>
      </c>
      <c r="M3369" s="2">
        <f t="shared" si="526"/>
        <v>281392992</v>
      </c>
      <c r="N3369" s="2">
        <f t="shared" si="527"/>
        <v>324137931.03448302</v>
      </c>
      <c r="O3369" s="2">
        <f t="shared" si="528"/>
        <v>480151515.15151501</v>
      </c>
      <c r="P3369" s="2">
        <f t="shared" si="529"/>
        <v>426009056</v>
      </c>
      <c r="Q3369" s="2">
        <f t="shared" si="530"/>
        <v>442312500</v>
      </c>
      <c r="R3369" s="2">
        <f t="shared" si="531"/>
        <v>431392992</v>
      </c>
    </row>
    <row r="3370" spans="1:18" x14ac:dyDescent="0.3">
      <c r="A3370" t="s">
        <v>6676</v>
      </c>
      <c r="B3370" t="s">
        <v>6677</v>
      </c>
      <c r="C3370" s="2">
        <v>165000000</v>
      </c>
      <c r="D3370" s="2">
        <v>195533906.88259101</v>
      </c>
      <c r="E3370" s="2">
        <v>291318605.03547502</v>
      </c>
      <c r="F3370" s="2">
        <v>244665280</v>
      </c>
      <c r="G3370" s="2">
        <v>201799063.13475201</v>
      </c>
      <c r="H3370" s="2">
        <v>239207568</v>
      </c>
      <c r="I3370" s="2">
        <f t="shared" si="522"/>
        <v>30533906.882591009</v>
      </c>
      <c r="J3370" s="2">
        <f t="shared" si="523"/>
        <v>126318605.03547502</v>
      </c>
      <c r="K3370" s="2">
        <f t="shared" si="524"/>
        <v>79665280</v>
      </c>
      <c r="L3370" s="2">
        <f t="shared" si="525"/>
        <v>36799063.134752005</v>
      </c>
      <c r="M3370" s="2">
        <f t="shared" si="526"/>
        <v>74207568</v>
      </c>
      <c r="N3370" s="2">
        <f t="shared" si="527"/>
        <v>195533906.88259101</v>
      </c>
      <c r="O3370" s="2">
        <f t="shared" si="528"/>
        <v>291318605.03547502</v>
      </c>
      <c r="P3370" s="2">
        <f t="shared" si="529"/>
        <v>244665280</v>
      </c>
      <c r="Q3370" s="2">
        <f t="shared" si="530"/>
        <v>201799063.13475201</v>
      </c>
      <c r="R3370" s="2">
        <f t="shared" si="531"/>
        <v>239207568</v>
      </c>
    </row>
    <row r="3371" spans="1:18" x14ac:dyDescent="0.3">
      <c r="A3371" t="s">
        <v>6678</v>
      </c>
      <c r="B3371" t="s">
        <v>6679</v>
      </c>
      <c r="C3371" s="2">
        <v>400000000</v>
      </c>
      <c r="D3371" s="2">
        <v>393483146.06741601</v>
      </c>
      <c r="E3371" s="2">
        <v>417147470.369515</v>
      </c>
      <c r="F3371" s="2">
        <v>419751712</v>
      </c>
      <c r="G3371" s="2">
        <v>434750127.13953501</v>
      </c>
      <c r="H3371" s="2">
        <v>429404192</v>
      </c>
      <c r="I3371" s="2">
        <f t="shared" si="522"/>
        <v>-6516853.9325839877</v>
      </c>
      <c r="J3371" s="2">
        <f t="shared" si="523"/>
        <v>17147470.369515002</v>
      </c>
      <c r="K3371" s="2">
        <f t="shared" si="524"/>
        <v>19751712</v>
      </c>
      <c r="L3371" s="2">
        <f t="shared" si="525"/>
        <v>34750127.13953501</v>
      </c>
      <c r="M3371" s="2">
        <f t="shared" si="526"/>
        <v>29404192</v>
      </c>
      <c r="N3371" s="2">
        <f t="shared" si="527"/>
        <v>393483146.06741601</v>
      </c>
      <c r="O3371" s="2">
        <f t="shared" si="528"/>
        <v>417147470.369515</v>
      </c>
      <c r="P3371" s="2">
        <f t="shared" si="529"/>
        <v>419751712</v>
      </c>
      <c r="Q3371" s="2">
        <f t="shared" si="530"/>
        <v>434750127.13953501</v>
      </c>
      <c r="R3371" s="2">
        <f t="shared" si="531"/>
        <v>429404192</v>
      </c>
    </row>
    <row r="3372" spans="1:18" x14ac:dyDescent="0.3">
      <c r="A3372" t="s">
        <v>6680</v>
      </c>
      <c r="B3372" t="s">
        <v>6681</v>
      </c>
      <c r="C3372" s="2">
        <v>230000000</v>
      </c>
      <c r="D3372" s="2">
        <v>211161764.70588201</v>
      </c>
      <c r="E3372" s="2">
        <v>198114400</v>
      </c>
      <c r="F3372" s="2">
        <v>235123488</v>
      </c>
      <c r="G3372" s="2">
        <v>324512358.11794901</v>
      </c>
      <c r="H3372" s="2">
        <v>248349936</v>
      </c>
      <c r="I3372" s="2">
        <f t="shared" si="522"/>
        <v>-18838235.294117987</v>
      </c>
      <c r="J3372" s="2">
        <f t="shared" si="523"/>
        <v>-31885600</v>
      </c>
      <c r="K3372" s="2">
        <f t="shared" si="524"/>
        <v>5123488</v>
      </c>
      <c r="L3372" s="2">
        <f t="shared" si="525"/>
        <v>94512358.117949009</v>
      </c>
      <c r="M3372" s="2">
        <f t="shared" si="526"/>
        <v>18349936</v>
      </c>
      <c r="N3372" s="2">
        <f t="shared" si="527"/>
        <v>211161764.70588201</v>
      </c>
      <c r="O3372" s="2">
        <f t="shared" si="528"/>
        <v>198114400</v>
      </c>
      <c r="P3372" s="2">
        <f t="shared" si="529"/>
        <v>235123488</v>
      </c>
      <c r="Q3372" s="2">
        <f t="shared" si="530"/>
        <v>324512358.11794901</v>
      </c>
      <c r="R3372" s="2">
        <f t="shared" si="531"/>
        <v>248349936</v>
      </c>
    </row>
    <row r="3373" spans="1:18" x14ac:dyDescent="0.3">
      <c r="A3373" t="s">
        <v>6682</v>
      </c>
      <c r="B3373" t="s">
        <v>6683</v>
      </c>
      <c r="C3373" s="2">
        <v>188000000</v>
      </c>
      <c r="D3373" s="2">
        <v>223975202.42914999</v>
      </c>
      <c r="E3373" s="2">
        <v>291318605.03547502</v>
      </c>
      <c r="F3373" s="2">
        <v>246452400</v>
      </c>
      <c r="G3373" s="2">
        <v>193780487.804878</v>
      </c>
      <c r="H3373" s="2">
        <v>240341760</v>
      </c>
      <c r="I3373" s="2">
        <f t="shared" si="522"/>
        <v>35975202.429149985</v>
      </c>
      <c r="J3373" s="2">
        <f t="shared" si="523"/>
        <v>103318605.03547502</v>
      </c>
      <c r="K3373" s="2">
        <f t="shared" si="524"/>
        <v>58452400</v>
      </c>
      <c r="L3373" s="2">
        <f t="shared" si="525"/>
        <v>5780487.8048779964</v>
      </c>
      <c r="M3373" s="2">
        <f t="shared" si="526"/>
        <v>52341760</v>
      </c>
      <c r="N3373" s="2">
        <f t="shared" si="527"/>
        <v>223975202.42914999</v>
      </c>
      <c r="O3373" s="2">
        <f t="shared" si="528"/>
        <v>291318605.03547502</v>
      </c>
      <c r="P3373" s="2">
        <f t="shared" si="529"/>
        <v>246452400</v>
      </c>
      <c r="Q3373" s="2">
        <f t="shared" si="530"/>
        <v>193780487.804878</v>
      </c>
      <c r="R3373" s="2">
        <f t="shared" si="531"/>
        <v>240341760</v>
      </c>
    </row>
    <row r="3374" spans="1:18" x14ac:dyDescent="0.3">
      <c r="A3374" t="s">
        <v>6684</v>
      </c>
      <c r="B3374" t="s">
        <v>6685</v>
      </c>
      <c r="C3374" s="2">
        <v>270000000</v>
      </c>
      <c r="D3374" s="2">
        <v>123679245.28301901</v>
      </c>
      <c r="E3374" s="2">
        <v>217744998.15007401</v>
      </c>
      <c r="F3374" s="2">
        <v>226648944</v>
      </c>
      <c r="G3374" s="2">
        <v>227072781.22743699</v>
      </c>
      <c r="H3374" s="2">
        <v>262210560</v>
      </c>
      <c r="I3374" s="2">
        <f t="shared" si="522"/>
        <v>-146320754.71698099</v>
      </c>
      <c r="J3374" s="2">
        <f t="shared" si="523"/>
        <v>-52255001.849925995</v>
      </c>
      <c r="K3374" s="2">
        <f t="shared" si="524"/>
        <v>-43351056</v>
      </c>
      <c r="L3374" s="2">
        <f t="shared" si="525"/>
        <v>-42927218.77256301</v>
      </c>
      <c r="M3374" s="2">
        <f t="shared" si="526"/>
        <v>-7789440</v>
      </c>
      <c r="N3374" s="2">
        <f t="shared" si="527"/>
        <v>0</v>
      </c>
      <c r="O3374" s="2">
        <f t="shared" si="528"/>
        <v>0</v>
      </c>
      <c r="P3374" s="2">
        <f t="shared" si="529"/>
        <v>0</v>
      </c>
      <c r="Q3374" s="2">
        <f t="shared" si="530"/>
        <v>0</v>
      </c>
      <c r="R3374" s="2">
        <f t="shared" si="531"/>
        <v>262210560</v>
      </c>
    </row>
    <row r="3375" spans="1:18" x14ac:dyDescent="0.3">
      <c r="A3375" t="s">
        <v>6686</v>
      </c>
      <c r="B3375" t="s">
        <v>6687</v>
      </c>
      <c r="C3375" s="2">
        <v>330000000</v>
      </c>
      <c r="D3375" s="2">
        <v>98299373.040752396</v>
      </c>
      <c r="E3375" s="2">
        <v>188788299.64912301</v>
      </c>
      <c r="F3375" s="2">
        <v>178497264</v>
      </c>
      <c r="G3375" s="2">
        <v>202759349.90059599</v>
      </c>
      <c r="H3375" s="2">
        <v>210301056</v>
      </c>
      <c r="I3375" s="2">
        <f t="shared" si="522"/>
        <v>-231700626.95924759</v>
      </c>
      <c r="J3375" s="2">
        <f t="shared" si="523"/>
        <v>-141211700.35087699</v>
      </c>
      <c r="K3375" s="2">
        <f t="shared" si="524"/>
        <v>-151502736</v>
      </c>
      <c r="L3375" s="2">
        <f t="shared" si="525"/>
        <v>-127240650.09940401</v>
      </c>
      <c r="M3375" s="2">
        <f t="shared" si="526"/>
        <v>-119698944</v>
      </c>
      <c r="N3375" s="2">
        <f t="shared" si="527"/>
        <v>0</v>
      </c>
      <c r="O3375" s="2">
        <f t="shared" si="528"/>
        <v>0</v>
      </c>
      <c r="P3375" s="2">
        <f t="shared" si="529"/>
        <v>0</v>
      </c>
      <c r="Q3375" s="2">
        <f t="shared" si="530"/>
        <v>0</v>
      </c>
      <c r="R3375" s="2">
        <f t="shared" si="531"/>
        <v>0</v>
      </c>
    </row>
    <row r="3376" spans="1:18" x14ac:dyDescent="0.3">
      <c r="A3376" t="s">
        <v>6688</v>
      </c>
      <c r="B3376" t="s">
        <v>6689</v>
      </c>
      <c r="C3376" s="2">
        <v>150000000</v>
      </c>
      <c r="D3376" s="2">
        <v>152222222.222222</v>
      </c>
      <c r="E3376" s="2">
        <v>216329436.842105</v>
      </c>
      <c r="F3376" s="2">
        <v>214432784</v>
      </c>
      <c r="G3376" s="2">
        <v>165477452.01465201</v>
      </c>
      <c r="H3376" s="2">
        <v>219896400</v>
      </c>
      <c r="I3376" s="2">
        <f t="shared" si="522"/>
        <v>2222222.2222220004</v>
      </c>
      <c r="J3376" s="2">
        <f t="shared" si="523"/>
        <v>66329436.842105001</v>
      </c>
      <c r="K3376" s="2">
        <f t="shared" si="524"/>
        <v>64432784</v>
      </c>
      <c r="L3376" s="2">
        <f t="shared" si="525"/>
        <v>15477452.014652014</v>
      </c>
      <c r="M3376" s="2">
        <f t="shared" si="526"/>
        <v>69896400</v>
      </c>
      <c r="N3376" s="2">
        <f t="shared" si="527"/>
        <v>152222222.222222</v>
      </c>
      <c r="O3376" s="2">
        <f t="shared" si="528"/>
        <v>216329436.842105</v>
      </c>
      <c r="P3376" s="2">
        <f t="shared" si="529"/>
        <v>214432784</v>
      </c>
      <c r="Q3376" s="2">
        <f t="shared" si="530"/>
        <v>165477452.01465201</v>
      </c>
      <c r="R3376" s="2">
        <f t="shared" si="531"/>
        <v>219896400</v>
      </c>
    </row>
    <row r="3377" spans="1:18" x14ac:dyDescent="0.3">
      <c r="A3377" t="s">
        <v>6690</v>
      </c>
      <c r="B3377" t="s">
        <v>6691</v>
      </c>
      <c r="C3377" s="2">
        <v>380000000</v>
      </c>
      <c r="D3377" s="2">
        <v>262512743.62818599</v>
      </c>
      <c r="E3377" s="2">
        <v>337407143.51481497</v>
      </c>
      <c r="F3377" s="2">
        <v>375425408</v>
      </c>
      <c r="G3377" s="2">
        <v>374872390.67055398</v>
      </c>
      <c r="H3377" s="2">
        <v>409989824</v>
      </c>
      <c r="I3377" s="2">
        <f t="shared" si="522"/>
        <v>-117487256.37181401</v>
      </c>
      <c r="J3377" s="2">
        <f t="shared" si="523"/>
        <v>-42592856.485185027</v>
      </c>
      <c r="K3377" s="2">
        <f t="shared" si="524"/>
        <v>-4574592</v>
      </c>
      <c r="L3377" s="2">
        <f t="shared" si="525"/>
        <v>-5127609.3294460177</v>
      </c>
      <c r="M3377" s="2">
        <f t="shared" si="526"/>
        <v>29989824</v>
      </c>
      <c r="N3377" s="2">
        <f t="shared" si="527"/>
        <v>0</v>
      </c>
      <c r="O3377" s="2">
        <f t="shared" si="528"/>
        <v>0</v>
      </c>
      <c r="P3377" s="2">
        <f t="shared" si="529"/>
        <v>375425408</v>
      </c>
      <c r="Q3377" s="2">
        <f t="shared" si="530"/>
        <v>374872390.67055398</v>
      </c>
      <c r="R3377" s="2">
        <f t="shared" si="531"/>
        <v>409989824</v>
      </c>
    </row>
    <row r="3378" spans="1:18" x14ac:dyDescent="0.3">
      <c r="A3378" t="s">
        <v>6692</v>
      </c>
      <c r="B3378" t="s">
        <v>6693</v>
      </c>
      <c r="C3378" s="2">
        <v>370000000</v>
      </c>
      <c r="D3378" s="2">
        <v>187200000</v>
      </c>
      <c r="E3378" s="2">
        <v>327411506.17721498</v>
      </c>
      <c r="F3378" s="2">
        <v>287753376</v>
      </c>
      <c r="G3378" s="2">
        <v>365075000</v>
      </c>
      <c r="H3378" s="2">
        <v>303688224</v>
      </c>
      <c r="I3378" s="2">
        <f t="shared" si="522"/>
        <v>-182800000</v>
      </c>
      <c r="J3378" s="2">
        <f t="shared" si="523"/>
        <v>-42588493.82278502</v>
      </c>
      <c r="K3378" s="2">
        <f t="shared" si="524"/>
        <v>-82246624</v>
      </c>
      <c r="L3378" s="2">
        <f t="shared" si="525"/>
        <v>-4925000</v>
      </c>
      <c r="M3378" s="2">
        <f t="shared" si="526"/>
        <v>-66311776</v>
      </c>
      <c r="N3378" s="2">
        <f t="shared" si="527"/>
        <v>0</v>
      </c>
      <c r="O3378" s="2">
        <f t="shared" si="528"/>
        <v>0</v>
      </c>
      <c r="P3378" s="2">
        <f t="shared" si="529"/>
        <v>0</v>
      </c>
      <c r="Q3378" s="2">
        <f t="shared" si="530"/>
        <v>365075000</v>
      </c>
      <c r="R3378" s="2">
        <f t="shared" si="531"/>
        <v>0</v>
      </c>
    </row>
    <row r="3379" spans="1:18" x14ac:dyDescent="0.3">
      <c r="A3379" t="s">
        <v>6694</v>
      </c>
      <c r="B3379" t="s">
        <v>6695</v>
      </c>
      <c r="C3379" s="2">
        <v>380000000</v>
      </c>
      <c r="D3379" s="2">
        <v>283976928.62292701</v>
      </c>
      <c r="E3379" s="2">
        <v>291318605.03547502</v>
      </c>
      <c r="F3379" s="2">
        <v>315350080</v>
      </c>
      <c r="G3379" s="2">
        <v>324512358.11794901</v>
      </c>
      <c r="H3379" s="2">
        <v>321150304</v>
      </c>
      <c r="I3379" s="2">
        <f t="shared" si="522"/>
        <v>-96023071.37707299</v>
      </c>
      <c r="J3379" s="2">
        <f t="shared" si="523"/>
        <v>-88681394.964524984</v>
      </c>
      <c r="K3379" s="2">
        <f t="shared" si="524"/>
        <v>-64649920</v>
      </c>
      <c r="L3379" s="2">
        <f t="shared" si="525"/>
        <v>-55487641.882050991</v>
      </c>
      <c r="M3379" s="2">
        <f t="shared" si="526"/>
        <v>-58849696</v>
      </c>
      <c r="N3379" s="2">
        <f t="shared" si="527"/>
        <v>0</v>
      </c>
      <c r="O3379" s="2">
        <f t="shared" si="528"/>
        <v>0</v>
      </c>
      <c r="P3379" s="2">
        <f t="shared" si="529"/>
        <v>0</v>
      </c>
      <c r="Q3379" s="2">
        <f t="shared" si="530"/>
        <v>0</v>
      </c>
      <c r="R3379" s="2">
        <f t="shared" si="531"/>
        <v>0</v>
      </c>
    </row>
    <row r="3380" spans="1:18" x14ac:dyDescent="0.3">
      <c r="A3380" t="s">
        <v>6696</v>
      </c>
      <c r="B3380" t="s">
        <v>6697</v>
      </c>
      <c r="C3380" s="2">
        <v>205000000</v>
      </c>
      <c r="D3380" s="2">
        <v>145631067.96116501</v>
      </c>
      <c r="E3380" s="2">
        <v>217744998.15007401</v>
      </c>
      <c r="F3380" s="2">
        <v>227809456</v>
      </c>
      <c r="G3380" s="2">
        <v>201799063.13475201</v>
      </c>
      <c r="H3380" s="2">
        <v>244094272</v>
      </c>
      <c r="I3380" s="2">
        <f t="shared" si="522"/>
        <v>-59368932.038834989</v>
      </c>
      <c r="J3380" s="2">
        <f t="shared" si="523"/>
        <v>12744998.150074005</v>
      </c>
      <c r="K3380" s="2">
        <f t="shared" si="524"/>
        <v>22809456</v>
      </c>
      <c r="L3380" s="2">
        <f t="shared" si="525"/>
        <v>-3200936.8652479947</v>
      </c>
      <c r="M3380" s="2">
        <f t="shared" si="526"/>
        <v>39094272</v>
      </c>
      <c r="N3380" s="2">
        <f t="shared" si="527"/>
        <v>0</v>
      </c>
      <c r="O3380" s="2">
        <f t="shared" si="528"/>
        <v>217744998.15007401</v>
      </c>
      <c r="P3380" s="2">
        <f t="shared" si="529"/>
        <v>227809456</v>
      </c>
      <c r="Q3380" s="2">
        <f t="shared" si="530"/>
        <v>201799063.13475201</v>
      </c>
      <c r="R3380" s="2">
        <f t="shared" si="531"/>
        <v>244094272</v>
      </c>
    </row>
    <row r="3381" spans="1:18" x14ac:dyDescent="0.3">
      <c r="A3381" t="s">
        <v>6698</v>
      </c>
      <c r="B3381" t="s">
        <v>6699</v>
      </c>
      <c r="C3381" s="2">
        <v>365000000</v>
      </c>
      <c r="D3381" s="2">
        <v>383884892.08633101</v>
      </c>
      <c r="E3381" s="2">
        <v>417147470.369515</v>
      </c>
      <c r="F3381" s="2">
        <v>419058976</v>
      </c>
      <c r="G3381" s="2">
        <v>374872390.67055398</v>
      </c>
      <c r="H3381" s="2">
        <v>444657024</v>
      </c>
      <c r="I3381" s="2">
        <f t="shared" si="522"/>
        <v>18884892.08633101</v>
      </c>
      <c r="J3381" s="2">
        <f t="shared" si="523"/>
        <v>52147470.369515002</v>
      </c>
      <c r="K3381" s="2">
        <f t="shared" si="524"/>
        <v>54058976</v>
      </c>
      <c r="L3381" s="2">
        <f t="shared" si="525"/>
        <v>9872390.6705539823</v>
      </c>
      <c r="M3381" s="2">
        <f t="shared" si="526"/>
        <v>79657024</v>
      </c>
      <c r="N3381" s="2">
        <f t="shared" si="527"/>
        <v>383884892.08633101</v>
      </c>
      <c r="O3381" s="2">
        <f t="shared" si="528"/>
        <v>417147470.369515</v>
      </c>
      <c r="P3381" s="2">
        <f t="shared" si="529"/>
        <v>419058976</v>
      </c>
      <c r="Q3381" s="2">
        <f t="shared" si="530"/>
        <v>374872390.67055398</v>
      </c>
      <c r="R3381" s="2">
        <f t="shared" si="531"/>
        <v>444657024</v>
      </c>
    </row>
    <row r="3382" spans="1:18" x14ac:dyDescent="0.3">
      <c r="A3382" t="s">
        <v>6700</v>
      </c>
      <c r="B3382" t="s">
        <v>6701</v>
      </c>
      <c r="C3382" s="2">
        <v>360000000</v>
      </c>
      <c r="D3382" s="2">
        <v>151122007.97872299</v>
      </c>
      <c r="E3382" s="2">
        <v>216329436.842105</v>
      </c>
      <c r="F3382" s="2">
        <v>213248688</v>
      </c>
      <c r="G3382" s="2">
        <v>218639062.5</v>
      </c>
      <c r="H3382" s="2">
        <v>230047056</v>
      </c>
      <c r="I3382" s="2">
        <f t="shared" si="522"/>
        <v>-208877992.02127701</v>
      </c>
      <c r="J3382" s="2">
        <f t="shared" si="523"/>
        <v>-143670563.157895</v>
      </c>
      <c r="K3382" s="2">
        <f t="shared" si="524"/>
        <v>-146751312</v>
      </c>
      <c r="L3382" s="2">
        <f t="shared" si="525"/>
        <v>-141360937.5</v>
      </c>
      <c r="M3382" s="2">
        <f t="shared" si="526"/>
        <v>-129952944</v>
      </c>
      <c r="N3382" s="2">
        <f t="shared" si="527"/>
        <v>0</v>
      </c>
      <c r="O3382" s="2">
        <f t="shared" si="528"/>
        <v>0</v>
      </c>
      <c r="P3382" s="2">
        <f t="shared" si="529"/>
        <v>0</v>
      </c>
      <c r="Q3382" s="2">
        <f t="shared" si="530"/>
        <v>0</v>
      </c>
      <c r="R3382" s="2">
        <f t="shared" si="531"/>
        <v>0</v>
      </c>
    </row>
    <row r="3383" spans="1:18" x14ac:dyDescent="0.3">
      <c r="A3383" t="s">
        <v>6702</v>
      </c>
      <c r="B3383" t="s">
        <v>6703</v>
      </c>
      <c r="C3383" s="2">
        <v>430000000</v>
      </c>
      <c r="D3383" s="2">
        <v>476666666.66666698</v>
      </c>
      <c r="E3383" s="2">
        <v>417147470.369515</v>
      </c>
      <c r="F3383" s="2">
        <v>423162656</v>
      </c>
      <c r="G3383" s="2">
        <v>484541909.57446802</v>
      </c>
      <c r="H3383" s="2">
        <v>416973376</v>
      </c>
      <c r="I3383" s="2">
        <f t="shared" si="522"/>
        <v>46666666.666666985</v>
      </c>
      <c r="J3383" s="2">
        <f t="shared" si="523"/>
        <v>-12852529.630484998</v>
      </c>
      <c r="K3383" s="2">
        <f t="shared" si="524"/>
        <v>-6837344</v>
      </c>
      <c r="L3383" s="2">
        <f t="shared" si="525"/>
        <v>54541909.574468017</v>
      </c>
      <c r="M3383" s="2">
        <f t="shared" si="526"/>
        <v>-13026624</v>
      </c>
      <c r="N3383" s="2">
        <f t="shared" si="527"/>
        <v>476666666.66666698</v>
      </c>
      <c r="O3383" s="2">
        <f t="shared" si="528"/>
        <v>417147470.369515</v>
      </c>
      <c r="P3383" s="2">
        <f t="shared" si="529"/>
        <v>423162656</v>
      </c>
      <c r="Q3383" s="2">
        <f t="shared" si="530"/>
        <v>484541909.57446802</v>
      </c>
      <c r="R3383" s="2">
        <f t="shared" si="531"/>
        <v>416973376</v>
      </c>
    </row>
    <row r="3384" spans="1:18" x14ac:dyDescent="0.3">
      <c r="A3384" t="s">
        <v>6704</v>
      </c>
      <c r="B3384" t="s">
        <v>6705</v>
      </c>
      <c r="C3384" s="2">
        <v>457800000</v>
      </c>
      <c r="D3384" s="2">
        <v>319812318.84057999</v>
      </c>
      <c r="E3384" s="2">
        <v>359351309.090909</v>
      </c>
      <c r="F3384" s="2">
        <v>364557312</v>
      </c>
      <c r="G3384" s="2">
        <v>349172030.56768602</v>
      </c>
      <c r="H3384" s="2">
        <v>346248544</v>
      </c>
      <c r="I3384" s="2">
        <f t="shared" si="522"/>
        <v>-137987681.15942001</v>
      </c>
      <c r="J3384" s="2">
        <f t="shared" si="523"/>
        <v>-98448690.909090996</v>
      </c>
      <c r="K3384" s="2">
        <f t="shared" si="524"/>
        <v>-93242688</v>
      </c>
      <c r="L3384" s="2">
        <f t="shared" si="525"/>
        <v>-108627969.43231398</v>
      </c>
      <c r="M3384" s="2">
        <f t="shared" si="526"/>
        <v>-111551456</v>
      </c>
      <c r="N3384" s="2">
        <f t="shared" si="527"/>
        <v>0</v>
      </c>
      <c r="O3384" s="2">
        <f t="shared" si="528"/>
        <v>0</v>
      </c>
      <c r="P3384" s="2">
        <f t="shared" si="529"/>
        <v>0</v>
      </c>
      <c r="Q3384" s="2">
        <f t="shared" si="530"/>
        <v>0</v>
      </c>
      <c r="R3384" s="2">
        <f t="shared" si="531"/>
        <v>0</v>
      </c>
    </row>
    <row r="3385" spans="1:18" x14ac:dyDescent="0.3">
      <c r="A3385" t="s">
        <v>6706</v>
      </c>
      <c r="B3385" t="s">
        <v>6707</v>
      </c>
      <c r="C3385" s="2">
        <v>498000000</v>
      </c>
      <c r="D3385" s="2">
        <v>525196376.81159401</v>
      </c>
      <c r="E3385" s="2">
        <v>449066746.63090903</v>
      </c>
      <c r="F3385" s="2">
        <v>497359616</v>
      </c>
      <c r="G3385" s="2">
        <v>448082246.37681198</v>
      </c>
      <c r="H3385" s="2">
        <v>473119872</v>
      </c>
      <c r="I3385" s="2">
        <f t="shared" si="522"/>
        <v>27196376.811594009</v>
      </c>
      <c r="J3385" s="2">
        <f t="shared" si="523"/>
        <v>-48933253.369090974</v>
      </c>
      <c r="K3385" s="2">
        <f t="shared" si="524"/>
        <v>-640384</v>
      </c>
      <c r="L3385" s="2">
        <f t="shared" si="525"/>
        <v>-49917753.623188019</v>
      </c>
      <c r="M3385" s="2">
        <f t="shared" si="526"/>
        <v>-24880128</v>
      </c>
      <c r="N3385" s="2">
        <f t="shared" si="527"/>
        <v>525196376.81159401</v>
      </c>
      <c r="O3385" s="2">
        <f t="shared" si="528"/>
        <v>0</v>
      </c>
      <c r="P3385" s="2">
        <f t="shared" si="529"/>
        <v>497359616</v>
      </c>
      <c r="Q3385" s="2">
        <f t="shared" si="530"/>
        <v>0</v>
      </c>
      <c r="R3385" s="2">
        <f t="shared" si="531"/>
        <v>473119872</v>
      </c>
    </row>
    <row r="3386" spans="1:18" x14ac:dyDescent="0.3">
      <c r="A3386" t="s">
        <v>6708</v>
      </c>
      <c r="B3386" t="s">
        <v>6709</v>
      </c>
      <c r="C3386" s="2">
        <v>370000000</v>
      </c>
      <c r="D3386" s="2">
        <v>416129032.25806499</v>
      </c>
      <c r="E3386" s="2">
        <v>359351309.090909</v>
      </c>
      <c r="F3386" s="2">
        <v>423063104</v>
      </c>
      <c r="G3386" s="2">
        <v>378889837.70883101</v>
      </c>
      <c r="H3386" s="2">
        <v>413993344</v>
      </c>
      <c r="I3386" s="2">
        <f t="shared" si="522"/>
        <v>46129032.258064985</v>
      </c>
      <c r="J3386" s="2">
        <f t="shared" si="523"/>
        <v>-10648690.909090996</v>
      </c>
      <c r="K3386" s="2">
        <f t="shared" si="524"/>
        <v>53063104</v>
      </c>
      <c r="L3386" s="2">
        <f t="shared" si="525"/>
        <v>8889837.7088310122</v>
      </c>
      <c r="M3386" s="2">
        <f t="shared" si="526"/>
        <v>43993344</v>
      </c>
      <c r="N3386" s="2">
        <f t="shared" si="527"/>
        <v>416129032.25806499</v>
      </c>
      <c r="O3386" s="2">
        <f t="shared" si="528"/>
        <v>359351309.090909</v>
      </c>
      <c r="P3386" s="2">
        <f t="shared" si="529"/>
        <v>423063104</v>
      </c>
      <c r="Q3386" s="2">
        <f t="shared" si="530"/>
        <v>378889837.70883101</v>
      </c>
      <c r="R3386" s="2">
        <f t="shared" si="531"/>
        <v>413993344</v>
      </c>
    </row>
    <row r="3387" spans="1:18" x14ac:dyDescent="0.3">
      <c r="A3387" t="s">
        <v>6710</v>
      </c>
      <c r="B3387" t="s">
        <v>6711</v>
      </c>
      <c r="C3387" s="2">
        <v>190000000</v>
      </c>
      <c r="D3387" s="2">
        <v>202666666.66666701</v>
      </c>
      <c r="E3387" s="2">
        <v>291318605.03547502</v>
      </c>
      <c r="F3387" s="2">
        <v>288639232</v>
      </c>
      <c r="G3387" s="2">
        <v>249700000</v>
      </c>
      <c r="H3387" s="2">
        <v>272109696</v>
      </c>
      <c r="I3387" s="2">
        <f t="shared" si="522"/>
        <v>12666666.666667014</v>
      </c>
      <c r="J3387" s="2">
        <f t="shared" si="523"/>
        <v>101318605.03547502</v>
      </c>
      <c r="K3387" s="2">
        <f t="shared" si="524"/>
        <v>98639232</v>
      </c>
      <c r="L3387" s="2">
        <f t="shared" si="525"/>
        <v>59700000</v>
      </c>
      <c r="M3387" s="2">
        <f t="shared" si="526"/>
        <v>82109696</v>
      </c>
      <c r="N3387" s="2">
        <f t="shared" si="527"/>
        <v>202666666.66666701</v>
      </c>
      <c r="O3387" s="2">
        <f t="shared" si="528"/>
        <v>291318605.03547502</v>
      </c>
      <c r="P3387" s="2">
        <f t="shared" si="529"/>
        <v>288639232</v>
      </c>
      <c r="Q3387" s="2">
        <f t="shared" si="530"/>
        <v>249700000</v>
      </c>
      <c r="R3387" s="2">
        <f t="shared" si="531"/>
        <v>272109696</v>
      </c>
    </row>
    <row r="3388" spans="1:18" x14ac:dyDescent="0.3">
      <c r="A3388" t="s">
        <v>6712</v>
      </c>
      <c r="B3388" t="s">
        <v>6713</v>
      </c>
      <c r="C3388" s="2">
        <v>395000000</v>
      </c>
      <c r="D3388" s="2">
        <v>448436161.096829</v>
      </c>
      <c r="E3388" s="2">
        <v>600059113.300493</v>
      </c>
      <c r="F3388" s="2">
        <v>606656960</v>
      </c>
      <c r="G3388" s="2">
        <v>625051282.05128205</v>
      </c>
      <c r="H3388" s="2">
        <v>608181248</v>
      </c>
      <c r="I3388" s="2">
        <f t="shared" si="522"/>
        <v>53436161.096828997</v>
      </c>
      <c r="J3388" s="2">
        <f t="shared" si="523"/>
        <v>205059113.300493</v>
      </c>
      <c r="K3388" s="2">
        <f t="shared" si="524"/>
        <v>211656960</v>
      </c>
      <c r="L3388" s="2">
        <f t="shared" si="525"/>
        <v>230051282.05128205</v>
      </c>
      <c r="M3388" s="2">
        <f t="shared" si="526"/>
        <v>213181248</v>
      </c>
      <c r="N3388" s="2">
        <f t="shared" si="527"/>
        <v>448436161.096829</v>
      </c>
      <c r="O3388" s="2">
        <f t="shared" si="528"/>
        <v>600059113.300493</v>
      </c>
      <c r="P3388" s="2">
        <f t="shared" si="529"/>
        <v>606656960</v>
      </c>
      <c r="Q3388" s="2">
        <f t="shared" si="530"/>
        <v>625051282.05128205</v>
      </c>
      <c r="R3388" s="2">
        <f t="shared" si="531"/>
        <v>608181248</v>
      </c>
    </row>
    <row r="3389" spans="1:18" x14ac:dyDescent="0.3">
      <c r="A3389" t="s">
        <v>6714</v>
      </c>
      <c r="B3389" t="s">
        <v>6715</v>
      </c>
      <c r="C3389" s="2">
        <v>560000000</v>
      </c>
      <c r="D3389" s="2">
        <v>571625838.926175</v>
      </c>
      <c r="E3389" s="2">
        <v>544350324.44986498</v>
      </c>
      <c r="F3389" s="2">
        <v>547633856</v>
      </c>
      <c r="G3389" s="2">
        <v>507091607.83377999</v>
      </c>
      <c r="H3389" s="2">
        <v>508788160</v>
      </c>
      <c r="I3389" s="2">
        <f t="shared" si="522"/>
        <v>11625838.926174998</v>
      </c>
      <c r="J3389" s="2">
        <f t="shared" si="523"/>
        <v>-15649675.550135016</v>
      </c>
      <c r="K3389" s="2">
        <f t="shared" si="524"/>
        <v>-12366144</v>
      </c>
      <c r="L3389" s="2">
        <f t="shared" si="525"/>
        <v>-52908392.166220009</v>
      </c>
      <c r="M3389" s="2">
        <f t="shared" si="526"/>
        <v>-51211840</v>
      </c>
      <c r="N3389" s="2">
        <f t="shared" si="527"/>
        <v>571625838.926175</v>
      </c>
      <c r="O3389" s="2">
        <f t="shared" si="528"/>
        <v>544350324.44986498</v>
      </c>
      <c r="P3389" s="2">
        <f t="shared" si="529"/>
        <v>547633856</v>
      </c>
      <c r="Q3389" s="2">
        <f t="shared" si="530"/>
        <v>0</v>
      </c>
      <c r="R3389" s="2">
        <f t="shared" si="531"/>
        <v>0</v>
      </c>
    </row>
    <row r="3390" spans="1:18" x14ac:dyDescent="0.3">
      <c r="A3390" t="s">
        <v>6716</v>
      </c>
      <c r="B3390" t="s">
        <v>6717</v>
      </c>
      <c r="C3390" s="2">
        <v>540000000</v>
      </c>
      <c r="D3390" s="2">
        <v>583529411.76470602</v>
      </c>
      <c r="E3390" s="2">
        <v>544350324.44986498</v>
      </c>
      <c r="F3390" s="2">
        <v>547765248</v>
      </c>
      <c r="G3390" s="2">
        <v>507091607.83377999</v>
      </c>
      <c r="H3390" s="2">
        <v>509837600</v>
      </c>
      <c r="I3390" s="2">
        <f t="shared" si="522"/>
        <v>43529411.764706016</v>
      </c>
      <c r="J3390" s="2">
        <f t="shared" si="523"/>
        <v>4350324.4498649836</v>
      </c>
      <c r="K3390" s="2">
        <f t="shared" si="524"/>
        <v>7765248</v>
      </c>
      <c r="L3390" s="2">
        <f t="shared" si="525"/>
        <v>-32908392.166220009</v>
      </c>
      <c r="M3390" s="2">
        <f t="shared" si="526"/>
        <v>-30162400</v>
      </c>
      <c r="N3390" s="2">
        <f t="shared" si="527"/>
        <v>583529411.76470602</v>
      </c>
      <c r="O3390" s="2">
        <f t="shared" si="528"/>
        <v>544350324.44986498</v>
      </c>
      <c r="P3390" s="2">
        <f t="shared" si="529"/>
        <v>547765248</v>
      </c>
      <c r="Q3390" s="2">
        <f t="shared" si="530"/>
        <v>507091607.83377999</v>
      </c>
      <c r="R3390" s="2">
        <f t="shared" si="531"/>
        <v>509837600</v>
      </c>
    </row>
    <row r="3391" spans="1:18" x14ac:dyDescent="0.3">
      <c r="A3391" t="s">
        <v>6718</v>
      </c>
      <c r="B3391" t="s">
        <v>6719</v>
      </c>
      <c r="C3391" s="2">
        <v>480000000</v>
      </c>
      <c r="D3391" s="2">
        <v>279157894.73684198</v>
      </c>
      <c r="E3391" s="2">
        <v>337407143.51481497</v>
      </c>
      <c r="F3391" s="2">
        <v>437886944</v>
      </c>
      <c r="G3391" s="2">
        <v>416758241.75824201</v>
      </c>
      <c r="H3391" s="2">
        <v>452037920</v>
      </c>
      <c r="I3391" s="2">
        <f t="shared" si="522"/>
        <v>-200842105.26315802</v>
      </c>
      <c r="J3391" s="2">
        <f t="shared" si="523"/>
        <v>-142592856.48518503</v>
      </c>
      <c r="K3391" s="2">
        <f t="shared" si="524"/>
        <v>-42113056</v>
      </c>
      <c r="L3391" s="2">
        <f t="shared" si="525"/>
        <v>-63241758.241757989</v>
      </c>
      <c r="M3391" s="2">
        <f t="shared" si="526"/>
        <v>-27962080</v>
      </c>
      <c r="N3391" s="2">
        <f t="shared" si="527"/>
        <v>0</v>
      </c>
      <c r="O3391" s="2">
        <f t="shared" si="528"/>
        <v>0</v>
      </c>
      <c r="P3391" s="2">
        <f t="shared" si="529"/>
        <v>0</v>
      </c>
      <c r="Q3391" s="2">
        <f t="shared" si="530"/>
        <v>0</v>
      </c>
      <c r="R3391" s="2">
        <f t="shared" si="531"/>
        <v>452037920</v>
      </c>
    </row>
    <row r="3392" spans="1:18" x14ac:dyDescent="0.3">
      <c r="A3392" t="s">
        <v>6720</v>
      </c>
      <c r="B3392" t="s">
        <v>6721</v>
      </c>
      <c r="C3392" s="2">
        <v>370000000</v>
      </c>
      <c r="D3392" s="2">
        <v>366296851.57421303</v>
      </c>
      <c r="E3392" s="2">
        <v>531932850.14005601</v>
      </c>
      <c r="F3392" s="2">
        <v>548280384</v>
      </c>
      <c r="G3392" s="2">
        <v>487857142.85714298</v>
      </c>
      <c r="H3392" s="2">
        <v>559203264</v>
      </c>
      <c r="I3392" s="2">
        <f t="shared" si="522"/>
        <v>-3703148.425786972</v>
      </c>
      <c r="J3392" s="2">
        <f t="shared" si="523"/>
        <v>161932850.14005601</v>
      </c>
      <c r="K3392" s="2">
        <f t="shared" si="524"/>
        <v>178280384</v>
      </c>
      <c r="L3392" s="2">
        <f t="shared" si="525"/>
        <v>117857142.85714298</v>
      </c>
      <c r="M3392" s="2">
        <f t="shared" si="526"/>
        <v>189203264</v>
      </c>
      <c r="N3392" s="2">
        <f t="shared" si="527"/>
        <v>366296851.57421303</v>
      </c>
      <c r="O3392" s="2">
        <f t="shared" si="528"/>
        <v>531932850.14005601</v>
      </c>
      <c r="P3392" s="2">
        <f t="shared" si="529"/>
        <v>548280384</v>
      </c>
      <c r="Q3392" s="2">
        <f t="shared" si="530"/>
        <v>487857142.85714298</v>
      </c>
      <c r="R3392" s="2">
        <f t="shared" si="531"/>
        <v>559203264</v>
      </c>
    </row>
    <row r="3393" spans="1:18" x14ac:dyDescent="0.3">
      <c r="A3393" t="s">
        <v>6722</v>
      </c>
      <c r="B3393" t="s">
        <v>6723</v>
      </c>
      <c r="C3393" s="2">
        <v>490000000</v>
      </c>
      <c r="D3393" s="2">
        <v>612924901.18577099</v>
      </c>
      <c r="E3393" s="2">
        <v>480607963.013699</v>
      </c>
      <c r="F3393" s="2">
        <v>442644960</v>
      </c>
      <c r="G3393" s="2">
        <v>300456790.11111099</v>
      </c>
      <c r="H3393" s="2">
        <v>334780000</v>
      </c>
      <c r="I3393" s="2">
        <f t="shared" si="522"/>
        <v>122924901.18577099</v>
      </c>
      <c r="J3393" s="2">
        <f t="shared" si="523"/>
        <v>-9392036.9863010049</v>
      </c>
      <c r="K3393" s="2">
        <f t="shared" si="524"/>
        <v>-47355040</v>
      </c>
      <c r="L3393" s="2">
        <f t="shared" si="525"/>
        <v>-189543209.88888901</v>
      </c>
      <c r="M3393" s="2">
        <f t="shared" si="526"/>
        <v>-155220000</v>
      </c>
      <c r="N3393" s="2">
        <f t="shared" si="527"/>
        <v>612924901.18577099</v>
      </c>
      <c r="O3393" s="2">
        <f t="shared" si="528"/>
        <v>480607963.013699</v>
      </c>
      <c r="P3393" s="2">
        <f t="shared" si="529"/>
        <v>0</v>
      </c>
      <c r="Q3393" s="2">
        <f t="shared" si="530"/>
        <v>0</v>
      </c>
      <c r="R3393" s="2">
        <f t="shared" si="531"/>
        <v>0</v>
      </c>
    </row>
    <row r="3394" spans="1:18" x14ac:dyDescent="0.3">
      <c r="A3394" t="s">
        <v>6724</v>
      </c>
      <c r="B3394" t="s">
        <v>6725</v>
      </c>
      <c r="C3394" s="2">
        <v>520000000</v>
      </c>
      <c r="D3394" s="2">
        <v>341013513.51351398</v>
      </c>
      <c r="E3394" s="2">
        <v>417147470.369515</v>
      </c>
      <c r="F3394" s="2">
        <v>397702912</v>
      </c>
      <c r="G3394" s="2">
        <v>434750127.13953501</v>
      </c>
      <c r="H3394" s="2">
        <v>410495264</v>
      </c>
      <c r="I3394" s="2">
        <f t="shared" si="522"/>
        <v>-178986486.48648602</v>
      </c>
      <c r="J3394" s="2">
        <f t="shared" si="523"/>
        <v>-102852529.630485</v>
      </c>
      <c r="K3394" s="2">
        <f t="shared" si="524"/>
        <v>-122297088</v>
      </c>
      <c r="L3394" s="2">
        <f t="shared" si="525"/>
        <v>-85249872.86046499</v>
      </c>
      <c r="M3394" s="2">
        <f t="shared" si="526"/>
        <v>-109504736</v>
      </c>
      <c r="N3394" s="2">
        <f t="shared" si="527"/>
        <v>0</v>
      </c>
      <c r="O3394" s="2">
        <f t="shared" si="528"/>
        <v>0</v>
      </c>
      <c r="P3394" s="2">
        <f t="shared" si="529"/>
        <v>0</v>
      </c>
      <c r="Q3394" s="2">
        <f t="shared" si="530"/>
        <v>0</v>
      </c>
      <c r="R3394" s="2">
        <f t="shared" si="531"/>
        <v>0</v>
      </c>
    </row>
    <row r="3395" spans="1:18" x14ac:dyDescent="0.3">
      <c r="A3395" t="s">
        <v>6726</v>
      </c>
      <c r="B3395" t="s">
        <v>6727</v>
      </c>
      <c r="C3395" s="2">
        <v>440000000</v>
      </c>
      <c r="D3395" s="2">
        <v>566166666.66666698</v>
      </c>
      <c r="E3395" s="2">
        <v>524517857.14285702</v>
      </c>
      <c r="F3395" s="2">
        <v>436649728</v>
      </c>
      <c r="G3395" s="2">
        <v>232472727.27272701</v>
      </c>
      <c r="H3395" s="2">
        <v>341991840</v>
      </c>
      <c r="I3395" s="2">
        <f t="shared" si="522"/>
        <v>126166666.66666698</v>
      </c>
      <c r="J3395" s="2">
        <f t="shared" si="523"/>
        <v>84517857.142857015</v>
      </c>
      <c r="K3395" s="2">
        <f t="shared" si="524"/>
        <v>-3350272</v>
      </c>
      <c r="L3395" s="2">
        <f t="shared" si="525"/>
        <v>-207527272.72727299</v>
      </c>
      <c r="M3395" s="2">
        <f t="shared" si="526"/>
        <v>-98008160</v>
      </c>
      <c r="N3395" s="2">
        <f t="shared" si="527"/>
        <v>566166666.66666698</v>
      </c>
      <c r="O3395" s="2">
        <f t="shared" si="528"/>
        <v>524517857.14285702</v>
      </c>
      <c r="P3395" s="2">
        <f t="shared" si="529"/>
        <v>436649728</v>
      </c>
      <c r="Q3395" s="2">
        <f t="shared" si="530"/>
        <v>0</v>
      </c>
      <c r="R3395" s="2">
        <f t="shared" si="531"/>
        <v>0</v>
      </c>
    </row>
    <row r="3396" spans="1:18" x14ac:dyDescent="0.3">
      <c r="A3396" t="s">
        <v>6728</v>
      </c>
      <c r="B3396" t="s">
        <v>6729</v>
      </c>
      <c r="C3396" s="2">
        <v>375000000</v>
      </c>
      <c r="D3396" s="2">
        <v>431627906.976744</v>
      </c>
      <c r="E3396" s="2">
        <v>340351700.68027198</v>
      </c>
      <c r="F3396" s="2">
        <v>389834944</v>
      </c>
      <c r="G3396" s="2">
        <v>489764705.88235301</v>
      </c>
      <c r="H3396" s="2">
        <v>407594528</v>
      </c>
      <c r="I3396" s="2">
        <f t="shared" ref="I3396:I3459" si="532">D3396-$C3396</f>
        <v>56627906.976743996</v>
      </c>
      <c r="J3396" s="2">
        <f t="shared" ref="J3396:J3459" si="533">E3396-$C3396</f>
        <v>-34648299.319728017</v>
      </c>
      <c r="K3396" s="2">
        <f t="shared" ref="K3396:K3459" si="534">F3396-$C3396</f>
        <v>14834944</v>
      </c>
      <c r="L3396" s="2">
        <f t="shared" ref="L3396:L3459" si="535">G3396-$C3396</f>
        <v>114764705.88235301</v>
      </c>
      <c r="M3396" s="2">
        <f t="shared" ref="M3396:M3459" si="536">H3396-$C3396</f>
        <v>32594528</v>
      </c>
      <c r="N3396" s="2">
        <f t="shared" ref="N3396:N3459" si="537">IF(I3396&gt;0,D3396,IF(ABS(I3396)&gt;40000000,0,D3396))</f>
        <v>431627906.976744</v>
      </c>
      <c r="O3396" s="2">
        <f t="shared" ref="O3396:O3459" si="538">IF(J3396&gt;0,E3396,IF(ABS(J3396)&gt;40000000,0,E3396))</f>
        <v>340351700.68027198</v>
      </c>
      <c r="P3396" s="2">
        <f t="shared" ref="P3396:P3459" si="539">IF(K3396&gt;0,F3396,IF(ABS(K3396)&gt;40000000,0,F3396))</f>
        <v>389834944</v>
      </c>
      <c r="Q3396" s="2">
        <f t="shared" ref="Q3396:Q3459" si="540">IF(L3396&gt;0,G3396,IF(ABS(L3396)&gt;40000000,0,G3396))</f>
        <v>489764705.88235301</v>
      </c>
      <c r="R3396" s="2">
        <f t="shared" ref="R3396:R3459" si="541">IF(M3396&gt;0,H3396,IF(ABS(M3396)&gt;40000000,0,H3396))</f>
        <v>407594528</v>
      </c>
    </row>
    <row r="3397" spans="1:18" x14ac:dyDescent="0.3">
      <c r="A3397" t="s">
        <v>6730</v>
      </c>
      <c r="B3397" t="s">
        <v>6731</v>
      </c>
      <c r="C3397" s="2">
        <v>1350000000</v>
      </c>
      <c r="D3397" s="2">
        <v>765205479.45205498</v>
      </c>
      <c r="E3397" s="2">
        <v>544350324.44986498</v>
      </c>
      <c r="F3397" s="2">
        <v>587779776</v>
      </c>
      <c r="G3397" s="2">
        <v>514255435.18518502</v>
      </c>
      <c r="H3397" s="2">
        <v>546670528</v>
      </c>
      <c r="I3397" s="2">
        <f t="shared" si="532"/>
        <v>-584794520.54794502</v>
      </c>
      <c r="J3397" s="2">
        <f t="shared" si="533"/>
        <v>-805649675.55013502</v>
      </c>
      <c r="K3397" s="2">
        <f t="shared" si="534"/>
        <v>-762220224</v>
      </c>
      <c r="L3397" s="2">
        <f t="shared" si="535"/>
        <v>-835744564.81481504</v>
      </c>
      <c r="M3397" s="2">
        <f t="shared" si="536"/>
        <v>-803329472</v>
      </c>
      <c r="N3397" s="2">
        <f t="shared" si="537"/>
        <v>0</v>
      </c>
      <c r="O3397" s="2">
        <f t="shared" si="538"/>
        <v>0</v>
      </c>
      <c r="P3397" s="2">
        <f t="shared" si="539"/>
        <v>0</v>
      </c>
      <c r="Q3397" s="2">
        <f t="shared" si="540"/>
        <v>0</v>
      </c>
      <c r="R3397" s="2">
        <f t="shared" si="541"/>
        <v>0</v>
      </c>
    </row>
    <row r="3398" spans="1:18" x14ac:dyDescent="0.3">
      <c r="A3398" t="s">
        <v>6732</v>
      </c>
      <c r="B3398" t="s">
        <v>6733</v>
      </c>
      <c r="C3398" s="2">
        <v>1490000000</v>
      </c>
      <c r="D3398" s="2">
        <v>737500000</v>
      </c>
      <c r="E3398" s="2">
        <v>746195876.56903803</v>
      </c>
      <c r="F3398" s="2">
        <v>805545216</v>
      </c>
      <c r="G3398" s="2">
        <v>1058000000</v>
      </c>
      <c r="H3398" s="2">
        <v>796130688</v>
      </c>
      <c r="I3398" s="2">
        <f t="shared" si="532"/>
        <v>-752500000</v>
      </c>
      <c r="J3398" s="2">
        <f t="shared" si="533"/>
        <v>-743804123.43096197</v>
      </c>
      <c r="K3398" s="2">
        <f t="shared" si="534"/>
        <v>-684454784</v>
      </c>
      <c r="L3398" s="2">
        <f t="shared" si="535"/>
        <v>-432000000</v>
      </c>
      <c r="M3398" s="2">
        <f t="shared" si="536"/>
        <v>-693869312</v>
      </c>
      <c r="N3398" s="2">
        <f t="shared" si="537"/>
        <v>0</v>
      </c>
      <c r="O3398" s="2">
        <f t="shared" si="538"/>
        <v>0</v>
      </c>
      <c r="P3398" s="2">
        <f t="shared" si="539"/>
        <v>0</v>
      </c>
      <c r="Q3398" s="2">
        <f t="shared" si="540"/>
        <v>0</v>
      </c>
      <c r="R3398" s="2">
        <f t="shared" si="541"/>
        <v>0</v>
      </c>
    </row>
    <row r="3399" spans="1:18" x14ac:dyDescent="0.3">
      <c r="A3399" t="s">
        <v>6734</v>
      </c>
      <c r="B3399" t="s">
        <v>6543</v>
      </c>
      <c r="C3399" s="2">
        <v>1150000000</v>
      </c>
      <c r="D3399" s="2">
        <v>1200263388.93766</v>
      </c>
      <c r="E3399" s="2">
        <v>746195876.56903803</v>
      </c>
      <c r="F3399" s="2">
        <v>741783488</v>
      </c>
      <c r="G3399" s="2">
        <v>780020454.54545498</v>
      </c>
      <c r="H3399" s="2">
        <v>729823296</v>
      </c>
      <c r="I3399" s="2">
        <f t="shared" si="532"/>
        <v>50263388.937659979</v>
      </c>
      <c r="J3399" s="2">
        <f t="shared" si="533"/>
        <v>-403804123.43096197</v>
      </c>
      <c r="K3399" s="2">
        <f t="shared" si="534"/>
        <v>-408216512</v>
      </c>
      <c r="L3399" s="2">
        <f t="shared" si="535"/>
        <v>-369979545.45454502</v>
      </c>
      <c r="M3399" s="2">
        <f t="shared" si="536"/>
        <v>-420176704</v>
      </c>
      <c r="N3399" s="2">
        <f t="shared" si="537"/>
        <v>1200263388.93766</v>
      </c>
      <c r="O3399" s="2">
        <f t="shared" si="538"/>
        <v>0</v>
      </c>
      <c r="P3399" s="2">
        <f t="shared" si="539"/>
        <v>0</v>
      </c>
      <c r="Q3399" s="2">
        <f t="shared" si="540"/>
        <v>0</v>
      </c>
      <c r="R3399" s="2">
        <f t="shared" si="541"/>
        <v>0</v>
      </c>
    </row>
    <row r="3400" spans="1:18" x14ac:dyDescent="0.3">
      <c r="A3400" t="s">
        <v>6735</v>
      </c>
      <c r="B3400" t="s">
        <v>6736</v>
      </c>
      <c r="C3400" s="2">
        <v>350000000</v>
      </c>
      <c r="D3400" s="2">
        <v>766831617.20169604</v>
      </c>
      <c r="E3400" s="2">
        <v>576799344.08602202</v>
      </c>
      <c r="F3400" s="2">
        <v>729376768</v>
      </c>
      <c r="G3400" s="2">
        <v>571142857.14285696</v>
      </c>
      <c r="H3400" s="2">
        <v>708703936</v>
      </c>
      <c r="I3400" s="2">
        <f t="shared" si="532"/>
        <v>416831617.20169604</v>
      </c>
      <c r="J3400" s="2">
        <f t="shared" si="533"/>
        <v>226799344.08602202</v>
      </c>
      <c r="K3400" s="2">
        <f t="shared" si="534"/>
        <v>379376768</v>
      </c>
      <c r="L3400" s="2">
        <f t="shared" si="535"/>
        <v>221142857.14285696</v>
      </c>
      <c r="M3400" s="2">
        <f t="shared" si="536"/>
        <v>358703936</v>
      </c>
      <c r="N3400" s="2">
        <f t="shared" si="537"/>
        <v>766831617.20169604</v>
      </c>
      <c r="O3400" s="2">
        <f t="shared" si="538"/>
        <v>576799344.08602202</v>
      </c>
      <c r="P3400" s="2">
        <f t="shared" si="539"/>
        <v>729376768</v>
      </c>
      <c r="Q3400" s="2">
        <f t="shared" si="540"/>
        <v>571142857.14285696</v>
      </c>
      <c r="R3400" s="2">
        <f t="shared" si="541"/>
        <v>708703936</v>
      </c>
    </row>
    <row r="3401" spans="1:18" x14ac:dyDescent="0.3">
      <c r="A3401" t="s">
        <v>6737</v>
      </c>
      <c r="B3401" t="s">
        <v>6738</v>
      </c>
      <c r="C3401" s="2">
        <v>620000000</v>
      </c>
      <c r="D3401" s="2">
        <v>705916666.66666698</v>
      </c>
      <c r="E3401" s="2">
        <v>576799344.08602202</v>
      </c>
      <c r="F3401" s="2">
        <v>621229760</v>
      </c>
      <c r="G3401" s="2">
        <v>642178571.42857099</v>
      </c>
      <c r="H3401" s="2">
        <v>613440064</v>
      </c>
      <c r="I3401" s="2">
        <f t="shared" si="532"/>
        <v>85916666.666666985</v>
      </c>
      <c r="J3401" s="2">
        <f t="shared" si="533"/>
        <v>-43200655.913977981</v>
      </c>
      <c r="K3401" s="2">
        <f t="shared" si="534"/>
        <v>1229760</v>
      </c>
      <c r="L3401" s="2">
        <f t="shared" si="535"/>
        <v>22178571.428570986</v>
      </c>
      <c r="M3401" s="2">
        <f t="shared" si="536"/>
        <v>-6559936</v>
      </c>
      <c r="N3401" s="2">
        <f t="shared" si="537"/>
        <v>705916666.66666698</v>
      </c>
      <c r="O3401" s="2">
        <f t="shared" si="538"/>
        <v>0</v>
      </c>
      <c r="P3401" s="2">
        <f t="shared" si="539"/>
        <v>621229760</v>
      </c>
      <c r="Q3401" s="2">
        <f t="shared" si="540"/>
        <v>642178571.42857099</v>
      </c>
      <c r="R3401" s="2">
        <f t="shared" si="541"/>
        <v>613440064</v>
      </c>
    </row>
    <row r="3402" spans="1:18" x14ac:dyDescent="0.3">
      <c r="A3402" t="s">
        <v>6739</v>
      </c>
      <c r="B3402" t="s">
        <v>6740</v>
      </c>
      <c r="C3402" s="2">
        <v>650000000</v>
      </c>
      <c r="D3402" s="2">
        <v>669152542.37288105</v>
      </c>
      <c r="E3402" s="2">
        <v>1057500001.25</v>
      </c>
      <c r="F3402" s="2">
        <v>685393216</v>
      </c>
      <c r="G3402" s="2">
        <v>693119047.619048</v>
      </c>
      <c r="H3402" s="2">
        <v>653323072</v>
      </c>
      <c r="I3402" s="2">
        <f t="shared" si="532"/>
        <v>19152542.372881055</v>
      </c>
      <c r="J3402" s="2">
        <f t="shared" si="533"/>
        <v>407500001.25</v>
      </c>
      <c r="K3402" s="2">
        <f t="shared" si="534"/>
        <v>35393216</v>
      </c>
      <c r="L3402" s="2">
        <f t="shared" si="535"/>
        <v>43119047.619047999</v>
      </c>
      <c r="M3402" s="2">
        <f t="shared" si="536"/>
        <v>3323072</v>
      </c>
      <c r="N3402" s="2">
        <f t="shared" si="537"/>
        <v>669152542.37288105</v>
      </c>
      <c r="O3402" s="2">
        <f t="shared" si="538"/>
        <v>1057500001.25</v>
      </c>
      <c r="P3402" s="2">
        <f t="shared" si="539"/>
        <v>685393216</v>
      </c>
      <c r="Q3402" s="2">
        <f t="shared" si="540"/>
        <v>693119047.619048</v>
      </c>
      <c r="R3402" s="2">
        <f t="shared" si="541"/>
        <v>653323072</v>
      </c>
    </row>
    <row r="3403" spans="1:18" x14ac:dyDescent="0.3">
      <c r="A3403" t="s">
        <v>6741</v>
      </c>
      <c r="B3403" t="s">
        <v>6742</v>
      </c>
      <c r="C3403" s="2">
        <v>1100000000</v>
      </c>
      <c r="D3403" s="2">
        <v>528333333.33333302</v>
      </c>
      <c r="E3403" s="2">
        <v>360050000</v>
      </c>
      <c r="F3403" s="2">
        <v>729261760</v>
      </c>
      <c r="G3403" s="2">
        <v>690000000</v>
      </c>
      <c r="H3403" s="2">
        <v>738455104</v>
      </c>
      <c r="I3403" s="2">
        <f t="shared" si="532"/>
        <v>-571666666.66666698</v>
      </c>
      <c r="J3403" s="2">
        <f t="shared" si="533"/>
        <v>-739950000</v>
      </c>
      <c r="K3403" s="2">
        <f t="shared" si="534"/>
        <v>-370738240</v>
      </c>
      <c r="L3403" s="2">
        <f t="shared" si="535"/>
        <v>-410000000</v>
      </c>
      <c r="M3403" s="2">
        <f t="shared" si="536"/>
        <v>-361544896</v>
      </c>
      <c r="N3403" s="2">
        <f t="shared" si="537"/>
        <v>0</v>
      </c>
      <c r="O3403" s="2">
        <f t="shared" si="538"/>
        <v>0</v>
      </c>
      <c r="P3403" s="2">
        <f t="shared" si="539"/>
        <v>0</v>
      </c>
      <c r="Q3403" s="2">
        <f t="shared" si="540"/>
        <v>0</v>
      </c>
      <c r="R3403" s="2">
        <f t="shared" si="541"/>
        <v>0</v>
      </c>
    </row>
    <row r="3404" spans="1:18" x14ac:dyDescent="0.3">
      <c r="A3404" t="s">
        <v>6743</v>
      </c>
      <c r="B3404" t="s">
        <v>6744</v>
      </c>
      <c r="C3404" s="2">
        <v>1300000000</v>
      </c>
      <c r="D3404" s="2">
        <v>1228144396.5517199</v>
      </c>
      <c r="E3404" s="2">
        <v>1382000000</v>
      </c>
      <c r="F3404" s="2">
        <v>1090835456</v>
      </c>
      <c r="G3404" s="2">
        <v>1010000000</v>
      </c>
      <c r="H3404" s="2">
        <v>1143925888</v>
      </c>
      <c r="I3404" s="2">
        <f t="shared" si="532"/>
        <v>-71855603.448280096</v>
      </c>
      <c r="J3404" s="2">
        <f t="shared" si="533"/>
        <v>82000000</v>
      </c>
      <c r="K3404" s="2">
        <f t="shared" si="534"/>
        <v>-209164544</v>
      </c>
      <c r="L3404" s="2">
        <f t="shared" si="535"/>
        <v>-290000000</v>
      </c>
      <c r="M3404" s="2">
        <f t="shared" si="536"/>
        <v>-156074112</v>
      </c>
      <c r="N3404" s="2">
        <f t="shared" si="537"/>
        <v>0</v>
      </c>
      <c r="O3404" s="2">
        <f t="shared" si="538"/>
        <v>1382000000</v>
      </c>
      <c r="P3404" s="2">
        <f t="shared" si="539"/>
        <v>0</v>
      </c>
      <c r="Q3404" s="2">
        <f t="shared" si="540"/>
        <v>0</v>
      </c>
      <c r="R3404" s="2">
        <f t="shared" si="541"/>
        <v>0</v>
      </c>
    </row>
    <row r="3405" spans="1:18" x14ac:dyDescent="0.3">
      <c r="A3405" t="s">
        <v>6745</v>
      </c>
      <c r="B3405" t="s">
        <v>6746</v>
      </c>
      <c r="C3405" s="2">
        <v>170000000</v>
      </c>
      <c r="D3405" s="2">
        <v>74516129.032258093</v>
      </c>
      <c r="E3405" s="2">
        <v>134680640.56563199</v>
      </c>
      <c r="F3405" s="2">
        <v>167621664</v>
      </c>
      <c r="G3405" s="2">
        <v>137628848.629545</v>
      </c>
      <c r="H3405" s="2">
        <v>266558256</v>
      </c>
      <c r="I3405" s="2">
        <f t="shared" si="532"/>
        <v>-95483870.967741907</v>
      </c>
      <c r="J3405" s="2">
        <f t="shared" si="533"/>
        <v>-35319359.434368014</v>
      </c>
      <c r="K3405" s="2">
        <f t="shared" si="534"/>
        <v>-2378336</v>
      </c>
      <c r="L3405" s="2">
        <f t="shared" si="535"/>
        <v>-32371151.370454997</v>
      </c>
      <c r="M3405" s="2">
        <f t="shared" si="536"/>
        <v>96558256</v>
      </c>
      <c r="N3405" s="2">
        <f t="shared" si="537"/>
        <v>0</v>
      </c>
      <c r="O3405" s="2">
        <f t="shared" si="538"/>
        <v>134680640.56563199</v>
      </c>
      <c r="P3405" s="2">
        <f t="shared" si="539"/>
        <v>167621664</v>
      </c>
      <c r="Q3405" s="2">
        <f t="shared" si="540"/>
        <v>137628848.629545</v>
      </c>
      <c r="R3405" s="2">
        <f t="shared" si="541"/>
        <v>266558256</v>
      </c>
    </row>
    <row r="3406" spans="1:18" x14ac:dyDescent="0.3">
      <c r="A3406" t="s">
        <v>6747</v>
      </c>
      <c r="B3406" t="s">
        <v>6748</v>
      </c>
      <c r="C3406" s="2">
        <v>410000000</v>
      </c>
      <c r="D3406" s="2">
        <v>269285714.28571397</v>
      </c>
      <c r="E3406" s="2">
        <v>413005838.32035899</v>
      </c>
      <c r="F3406" s="2">
        <v>609334528</v>
      </c>
      <c r="G3406" s="2">
        <v>972916666.66666698</v>
      </c>
      <c r="H3406" s="2">
        <v>619744192</v>
      </c>
      <c r="I3406" s="2">
        <f t="shared" si="532"/>
        <v>-140714285.71428603</v>
      </c>
      <c r="J3406" s="2">
        <f t="shared" si="533"/>
        <v>3005838.3203589916</v>
      </c>
      <c r="K3406" s="2">
        <f t="shared" si="534"/>
        <v>199334528</v>
      </c>
      <c r="L3406" s="2">
        <f t="shared" si="535"/>
        <v>562916666.66666698</v>
      </c>
      <c r="M3406" s="2">
        <f t="shared" si="536"/>
        <v>209744192</v>
      </c>
      <c r="N3406" s="2">
        <f t="shared" si="537"/>
        <v>0</v>
      </c>
      <c r="O3406" s="2">
        <f t="shared" si="538"/>
        <v>413005838.32035899</v>
      </c>
      <c r="P3406" s="2">
        <f t="shared" si="539"/>
        <v>609334528</v>
      </c>
      <c r="Q3406" s="2">
        <f t="shared" si="540"/>
        <v>972916666.66666698</v>
      </c>
      <c r="R3406" s="2">
        <f t="shared" si="541"/>
        <v>619744192</v>
      </c>
    </row>
    <row r="3407" spans="1:18" x14ac:dyDescent="0.3">
      <c r="A3407" t="s">
        <v>6749</v>
      </c>
      <c r="B3407" t="s">
        <v>6750</v>
      </c>
      <c r="C3407" s="2">
        <v>525000000</v>
      </c>
      <c r="D3407" s="2">
        <v>535500000</v>
      </c>
      <c r="E3407" s="2">
        <v>449066746.63090903</v>
      </c>
      <c r="F3407" s="2">
        <v>642616192</v>
      </c>
      <c r="G3407" s="2">
        <v>493802013.15789503</v>
      </c>
      <c r="H3407" s="2">
        <v>668104000</v>
      </c>
      <c r="I3407" s="2">
        <f t="shared" si="532"/>
        <v>10500000</v>
      </c>
      <c r="J3407" s="2">
        <f t="shared" si="533"/>
        <v>-75933253.369090974</v>
      </c>
      <c r="K3407" s="2">
        <f t="shared" si="534"/>
        <v>117616192</v>
      </c>
      <c r="L3407" s="2">
        <f t="shared" si="535"/>
        <v>-31197986.842104971</v>
      </c>
      <c r="M3407" s="2">
        <f t="shared" si="536"/>
        <v>143104000</v>
      </c>
      <c r="N3407" s="2">
        <f t="shared" si="537"/>
        <v>535500000</v>
      </c>
      <c r="O3407" s="2">
        <f t="shared" si="538"/>
        <v>0</v>
      </c>
      <c r="P3407" s="2">
        <f t="shared" si="539"/>
        <v>642616192</v>
      </c>
      <c r="Q3407" s="2">
        <f t="shared" si="540"/>
        <v>493802013.15789503</v>
      </c>
      <c r="R3407" s="2">
        <f t="shared" si="541"/>
        <v>668104000</v>
      </c>
    </row>
    <row r="3408" spans="1:18" x14ac:dyDescent="0.3">
      <c r="A3408" t="s">
        <v>6751</v>
      </c>
      <c r="B3408" t="s">
        <v>6752</v>
      </c>
      <c r="C3408" s="2">
        <v>360000000</v>
      </c>
      <c r="D3408" s="2">
        <v>284412955.46558702</v>
      </c>
      <c r="E3408" s="2">
        <v>239809976.97111899</v>
      </c>
      <c r="F3408" s="2">
        <v>299337856</v>
      </c>
      <c r="G3408" s="2">
        <v>324512358.11794901</v>
      </c>
      <c r="H3408" s="2">
        <v>309742880</v>
      </c>
      <c r="I3408" s="2">
        <f t="shared" si="532"/>
        <v>-75587044.53441298</v>
      </c>
      <c r="J3408" s="2">
        <f t="shared" si="533"/>
        <v>-120190023.02888101</v>
      </c>
      <c r="K3408" s="2">
        <f t="shared" si="534"/>
        <v>-60662144</v>
      </c>
      <c r="L3408" s="2">
        <f t="shared" si="535"/>
        <v>-35487641.882050991</v>
      </c>
      <c r="M3408" s="2">
        <f t="shared" si="536"/>
        <v>-50257120</v>
      </c>
      <c r="N3408" s="2">
        <f t="shared" si="537"/>
        <v>0</v>
      </c>
      <c r="O3408" s="2">
        <f t="shared" si="538"/>
        <v>0</v>
      </c>
      <c r="P3408" s="2">
        <f t="shared" si="539"/>
        <v>0</v>
      </c>
      <c r="Q3408" s="2">
        <f t="shared" si="540"/>
        <v>324512358.11794901</v>
      </c>
      <c r="R3408" s="2">
        <f t="shared" si="541"/>
        <v>0</v>
      </c>
    </row>
    <row r="3409" spans="1:18" x14ac:dyDescent="0.3">
      <c r="A3409" t="s">
        <v>6753</v>
      </c>
      <c r="B3409" t="s">
        <v>6754</v>
      </c>
      <c r="C3409" s="2">
        <v>250000000</v>
      </c>
      <c r="D3409" s="2">
        <v>236440677.966102</v>
      </c>
      <c r="E3409" s="2">
        <v>239809976.97111899</v>
      </c>
      <c r="F3409" s="2">
        <v>234656400</v>
      </c>
      <c r="G3409" s="2">
        <v>259139863.422131</v>
      </c>
      <c r="H3409" s="2">
        <v>242461408</v>
      </c>
      <c r="I3409" s="2">
        <f t="shared" si="532"/>
        <v>-13559322.033897996</v>
      </c>
      <c r="J3409" s="2">
        <f t="shared" si="533"/>
        <v>-10190023.028881013</v>
      </c>
      <c r="K3409" s="2">
        <f t="shared" si="534"/>
        <v>-15343600</v>
      </c>
      <c r="L3409" s="2">
        <f t="shared" si="535"/>
        <v>9139863.4221310019</v>
      </c>
      <c r="M3409" s="2">
        <f t="shared" si="536"/>
        <v>-7538592</v>
      </c>
      <c r="N3409" s="2">
        <f t="shared" si="537"/>
        <v>236440677.966102</v>
      </c>
      <c r="O3409" s="2">
        <f t="shared" si="538"/>
        <v>239809976.97111899</v>
      </c>
      <c r="P3409" s="2">
        <f t="shared" si="539"/>
        <v>234656400</v>
      </c>
      <c r="Q3409" s="2">
        <f t="shared" si="540"/>
        <v>259139863.422131</v>
      </c>
      <c r="R3409" s="2">
        <f t="shared" si="541"/>
        <v>242461408</v>
      </c>
    </row>
    <row r="3410" spans="1:18" x14ac:dyDescent="0.3">
      <c r="A3410" t="s">
        <v>6755</v>
      </c>
      <c r="B3410" t="s">
        <v>6756</v>
      </c>
      <c r="C3410" s="2">
        <v>110000000</v>
      </c>
      <c r="D3410" s="2">
        <v>67500000</v>
      </c>
      <c r="E3410" s="2">
        <v>134680640.56563199</v>
      </c>
      <c r="F3410" s="2">
        <v>145504016</v>
      </c>
      <c r="G3410" s="2">
        <v>137628848.629545</v>
      </c>
      <c r="H3410" s="2">
        <v>138893776</v>
      </c>
      <c r="I3410" s="2">
        <f t="shared" si="532"/>
        <v>-42500000</v>
      </c>
      <c r="J3410" s="2">
        <f t="shared" si="533"/>
        <v>24680640.565631986</v>
      </c>
      <c r="K3410" s="2">
        <f t="shared" si="534"/>
        <v>35504016</v>
      </c>
      <c r="L3410" s="2">
        <f t="shared" si="535"/>
        <v>27628848.629545003</v>
      </c>
      <c r="M3410" s="2">
        <f t="shared" si="536"/>
        <v>28893776</v>
      </c>
      <c r="N3410" s="2">
        <f t="shared" si="537"/>
        <v>0</v>
      </c>
      <c r="O3410" s="2">
        <f t="shared" si="538"/>
        <v>134680640.56563199</v>
      </c>
      <c r="P3410" s="2">
        <f t="shared" si="539"/>
        <v>145504016</v>
      </c>
      <c r="Q3410" s="2">
        <f t="shared" si="540"/>
        <v>137628848.629545</v>
      </c>
      <c r="R3410" s="2">
        <f t="shared" si="541"/>
        <v>138893776</v>
      </c>
    </row>
    <row r="3411" spans="1:18" x14ac:dyDescent="0.3">
      <c r="A3411" t="s">
        <v>6757</v>
      </c>
      <c r="B3411" t="s">
        <v>6758</v>
      </c>
      <c r="C3411" s="2">
        <v>295000000</v>
      </c>
      <c r="D3411" s="2">
        <v>241751012.145749</v>
      </c>
      <c r="E3411" s="2">
        <v>239809976.97111899</v>
      </c>
      <c r="F3411" s="2">
        <v>279225856</v>
      </c>
      <c r="G3411" s="2">
        <v>259139863.422131</v>
      </c>
      <c r="H3411" s="2">
        <v>290022240</v>
      </c>
      <c r="I3411" s="2">
        <f t="shared" si="532"/>
        <v>-53248987.854250997</v>
      </c>
      <c r="J3411" s="2">
        <f t="shared" si="533"/>
        <v>-55190023.028881013</v>
      </c>
      <c r="K3411" s="2">
        <f t="shared" si="534"/>
        <v>-15774144</v>
      </c>
      <c r="L3411" s="2">
        <f t="shared" si="535"/>
        <v>-35860136.577868998</v>
      </c>
      <c r="M3411" s="2">
        <f t="shared" si="536"/>
        <v>-4977760</v>
      </c>
      <c r="N3411" s="2">
        <f t="shared" si="537"/>
        <v>0</v>
      </c>
      <c r="O3411" s="2">
        <f t="shared" si="538"/>
        <v>0</v>
      </c>
      <c r="P3411" s="2">
        <f t="shared" si="539"/>
        <v>279225856</v>
      </c>
      <c r="Q3411" s="2">
        <f t="shared" si="540"/>
        <v>259139863.422131</v>
      </c>
      <c r="R3411" s="2">
        <f t="shared" si="541"/>
        <v>290022240</v>
      </c>
    </row>
    <row r="3412" spans="1:18" x14ac:dyDescent="0.3">
      <c r="A3412" t="s">
        <v>6759</v>
      </c>
      <c r="B3412" t="s">
        <v>6760</v>
      </c>
      <c r="C3412" s="2">
        <v>285000000</v>
      </c>
      <c r="D3412" s="2">
        <v>158142857.14285699</v>
      </c>
      <c r="E3412" s="2">
        <v>207137994.058824</v>
      </c>
      <c r="F3412" s="2">
        <v>263999872</v>
      </c>
      <c r="G3412" s="2">
        <v>324512358.11794901</v>
      </c>
      <c r="H3412" s="2">
        <v>313714912</v>
      </c>
      <c r="I3412" s="2">
        <f t="shared" si="532"/>
        <v>-126857142.85714301</v>
      </c>
      <c r="J3412" s="2">
        <f t="shared" si="533"/>
        <v>-77862005.941175997</v>
      </c>
      <c r="K3412" s="2">
        <f t="shared" si="534"/>
        <v>-21000128</v>
      </c>
      <c r="L3412" s="2">
        <f t="shared" si="535"/>
        <v>39512358.117949009</v>
      </c>
      <c r="M3412" s="2">
        <f t="shared" si="536"/>
        <v>28714912</v>
      </c>
      <c r="N3412" s="2">
        <f t="shared" si="537"/>
        <v>0</v>
      </c>
      <c r="O3412" s="2">
        <f t="shared" si="538"/>
        <v>0</v>
      </c>
      <c r="P3412" s="2">
        <f t="shared" si="539"/>
        <v>263999872</v>
      </c>
      <c r="Q3412" s="2">
        <f t="shared" si="540"/>
        <v>324512358.11794901</v>
      </c>
      <c r="R3412" s="2">
        <f t="shared" si="541"/>
        <v>313714912</v>
      </c>
    </row>
    <row r="3413" spans="1:18" x14ac:dyDescent="0.3">
      <c r="A3413" t="s">
        <v>6761</v>
      </c>
      <c r="B3413" t="s">
        <v>6762</v>
      </c>
      <c r="C3413" s="2">
        <v>90000000</v>
      </c>
      <c r="D3413" s="2">
        <v>91042780.748663098</v>
      </c>
      <c r="E3413" s="2">
        <v>188788299.64912301</v>
      </c>
      <c r="F3413" s="2">
        <v>152981792</v>
      </c>
      <c r="G3413" s="2">
        <v>202759349.90059599</v>
      </c>
      <c r="H3413" s="2">
        <v>167337264</v>
      </c>
      <c r="I3413" s="2">
        <f t="shared" si="532"/>
        <v>1042780.7486630976</v>
      </c>
      <c r="J3413" s="2">
        <f t="shared" si="533"/>
        <v>98788299.649123013</v>
      </c>
      <c r="K3413" s="2">
        <f t="shared" si="534"/>
        <v>62981792</v>
      </c>
      <c r="L3413" s="2">
        <f t="shared" si="535"/>
        <v>112759349.90059599</v>
      </c>
      <c r="M3413" s="2">
        <f t="shared" si="536"/>
        <v>77337264</v>
      </c>
      <c r="N3413" s="2">
        <f t="shared" si="537"/>
        <v>91042780.748663098</v>
      </c>
      <c r="O3413" s="2">
        <f t="shared" si="538"/>
        <v>188788299.64912301</v>
      </c>
      <c r="P3413" s="2">
        <f t="shared" si="539"/>
        <v>152981792</v>
      </c>
      <c r="Q3413" s="2">
        <f t="shared" si="540"/>
        <v>202759349.90059599</v>
      </c>
      <c r="R3413" s="2">
        <f t="shared" si="541"/>
        <v>167337264</v>
      </c>
    </row>
    <row r="3414" spans="1:18" x14ac:dyDescent="0.3">
      <c r="A3414" t="s">
        <v>6763</v>
      </c>
      <c r="B3414" t="s">
        <v>6764</v>
      </c>
      <c r="C3414" s="2">
        <v>600000000</v>
      </c>
      <c r="D3414" s="2">
        <v>516923076.92307699</v>
      </c>
      <c r="E3414" s="2">
        <v>524517857.14285702</v>
      </c>
      <c r="F3414" s="2">
        <v>522205792</v>
      </c>
      <c r="G3414" s="2">
        <v>484541909.57446802</v>
      </c>
      <c r="H3414" s="2">
        <v>531477440</v>
      </c>
      <c r="I3414" s="2">
        <f t="shared" si="532"/>
        <v>-83076923.076923013</v>
      </c>
      <c r="J3414" s="2">
        <f t="shared" si="533"/>
        <v>-75482142.857142985</v>
      </c>
      <c r="K3414" s="2">
        <f t="shared" si="534"/>
        <v>-77794208</v>
      </c>
      <c r="L3414" s="2">
        <f t="shared" si="535"/>
        <v>-115458090.42553198</v>
      </c>
      <c r="M3414" s="2">
        <f t="shared" si="536"/>
        <v>-68522560</v>
      </c>
      <c r="N3414" s="2">
        <f t="shared" si="537"/>
        <v>0</v>
      </c>
      <c r="O3414" s="2">
        <f t="shared" si="538"/>
        <v>0</v>
      </c>
      <c r="P3414" s="2">
        <f t="shared" si="539"/>
        <v>0</v>
      </c>
      <c r="Q3414" s="2">
        <f t="shared" si="540"/>
        <v>0</v>
      </c>
      <c r="R3414" s="2">
        <f t="shared" si="541"/>
        <v>0</v>
      </c>
    </row>
    <row r="3415" spans="1:18" x14ac:dyDescent="0.3">
      <c r="A3415" t="s">
        <v>6765</v>
      </c>
      <c r="B3415" t="s">
        <v>6766</v>
      </c>
      <c r="C3415" s="2">
        <v>580000000</v>
      </c>
      <c r="D3415" s="2">
        <v>587867647.05882394</v>
      </c>
      <c r="E3415" s="2">
        <v>483200000</v>
      </c>
      <c r="F3415" s="2">
        <v>633057856</v>
      </c>
      <c r="G3415" s="2">
        <v>862916666.66666698</v>
      </c>
      <c r="H3415" s="2">
        <v>596578688</v>
      </c>
      <c r="I3415" s="2">
        <f t="shared" si="532"/>
        <v>7867647.0588239431</v>
      </c>
      <c r="J3415" s="2">
        <f t="shared" si="533"/>
        <v>-96800000</v>
      </c>
      <c r="K3415" s="2">
        <f t="shared" si="534"/>
        <v>53057856</v>
      </c>
      <c r="L3415" s="2">
        <f t="shared" si="535"/>
        <v>282916666.66666698</v>
      </c>
      <c r="M3415" s="2">
        <f t="shared" si="536"/>
        <v>16578688</v>
      </c>
      <c r="N3415" s="2">
        <f t="shared" si="537"/>
        <v>587867647.05882394</v>
      </c>
      <c r="O3415" s="2">
        <f t="shared" si="538"/>
        <v>0</v>
      </c>
      <c r="P3415" s="2">
        <f t="shared" si="539"/>
        <v>633057856</v>
      </c>
      <c r="Q3415" s="2">
        <f t="shared" si="540"/>
        <v>862916666.66666698</v>
      </c>
      <c r="R3415" s="2">
        <f t="shared" si="541"/>
        <v>596578688</v>
      </c>
    </row>
    <row r="3416" spans="1:18" x14ac:dyDescent="0.3">
      <c r="A3416" t="s">
        <v>6767</v>
      </c>
      <c r="B3416" t="s">
        <v>6768</v>
      </c>
      <c r="C3416" s="2">
        <v>320000000</v>
      </c>
      <c r="D3416" s="2">
        <v>540000000</v>
      </c>
      <c r="E3416" s="2">
        <v>483200000</v>
      </c>
      <c r="F3416" s="2">
        <v>491438496</v>
      </c>
      <c r="G3416" s="2">
        <v>384071428.57142901</v>
      </c>
      <c r="H3416" s="2">
        <v>495130208</v>
      </c>
      <c r="I3416" s="2">
        <f t="shared" si="532"/>
        <v>220000000</v>
      </c>
      <c r="J3416" s="2">
        <f t="shared" si="533"/>
        <v>163200000</v>
      </c>
      <c r="K3416" s="2">
        <f t="shared" si="534"/>
        <v>171438496</v>
      </c>
      <c r="L3416" s="2">
        <f t="shared" si="535"/>
        <v>64071428.571429014</v>
      </c>
      <c r="M3416" s="2">
        <f t="shared" si="536"/>
        <v>175130208</v>
      </c>
      <c r="N3416" s="2">
        <f t="shared" si="537"/>
        <v>540000000</v>
      </c>
      <c r="O3416" s="2">
        <f t="shared" si="538"/>
        <v>483200000</v>
      </c>
      <c r="P3416" s="2">
        <f t="shared" si="539"/>
        <v>491438496</v>
      </c>
      <c r="Q3416" s="2">
        <f t="shared" si="540"/>
        <v>384071428.57142901</v>
      </c>
      <c r="R3416" s="2">
        <f t="shared" si="541"/>
        <v>495130208</v>
      </c>
    </row>
    <row r="3417" spans="1:18" x14ac:dyDescent="0.3">
      <c r="A3417" t="s">
        <v>6769</v>
      </c>
      <c r="B3417" t="s">
        <v>6770</v>
      </c>
      <c r="C3417" s="2">
        <v>270000000</v>
      </c>
      <c r="D3417" s="2">
        <v>313953488.37209302</v>
      </c>
      <c r="E3417" s="2">
        <v>360202354.90009499</v>
      </c>
      <c r="F3417" s="2">
        <v>384693504</v>
      </c>
      <c r="G3417" s="2">
        <v>374872390.67055398</v>
      </c>
      <c r="H3417" s="2">
        <v>390484864</v>
      </c>
      <c r="I3417" s="2">
        <f t="shared" si="532"/>
        <v>43953488.372093022</v>
      </c>
      <c r="J3417" s="2">
        <f t="shared" si="533"/>
        <v>90202354.900094986</v>
      </c>
      <c r="K3417" s="2">
        <f t="shared" si="534"/>
        <v>114693504</v>
      </c>
      <c r="L3417" s="2">
        <f t="shared" si="535"/>
        <v>104872390.67055398</v>
      </c>
      <c r="M3417" s="2">
        <f t="shared" si="536"/>
        <v>120484864</v>
      </c>
      <c r="N3417" s="2">
        <f t="shared" si="537"/>
        <v>313953488.37209302</v>
      </c>
      <c r="O3417" s="2">
        <f t="shared" si="538"/>
        <v>360202354.90009499</v>
      </c>
      <c r="P3417" s="2">
        <f t="shared" si="539"/>
        <v>384693504</v>
      </c>
      <c r="Q3417" s="2">
        <f t="shared" si="540"/>
        <v>374872390.67055398</v>
      </c>
      <c r="R3417" s="2">
        <f t="shared" si="541"/>
        <v>390484864</v>
      </c>
    </row>
    <row r="3418" spans="1:18" x14ac:dyDescent="0.3">
      <c r="A3418" t="s">
        <v>6771</v>
      </c>
      <c r="B3418" t="s">
        <v>6772</v>
      </c>
      <c r="C3418" s="2">
        <v>120000000</v>
      </c>
      <c r="D3418" s="2">
        <v>172484639.01689699</v>
      </c>
      <c r="E3418" s="2">
        <v>188788299.64912301</v>
      </c>
      <c r="F3418" s="2">
        <v>277042240</v>
      </c>
      <c r="G3418" s="2">
        <v>312824928.36676198</v>
      </c>
      <c r="H3418" s="2">
        <v>371127712</v>
      </c>
      <c r="I3418" s="2">
        <f t="shared" si="532"/>
        <v>52484639.016896993</v>
      </c>
      <c r="J3418" s="2">
        <f t="shared" si="533"/>
        <v>68788299.649123013</v>
      </c>
      <c r="K3418" s="2">
        <f t="shared" si="534"/>
        <v>157042240</v>
      </c>
      <c r="L3418" s="2">
        <f t="shared" si="535"/>
        <v>192824928.36676198</v>
      </c>
      <c r="M3418" s="2">
        <f t="shared" si="536"/>
        <v>251127712</v>
      </c>
      <c r="N3418" s="2">
        <f t="shared" si="537"/>
        <v>172484639.01689699</v>
      </c>
      <c r="O3418" s="2">
        <f t="shared" si="538"/>
        <v>188788299.64912301</v>
      </c>
      <c r="P3418" s="2">
        <f t="shared" si="539"/>
        <v>277042240</v>
      </c>
      <c r="Q3418" s="2">
        <f t="shared" si="540"/>
        <v>312824928.36676198</v>
      </c>
      <c r="R3418" s="2">
        <f t="shared" si="541"/>
        <v>371127712</v>
      </c>
    </row>
    <row r="3419" spans="1:18" x14ac:dyDescent="0.3">
      <c r="A3419" t="s">
        <v>6773</v>
      </c>
      <c r="B3419" t="s">
        <v>6774</v>
      </c>
      <c r="C3419" s="2">
        <v>230000000</v>
      </c>
      <c r="D3419" s="2">
        <v>225556835.637481</v>
      </c>
      <c r="E3419" s="2">
        <v>239809976.97111899</v>
      </c>
      <c r="F3419" s="2">
        <v>370220096</v>
      </c>
      <c r="G3419" s="2">
        <v>324512358.11794901</v>
      </c>
      <c r="H3419" s="2">
        <v>433709472</v>
      </c>
      <c r="I3419" s="2">
        <f t="shared" si="532"/>
        <v>-4443164.362518996</v>
      </c>
      <c r="J3419" s="2">
        <f t="shared" si="533"/>
        <v>9809976.9711189866</v>
      </c>
      <c r="K3419" s="2">
        <f t="shared" si="534"/>
        <v>140220096</v>
      </c>
      <c r="L3419" s="2">
        <f t="shared" si="535"/>
        <v>94512358.117949009</v>
      </c>
      <c r="M3419" s="2">
        <f t="shared" si="536"/>
        <v>203709472</v>
      </c>
      <c r="N3419" s="2">
        <f t="shared" si="537"/>
        <v>225556835.637481</v>
      </c>
      <c r="O3419" s="2">
        <f t="shared" si="538"/>
        <v>239809976.97111899</v>
      </c>
      <c r="P3419" s="2">
        <f t="shared" si="539"/>
        <v>370220096</v>
      </c>
      <c r="Q3419" s="2">
        <f t="shared" si="540"/>
        <v>324512358.11794901</v>
      </c>
      <c r="R3419" s="2">
        <f t="shared" si="541"/>
        <v>433709472</v>
      </c>
    </row>
    <row r="3420" spans="1:18" x14ac:dyDescent="0.3">
      <c r="A3420" t="s">
        <v>6775</v>
      </c>
      <c r="B3420" t="s">
        <v>6776</v>
      </c>
      <c r="C3420" s="2">
        <v>380000000</v>
      </c>
      <c r="D3420" s="2">
        <v>299857910.90629798</v>
      </c>
      <c r="E3420" s="2">
        <v>359351309.090909</v>
      </c>
      <c r="F3420" s="2">
        <v>432914464</v>
      </c>
      <c r="G3420" s="2">
        <v>349172030.56768602</v>
      </c>
      <c r="H3420" s="2">
        <v>409889024</v>
      </c>
      <c r="I3420" s="2">
        <f t="shared" si="532"/>
        <v>-80142089.093702018</v>
      </c>
      <c r="J3420" s="2">
        <f t="shared" si="533"/>
        <v>-20648690.909090996</v>
      </c>
      <c r="K3420" s="2">
        <f t="shared" si="534"/>
        <v>52914464</v>
      </c>
      <c r="L3420" s="2">
        <f t="shared" si="535"/>
        <v>-30827969.432313979</v>
      </c>
      <c r="M3420" s="2">
        <f t="shared" si="536"/>
        <v>29889024</v>
      </c>
      <c r="N3420" s="2">
        <f t="shared" si="537"/>
        <v>0</v>
      </c>
      <c r="O3420" s="2">
        <f t="shared" si="538"/>
        <v>359351309.090909</v>
      </c>
      <c r="P3420" s="2">
        <f t="shared" si="539"/>
        <v>432914464</v>
      </c>
      <c r="Q3420" s="2">
        <f t="shared" si="540"/>
        <v>349172030.56768602</v>
      </c>
      <c r="R3420" s="2">
        <f t="shared" si="541"/>
        <v>409889024</v>
      </c>
    </row>
    <row r="3421" spans="1:18" x14ac:dyDescent="0.3">
      <c r="A3421" t="s">
        <v>6777</v>
      </c>
      <c r="B3421" t="s">
        <v>6778</v>
      </c>
      <c r="C3421" s="2">
        <v>365000000</v>
      </c>
      <c r="D3421" s="2">
        <v>323740399.38556099</v>
      </c>
      <c r="E3421" s="2">
        <v>359351309.090909</v>
      </c>
      <c r="F3421" s="2">
        <v>429471456</v>
      </c>
      <c r="G3421" s="2">
        <v>349172030.56768602</v>
      </c>
      <c r="H3421" s="2">
        <v>448565024</v>
      </c>
      <c r="I3421" s="2">
        <f t="shared" si="532"/>
        <v>-41259600.614439011</v>
      </c>
      <c r="J3421" s="2">
        <f t="shared" si="533"/>
        <v>-5648690.9090909958</v>
      </c>
      <c r="K3421" s="2">
        <f t="shared" si="534"/>
        <v>64471456</v>
      </c>
      <c r="L3421" s="2">
        <f t="shared" si="535"/>
        <v>-15827969.432313979</v>
      </c>
      <c r="M3421" s="2">
        <f t="shared" si="536"/>
        <v>83565024</v>
      </c>
      <c r="N3421" s="2">
        <f t="shared" si="537"/>
        <v>0</v>
      </c>
      <c r="O3421" s="2">
        <f t="shared" si="538"/>
        <v>359351309.090909</v>
      </c>
      <c r="P3421" s="2">
        <f t="shared" si="539"/>
        <v>429471456</v>
      </c>
      <c r="Q3421" s="2">
        <f t="shared" si="540"/>
        <v>349172030.56768602</v>
      </c>
      <c r="R3421" s="2">
        <f t="shared" si="541"/>
        <v>448565024</v>
      </c>
    </row>
    <row r="3422" spans="1:18" x14ac:dyDescent="0.3">
      <c r="A3422" t="s">
        <v>6779</v>
      </c>
      <c r="B3422" t="s">
        <v>6780</v>
      </c>
      <c r="C3422" s="2">
        <v>650000000</v>
      </c>
      <c r="D3422" s="2">
        <v>504185867.89554501</v>
      </c>
      <c r="E3422" s="2">
        <v>524517857.14285702</v>
      </c>
      <c r="F3422" s="2">
        <v>505987168</v>
      </c>
      <c r="G3422" s="2">
        <v>442312500</v>
      </c>
      <c r="H3422" s="2">
        <v>477773408</v>
      </c>
      <c r="I3422" s="2">
        <f t="shared" si="532"/>
        <v>-145814132.10445499</v>
      </c>
      <c r="J3422" s="2">
        <f t="shared" si="533"/>
        <v>-125482142.85714298</v>
      </c>
      <c r="K3422" s="2">
        <f t="shared" si="534"/>
        <v>-144012832</v>
      </c>
      <c r="L3422" s="2">
        <f t="shared" si="535"/>
        <v>-207687500</v>
      </c>
      <c r="M3422" s="2">
        <f t="shared" si="536"/>
        <v>-172226592</v>
      </c>
      <c r="N3422" s="2">
        <f t="shared" si="537"/>
        <v>0</v>
      </c>
      <c r="O3422" s="2">
        <f t="shared" si="538"/>
        <v>0</v>
      </c>
      <c r="P3422" s="2">
        <f t="shared" si="539"/>
        <v>0</v>
      </c>
      <c r="Q3422" s="2">
        <f t="shared" si="540"/>
        <v>0</v>
      </c>
      <c r="R3422" s="2">
        <f t="shared" si="541"/>
        <v>0</v>
      </c>
    </row>
    <row r="3423" spans="1:18" x14ac:dyDescent="0.3">
      <c r="A3423" t="s">
        <v>6781</v>
      </c>
      <c r="B3423" t="s">
        <v>6782</v>
      </c>
      <c r="C3423" s="2">
        <v>230000000</v>
      </c>
      <c r="D3423" s="2">
        <v>172484639.01689699</v>
      </c>
      <c r="E3423" s="2">
        <v>217744998.15007401</v>
      </c>
      <c r="F3423" s="2">
        <v>242846896</v>
      </c>
      <c r="G3423" s="2">
        <v>312824928.36676198</v>
      </c>
      <c r="H3423" s="2">
        <v>279823424</v>
      </c>
      <c r="I3423" s="2">
        <f t="shared" si="532"/>
        <v>-57515360.983103007</v>
      </c>
      <c r="J3423" s="2">
        <f t="shared" si="533"/>
        <v>-12255001.849925995</v>
      </c>
      <c r="K3423" s="2">
        <f t="shared" si="534"/>
        <v>12846896</v>
      </c>
      <c r="L3423" s="2">
        <f t="shared" si="535"/>
        <v>82824928.366761982</v>
      </c>
      <c r="M3423" s="2">
        <f t="shared" si="536"/>
        <v>49823424</v>
      </c>
      <c r="N3423" s="2">
        <f t="shared" si="537"/>
        <v>0</v>
      </c>
      <c r="O3423" s="2">
        <f t="shared" si="538"/>
        <v>217744998.15007401</v>
      </c>
      <c r="P3423" s="2">
        <f t="shared" si="539"/>
        <v>242846896</v>
      </c>
      <c r="Q3423" s="2">
        <f t="shared" si="540"/>
        <v>312824928.36676198</v>
      </c>
      <c r="R3423" s="2">
        <f t="shared" si="541"/>
        <v>279823424</v>
      </c>
    </row>
    <row r="3424" spans="1:18" x14ac:dyDescent="0.3">
      <c r="A3424" t="s">
        <v>6783</v>
      </c>
      <c r="B3424" t="s">
        <v>6784</v>
      </c>
      <c r="C3424" s="2">
        <v>140000000</v>
      </c>
      <c r="D3424" s="2">
        <v>159216589.86175099</v>
      </c>
      <c r="E3424" s="2">
        <v>217744998.15007401</v>
      </c>
      <c r="F3424" s="2">
        <v>226022992</v>
      </c>
      <c r="G3424" s="2">
        <v>201799063.13475201</v>
      </c>
      <c r="H3424" s="2">
        <v>248523712</v>
      </c>
      <c r="I3424" s="2">
        <f t="shared" si="532"/>
        <v>19216589.86175099</v>
      </c>
      <c r="J3424" s="2">
        <f t="shared" si="533"/>
        <v>77744998.150074005</v>
      </c>
      <c r="K3424" s="2">
        <f t="shared" si="534"/>
        <v>86022992</v>
      </c>
      <c r="L3424" s="2">
        <f t="shared" si="535"/>
        <v>61799063.134752005</v>
      </c>
      <c r="M3424" s="2">
        <f t="shared" si="536"/>
        <v>108523712</v>
      </c>
      <c r="N3424" s="2">
        <f t="shared" si="537"/>
        <v>159216589.86175099</v>
      </c>
      <c r="O3424" s="2">
        <f t="shared" si="538"/>
        <v>217744998.15007401</v>
      </c>
      <c r="P3424" s="2">
        <f t="shared" si="539"/>
        <v>226022992</v>
      </c>
      <c r="Q3424" s="2">
        <f t="shared" si="540"/>
        <v>201799063.13475201</v>
      </c>
      <c r="R3424" s="2">
        <f t="shared" si="541"/>
        <v>248523712</v>
      </c>
    </row>
    <row r="3425" spans="1:18" x14ac:dyDescent="0.3">
      <c r="A3425" t="s">
        <v>6785</v>
      </c>
      <c r="B3425" t="s">
        <v>6786</v>
      </c>
      <c r="C3425" s="2">
        <v>600000000</v>
      </c>
      <c r="D3425" s="2">
        <v>849155145.92934</v>
      </c>
      <c r="E3425" s="2">
        <v>746195876.56903803</v>
      </c>
      <c r="F3425" s="2">
        <v>829517824</v>
      </c>
      <c r="G3425" s="2">
        <v>941001697.36842096</v>
      </c>
      <c r="H3425" s="2">
        <v>867685312</v>
      </c>
      <c r="I3425" s="2">
        <f t="shared" si="532"/>
        <v>249155145.92934</v>
      </c>
      <c r="J3425" s="2">
        <f t="shared" si="533"/>
        <v>146195876.56903803</v>
      </c>
      <c r="K3425" s="2">
        <f t="shared" si="534"/>
        <v>229517824</v>
      </c>
      <c r="L3425" s="2">
        <f t="shared" si="535"/>
        <v>341001697.36842096</v>
      </c>
      <c r="M3425" s="2">
        <f t="shared" si="536"/>
        <v>267685312</v>
      </c>
      <c r="N3425" s="2">
        <f t="shared" si="537"/>
        <v>849155145.92934</v>
      </c>
      <c r="O3425" s="2">
        <f t="shared" si="538"/>
        <v>746195876.56903803</v>
      </c>
      <c r="P3425" s="2">
        <f t="shared" si="539"/>
        <v>829517824</v>
      </c>
      <c r="Q3425" s="2">
        <f t="shared" si="540"/>
        <v>941001697.36842096</v>
      </c>
      <c r="R3425" s="2">
        <f t="shared" si="541"/>
        <v>867685312</v>
      </c>
    </row>
    <row r="3426" spans="1:18" x14ac:dyDescent="0.3">
      <c r="A3426" t="s">
        <v>6787</v>
      </c>
      <c r="B3426" t="s">
        <v>6788</v>
      </c>
      <c r="C3426" s="2">
        <v>1200000000</v>
      </c>
      <c r="D3426" s="2">
        <v>5307219662.0583696</v>
      </c>
      <c r="E3426" s="2">
        <v>2631250000</v>
      </c>
      <c r="F3426" s="2">
        <v>2581690880</v>
      </c>
      <c r="G3426" s="2">
        <v>2631250000</v>
      </c>
      <c r="H3426" s="2">
        <v>2448740352</v>
      </c>
      <c r="I3426" s="2">
        <f t="shared" si="532"/>
        <v>4107219662.0583696</v>
      </c>
      <c r="J3426" s="2">
        <f t="shared" si="533"/>
        <v>1431250000</v>
      </c>
      <c r="K3426" s="2">
        <f t="shared" si="534"/>
        <v>1381690880</v>
      </c>
      <c r="L3426" s="2">
        <f t="shared" si="535"/>
        <v>1431250000</v>
      </c>
      <c r="M3426" s="2">
        <f t="shared" si="536"/>
        <v>1248740352</v>
      </c>
      <c r="N3426" s="2">
        <f t="shared" si="537"/>
        <v>5307219662.0583696</v>
      </c>
      <c r="O3426" s="2">
        <f t="shared" si="538"/>
        <v>2631250000</v>
      </c>
      <c r="P3426" s="2">
        <f t="shared" si="539"/>
        <v>2581690880</v>
      </c>
      <c r="Q3426" s="2">
        <f t="shared" si="540"/>
        <v>2631250000</v>
      </c>
      <c r="R3426" s="2">
        <f t="shared" si="541"/>
        <v>2448740352</v>
      </c>
    </row>
    <row r="3427" spans="1:18" x14ac:dyDescent="0.3">
      <c r="A3427" t="s">
        <v>6789</v>
      </c>
      <c r="B3427" t="s">
        <v>6790</v>
      </c>
      <c r="C3427" s="2">
        <v>280000000</v>
      </c>
      <c r="D3427" s="2">
        <v>251701492.53731301</v>
      </c>
      <c r="E3427" s="2">
        <v>239809976.97111899</v>
      </c>
      <c r="F3427" s="2">
        <v>231526128</v>
      </c>
      <c r="G3427" s="2">
        <v>259139863.422131</v>
      </c>
      <c r="H3427" s="2">
        <v>236066800</v>
      </c>
      <c r="I3427" s="2">
        <f t="shared" si="532"/>
        <v>-28298507.462686986</v>
      </c>
      <c r="J3427" s="2">
        <f t="shared" si="533"/>
        <v>-40190023.028881013</v>
      </c>
      <c r="K3427" s="2">
        <f t="shared" si="534"/>
        <v>-48473872</v>
      </c>
      <c r="L3427" s="2">
        <f t="shared" si="535"/>
        <v>-20860136.577868998</v>
      </c>
      <c r="M3427" s="2">
        <f t="shared" si="536"/>
        <v>-43933200</v>
      </c>
      <c r="N3427" s="2">
        <f t="shared" si="537"/>
        <v>251701492.53731301</v>
      </c>
      <c r="O3427" s="2">
        <f t="shared" si="538"/>
        <v>0</v>
      </c>
      <c r="P3427" s="2">
        <f t="shared" si="539"/>
        <v>0</v>
      </c>
      <c r="Q3427" s="2">
        <f t="shared" si="540"/>
        <v>259139863.422131</v>
      </c>
      <c r="R3427" s="2">
        <f t="shared" si="541"/>
        <v>0</v>
      </c>
    </row>
    <row r="3428" spans="1:18" x14ac:dyDescent="0.3">
      <c r="A3428" t="s">
        <v>6791</v>
      </c>
      <c r="B3428" t="s">
        <v>6792</v>
      </c>
      <c r="C3428" s="2">
        <v>288000000</v>
      </c>
      <c r="D3428" s="2">
        <v>276059701.49253702</v>
      </c>
      <c r="E3428" s="2">
        <v>239809976.97111899</v>
      </c>
      <c r="F3428" s="2">
        <v>244427136</v>
      </c>
      <c r="G3428" s="2">
        <v>259139863.422131</v>
      </c>
      <c r="H3428" s="2">
        <v>250899744</v>
      </c>
      <c r="I3428" s="2">
        <f t="shared" si="532"/>
        <v>-11940298.507462978</v>
      </c>
      <c r="J3428" s="2">
        <f t="shared" si="533"/>
        <v>-48190023.028881013</v>
      </c>
      <c r="K3428" s="2">
        <f t="shared" si="534"/>
        <v>-43572864</v>
      </c>
      <c r="L3428" s="2">
        <f t="shared" si="535"/>
        <v>-28860136.577868998</v>
      </c>
      <c r="M3428" s="2">
        <f t="shared" si="536"/>
        <v>-37100256</v>
      </c>
      <c r="N3428" s="2">
        <f t="shared" si="537"/>
        <v>276059701.49253702</v>
      </c>
      <c r="O3428" s="2">
        <f t="shared" si="538"/>
        <v>0</v>
      </c>
      <c r="P3428" s="2">
        <f t="shared" si="539"/>
        <v>0</v>
      </c>
      <c r="Q3428" s="2">
        <f t="shared" si="540"/>
        <v>259139863.422131</v>
      </c>
      <c r="R3428" s="2">
        <f t="shared" si="541"/>
        <v>250899744</v>
      </c>
    </row>
    <row r="3429" spans="1:18" x14ac:dyDescent="0.3">
      <c r="A3429" t="s">
        <v>6793</v>
      </c>
      <c r="B3429" t="s">
        <v>6794</v>
      </c>
      <c r="C3429" s="2">
        <v>140000000</v>
      </c>
      <c r="D3429" s="2">
        <v>239362343.297975</v>
      </c>
      <c r="E3429" s="2">
        <v>291318605.03547502</v>
      </c>
      <c r="F3429" s="2">
        <v>276515040</v>
      </c>
      <c r="G3429" s="2">
        <v>259139863.422131</v>
      </c>
      <c r="H3429" s="2">
        <v>293327456</v>
      </c>
      <c r="I3429" s="2">
        <f t="shared" si="532"/>
        <v>99362343.297975004</v>
      </c>
      <c r="J3429" s="2">
        <f t="shared" si="533"/>
        <v>151318605.03547502</v>
      </c>
      <c r="K3429" s="2">
        <f t="shared" si="534"/>
        <v>136515040</v>
      </c>
      <c r="L3429" s="2">
        <f t="shared" si="535"/>
        <v>119139863.422131</v>
      </c>
      <c r="M3429" s="2">
        <f t="shared" si="536"/>
        <v>153327456</v>
      </c>
      <c r="N3429" s="2">
        <f t="shared" si="537"/>
        <v>239362343.297975</v>
      </c>
      <c r="O3429" s="2">
        <f t="shared" si="538"/>
        <v>291318605.03547502</v>
      </c>
      <c r="P3429" s="2">
        <f t="shared" si="539"/>
        <v>276515040</v>
      </c>
      <c r="Q3429" s="2">
        <f t="shared" si="540"/>
        <v>259139863.422131</v>
      </c>
      <c r="R3429" s="2">
        <f t="shared" si="541"/>
        <v>293327456</v>
      </c>
    </row>
    <row r="3430" spans="1:18" x14ac:dyDescent="0.3">
      <c r="A3430" t="s">
        <v>6795</v>
      </c>
      <c r="B3430" t="s">
        <v>6796</v>
      </c>
      <c r="C3430" s="2">
        <v>355000000</v>
      </c>
      <c r="D3430" s="2">
        <v>485168539.32584298</v>
      </c>
      <c r="E3430" s="2">
        <v>417147470.369515</v>
      </c>
      <c r="F3430" s="2">
        <v>452021280</v>
      </c>
      <c r="G3430" s="2">
        <v>434750127.13953501</v>
      </c>
      <c r="H3430" s="2">
        <v>471172096</v>
      </c>
      <c r="I3430" s="2">
        <f t="shared" si="532"/>
        <v>130168539.32584298</v>
      </c>
      <c r="J3430" s="2">
        <f t="shared" si="533"/>
        <v>62147470.369515002</v>
      </c>
      <c r="K3430" s="2">
        <f t="shared" si="534"/>
        <v>97021280</v>
      </c>
      <c r="L3430" s="2">
        <f t="shared" si="535"/>
        <v>79750127.13953501</v>
      </c>
      <c r="M3430" s="2">
        <f t="shared" si="536"/>
        <v>116172096</v>
      </c>
      <c r="N3430" s="2">
        <f t="shared" si="537"/>
        <v>485168539.32584298</v>
      </c>
      <c r="O3430" s="2">
        <f t="shared" si="538"/>
        <v>417147470.369515</v>
      </c>
      <c r="P3430" s="2">
        <f t="shared" si="539"/>
        <v>452021280</v>
      </c>
      <c r="Q3430" s="2">
        <f t="shared" si="540"/>
        <v>434750127.13953501</v>
      </c>
      <c r="R3430" s="2">
        <f t="shared" si="541"/>
        <v>471172096</v>
      </c>
    </row>
    <row r="3431" spans="1:18" x14ac:dyDescent="0.3">
      <c r="A3431" t="s">
        <v>6797</v>
      </c>
      <c r="B3431" t="s">
        <v>6798</v>
      </c>
      <c r="C3431" s="2">
        <v>370000000</v>
      </c>
      <c r="D3431" s="2">
        <v>204000000</v>
      </c>
      <c r="E3431" s="2">
        <v>337407143.51481497</v>
      </c>
      <c r="F3431" s="2">
        <v>336592384</v>
      </c>
      <c r="G3431" s="2">
        <v>324512358.11794901</v>
      </c>
      <c r="H3431" s="2">
        <v>370571808</v>
      </c>
      <c r="I3431" s="2">
        <f t="shared" si="532"/>
        <v>-166000000</v>
      </c>
      <c r="J3431" s="2">
        <f t="shared" si="533"/>
        <v>-32592856.485185027</v>
      </c>
      <c r="K3431" s="2">
        <f t="shared" si="534"/>
        <v>-33407616</v>
      </c>
      <c r="L3431" s="2">
        <f t="shared" si="535"/>
        <v>-45487641.882050991</v>
      </c>
      <c r="M3431" s="2">
        <f t="shared" si="536"/>
        <v>571808</v>
      </c>
      <c r="N3431" s="2">
        <f t="shared" si="537"/>
        <v>0</v>
      </c>
      <c r="O3431" s="2">
        <f t="shared" si="538"/>
        <v>337407143.51481497</v>
      </c>
      <c r="P3431" s="2">
        <f t="shared" si="539"/>
        <v>336592384</v>
      </c>
      <c r="Q3431" s="2">
        <f t="shared" si="540"/>
        <v>0</v>
      </c>
      <c r="R3431" s="2">
        <f t="shared" si="541"/>
        <v>370571808</v>
      </c>
    </row>
    <row r="3432" spans="1:18" x14ac:dyDescent="0.3">
      <c r="A3432" t="s">
        <v>6799</v>
      </c>
      <c r="B3432" t="s">
        <v>6800</v>
      </c>
      <c r="C3432" s="2">
        <v>455000000</v>
      </c>
      <c r="D3432" s="2">
        <v>241578947.36842099</v>
      </c>
      <c r="E3432" s="2">
        <v>337407143.51481497</v>
      </c>
      <c r="F3432" s="2">
        <v>378755200</v>
      </c>
      <c r="G3432" s="2">
        <v>416758241.75824201</v>
      </c>
      <c r="H3432" s="2">
        <v>405893632</v>
      </c>
      <c r="I3432" s="2">
        <f t="shared" si="532"/>
        <v>-213421052.63157901</v>
      </c>
      <c r="J3432" s="2">
        <f t="shared" si="533"/>
        <v>-117592856.48518503</v>
      </c>
      <c r="K3432" s="2">
        <f t="shared" si="534"/>
        <v>-76244800</v>
      </c>
      <c r="L3432" s="2">
        <f t="shared" si="535"/>
        <v>-38241758.241757989</v>
      </c>
      <c r="M3432" s="2">
        <f t="shared" si="536"/>
        <v>-49106368</v>
      </c>
      <c r="N3432" s="2">
        <f t="shared" si="537"/>
        <v>0</v>
      </c>
      <c r="O3432" s="2">
        <f t="shared" si="538"/>
        <v>0</v>
      </c>
      <c r="P3432" s="2">
        <f t="shared" si="539"/>
        <v>0</v>
      </c>
      <c r="Q3432" s="2">
        <f t="shared" si="540"/>
        <v>416758241.75824201</v>
      </c>
      <c r="R3432" s="2">
        <f t="shared" si="541"/>
        <v>0</v>
      </c>
    </row>
    <row r="3433" spans="1:18" x14ac:dyDescent="0.3">
      <c r="A3433" t="s">
        <v>6801</v>
      </c>
      <c r="B3433" t="s">
        <v>6802</v>
      </c>
      <c r="C3433" s="2">
        <v>240000000</v>
      </c>
      <c r="D3433" s="2">
        <v>63993589.743589804</v>
      </c>
      <c r="E3433" s="2">
        <v>217744998.15007401</v>
      </c>
      <c r="F3433" s="2">
        <v>262283600</v>
      </c>
      <c r="G3433" s="2">
        <v>165477452.01465201</v>
      </c>
      <c r="H3433" s="2">
        <v>225796384</v>
      </c>
      <c r="I3433" s="2">
        <f t="shared" si="532"/>
        <v>-176006410.25641018</v>
      </c>
      <c r="J3433" s="2">
        <f t="shared" si="533"/>
        <v>-22255001.849925995</v>
      </c>
      <c r="K3433" s="2">
        <f t="shared" si="534"/>
        <v>22283600</v>
      </c>
      <c r="L3433" s="2">
        <f t="shared" si="535"/>
        <v>-74522547.985347986</v>
      </c>
      <c r="M3433" s="2">
        <f t="shared" si="536"/>
        <v>-14203616</v>
      </c>
      <c r="N3433" s="2">
        <f t="shared" si="537"/>
        <v>0</v>
      </c>
      <c r="O3433" s="2">
        <f t="shared" si="538"/>
        <v>217744998.15007401</v>
      </c>
      <c r="P3433" s="2">
        <f t="shared" si="539"/>
        <v>262283600</v>
      </c>
      <c r="Q3433" s="2">
        <f t="shared" si="540"/>
        <v>0</v>
      </c>
      <c r="R3433" s="2">
        <f t="shared" si="541"/>
        <v>225796384</v>
      </c>
    </row>
    <row r="3434" spans="1:18" x14ac:dyDescent="0.3">
      <c r="A3434" t="s">
        <v>6803</v>
      </c>
      <c r="B3434" t="s">
        <v>6804</v>
      </c>
      <c r="C3434" s="2">
        <v>200000000</v>
      </c>
      <c r="D3434" s="2">
        <v>169120967.74193501</v>
      </c>
      <c r="E3434" s="2">
        <v>188788299.64912301</v>
      </c>
      <c r="F3434" s="2">
        <v>219694224</v>
      </c>
      <c r="G3434" s="2">
        <v>236135676.92307699</v>
      </c>
      <c r="H3434" s="2">
        <v>244862256</v>
      </c>
      <c r="I3434" s="2">
        <f t="shared" si="532"/>
        <v>-30879032.258064985</v>
      </c>
      <c r="J3434" s="2">
        <f t="shared" si="533"/>
        <v>-11211700.350876987</v>
      </c>
      <c r="K3434" s="2">
        <f t="shared" si="534"/>
        <v>19694224</v>
      </c>
      <c r="L3434" s="2">
        <f t="shared" si="535"/>
        <v>36135676.923076987</v>
      </c>
      <c r="M3434" s="2">
        <f t="shared" si="536"/>
        <v>44862256</v>
      </c>
      <c r="N3434" s="2">
        <f t="shared" si="537"/>
        <v>169120967.74193501</v>
      </c>
      <c r="O3434" s="2">
        <f t="shared" si="538"/>
        <v>188788299.64912301</v>
      </c>
      <c r="P3434" s="2">
        <f t="shared" si="539"/>
        <v>219694224</v>
      </c>
      <c r="Q3434" s="2">
        <f t="shared" si="540"/>
        <v>236135676.92307699</v>
      </c>
      <c r="R3434" s="2">
        <f t="shared" si="541"/>
        <v>244862256</v>
      </c>
    </row>
    <row r="3435" spans="1:18" x14ac:dyDescent="0.3">
      <c r="A3435" t="s">
        <v>6805</v>
      </c>
      <c r="B3435" t="s">
        <v>6806</v>
      </c>
      <c r="C3435" s="2">
        <v>113000000</v>
      </c>
      <c r="D3435" s="2">
        <v>66666666.666666701</v>
      </c>
      <c r="E3435" s="2">
        <v>134680640.56563199</v>
      </c>
      <c r="F3435" s="2">
        <v>143539360</v>
      </c>
      <c r="G3435" s="2">
        <v>137628848.629545</v>
      </c>
      <c r="H3435" s="2">
        <v>142022592</v>
      </c>
      <c r="I3435" s="2">
        <f t="shared" si="532"/>
        <v>-46333333.333333299</v>
      </c>
      <c r="J3435" s="2">
        <f t="shared" si="533"/>
        <v>21680640.565631986</v>
      </c>
      <c r="K3435" s="2">
        <f t="shared" si="534"/>
        <v>30539360</v>
      </c>
      <c r="L3435" s="2">
        <f t="shared" si="535"/>
        <v>24628848.629545003</v>
      </c>
      <c r="M3435" s="2">
        <f t="shared" si="536"/>
        <v>29022592</v>
      </c>
      <c r="N3435" s="2">
        <f t="shared" si="537"/>
        <v>0</v>
      </c>
      <c r="O3435" s="2">
        <f t="shared" si="538"/>
        <v>134680640.56563199</v>
      </c>
      <c r="P3435" s="2">
        <f t="shared" si="539"/>
        <v>143539360</v>
      </c>
      <c r="Q3435" s="2">
        <f t="shared" si="540"/>
        <v>137628848.629545</v>
      </c>
      <c r="R3435" s="2">
        <f t="shared" si="541"/>
        <v>142022592</v>
      </c>
    </row>
    <row r="3436" spans="1:18" x14ac:dyDescent="0.3">
      <c r="A3436" t="s">
        <v>6807</v>
      </c>
      <c r="B3436" t="s">
        <v>6808</v>
      </c>
      <c r="C3436" s="2">
        <v>580000000</v>
      </c>
      <c r="D3436" s="2">
        <v>718644067.79661</v>
      </c>
      <c r="E3436" s="2">
        <v>524517857.14285702</v>
      </c>
      <c r="F3436" s="2">
        <v>520217632</v>
      </c>
      <c r="G3436" s="2">
        <v>603361111.11111104</v>
      </c>
      <c r="H3436" s="2">
        <v>502471744</v>
      </c>
      <c r="I3436" s="2">
        <f t="shared" si="532"/>
        <v>138644067.79661</v>
      </c>
      <c r="J3436" s="2">
        <f t="shared" si="533"/>
        <v>-55482142.857142985</v>
      </c>
      <c r="K3436" s="2">
        <f t="shared" si="534"/>
        <v>-59782368</v>
      </c>
      <c r="L3436" s="2">
        <f t="shared" si="535"/>
        <v>23361111.111111045</v>
      </c>
      <c r="M3436" s="2">
        <f t="shared" si="536"/>
        <v>-77528256</v>
      </c>
      <c r="N3436" s="2">
        <f t="shared" si="537"/>
        <v>718644067.79661</v>
      </c>
      <c r="O3436" s="2">
        <f t="shared" si="538"/>
        <v>0</v>
      </c>
      <c r="P3436" s="2">
        <f t="shared" si="539"/>
        <v>0</v>
      </c>
      <c r="Q3436" s="2">
        <f t="shared" si="540"/>
        <v>603361111.11111104</v>
      </c>
      <c r="R3436" s="2">
        <f t="shared" si="541"/>
        <v>0</v>
      </c>
    </row>
    <row r="3437" spans="1:18" x14ac:dyDescent="0.3">
      <c r="A3437" t="s">
        <v>6809</v>
      </c>
      <c r="B3437" t="s">
        <v>6810</v>
      </c>
      <c r="C3437" s="2">
        <v>690000000</v>
      </c>
      <c r="D3437" s="2">
        <v>1271101694.9152501</v>
      </c>
      <c r="E3437" s="2">
        <v>746195876.56903803</v>
      </c>
      <c r="F3437" s="2">
        <v>754144512</v>
      </c>
      <c r="G3437" s="2">
        <v>1058000000</v>
      </c>
      <c r="H3437" s="2">
        <v>761719360</v>
      </c>
      <c r="I3437" s="2">
        <f t="shared" si="532"/>
        <v>581101694.91525006</v>
      </c>
      <c r="J3437" s="2">
        <f t="shared" si="533"/>
        <v>56195876.569038033</v>
      </c>
      <c r="K3437" s="2">
        <f t="shared" si="534"/>
        <v>64144512</v>
      </c>
      <c r="L3437" s="2">
        <f t="shared" si="535"/>
        <v>368000000</v>
      </c>
      <c r="M3437" s="2">
        <f t="shared" si="536"/>
        <v>71719360</v>
      </c>
      <c r="N3437" s="2">
        <f t="shared" si="537"/>
        <v>1271101694.9152501</v>
      </c>
      <c r="O3437" s="2">
        <f t="shared" si="538"/>
        <v>746195876.56903803</v>
      </c>
      <c r="P3437" s="2">
        <f t="shared" si="539"/>
        <v>754144512</v>
      </c>
      <c r="Q3437" s="2">
        <f t="shared" si="540"/>
        <v>1058000000</v>
      </c>
      <c r="R3437" s="2">
        <f t="shared" si="541"/>
        <v>761719360</v>
      </c>
    </row>
    <row r="3438" spans="1:18" x14ac:dyDescent="0.3">
      <c r="A3438" t="s">
        <v>6811</v>
      </c>
      <c r="B3438" t="s">
        <v>6812</v>
      </c>
      <c r="C3438" s="2">
        <v>310000000</v>
      </c>
      <c r="D3438" s="2">
        <v>1778644067.7966101</v>
      </c>
      <c r="E3438" s="2">
        <v>933960714.28571403</v>
      </c>
      <c r="F3438" s="2">
        <v>828553472</v>
      </c>
      <c r="G3438" s="2">
        <v>780020454.54545498</v>
      </c>
      <c r="H3438" s="2">
        <v>770167680</v>
      </c>
      <c r="I3438" s="2">
        <f t="shared" si="532"/>
        <v>1468644067.7966101</v>
      </c>
      <c r="J3438" s="2">
        <f t="shared" si="533"/>
        <v>623960714.28571403</v>
      </c>
      <c r="K3438" s="2">
        <f t="shared" si="534"/>
        <v>518553472</v>
      </c>
      <c r="L3438" s="2">
        <f t="shared" si="535"/>
        <v>470020454.54545498</v>
      </c>
      <c r="M3438" s="2">
        <f t="shared" si="536"/>
        <v>460167680</v>
      </c>
      <c r="N3438" s="2">
        <f t="shared" si="537"/>
        <v>1778644067.7966101</v>
      </c>
      <c r="O3438" s="2">
        <f t="shared" si="538"/>
        <v>933960714.28571403</v>
      </c>
      <c r="P3438" s="2">
        <f t="shared" si="539"/>
        <v>828553472</v>
      </c>
      <c r="Q3438" s="2">
        <f t="shared" si="540"/>
        <v>780020454.54545498</v>
      </c>
      <c r="R3438" s="2">
        <f t="shared" si="541"/>
        <v>770167680</v>
      </c>
    </row>
    <row r="3439" spans="1:18" x14ac:dyDescent="0.3">
      <c r="A3439" t="s">
        <v>6813</v>
      </c>
      <c r="B3439" t="s">
        <v>6814</v>
      </c>
      <c r="C3439" s="2">
        <v>650000000</v>
      </c>
      <c r="D3439" s="2">
        <v>1086949152.5423701</v>
      </c>
      <c r="E3439" s="2">
        <v>746195876.56903803</v>
      </c>
      <c r="F3439" s="2">
        <v>695340480</v>
      </c>
      <c r="G3439" s="2">
        <v>577941176.47058797</v>
      </c>
      <c r="H3439" s="2">
        <v>635710912</v>
      </c>
      <c r="I3439" s="2">
        <f t="shared" si="532"/>
        <v>436949152.54237008</v>
      </c>
      <c r="J3439" s="2">
        <f t="shared" si="533"/>
        <v>96195876.569038033</v>
      </c>
      <c r="K3439" s="2">
        <f t="shared" si="534"/>
        <v>45340480</v>
      </c>
      <c r="L3439" s="2">
        <f t="shared" si="535"/>
        <v>-72058823.529412031</v>
      </c>
      <c r="M3439" s="2">
        <f t="shared" si="536"/>
        <v>-14289088</v>
      </c>
      <c r="N3439" s="2">
        <f t="shared" si="537"/>
        <v>1086949152.5423701</v>
      </c>
      <c r="O3439" s="2">
        <f t="shared" si="538"/>
        <v>746195876.56903803</v>
      </c>
      <c r="P3439" s="2">
        <f t="shared" si="539"/>
        <v>695340480</v>
      </c>
      <c r="Q3439" s="2">
        <f t="shared" si="540"/>
        <v>0</v>
      </c>
      <c r="R3439" s="2">
        <f t="shared" si="541"/>
        <v>635710912</v>
      </c>
    </row>
    <row r="3440" spans="1:18" x14ac:dyDescent="0.3">
      <c r="A3440" t="s">
        <v>6815</v>
      </c>
      <c r="B3440" t="s">
        <v>6816</v>
      </c>
      <c r="C3440" s="2">
        <v>120000000</v>
      </c>
      <c r="D3440" s="2">
        <v>184132758.62068999</v>
      </c>
      <c r="E3440" s="2">
        <v>267901190.47619</v>
      </c>
      <c r="F3440" s="2">
        <v>299139488</v>
      </c>
      <c r="G3440" s="2">
        <v>238595945.94594601</v>
      </c>
      <c r="H3440" s="2">
        <v>290120064</v>
      </c>
      <c r="I3440" s="2">
        <f t="shared" si="532"/>
        <v>64132758.620689988</v>
      </c>
      <c r="J3440" s="2">
        <f t="shared" si="533"/>
        <v>147901190.47619</v>
      </c>
      <c r="K3440" s="2">
        <f t="shared" si="534"/>
        <v>179139488</v>
      </c>
      <c r="L3440" s="2">
        <f t="shared" si="535"/>
        <v>118595945.94594601</v>
      </c>
      <c r="M3440" s="2">
        <f t="shared" si="536"/>
        <v>170120064</v>
      </c>
      <c r="N3440" s="2">
        <f t="shared" si="537"/>
        <v>184132758.62068999</v>
      </c>
      <c r="O3440" s="2">
        <f t="shared" si="538"/>
        <v>267901190.47619</v>
      </c>
      <c r="P3440" s="2">
        <f t="shared" si="539"/>
        <v>299139488</v>
      </c>
      <c r="Q3440" s="2">
        <f t="shared" si="540"/>
        <v>238595945.94594601</v>
      </c>
      <c r="R3440" s="2">
        <f t="shared" si="541"/>
        <v>290120064</v>
      </c>
    </row>
    <row r="3441" spans="1:18" x14ac:dyDescent="0.3">
      <c r="A3441" t="s">
        <v>6817</v>
      </c>
      <c r="B3441" t="s">
        <v>6818</v>
      </c>
      <c r="C3441" s="2">
        <v>225000000</v>
      </c>
      <c r="D3441" s="2">
        <v>173076923.07692301</v>
      </c>
      <c r="E3441" s="2">
        <v>217744998.15007401</v>
      </c>
      <c r="F3441" s="2">
        <v>209868816</v>
      </c>
      <c r="G3441" s="2">
        <v>201799063.13475201</v>
      </c>
      <c r="H3441" s="2">
        <v>206883968</v>
      </c>
      <c r="I3441" s="2">
        <f t="shared" si="532"/>
        <v>-51923076.923076987</v>
      </c>
      <c r="J3441" s="2">
        <f t="shared" si="533"/>
        <v>-7255001.8499259949</v>
      </c>
      <c r="K3441" s="2">
        <f t="shared" si="534"/>
        <v>-15131184</v>
      </c>
      <c r="L3441" s="2">
        <f t="shared" si="535"/>
        <v>-23200936.865247995</v>
      </c>
      <c r="M3441" s="2">
        <f t="shared" si="536"/>
        <v>-18116032</v>
      </c>
      <c r="N3441" s="2">
        <f t="shared" si="537"/>
        <v>0</v>
      </c>
      <c r="O3441" s="2">
        <f t="shared" si="538"/>
        <v>217744998.15007401</v>
      </c>
      <c r="P3441" s="2">
        <f t="shared" si="539"/>
        <v>209868816</v>
      </c>
      <c r="Q3441" s="2">
        <f t="shared" si="540"/>
        <v>201799063.13475201</v>
      </c>
      <c r="R3441" s="2">
        <f t="shared" si="541"/>
        <v>206883968</v>
      </c>
    </row>
    <row r="3442" spans="1:18" x14ac:dyDescent="0.3">
      <c r="A3442" t="s">
        <v>6819</v>
      </c>
      <c r="B3442" t="s">
        <v>6820</v>
      </c>
      <c r="C3442" s="2">
        <v>140000000</v>
      </c>
      <c r="D3442" s="2">
        <v>298000000</v>
      </c>
      <c r="E3442" s="2">
        <v>290136558.321127</v>
      </c>
      <c r="F3442" s="2">
        <v>192805664</v>
      </c>
      <c r="G3442" s="2">
        <v>205682105.26315799</v>
      </c>
      <c r="H3442" s="2">
        <v>222199696</v>
      </c>
      <c r="I3442" s="2">
        <f t="shared" si="532"/>
        <v>158000000</v>
      </c>
      <c r="J3442" s="2">
        <f t="shared" si="533"/>
        <v>150136558.321127</v>
      </c>
      <c r="K3442" s="2">
        <f t="shared" si="534"/>
        <v>52805664</v>
      </c>
      <c r="L3442" s="2">
        <f t="shared" si="535"/>
        <v>65682105.263157994</v>
      </c>
      <c r="M3442" s="2">
        <f t="shared" si="536"/>
        <v>82199696</v>
      </c>
      <c r="N3442" s="2">
        <f t="shared" si="537"/>
        <v>298000000</v>
      </c>
      <c r="O3442" s="2">
        <f t="shared" si="538"/>
        <v>290136558.321127</v>
      </c>
      <c r="P3442" s="2">
        <f t="shared" si="539"/>
        <v>192805664</v>
      </c>
      <c r="Q3442" s="2">
        <f t="shared" si="540"/>
        <v>205682105.26315799</v>
      </c>
      <c r="R3442" s="2">
        <f t="shared" si="541"/>
        <v>222199696</v>
      </c>
    </row>
    <row r="3443" spans="1:18" x14ac:dyDescent="0.3">
      <c r="A3443" t="s">
        <v>6821</v>
      </c>
      <c r="B3443" t="s">
        <v>6822</v>
      </c>
      <c r="C3443" s="2">
        <v>130000000</v>
      </c>
      <c r="D3443" s="2">
        <v>105000000</v>
      </c>
      <c r="E3443" s="2">
        <v>217744998.15007401</v>
      </c>
      <c r="F3443" s="2">
        <v>168003584</v>
      </c>
      <c r="G3443" s="2">
        <v>201799063.13475201</v>
      </c>
      <c r="H3443" s="2">
        <v>174092064</v>
      </c>
      <c r="I3443" s="2">
        <f t="shared" si="532"/>
        <v>-25000000</v>
      </c>
      <c r="J3443" s="2">
        <f t="shared" si="533"/>
        <v>87744998.150074005</v>
      </c>
      <c r="K3443" s="2">
        <f t="shared" si="534"/>
        <v>38003584</v>
      </c>
      <c r="L3443" s="2">
        <f t="shared" si="535"/>
        <v>71799063.134752005</v>
      </c>
      <c r="M3443" s="2">
        <f t="shared" si="536"/>
        <v>44092064</v>
      </c>
      <c r="N3443" s="2">
        <f t="shared" si="537"/>
        <v>105000000</v>
      </c>
      <c r="O3443" s="2">
        <f t="shared" si="538"/>
        <v>217744998.15007401</v>
      </c>
      <c r="P3443" s="2">
        <f t="shared" si="539"/>
        <v>168003584</v>
      </c>
      <c r="Q3443" s="2">
        <f t="shared" si="540"/>
        <v>201799063.13475201</v>
      </c>
      <c r="R3443" s="2">
        <f t="shared" si="541"/>
        <v>174092064</v>
      </c>
    </row>
    <row r="3444" spans="1:18" x14ac:dyDescent="0.3">
      <c r="A3444" t="s">
        <v>6823</v>
      </c>
      <c r="B3444" t="s">
        <v>6824</v>
      </c>
      <c r="C3444" s="2">
        <v>265000000</v>
      </c>
      <c r="D3444" s="2">
        <v>231638171.116853</v>
      </c>
      <c r="E3444" s="2">
        <v>302437050.359712</v>
      </c>
      <c r="F3444" s="2">
        <v>344572832</v>
      </c>
      <c r="G3444" s="2">
        <v>262564102.56410301</v>
      </c>
      <c r="H3444" s="2">
        <v>301938752</v>
      </c>
      <c r="I3444" s="2">
        <f t="shared" si="532"/>
        <v>-33361828.883147001</v>
      </c>
      <c r="J3444" s="2">
        <f t="shared" si="533"/>
        <v>37437050.359712005</v>
      </c>
      <c r="K3444" s="2">
        <f t="shared" si="534"/>
        <v>79572832</v>
      </c>
      <c r="L3444" s="2">
        <f t="shared" si="535"/>
        <v>-2435897.4358969927</v>
      </c>
      <c r="M3444" s="2">
        <f t="shared" si="536"/>
        <v>36938752</v>
      </c>
      <c r="N3444" s="2">
        <f t="shared" si="537"/>
        <v>231638171.116853</v>
      </c>
      <c r="O3444" s="2">
        <f t="shared" si="538"/>
        <v>302437050.359712</v>
      </c>
      <c r="P3444" s="2">
        <f t="shared" si="539"/>
        <v>344572832</v>
      </c>
      <c r="Q3444" s="2">
        <f t="shared" si="540"/>
        <v>262564102.56410301</v>
      </c>
      <c r="R3444" s="2">
        <f t="shared" si="541"/>
        <v>301938752</v>
      </c>
    </row>
    <row r="3445" spans="1:18" x14ac:dyDescent="0.3">
      <c r="A3445" t="s">
        <v>6825</v>
      </c>
      <c r="B3445" t="s">
        <v>6826</v>
      </c>
      <c r="C3445" s="2">
        <v>140000000</v>
      </c>
      <c r="D3445" s="2">
        <v>151800000</v>
      </c>
      <c r="E3445" s="2">
        <v>217744998.15007401</v>
      </c>
      <c r="F3445" s="2">
        <v>189661920</v>
      </c>
      <c r="G3445" s="2">
        <v>165477452.01465201</v>
      </c>
      <c r="H3445" s="2">
        <v>182684496</v>
      </c>
      <c r="I3445" s="2">
        <f t="shared" si="532"/>
        <v>11800000</v>
      </c>
      <c r="J3445" s="2">
        <f t="shared" si="533"/>
        <v>77744998.150074005</v>
      </c>
      <c r="K3445" s="2">
        <f t="shared" si="534"/>
        <v>49661920</v>
      </c>
      <c r="L3445" s="2">
        <f t="shared" si="535"/>
        <v>25477452.014652014</v>
      </c>
      <c r="M3445" s="2">
        <f t="shared" si="536"/>
        <v>42684496</v>
      </c>
      <c r="N3445" s="2">
        <f t="shared" si="537"/>
        <v>151800000</v>
      </c>
      <c r="O3445" s="2">
        <f t="shared" si="538"/>
        <v>217744998.15007401</v>
      </c>
      <c r="P3445" s="2">
        <f t="shared" si="539"/>
        <v>189661920</v>
      </c>
      <c r="Q3445" s="2">
        <f t="shared" si="540"/>
        <v>165477452.01465201</v>
      </c>
      <c r="R3445" s="2">
        <f t="shared" si="541"/>
        <v>182684496</v>
      </c>
    </row>
    <row r="3446" spans="1:18" x14ac:dyDescent="0.3">
      <c r="A3446" t="s">
        <v>6827</v>
      </c>
      <c r="B3446" t="s">
        <v>6828</v>
      </c>
      <c r="C3446" s="2">
        <v>240000000</v>
      </c>
      <c r="D3446" s="2">
        <v>286666666.66666698</v>
      </c>
      <c r="E3446" s="2">
        <v>360202354.90009499</v>
      </c>
      <c r="F3446" s="2">
        <v>348443680</v>
      </c>
      <c r="G3446" s="2">
        <v>378889837.70883101</v>
      </c>
      <c r="H3446" s="2">
        <v>342556960</v>
      </c>
      <c r="I3446" s="2">
        <f t="shared" si="532"/>
        <v>46666666.666666985</v>
      </c>
      <c r="J3446" s="2">
        <f t="shared" si="533"/>
        <v>120202354.90009499</v>
      </c>
      <c r="K3446" s="2">
        <f t="shared" si="534"/>
        <v>108443680</v>
      </c>
      <c r="L3446" s="2">
        <f t="shared" si="535"/>
        <v>138889837.70883101</v>
      </c>
      <c r="M3446" s="2">
        <f t="shared" si="536"/>
        <v>102556960</v>
      </c>
      <c r="N3446" s="2">
        <f t="shared" si="537"/>
        <v>286666666.66666698</v>
      </c>
      <c r="O3446" s="2">
        <f t="shared" si="538"/>
        <v>360202354.90009499</v>
      </c>
      <c r="P3446" s="2">
        <f t="shared" si="539"/>
        <v>348443680</v>
      </c>
      <c r="Q3446" s="2">
        <f t="shared" si="540"/>
        <v>378889837.70883101</v>
      </c>
      <c r="R3446" s="2">
        <f t="shared" si="541"/>
        <v>342556960</v>
      </c>
    </row>
    <row r="3447" spans="1:18" x14ac:dyDescent="0.3">
      <c r="A3447" t="s">
        <v>6829</v>
      </c>
      <c r="B3447" t="s">
        <v>6830</v>
      </c>
      <c r="C3447" s="2">
        <v>190000000</v>
      </c>
      <c r="D3447" s="2">
        <v>324986505.88573098</v>
      </c>
      <c r="E3447" s="2">
        <v>359351309.090909</v>
      </c>
      <c r="F3447" s="2">
        <v>368703968</v>
      </c>
      <c r="G3447" s="2">
        <v>349172030.56768602</v>
      </c>
      <c r="H3447" s="2">
        <v>368221344</v>
      </c>
      <c r="I3447" s="2">
        <f t="shared" si="532"/>
        <v>134986505.88573098</v>
      </c>
      <c r="J3447" s="2">
        <f t="shared" si="533"/>
        <v>169351309.090909</v>
      </c>
      <c r="K3447" s="2">
        <f t="shared" si="534"/>
        <v>178703968</v>
      </c>
      <c r="L3447" s="2">
        <f t="shared" si="535"/>
        <v>159172030.56768602</v>
      </c>
      <c r="M3447" s="2">
        <f t="shared" si="536"/>
        <v>178221344</v>
      </c>
      <c r="N3447" s="2">
        <f t="shared" si="537"/>
        <v>324986505.88573098</v>
      </c>
      <c r="O3447" s="2">
        <f t="shared" si="538"/>
        <v>359351309.090909</v>
      </c>
      <c r="P3447" s="2">
        <f t="shared" si="539"/>
        <v>368703968</v>
      </c>
      <c r="Q3447" s="2">
        <f t="shared" si="540"/>
        <v>349172030.56768602</v>
      </c>
      <c r="R3447" s="2">
        <f t="shared" si="541"/>
        <v>368221344</v>
      </c>
    </row>
    <row r="3448" spans="1:18" x14ac:dyDescent="0.3">
      <c r="A3448" t="s">
        <v>6831</v>
      </c>
      <c r="B3448" t="s">
        <v>6832</v>
      </c>
      <c r="C3448" s="2">
        <v>170000000</v>
      </c>
      <c r="D3448" s="2">
        <v>213541666.66666701</v>
      </c>
      <c r="E3448" s="2">
        <v>291318605.03547502</v>
      </c>
      <c r="F3448" s="2">
        <v>296233472</v>
      </c>
      <c r="G3448" s="2">
        <v>324512358.11794901</v>
      </c>
      <c r="H3448" s="2">
        <v>318819072</v>
      </c>
      <c r="I3448" s="2">
        <f t="shared" si="532"/>
        <v>43541666.666667014</v>
      </c>
      <c r="J3448" s="2">
        <f t="shared" si="533"/>
        <v>121318605.03547502</v>
      </c>
      <c r="K3448" s="2">
        <f t="shared" si="534"/>
        <v>126233472</v>
      </c>
      <c r="L3448" s="2">
        <f t="shared" si="535"/>
        <v>154512358.11794901</v>
      </c>
      <c r="M3448" s="2">
        <f t="shared" si="536"/>
        <v>148819072</v>
      </c>
      <c r="N3448" s="2">
        <f t="shared" si="537"/>
        <v>213541666.66666701</v>
      </c>
      <c r="O3448" s="2">
        <f t="shared" si="538"/>
        <v>291318605.03547502</v>
      </c>
      <c r="P3448" s="2">
        <f t="shared" si="539"/>
        <v>296233472</v>
      </c>
      <c r="Q3448" s="2">
        <f t="shared" si="540"/>
        <v>324512358.11794901</v>
      </c>
      <c r="R3448" s="2">
        <f t="shared" si="541"/>
        <v>318819072</v>
      </c>
    </row>
    <row r="3449" spans="1:18" x14ac:dyDescent="0.3">
      <c r="A3449" t="s">
        <v>6833</v>
      </c>
      <c r="B3449" t="s">
        <v>6834</v>
      </c>
      <c r="C3449" s="2">
        <v>98000000</v>
      </c>
      <c r="D3449" s="2">
        <v>112771084.337349</v>
      </c>
      <c r="E3449" s="2">
        <v>134680640.56563199</v>
      </c>
      <c r="F3449" s="2">
        <v>139554528</v>
      </c>
      <c r="G3449" s="2">
        <v>137628848.629545</v>
      </c>
      <c r="H3449" s="2">
        <v>142536176</v>
      </c>
      <c r="I3449" s="2">
        <f t="shared" si="532"/>
        <v>14771084.337348998</v>
      </c>
      <c r="J3449" s="2">
        <f t="shared" si="533"/>
        <v>36680640.565631986</v>
      </c>
      <c r="K3449" s="2">
        <f t="shared" si="534"/>
        <v>41554528</v>
      </c>
      <c r="L3449" s="2">
        <f t="shared" si="535"/>
        <v>39628848.629545003</v>
      </c>
      <c r="M3449" s="2">
        <f t="shared" si="536"/>
        <v>44536176</v>
      </c>
      <c r="N3449" s="2">
        <f t="shared" si="537"/>
        <v>112771084.337349</v>
      </c>
      <c r="O3449" s="2">
        <f t="shared" si="538"/>
        <v>134680640.56563199</v>
      </c>
      <c r="P3449" s="2">
        <f t="shared" si="539"/>
        <v>139554528</v>
      </c>
      <c r="Q3449" s="2">
        <f t="shared" si="540"/>
        <v>137628848.629545</v>
      </c>
      <c r="R3449" s="2">
        <f t="shared" si="541"/>
        <v>142536176</v>
      </c>
    </row>
    <row r="3450" spans="1:18" x14ac:dyDescent="0.3">
      <c r="A3450" t="s">
        <v>6835</v>
      </c>
      <c r="B3450" t="s">
        <v>6836</v>
      </c>
      <c r="C3450" s="2">
        <v>126000000</v>
      </c>
      <c r="D3450" s="2">
        <v>130114285.714286</v>
      </c>
      <c r="E3450" s="2">
        <v>134680640.56563199</v>
      </c>
      <c r="F3450" s="2">
        <v>288081088</v>
      </c>
      <c r="G3450" s="2">
        <v>137628848.629545</v>
      </c>
      <c r="H3450" s="2">
        <v>262717136</v>
      </c>
      <c r="I3450" s="2">
        <f t="shared" si="532"/>
        <v>4114285.7142859995</v>
      </c>
      <c r="J3450" s="2">
        <f t="shared" si="533"/>
        <v>8680640.5656319857</v>
      </c>
      <c r="K3450" s="2">
        <f t="shared" si="534"/>
        <v>162081088</v>
      </c>
      <c r="L3450" s="2">
        <f t="shared" si="535"/>
        <v>11628848.629545003</v>
      </c>
      <c r="M3450" s="2">
        <f t="shared" si="536"/>
        <v>136717136</v>
      </c>
      <c r="N3450" s="2">
        <f t="shared" si="537"/>
        <v>130114285.714286</v>
      </c>
      <c r="O3450" s="2">
        <f t="shared" si="538"/>
        <v>134680640.56563199</v>
      </c>
      <c r="P3450" s="2">
        <f t="shared" si="539"/>
        <v>288081088</v>
      </c>
      <c r="Q3450" s="2">
        <f t="shared" si="540"/>
        <v>137628848.629545</v>
      </c>
      <c r="R3450" s="2">
        <f t="shared" si="541"/>
        <v>262717136</v>
      </c>
    </row>
    <row r="3451" spans="1:18" x14ac:dyDescent="0.3">
      <c r="A3451" t="s">
        <v>6837</v>
      </c>
      <c r="B3451" t="s">
        <v>6838</v>
      </c>
      <c r="C3451" s="2">
        <v>140000000</v>
      </c>
      <c r="D3451" s="2">
        <v>91712490.133164197</v>
      </c>
      <c r="E3451" s="2">
        <v>134680640.56563199</v>
      </c>
      <c r="F3451" s="2">
        <v>143137568</v>
      </c>
      <c r="G3451" s="2">
        <v>137628848.629545</v>
      </c>
      <c r="H3451" s="2">
        <v>153723056</v>
      </c>
      <c r="I3451" s="2">
        <f t="shared" si="532"/>
        <v>-48287509.866835803</v>
      </c>
      <c r="J3451" s="2">
        <f t="shared" si="533"/>
        <v>-5319359.4343680143</v>
      </c>
      <c r="K3451" s="2">
        <f t="shared" si="534"/>
        <v>3137568</v>
      </c>
      <c r="L3451" s="2">
        <f t="shared" si="535"/>
        <v>-2371151.3704549968</v>
      </c>
      <c r="M3451" s="2">
        <f t="shared" si="536"/>
        <v>13723056</v>
      </c>
      <c r="N3451" s="2">
        <f t="shared" si="537"/>
        <v>0</v>
      </c>
      <c r="O3451" s="2">
        <f t="shared" si="538"/>
        <v>134680640.56563199</v>
      </c>
      <c r="P3451" s="2">
        <f t="shared" si="539"/>
        <v>143137568</v>
      </c>
      <c r="Q3451" s="2">
        <f t="shared" si="540"/>
        <v>137628848.629545</v>
      </c>
      <c r="R3451" s="2">
        <f t="shared" si="541"/>
        <v>153723056</v>
      </c>
    </row>
    <row r="3452" spans="1:18" x14ac:dyDescent="0.3">
      <c r="A3452" t="s">
        <v>6839</v>
      </c>
      <c r="B3452" t="s">
        <v>6840</v>
      </c>
      <c r="C3452" s="2">
        <v>105000000</v>
      </c>
      <c r="D3452" s="2">
        <v>154795918.367347</v>
      </c>
      <c r="E3452" s="2">
        <v>134680640.56563199</v>
      </c>
      <c r="F3452" s="2">
        <v>141636704</v>
      </c>
      <c r="G3452" s="2">
        <v>137628848.629545</v>
      </c>
      <c r="H3452" s="2">
        <v>134778032</v>
      </c>
      <c r="I3452" s="2">
        <f t="shared" si="532"/>
        <v>49795918.367347002</v>
      </c>
      <c r="J3452" s="2">
        <f t="shared" si="533"/>
        <v>29680640.565631986</v>
      </c>
      <c r="K3452" s="2">
        <f t="shared" si="534"/>
        <v>36636704</v>
      </c>
      <c r="L3452" s="2">
        <f t="shared" si="535"/>
        <v>32628848.629545003</v>
      </c>
      <c r="M3452" s="2">
        <f t="shared" si="536"/>
        <v>29778032</v>
      </c>
      <c r="N3452" s="2">
        <f t="shared" si="537"/>
        <v>154795918.367347</v>
      </c>
      <c r="O3452" s="2">
        <f t="shared" si="538"/>
        <v>134680640.56563199</v>
      </c>
      <c r="P3452" s="2">
        <f t="shared" si="539"/>
        <v>141636704</v>
      </c>
      <c r="Q3452" s="2">
        <f t="shared" si="540"/>
        <v>137628848.629545</v>
      </c>
      <c r="R3452" s="2">
        <f t="shared" si="541"/>
        <v>134778032</v>
      </c>
    </row>
    <row r="3453" spans="1:18" x14ac:dyDescent="0.3">
      <c r="A3453" t="s">
        <v>6841</v>
      </c>
      <c r="B3453" t="s">
        <v>6842</v>
      </c>
      <c r="C3453" s="2">
        <v>120000000</v>
      </c>
      <c r="D3453" s="2">
        <v>102432960.091875</v>
      </c>
      <c r="E3453" s="2">
        <v>217744998.15007401</v>
      </c>
      <c r="F3453" s="2">
        <v>180352016</v>
      </c>
      <c r="G3453" s="2">
        <v>201799063.13475201</v>
      </c>
      <c r="H3453" s="2">
        <v>171623888</v>
      </c>
      <c r="I3453" s="2">
        <f t="shared" si="532"/>
        <v>-17567039.908124998</v>
      </c>
      <c r="J3453" s="2">
        <f t="shared" si="533"/>
        <v>97744998.150074005</v>
      </c>
      <c r="K3453" s="2">
        <f t="shared" si="534"/>
        <v>60352016</v>
      </c>
      <c r="L3453" s="2">
        <f t="shared" si="535"/>
        <v>81799063.134752005</v>
      </c>
      <c r="M3453" s="2">
        <f t="shared" si="536"/>
        <v>51623888</v>
      </c>
      <c r="N3453" s="2">
        <f t="shared" si="537"/>
        <v>102432960.091875</v>
      </c>
      <c r="O3453" s="2">
        <f t="shared" si="538"/>
        <v>217744998.15007401</v>
      </c>
      <c r="P3453" s="2">
        <f t="shared" si="539"/>
        <v>180352016</v>
      </c>
      <c r="Q3453" s="2">
        <f t="shared" si="540"/>
        <v>201799063.13475201</v>
      </c>
      <c r="R3453" s="2">
        <f t="shared" si="541"/>
        <v>171623888</v>
      </c>
    </row>
    <row r="3454" spans="1:18" x14ac:dyDescent="0.3">
      <c r="A3454" t="s">
        <v>6843</v>
      </c>
      <c r="B3454" t="s">
        <v>6844</v>
      </c>
      <c r="C3454" s="2">
        <v>420000000</v>
      </c>
      <c r="D3454" s="2">
        <v>764444444.44444394</v>
      </c>
      <c r="E3454" s="2">
        <v>544350324.44986498</v>
      </c>
      <c r="F3454" s="2">
        <v>522108192</v>
      </c>
      <c r="G3454" s="2">
        <v>442312500</v>
      </c>
      <c r="H3454" s="2">
        <v>427403328</v>
      </c>
      <c r="I3454" s="2">
        <f t="shared" si="532"/>
        <v>344444444.44444394</v>
      </c>
      <c r="J3454" s="2">
        <f t="shared" si="533"/>
        <v>124350324.44986498</v>
      </c>
      <c r="K3454" s="2">
        <f t="shared" si="534"/>
        <v>102108192</v>
      </c>
      <c r="L3454" s="2">
        <f t="shared" si="535"/>
        <v>22312500</v>
      </c>
      <c r="M3454" s="2">
        <f t="shared" si="536"/>
        <v>7403328</v>
      </c>
      <c r="N3454" s="2">
        <f t="shared" si="537"/>
        <v>764444444.44444394</v>
      </c>
      <c r="O3454" s="2">
        <f t="shared" si="538"/>
        <v>544350324.44986498</v>
      </c>
      <c r="P3454" s="2">
        <f t="shared" si="539"/>
        <v>522108192</v>
      </c>
      <c r="Q3454" s="2">
        <f t="shared" si="540"/>
        <v>442312500</v>
      </c>
      <c r="R3454" s="2">
        <f t="shared" si="541"/>
        <v>427403328</v>
      </c>
    </row>
    <row r="3455" spans="1:18" x14ac:dyDescent="0.3">
      <c r="A3455" t="s">
        <v>6845</v>
      </c>
      <c r="B3455" t="s">
        <v>6846</v>
      </c>
      <c r="C3455" s="2">
        <v>450000000</v>
      </c>
      <c r="D3455" s="2">
        <v>350338983.05084699</v>
      </c>
      <c r="E3455" s="2">
        <v>290136558.321127</v>
      </c>
      <c r="F3455" s="2">
        <v>297677984</v>
      </c>
      <c r="G3455" s="2">
        <v>324512358.11794901</v>
      </c>
      <c r="H3455" s="2">
        <v>295497728</v>
      </c>
      <c r="I3455" s="2">
        <f t="shared" si="532"/>
        <v>-99661016.949153006</v>
      </c>
      <c r="J3455" s="2">
        <f t="shared" si="533"/>
        <v>-159863441.678873</v>
      </c>
      <c r="K3455" s="2">
        <f t="shared" si="534"/>
        <v>-152322016</v>
      </c>
      <c r="L3455" s="2">
        <f t="shared" si="535"/>
        <v>-125487641.88205099</v>
      </c>
      <c r="M3455" s="2">
        <f t="shared" si="536"/>
        <v>-154502272</v>
      </c>
      <c r="N3455" s="2">
        <f t="shared" si="537"/>
        <v>0</v>
      </c>
      <c r="O3455" s="2">
        <f t="shared" si="538"/>
        <v>0</v>
      </c>
      <c r="P3455" s="2">
        <f t="shared" si="539"/>
        <v>0</v>
      </c>
      <c r="Q3455" s="2">
        <f t="shared" si="540"/>
        <v>0</v>
      </c>
      <c r="R3455" s="2">
        <f t="shared" si="541"/>
        <v>0</v>
      </c>
    </row>
    <row r="3456" spans="1:18" x14ac:dyDescent="0.3">
      <c r="A3456" t="s">
        <v>6847</v>
      </c>
      <c r="B3456" t="s">
        <v>6848</v>
      </c>
      <c r="C3456" s="2">
        <v>306000000</v>
      </c>
      <c r="D3456" s="2">
        <v>164521739.13043499</v>
      </c>
      <c r="E3456" s="2">
        <v>188788299.64912301</v>
      </c>
      <c r="F3456" s="2">
        <v>194647984</v>
      </c>
      <c r="G3456" s="2">
        <v>227072781.22743699</v>
      </c>
      <c r="H3456" s="2">
        <v>196407856</v>
      </c>
      <c r="I3456" s="2">
        <f t="shared" si="532"/>
        <v>-141478260.86956501</v>
      </c>
      <c r="J3456" s="2">
        <f t="shared" si="533"/>
        <v>-117211700.35087699</v>
      </c>
      <c r="K3456" s="2">
        <f t="shared" si="534"/>
        <v>-111352016</v>
      </c>
      <c r="L3456" s="2">
        <f t="shared" si="535"/>
        <v>-78927218.77256301</v>
      </c>
      <c r="M3456" s="2">
        <f t="shared" si="536"/>
        <v>-109592144</v>
      </c>
      <c r="N3456" s="2">
        <f t="shared" si="537"/>
        <v>0</v>
      </c>
      <c r="O3456" s="2">
        <f t="shared" si="538"/>
        <v>0</v>
      </c>
      <c r="P3456" s="2">
        <f t="shared" si="539"/>
        <v>0</v>
      </c>
      <c r="Q3456" s="2">
        <f t="shared" si="540"/>
        <v>0</v>
      </c>
      <c r="R3456" s="2">
        <f t="shared" si="541"/>
        <v>0</v>
      </c>
    </row>
    <row r="3457" spans="1:18" x14ac:dyDescent="0.3">
      <c r="A3457" t="s">
        <v>6849</v>
      </c>
      <c r="B3457" t="s">
        <v>6850</v>
      </c>
      <c r="C3457" s="2">
        <v>140000000</v>
      </c>
      <c r="D3457" s="2">
        <v>112448979.591837</v>
      </c>
      <c r="E3457" s="2">
        <v>188788299.64912301</v>
      </c>
      <c r="F3457" s="2">
        <v>144461984</v>
      </c>
      <c r="G3457" s="2">
        <v>202759349.90059599</v>
      </c>
      <c r="H3457" s="2">
        <v>143527168</v>
      </c>
      <c r="I3457" s="2">
        <f t="shared" si="532"/>
        <v>-27551020.408162996</v>
      </c>
      <c r="J3457" s="2">
        <f t="shared" si="533"/>
        <v>48788299.649123013</v>
      </c>
      <c r="K3457" s="2">
        <f t="shared" si="534"/>
        <v>4461984</v>
      </c>
      <c r="L3457" s="2">
        <f t="shared" si="535"/>
        <v>62759349.900595993</v>
      </c>
      <c r="M3457" s="2">
        <f t="shared" si="536"/>
        <v>3527168</v>
      </c>
      <c r="N3457" s="2">
        <f t="shared" si="537"/>
        <v>112448979.591837</v>
      </c>
      <c r="O3457" s="2">
        <f t="shared" si="538"/>
        <v>188788299.64912301</v>
      </c>
      <c r="P3457" s="2">
        <f t="shared" si="539"/>
        <v>144461984</v>
      </c>
      <c r="Q3457" s="2">
        <f t="shared" si="540"/>
        <v>202759349.90059599</v>
      </c>
      <c r="R3457" s="2">
        <f t="shared" si="541"/>
        <v>143527168</v>
      </c>
    </row>
    <row r="3458" spans="1:18" x14ac:dyDescent="0.3">
      <c r="A3458" t="s">
        <v>6851</v>
      </c>
      <c r="B3458" t="s">
        <v>6852</v>
      </c>
      <c r="C3458" s="2">
        <v>320000000</v>
      </c>
      <c r="D3458" s="2">
        <v>241428571.42857099</v>
      </c>
      <c r="E3458" s="2">
        <v>239809976.97111899</v>
      </c>
      <c r="F3458" s="2">
        <v>249224288</v>
      </c>
      <c r="G3458" s="2">
        <v>312824928.36676198</v>
      </c>
      <c r="H3458" s="2">
        <v>266913504</v>
      </c>
      <c r="I3458" s="2">
        <f t="shared" si="532"/>
        <v>-78571428.571429014</v>
      </c>
      <c r="J3458" s="2">
        <f t="shared" si="533"/>
        <v>-80190023.028881013</v>
      </c>
      <c r="K3458" s="2">
        <f t="shared" si="534"/>
        <v>-70775712</v>
      </c>
      <c r="L3458" s="2">
        <f t="shared" si="535"/>
        <v>-7175071.6332380176</v>
      </c>
      <c r="M3458" s="2">
        <f t="shared" si="536"/>
        <v>-53086496</v>
      </c>
      <c r="N3458" s="2">
        <f t="shared" si="537"/>
        <v>0</v>
      </c>
      <c r="O3458" s="2">
        <f t="shared" si="538"/>
        <v>0</v>
      </c>
      <c r="P3458" s="2">
        <f t="shared" si="539"/>
        <v>0</v>
      </c>
      <c r="Q3458" s="2">
        <f t="shared" si="540"/>
        <v>312824928.36676198</v>
      </c>
      <c r="R3458" s="2">
        <f t="shared" si="541"/>
        <v>0</v>
      </c>
    </row>
    <row r="3459" spans="1:18" x14ac:dyDescent="0.3">
      <c r="A3459" t="s">
        <v>6853</v>
      </c>
      <c r="B3459" t="s">
        <v>6854</v>
      </c>
      <c r="C3459" s="2">
        <v>492994000</v>
      </c>
      <c r="D3459" s="2">
        <v>398969072.16494799</v>
      </c>
      <c r="E3459" s="2">
        <v>290136558.321127</v>
      </c>
      <c r="F3459" s="2">
        <v>319351008</v>
      </c>
      <c r="G3459" s="2">
        <v>365869967.86301398</v>
      </c>
      <c r="H3459" s="2">
        <v>314099424</v>
      </c>
      <c r="I3459" s="2">
        <f t="shared" si="532"/>
        <v>-94024927.835052013</v>
      </c>
      <c r="J3459" s="2">
        <f t="shared" si="533"/>
        <v>-202857441.678873</v>
      </c>
      <c r="K3459" s="2">
        <f t="shared" si="534"/>
        <v>-173642992</v>
      </c>
      <c r="L3459" s="2">
        <f t="shared" si="535"/>
        <v>-127124032.13698602</v>
      </c>
      <c r="M3459" s="2">
        <f t="shared" si="536"/>
        <v>-178894576</v>
      </c>
      <c r="N3459" s="2">
        <f t="shared" si="537"/>
        <v>0</v>
      </c>
      <c r="O3459" s="2">
        <f t="shared" si="538"/>
        <v>0</v>
      </c>
      <c r="P3459" s="2">
        <f t="shared" si="539"/>
        <v>0</v>
      </c>
      <c r="Q3459" s="2">
        <f t="shared" si="540"/>
        <v>0</v>
      </c>
      <c r="R3459" s="2">
        <f t="shared" si="541"/>
        <v>0</v>
      </c>
    </row>
    <row r="3460" spans="1:18" x14ac:dyDescent="0.3">
      <c r="A3460" t="s">
        <v>6855</v>
      </c>
      <c r="B3460" t="s">
        <v>6856</v>
      </c>
      <c r="C3460" s="2">
        <v>305000000</v>
      </c>
      <c r="D3460" s="2">
        <v>208771929.824561</v>
      </c>
      <c r="E3460" s="2">
        <v>239809976.97111899</v>
      </c>
      <c r="F3460" s="2">
        <v>286201152</v>
      </c>
      <c r="G3460" s="2">
        <v>312824928.36676198</v>
      </c>
      <c r="H3460" s="2">
        <v>302271168</v>
      </c>
      <c r="I3460" s="2">
        <f t="shared" ref="I3460:I3523" si="542">D3460-$C3460</f>
        <v>-96228070.175439</v>
      </c>
      <c r="J3460" s="2">
        <f t="shared" ref="J3460:J3523" si="543">E3460-$C3460</f>
        <v>-65190023.028881013</v>
      </c>
      <c r="K3460" s="2">
        <f t="shared" ref="K3460:K3523" si="544">F3460-$C3460</f>
        <v>-18798848</v>
      </c>
      <c r="L3460" s="2">
        <f t="shared" ref="L3460:L3523" si="545">G3460-$C3460</f>
        <v>7824928.3667619824</v>
      </c>
      <c r="M3460" s="2">
        <f t="shared" ref="M3460:M3523" si="546">H3460-$C3460</f>
        <v>-2728832</v>
      </c>
      <c r="N3460" s="2">
        <f t="shared" ref="N3460:N3523" si="547">IF(I3460&gt;0,D3460,IF(ABS(I3460)&gt;40000000,0,D3460))</f>
        <v>0</v>
      </c>
      <c r="O3460" s="2">
        <f t="shared" ref="O3460:O3523" si="548">IF(J3460&gt;0,E3460,IF(ABS(J3460)&gt;40000000,0,E3460))</f>
        <v>0</v>
      </c>
      <c r="P3460" s="2">
        <f t="shared" ref="P3460:P3523" si="549">IF(K3460&gt;0,F3460,IF(ABS(K3460)&gt;40000000,0,F3460))</f>
        <v>286201152</v>
      </c>
      <c r="Q3460" s="2">
        <f t="shared" ref="Q3460:Q3523" si="550">IF(L3460&gt;0,G3460,IF(ABS(L3460)&gt;40000000,0,G3460))</f>
        <v>312824928.36676198</v>
      </c>
      <c r="R3460" s="2">
        <f t="shared" ref="R3460:R3523" si="551">IF(M3460&gt;0,H3460,IF(ABS(M3460)&gt;40000000,0,H3460))</f>
        <v>302271168</v>
      </c>
    </row>
    <row r="3461" spans="1:18" x14ac:dyDescent="0.3">
      <c r="A3461" t="s">
        <v>6857</v>
      </c>
      <c r="B3461" t="s">
        <v>6858</v>
      </c>
      <c r="C3461" s="2">
        <v>280000000</v>
      </c>
      <c r="D3461" s="2">
        <v>223000000</v>
      </c>
      <c r="E3461" s="2">
        <v>239809976.97111899</v>
      </c>
      <c r="F3461" s="2">
        <v>252865408</v>
      </c>
      <c r="G3461" s="2">
        <v>259139863.422131</v>
      </c>
      <c r="H3461" s="2">
        <v>257495824</v>
      </c>
      <c r="I3461" s="2">
        <f t="shared" si="542"/>
        <v>-57000000</v>
      </c>
      <c r="J3461" s="2">
        <f t="shared" si="543"/>
        <v>-40190023.028881013</v>
      </c>
      <c r="K3461" s="2">
        <f t="shared" si="544"/>
        <v>-27134592</v>
      </c>
      <c r="L3461" s="2">
        <f t="shared" si="545"/>
        <v>-20860136.577868998</v>
      </c>
      <c r="M3461" s="2">
        <f t="shared" si="546"/>
        <v>-22504176</v>
      </c>
      <c r="N3461" s="2">
        <f t="shared" si="547"/>
        <v>0</v>
      </c>
      <c r="O3461" s="2">
        <f t="shared" si="548"/>
        <v>0</v>
      </c>
      <c r="P3461" s="2">
        <f t="shared" si="549"/>
        <v>252865408</v>
      </c>
      <c r="Q3461" s="2">
        <f t="shared" si="550"/>
        <v>259139863.422131</v>
      </c>
      <c r="R3461" s="2">
        <f t="shared" si="551"/>
        <v>257495824</v>
      </c>
    </row>
    <row r="3462" spans="1:18" x14ac:dyDescent="0.3">
      <c r="A3462" t="s">
        <v>6859</v>
      </c>
      <c r="B3462" t="s">
        <v>6860</v>
      </c>
      <c r="C3462" s="2">
        <v>210000000</v>
      </c>
      <c r="D3462" s="2">
        <v>163755102.04081601</v>
      </c>
      <c r="E3462" s="2">
        <v>217744998.15007401</v>
      </c>
      <c r="F3462" s="2">
        <v>231956528</v>
      </c>
      <c r="G3462" s="2">
        <v>227072781.22743699</v>
      </c>
      <c r="H3462" s="2">
        <v>235572032</v>
      </c>
      <c r="I3462" s="2">
        <f t="shared" si="542"/>
        <v>-46244897.959183991</v>
      </c>
      <c r="J3462" s="2">
        <f t="shared" si="543"/>
        <v>7744998.1500740051</v>
      </c>
      <c r="K3462" s="2">
        <f t="shared" si="544"/>
        <v>21956528</v>
      </c>
      <c r="L3462" s="2">
        <f t="shared" si="545"/>
        <v>17072781.22743699</v>
      </c>
      <c r="M3462" s="2">
        <f t="shared" si="546"/>
        <v>25572032</v>
      </c>
      <c r="N3462" s="2">
        <f t="shared" si="547"/>
        <v>0</v>
      </c>
      <c r="O3462" s="2">
        <f t="shared" si="548"/>
        <v>217744998.15007401</v>
      </c>
      <c r="P3462" s="2">
        <f t="shared" si="549"/>
        <v>231956528</v>
      </c>
      <c r="Q3462" s="2">
        <f t="shared" si="550"/>
        <v>227072781.22743699</v>
      </c>
      <c r="R3462" s="2">
        <f t="shared" si="551"/>
        <v>235572032</v>
      </c>
    </row>
    <row r="3463" spans="1:18" x14ac:dyDescent="0.3">
      <c r="A3463" t="s">
        <v>6861</v>
      </c>
      <c r="B3463" t="s">
        <v>6862</v>
      </c>
      <c r="C3463" s="2">
        <v>170000000</v>
      </c>
      <c r="D3463" s="2">
        <v>129910447.76119401</v>
      </c>
      <c r="E3463" s="2">
        <v>217744998.15007401</v>
      </c>
      <c r="F3463" s="2">
        <v>241009968</v>
      </c>
      <c r="G3463" s="2">
        <v>259139863.422131</v>
      </c>
      <c r="H3463" s="2">
        <v>302432000</v>
      </c>
      <c r="I3463" s="2">
        <f t="shared" si="542"/>
        <v>-40089552.238805994</v>
      </c>
      <c r="J3463" s="2">
        <f t="shared" si="543"/>
        <v>47744998.150074005</v>
      </c>
      <c r="K3463" s="2">
        <f t="shared" si="544"/>
        <v>71009968</v>
      </c>
      <c r="L3463" s="2">
        <f t="shared" si="545"/>
        <v>89139863.422131002</v>
      </c>
      <c r="M3463" s="2">
        <f t="shared" si="546"/>
        <v>132432000</v>
      </c>
      <c r="N3463" s="2">
        <f t="shared" si="547"/>
        <v>0</v>
      </c>
      <c r="O3463" s="2">
        <f t="shared" si="548"/>
        <v>217744998.15007401</v>
      </c>
      <c r="P3463" s="2">
        <f t="shared" si="549"/>
        <v>241009968</v>
      </c>
      <c r="Q3463" s="2">
        <f t="shared" si="550"/>
        <v>259139863.422131</v>
      </c>
      <c r="R3463" s="2">
        <f t="shared" si="551"/>
        <v>302432000</v>
      </c>
    </row>
    <row r="3464" spans="1:18" x14ac:dyDescent="0.3">
      <c r="A3464" t="s">
        <v>6863</v>
      </c>
      <c r="B3464" t="s">
        <v>6864</v>
      </c>
      <c r="C3464" s="2">
        <v>385000000</v>
      </c>
      <c r="D3464" s="2">
        <v>369369369.36936897</v>
      </c>
      <c r="E3464" s="2">
        <v>484380066.78678697</v>
      </c>
      <c r="F3464" s="2">
        <v>470680640</v>
      </c>
      <c r="G3464" s="2">
        <v>507091607.83377999</v>
      </c>
      <c r="H3464" s="2">
        <v>516524512</v>
      </c>
      <c r="I3464" s="2">
        <f t="shared" si="542"/>
        <v>-15630630.63063103</v>
      </c>
      <c r="J3464" s="2">
        <f t="shared" si="543"/>
        <v>99380066.786786973</v>
      </c>
      <c r="K3464" s="2">
        <f t="shared" si="544"/>
        <v>85680640</v>
      </c>
      <c r="L3464" s="2">
        <f t="shared" si="545"/>
        <v>122091607.83377999</v>
      </c>
      <c r="M3464" s="2">
        <f t="shared" si="546"/>
        <v>131524512</v>
      </c>
      <c r="N3464" s="2">
        <f t="shared" si="547"/>
        <v>369369369.36936897</v>
      </c>
      <c r="O3464" s="2">
        <f t="shared" si="548"/>
        <v>484380066.78678697</v>
      </c>
      <c r="P3464" s="2">
        <f t="shared" si="549"/>
        <v>470680640</v>
      </c>
      <c r="Q3464" s="2">
        <f t="shared" si="550"/>
        <v>507091607.83377999</v>
      </c>
      <c r="R3464" s="2">
        <f t="shared" si="551"/>
        <v>516524512</v>
      </c>
    </row>
    <row r="3465" spans="1:18" x14ac:dyDescent="0.3">
      <c r="A3465" t="s">
        <v>6865</v>
      </c>
      <c r="B3465" t="s">
        <v>6866</v>
      </c>
      <c r="C3465" s="2">
        <v>280000000</v>
      </c>
      <c r="D3465" s="2">
        <v>283695652.173913</v>
      </c>
      <c r="E3465" s="2">
        <v>283501262.14018703</v>
      </c>
      <c r="F3465" s="2">
        <v>363139520</v>
      </c>
      <c r="G3465" s="2">
        <v>360545562.13017702</v>
      </c>
      <c r="H3465" s="2">
        <v>356403200</v>
      </c>
      <c r="I3465" s="2">
        <f t="shared" si="542"/>
        <v>3695652.173913002</v>
      </c>
      <c r="J3465" s="2">
        <f t="shared" si="543"/>
        <v>3501262.1401870251</v>
      </c>
      <c r="K3465" s="2">
        <f t="shared" si="544"/>
        <v>83139520</v>
      </c>
      <c r="L3465" s="2">
        <f t="shared" si="545"/>
        <v>80545562.130177021</v>
      </c>
      <c r="M3465" s="2">
        <f t="shared" si="546"/>
        <v>76403200</v>
      </c>
      <c r="N3465" s="2">
        <f t="shared" si="547"/>
        <v>283695652.173913</v>
      </c>
      <c r="O3465" s="2">
        <f t="shared" si="548"/>
        <v>283501262.14018703</v>
      </c>
      <c r="P3465" s="2">
        <f t="shared" si="549"/>
        <v>363139520</v>
      </c>
      <c r="Q3465" s="2">
        <f t="shared" si="550"/>
        <v>360545562.13017702</v>
      </c>
      <c r="R3465" s="2">
        <f t="shared" si="551"/>
        <v>356403200</v>
      </c>
    </row>
    <row r="3466" spans="1:18" x14ac:dyDescent="0.3">
      <c r="A3466" t="s">
        <v>6867</v>
      </c>
      <c r="B3466" t="s">
        <v>6868</v>
      </c>
      <c r="C3466" s="2">
        <v>500000000</v>
      </c>
      <c r="D3466" s="2">
        <v>362637362.63736302</v>
      </c>
      <c r="E3466" s="2">
        <v>359351309.090909</v>
      </c>
      <c r="F3466" s="2">
        <v>368727936</v>
      </c>
      <c r="G3466" s="2">
        <v>349172030.56768602</v>
      </c>
      <c r="H3466" s="2">
        <v>366475680</v>
      </c>
      <c r="I3466" s="2">
        <f t="shared" si="542"/>
        <v>-137362637.36263698</v>
      </c>
      <c r="J3466" s="2">
        <f t="shared" si="543"/>
        <v>-140648690.909091</v>
      </c>
      <c r="K3466" s="2">
        <f t="shared" si="544"/>
        <v>-131272064</v>
      </c>
      <c r="L3466" s="2">
        <f t="shared" si="545"/>
        <v>-150827969.43231398</v>
      </c>
      <c r="M3466" s="2">
        <f t="shared" si="546"/>
        <v>-133524320</v>
      </c>
      <c r="N3466" s="2">
        <f t="shared" si="547"/>
        <v>0</v>
      </c>
      <c r="O3466" s="2">
        <f t="shared" si="548"/>
        <v>0</v>
      </c>
      <c r="P3466" s="2">
        <f t="shared" si="549"/>
        <v>0</v>
      </c>
      <c r="Q3466" s="2">
        <f t="shared" si="550"/>
        <v>0</v>
      </c>
      <c r="R3466" s="2">
        <f t="shared" si="551"/>
        <v>0</v>
      </c>
    </row>
    <row r="3467" spans="1:18" x14ac:dyDescent="0.3">
      <c r="A3467" t="s">
        <v>6869</v>
      </c>
      <c r="B3467" t="s">
        <v>6870</v>
      </c>
      <c r="C3467" s="2">
        <v>140000000</v>
      </c>
      <c r="D3467" s="2">
        <v>138666666.66666701</v>
      </c>
      <c r="E3467" s="2">
        <v>217744998.15007401</v>
      </c>
      <c r="F3467" s="2">
        <v>200482656</v>
      </c>
      <c r="G3467" s="2">
        <v>201799063.13475201</v>
      </c>
      <c r="H3467" s="2">
        <v>208454880</v>
      </c>
      <c r="I3467" s="2">
        <f t="shared" si="542"/>
        <v>-1333333.3333329856</v>
      </c>
      <c r="J3467" s="2">
        <f t="shared" si="543"/>
        <v>77744998.150074005</v>
      </c>
      <c r="K3467" s="2">
        <f t="shared" si="544"/>
        <v>60482656</v>
      </c>
      <c r="L3467" s="2">
        <f t="shared" si="545"/>
        <v>61799063.134752005</v>
      </c>
      <c r="M3467" s="2">
        <f t="shared" si="546"/>
        <v>68454880</v>
      </c>
      <c r="N3467" s="2">
        <f t="shared" si="547"/>
        <v>138666666.66666701</v>
      </c>
      <c r="O3467" s="2">
        <f t="shared" si="548"/>
        <v>217744998.15007401</v>
      </c>
      <c r="P3467" s="2">
        <f t="shared" si="549"/>
        <v>200482656</v>
      </c>
      <c r="Q3467" s="2">
        <f t="shared" si="550"/>
        <v>201799063.13475201</v>
      </c>
      <c r="R3467" s="2">
        <f t="shared" si="551"/>
        <v>208454880</v>
      </c>
    </row>
    <row r="3468" spans="1:18" x14ac:dyDescent="0.3">
      <c r="A3468" t="s">
        <v>6871</v>
      </c>
      <c r="B3468" t="s">
        <v>6872</v>
      </c>
      <c r="C3468" s="2">
        <v>365000000</v>
      </c>
      <c r="D3468" s="2">
        <v>197572815.533981</v>
      </c>
      <c r="E3468" s="2">
        <v>309401382.65822798</v>
      </c>
      <c r="F3468" s="2">
        <v>316107104</v>
      </c>
      <c r="G3468" s="2">
        <v>349172030.56768602</v>
      </c>
      <c r="H3468" s="2">
        <v>374294272</v>
      </c>
      <c r="I3468" s="2">
        <f t="shared" si="542"/>
        <v>-167427184.466019</v>
      </c>
      <c r="J3468" s="2">
        <f t="shared" si="543"/>
        <v>-55598617.34177202</v>
      </c>
      <c r="K3468" s="2">
        <f t="shared" si="544"/>
        <v>-48892896</v>
      </c>
      <c r="L3468" s="2">
        <f t="shared" si="545"/>
        <v>-15827969.432313979</v>
      </c>
      <c r="M3468" s="2">
        <f t="shared" si="546"/>
        <v>9294272</v>
      </c>
      <c r="N3468" s="2">
        <f t="shared" si="547"/>
        <v>0</v>
      </c>
      <c r="O3468" s="2">
        <f t="shared" si="548"/>
        <v>0</v>
      </c>
      <c r="P3468" s="2">
        <f t="shared" si="549"/>
        <v>0</v>
      </c>
      <c r="Q3468" s="2">
        <f t="shared" si="550"/>
        <v>349172030.56768602</v>
      </c>
      <c r="R3468" s="2">
        <f t="shared" si="551"/>
        <v>374294272</v>
      </c>
    </row>
    <row r="3469" spans="1:18" x14ac:dyDescent="0.3">
      <c r="A3469" t="s">
        <v>6873</v>
      </c>
      <c r="B3469" t="s">
        <v>6874</v>
      </c>
      <c r="C3469" s="2">
        <v>142500000</v>
      </c>
      <c r="D3469" s="2">
        <v>376670454.54545498</v>
      </c>
      <c r="E3469" s="2">
        <v>359351309.090909</v>
      </c>
      <c r="F3469" s="2">
        <v>357802272</v>
      </c>
      <c r="G3469" s="2">
        <v>317648069.46739101</v>
      </c>
      <c r="H3469" s="2">
        <v>336077856</v>
      </c>
      <c r="I3469" s="2">
        <f t="shared" si="542"/>
        <v>234170454.54545498</v>
      </c>
      <c r="J3469" s="2">
        <f t="shared" si="543"/>
        <v>216851309.090909</v>
      </c>
      <c r="K3469" s="2">
        <f t="shared" si="544"/>
        <v>215302272</v>
      </c>
      <c r="L3469" s="2">
        <f t="shared" si="545"/>
        <v>175148069.46739101</v>
      </c>
      <c r="M3469" s="2">
        <f t="shared" si="546"/>
        <v>193577856</v>
      </c>
      <c r="N3469" s="2">
        <f t="shared" si="547"/>
        <v>376670454.54545498</v>
      </c>
      <c r="O3469" s="2">
        <f t="shared" si="548"/>
        <v>359351309.090909</v>
      </c>
      <c r="P3469" s="2">
        <f t="shared" si="549"/>
        <v>357802272</v>
      </c>
      <c r="Q3469" s="2">
        <f t="shared" si="550"/>
        <v>317648069.46739101</v>
      </c>
      <c r="R3469" s="2">
        <f t="shared" si="551"/>
        <v>336077856</v>
      </c>
    </row>
    <row r="3470" spans="1:18" x14ac:dyDescent="0.3">
      <c r="A3470" t="s">
        <v>6875</v>
      </c>
      <c r="B3470" t="s">
        <v>6876</v>
      </c>
      <c r="C3470" s="2">
        <v>116000000</v>
      </c>
      <c r="D3470" s="2">
        <v>110510204.081633</v>
      </c>
      <c r="E3470" s="2">
        <v>217744998.15007401</v>
      </c>
      <c r="F3470" s="2">
        <v>172647904</v>
      </c>
      <c r="G3470" s="2">
        <v>244679310.34482801</v>
      </c>
      <c r="H3470" s="2">
        <v>171033936</v>
      </c>
      <c r="I3470" s="2">
        <f t="shared" si="542"/>
        <v>-5489795.9183669984</v>
      </c>
      <c r="J3470" s="2">
        <f t="shared" si="543"/>
        <v>101744998.15007401</v>
      </c>
      <c r="K3470" s="2">
        <f t="shared" si="544"/>
        <v>56647904</v>
      </c>
      <c r="L3470" s="2">
        <f t="shared" si="545"/>
        <v>128679310.34482801</v>
      </c>
      <c r="M3470" s="2">
        <f t="shared" si="546"/>
        <v>55033936</v>
      </c>
      <c r="N3470" s="2">
        <f t="shared" si="547"/>
        <v>110510204.081633</v>
      </c>
      <c r="O3470" s="2">
        <f t="shared" si="548"/>
        <v>217744998.15007401</v>
      </c>
      <c r="P3470" s="2">
        <f t="shared" si="549"/>
        <v>172647904</v>
      </c>
      <c r="Q3470" s="2">
        <f t="shared" si="550"/>
        <v>244679310.34482801</v>
      </c>
      <c r="R3470" s="2">
        <f t="shared" si="551"/>
        <v>171033936</v>
      </c>
    </row>
    <row r="3471" spans="1:18" x14ac:dyDescent="0.3">
      <c r="A3471" t="s">
        <v>6877</v>
      </c>
      <c r="B3471" t="s">
        <v>6878</v>
      </c>
      <c r="C3471" s="2">
        <v>240000000</v>
      </c>
      <c r="D3471" s="2">
        <v>201360544.21768701</v>
      </c>
      <c r="E3471" s="2">
        <v>291318605.03547502</v>
      </c>
      <c r="F3471" s="2">
        <v>298964928</v>
      </c>
      <c r="G3471" s="2">
        <v>324512358.11794901</v>
      </c>
      <c r="H3471" s="2">
        <v>322385344</v>
      </c>
      <c r="I3471" s="2">
        <f t="shared" si="542"/>
        <v>-38639455.782312989</v>
      </c>
      <c r="J3471" s="2">
        <f t="shared" si="543"/>
        <v>51318605.035475016</v>
      </c>
      <c r="K3471" s="2">
        <f t="shared" si="544"/>
        <v>58964928</v>
      </c>
      <c r="L3471" s="2">
        <f t="shared" si="545"/>
        <v>84512358.117949009</v>
      </c>
      <c r="M3471" s="2">
        <f t="shared" si="546"/>
        <v>82385344</v>
      </c>
      <c r="N3471" s="2">
        <f t="shared" si="547"/>
        <v>201360544.21768701</v>
      </c>
      <c r="O3471" s="2">
        <f t="shared" si="548"/>
        <v>291318605.03547502</v>
      </c>
      <c r="P3471" s="2">
        <f t="shared" si="549"/>
        <v>298964928</v>
      </c>
      <c r="Q3471" s="2">
        <f t="shared" si="550"/>
        <v>324512358.11794901</v>
      </c>
      <c r="R3471" s="2">
        <f t="shared" si="551"/>
        <v>322385344</v>
      </c>
    </row>
    <row r="3472" spans="1:18" x14ac:dyDescent="0.3">
      <c r="A3472" t="s">
        <v>6879</v>
      </c>
      <c r="B3472" t="s">
        <v>6880</v>
      </c>
      <c r="C3472" s="2">
        <v>180000000</v>
      </c>
      <c r="D3472" s="2">
        <v>188235294.11764699</v>
      </c>
      <c r="E3472" s="2">
        <v>217744998.15007401</v>
      </c>
      <c r="F3472" s="2">
        <v>258092928</v>
      </c>
      <c r="G3472" s="2">
        <v>259139863.422131</v>
      </c>
      <c r="H3472" s="2">
        <v>294810688</v>
      </c>
      <c r="I3472" s="2">
        <f t="shared" si="542"/>
        <v>8235294.1176469922</v>
      </c>
      <c r="J3472" s="2">
        <f t="shared" si="543"/>
        <v>37744998.150074005</v>
      </c>
      <c r="K3472" s="2">
        <f t="shared" si="544"/>
        <v>78092928</v>
      </c>
      <c r="L3472" s="2">
        <f t="shared" si="545"/>
        <v>79139863.422131002</v>
      </c>
      <c r="M3472" s="2">
        <f t="shared" si="546"/>
        <v>114810688</v>
      </c>
      <c r="N3472" s="2">
        <f t="shared" si="547"/>
        <v>188235294.11764699</v>
      </c>
      <c r="O3472" s="2">
        <f t="shared" si="548"/>
        <v>217744998.15007401</v>
      </c>
      <c r="P3472" s="2">
        <f t="shared" si="549"/>
        <v>258092928</v>
      </c>
      <c r="Q3472" s="2">
        <f t="shared" si="550"/>
        <v>259139863.422131</v>
      </c>
      <c r="R3472" s="2">
        <f t="shared" si="551"/>
        <v>294810688</v>
      </c>
    </row>
    <row r="3473" spans="1:18" x14ac:dyDescent="0.3">
      <c r="A3473" t="s">
        <v>6881</v>
      </c>
      <c r="B3473" t="s">
        <v>6882</v>
      </c>
      <c r="C3473" s="2">
        <v>230000000</v>
      </c>
      <c r="D3473" s="2">
        <v>166223893.06599799</v>
      </c>
      <c r="E3473" s="2">
        <v>217744998.15007401</v>
      </c>
      <c r="F3473" s="2">
        <v>229492464</v>
      </c>
      <c r="G3473" s="2">
        <v>201799063.13475201</v>
      </c>
      <c r="H3473" s="2">
        <v>261090720</v>
      </c>
      <c r="I3473" s="2">
        <f t="shared" si="542"/>
        <v>-63776106.934002012</v>
      </c>
      <c r="J3473" s="2">
        <f t="shared" si="543"/>
        <v>-12255001.849925995</v>
      </c>
      <c r="K3473" s="2">
        <f t="shared" si="544"/>
        <v>-507536</v>
      </c>
      <c r="L3473" s="2">
        <f t="shared" si="545"/>
        <v>-28200936.865247995</v>
      </c>
      <c r="M3473" s="2">
        <f t="shared" si="546"/>
        <v>31090720</v>
      </c>
      <c r="N3473" s="2">
        <f t="shared" si="547"/>
        <v>0</v>
      </c>
      <c r="O3473" s="2">
        <f t="shared" si="548"/>
        <v>217744998.15007401</v>
      </c>
      <c r="P3473" s="2">
        <f t="shared" si="549"/>
        <v>229492464</v>
      </c>
      <c r="Q3473" s="2">
        <f t="shared" si="550"/>
        <v>201799063.13475201</v>
      </c>
      <c r="R3473" s="2">
        <f t="shared" si="551"/>
        <v>261090720</v>
      </c>
    </row>
    <row r="3474" spans="1:18" x14ac:dyDescent="0.3">
      <c r="A3474" t="s">
        <v>6883</v>
      </c>
      <c r="B3474" t="s">
        <v>6884</v>
      </c>
      <c r="C3474" s="2">
        <v>269000000</v>
      </c>
      <c r="D3474" s="2">
        <v>175176000</v>
      </c>
      <c r="E3474" s="2">
        <v>327411506.17721498</v>
      </c>
      <c r="F3474" s="2">
        <v>285056960</v>
      </c>
      <c r="G3474" s="2">
        <v>365075000</v>
      </c>
      <c r="H3474" s="2">
        <v>295683040</v>
      </c>
      <c r="I3474" s="2">
        <f t="shared" si="542"/>
        <v>-93824000</v>
      </c>
      <c r="J3474" s="2">
        <f t="shared" si="543"/>
        <v>58411506.17721498</v>
      </c>
      <c r="K3474" s="2">
        <f t="shared" si="544"/>
        <v>16056960</v>
      </c>
      <c r="L3474" s="2">
        <f t="shared" si="545"/>
        <v>96075000</v>
      </c>
      <c r="M3474" s="2">
        <f t="shared" si="546"/>
        <v>26683040</v>
      </c>
      <c r="N3474" s="2">
        <f t="shared" si="547"/>
        <v>0</v>
      </c>
      <c r="O3474" s="2">
        <f t="shared" si="548"/>
        <v>327411506.17721498</v>
      </c>
      <c r="P3474" s="2">
        <f t="shared" si="549"/>
        <v>285056960</v>
      </c>
      <c r="Q3474" s="2">
        <f t="shared" si="550"/>
        <v>365075000</v>
      </c>
      <c r="R3474" s="2">
        <f t="shared" si="551"/>
        <v>295683040</v>
      </c>
    </row>
    <row r="3475" spans="1:18" x14ac:dyDescent="0.3">
      <c r="A3475" t="s">
        <v>6885</v>
      </c>
      <c r="B3475" t="s">
        <v>6886</v>
      </c>
      <c r="C3475" s="2">
        <v>345000000</v>
      </c>
      <c r="D3475" s="2">
        <v>311750000</v>
      </c>
      <c r="E3475" s="2">
        <v>360202354.90009499</v>
      </c>
      <c r="F3475" s="2">
        <v>374166848</v>
      </c>
      <c r="G3475" s="2">
        <v>374872390.67055398</v>
      </c>
      <c r="H3475" s="2">
        <v>370511136</v>
      </c>
      <c r="I3475" s="2">
        <f t="shared" si="542"/>
        <v>-33250000</v>
      </c>
      <c r="J3475" s="2">
        <f t="shared" si="543"/>
        <v>15202354.900094986</v>
      </c>
      <c r="K3475" s="2">
        <f t="shared" si="544"/>
        <v>29166848</v>
      </c>
      <c r="L3475" s="2">
        <f t="shared" si="545"/>
        <v>29872390.670553982</v>
      </c>
      <c r="M3475" s="2">
        <f t="shared" si="546"/>
        <v>25511136</v>
      </c>
      <c r="N3475" s="2">
        <f t="shared" si="547"/>
        <v>311750000</v>
      </c>
      <c r="O3475" s="2">
        <f t="shared" si="548"/>
        <v>360202354.90009499</v>
      </c>
      <c r="P3475" s="2">
        <f t="shared" si="549"/>
        <v>374166848</v>
      </c>
      <c r="Q3475" s="2">
        <f t="shared" si="550"/>
        <v>374872390.67055398</v>
      </c>
      <c r="R3475" s="2">
        <f t="shared" si="551"/>
        <v>370511136</v>
      </c>
    </row>
    <row r="3476" spans="1:18" x14ac:dyDescent="0.3">
      <c r="A3476" t="s">
        <v>6887</v>
      </c>
      <c r="B3476" t="s">
        <v>6888</v>
      </c>
      <c r="C3476" s="2">
        <v>380000000</v>
      </c>
      <c r="D3476" s="2">
        <v>380000000</v>
      </c>
      <c r="E3476" s="2">
        <v>449066746.63090903</v>
      </c>
      <c r="F3476" s="2">
        <v>491509152</v>
      </c>
      <c r="G3476" s="2">
        <v>448082246.37681198</v>
      </c>
      <c r="H3476" s="2">
        <v>495643936</v>
      </c>
      <c r="I3476" s="2">
        <f t="shared" si="542"/>
        <v>0</v>
      </c>
      <c r="J3476" s="2">
        <f t="shared" si="543"/>
        <v>69066746.630909026</v>
      </c>
      <c r="K3476" s="2">
        <f t="shared" si="544"/>
        <v>111509152</v>
      </c>
      <c r="L3476" s="2">
        <f t="shared" si="545"/>
        <v>68082246.376811981</v>
      </c>
      <c r="M3476" s="2">
        <f t="shared" si="546"/>
        <v>115643936</v>
      </c>
      <c r="N3476" s="2">
        <f t="shared" si="547"/>
        <v>380000000</v>
      </c>
      <c r="O3476" s="2">
        <f t="shared" si="548"/>
        <v>449066746.63090903</v>
      </c>
      <c r="P3476" s="2">
        <f t="shared" si="549"/>
        <v>491509152</v>
      </c>
      <c r="Q3476" s="2">
        <f t="shared" si="550"/>
        <v>448082246.37681198</v>
      </c>
      <c r="R3476" s="2">
        <f t="shared" si="551"/>
        <v>495643936</v>
      </c>
    </row>
    <row r="3477" spans="1:18" x14ac:dyDescent="0.3">
      <c r="A3477" t="s">
        <v>6889</v>
      </c>
      <c r="B3477" t="s">
        <v>6890</v>
      </c>
      <c r="C3477" s="2">
        <v>245000000</v>
      </c>
      <c r="D3477" s="2">
        <v>317824725.66793901</v>
      </c>
      <c r="E3477" s="2">
        <v>290136558.321127</v>
      </c>
      <c r="F3477" s="2">
        <v>305423552</v>
      </c>
      <c r="G3477" s="2">
        <v>259478430.722727</v>
      </c>
      <c r="H3477" s="2">
        <v>318243872</v>
      </c>
      <c r="I3477" s="2">
        <f t="shared" si="542"/>
        <v>72824725.667939007</v>
      </c>
      <c r="J3477" s="2">
        <f t="shared" si="543"/>
        <v>45136558.321126997</v>
      </c>
      <c r="K3477" s="2">
        <f t="shared" si="544"/>
        <v>60423552</v>
      </c>
      <c r="L3477" s="2">
        <f t="shared" si="545"/>
        <v>14478430.722727001</v>
      </c>
      <c r="M3477" s="2">
        <f t="shared" si="546"/>
        <v>73243872</v>
      </c>
      <c r="N3477" s="2">
        <f t="shared" si="547"/>
        <v>317824725.66793901</v>
      </c>
      <c r="O3477" s="2">
        <f t="shared" si="548"/>
        <v>290136558.321127</v>
      </c>
      <c r="P3477" s="2">
        <f t="shared" si="549"/>
        <v>305423552</v>
      </c>
      <c r="Q3477" s="2">
        <f t="shared" si="550"/>
        <v>259478430.722727</v>
      </c>
      <c r="R3477" s="2">
        <f t="shared" si="551"/>
        <v>318243872</v>
      </c>
    </row>
    <row r="3478" spans="1:18" x14ac:dyDescent="0.3">
      <c r="A3478" t="s">
        <v>6891</v>
      </c>
      <c r="B3478" t="s">
        <v>6892</v>
      </c>
      <c r="C3478" s="2">
        <v>350000000</v>
      </c>
      <c r="D3478" s="2">
        <v>268421052.63157901</v>
      </c>
      <c r="E3478" s="2">
        <v>337407143.51481497</v>
      </c>
      <c r="F3478" s="2">
        <v>410914528</v>
      </c>
      <c r="G3478" s="2">
        <v>416758241.75824201</v>
      </c>
      <c r="H3478" s="2">
        <v>437184704</v>
      </c>
      <c r="I3478" s="2">
        <f t="shared" si="542"/>
        <v>-81578947.368420988</v>
      </c>
      <c r="J3478" s="2">
        <f t="shared" si="543"/>
        <v>-12592856.485185027</v>
      </c>
      <c r="K3478" s="2">
        <f t="shared" si="544"/>
        <v>60914528</v>
      </c>
      <c r="L3478" s="2">
        <f t="shared" si="545"/>
        <v>66758241.758242011</v>
      </c>
      <c r="M3478" s="2">
        <f t="shared" si="546"/>
        <v>87184704</v>
      </c>
      <c r="N3478" s="2">
        <f t="shared" si="547"/>
        <v>0</v>
      </c>
      <c r="O3478" s="2">
        <f t="shared" si="548"/>
        <v>337407143.51481497</v>
      </c>
      <c r="P3478" s="2">
        <f t="shared" si="549"/>
        <v>410914528</v>
      </c>
      <c r="Q3478" s="2">
        <f t="shared" si="550"/>
        <v>416758241.75824201</v>
      </c>
      <c r="R3478" s="2">
        <f t="shared" si="551"/>
        <v>437184704</v>
      </c>
    </row>
    <row r="3479" spans="1:18" x14ac:dyDescent="0.3">
      <c r="A3479" t="s">
        <v>6893</v>
      </c>
      <c r="B3479" t="s">
        <v>6894</v>
      </c>
      <c r="C3479" s="2">
        <v>560000000</v>
      </c>
      <c r="D3479" s="2">
        <v>454682539.68254</v>
      </c>
      <c r="E3479" s="2">
        <v>417147470.369515</v>
      </c>
      <c r="F3479" s="2">
        <v>437544128</v>
      </c>
      <c r="G3479" s="2">
        <v>434750127.13953501</v>
      </c>
      <c r="H3479" s="2">
        <v>429313952</v>
      </c>
      <c r="I3479" s="2">
        <f t="shared" si="542"/>
        <v>-105317460.31746</v>
      </c>
      <c r="J3479" s="2">
        <f t="shared" si="543"/>
        <v>-142852529.630485</v>
      </c>
      <c r="K3479" s="2">
        <f t="shared" si="544"/>
        <v>-122455872</v>
      </c>
      <c r="L3479" s="2">
        <f t="shared" si="545"/>
        <v>-125249872.86046499</v>
      </c>
      <c r="M3479" s="2">
        <f t="shared" si="546"/>
        <v>-130686048</v>
      </c>
      <c r="N3479" s="2">
        <f t="shared" si="547"/>
        <v>0</v>
      </c>
      <c r="O3479" s="2">
        <f t="shared" si="548"/>
        <v>0</v>
      </c>
      <c r="P3479" s="2">
        <f t="shared" si="549"/>
        <v>0</v>
      </c>
      <c r="Q3479" s="2">
        <f t="shared" si="550"/>
        <v>0</v>
      </c>
      <c r="R3479" s="2">
        <f t="shared" si="551"/>
        <v>0</v>
      </c>
    </row>
    <row r="3480" spans="1:18" x14ac:dyDescent="0.3">
      <c r="A3480" t="s">
        <v>6895</v>
      </c>
      <c r="B3480" t="s">
        <v>6896</v>
      </c>
      <c r="C3480" s="2">
        <v>270000000</v>
      </c>
      <c r="D3480" s="2">
        <v>385937500</v>
      </c>
      <c r="E3480" s="2">
        <v>359351309.090909</v>
      </c>
      <c r="F3480" s="2">
        <v>382373856</v>
      </c>
      <c r="G3480" s="2">
        <v>349172030.56768602</v>
      </c>
      <c r="H3480" s="2">
        <v>366584416</v>
      </c>
      <c r="I3480" s="2">
        <f t="shared" si="542"/>
        <v>115937500</v>
      </c>
      <c r="J3480" s="2">
        <f t="shared" si="543"/>
        <v>89351309.090909004</v>
      </c>
      <c r="K3480" s="2">
        <f t="shared" si="544"/>
        <v>112373856</v>
      </c>
      <c r="L3480" s="2">
        <f t="shared" si="545"/>
        <v>79172030.567686021</v>
      </c>
      <c r="M3480" s="2">
        <f t="shared" si="546"/>
        <v>96584416</v>
      </c>
      <c r="N3480" s="2">
        <f t="shared" si="547"/>
        <v>385937500</v>
      </c>
      <c r="O3480" s="2">
        <f t="shared" si="548"/>
        <v>359351309.090909</v>
      </c>
      <c r="P3480" s="2">
        <f t="shared" si="549"/>
        <v>382373856</v>
      </c>
      <c r="Q3480" s="2">
        <f t="shared" si="550"/>
        <v>349172030.56768602</v>
      </c>
      <c r="R3480" s="2">
        <f t="shared" si="551"/>
        <v>366584416</v>
      </c>
    </row>
    <row r="3481" spans="1:18" x14ac:dyDescent="0.3">
      <c r="A3481" t="s">
        <v>6897</v>
      </c>
      <c r="B3481" t="s">
        <v>6898</v>
      </c>
      <c r="C3481" s="2">
        <v>420000000</v>
      </c>
      <c r="D3481" s="2">
        <v>194656488.54961801</v>
      </c>
      <c r="E3481" s="2">
        <v>309401382.65822798</v>
      </c>
      <c r="F3481" s="2">
        <v>341962912</v>
      </c>
      <c r="G3481" s="2">
        <v>349172030.56768602</v>
      </c>
      <c r="H3481" s="2">
        <v>360882080</v>
      </c>
      <c r="I3481" s="2">
        <f t="shared" si="542"/>
        <v>-225343511.45038199</v>
      </c>
      <c r="J3481" s="2">
        <f t="shared" si="543"/>
        <v>-110598617.34177202</v>
      </c>
      <c r="K3481" s="2">
        <f t="shared" si="544"/>
        <v>-78037088</v>
      </c>
      <c r="L3481" s="2">
        <f t="shared" si="545"/>
        <v>-70827969.432313979</v>
      </c>
      <c r="M3481" s="2">
        <f t="shared" si="546"/>
        <v>-59117920</v>
      </c>
      <c r="N3481" s="2">
        <f t="shared" si="547"/>
        <v>0</v>
      </c>
      <c r="O3481" s="2">
        <f t="shared" si="548"/>
        <v>0</v>
      </c>
      <c r="P3481" s="2">
        <f t="shared" si="549"/>
        <v>0</v>
      </c>
      <c r="Q3481" s="2">
        <f t="shared" si="550"/>
        <v>0</v>
      </c>
      <c r="R3481" s="2">
        <f t="shared" si="551"/>
        <v>0</v>
      </c>
    </row>
    <row r="3482" spans="1:18" x14ac:dyDescent="0.3">
      <c r="A3482" t="s">
        <v>6899</v>
      </c>
      <c r="B3482" t="s">
        <v>6900</v>
      </c>
      <c r="C3482" s="2">
        <v>1270000000</v>
      </c>
      <c r="D3482" s="2">
        <v>542500000</v>
      </c>
      <c r="E3482" s="2">
        <v>480607963.013699</v>
      </c>
      <c r="F3482" s="2">
        <v>510762592</v>
      </c>
      <c r="G3482" s="2">
        <v>360545562.13017702</v>
      </c>
      <c r="H3482" s="2">
        <v>428404896</v>
      </c>
      <c r="I3482" s="2">
        <f t="shared" si="542"/>
        <v>-727500000</v>
      </c>
      <c r="J3482" s="2">
        <f t="shared" si="543"/>
        <v>-789392036.98630095</v>
      </c>
      <c r="K3482" s="2">
        <f t="shared" si="544"/>
        <v>-759237408</v>
      </c>
      <c r="L3482" s="2">
        <f t="shared" si="545"/>
        <v>-909454437.86982298</v>
      </c>
      <c r="M3482" s="2">
        <f t="shared" si="546"/>
        <v>-841595104</v>
      </c>
      <c r="N3482" s="2">
        <f t="shared" si="547"/>
        <v>0</v>
      </c>
      <c r="O3482" s="2">
        <f t="shared" si="548"/>
        <v>0</v>
      </c>
      <c r="P3482" s="2">
        <f t="shared" si="549"/>
        <v>0</v>
      </c>
      <c r="Q3482" s="2">
        <f t="shared" si="550"/>
        <v>0</v>
      </c>
      <c r="R3482" s="2">
        <f t="shared" si="551"/>
        <v>0</v>
      </c>
    </row>
    <row r="3483" spans="1:18" x14ac:dyDescent="0.3">
      <c r="A3483" t="s">
        <v>6901</v>
      </c>
      <c r="B3483" t="s">
        <v>6902</v>
      </c>
      <c r="C3483" s="2">
        <v>280000000</v>
      </c>
      <c r="D3483" s="2">
        <v>247040935.672515</v>
      </c>
      <c r="E3483" s="2">
        <v>309401382.65822798</v>
      </c>
      <c r="F3483" s="2">
        <v>320843872</v>
      </c>
      <c r="G3483" s="2">
        <v>324512358.11794901</v>
      </c>
      <c r="H3483" s="2">
        <v>342791584</v>
      </c>
      <c r="I3483" s="2">
        <f t="shared" si="542"/>
        <v>-32959064.327484995</v>
      </c>
      <c r="J3483" s="2">
        <f t="shared" si="543"/>
        <v>29401382.65822798</v>
      </c>
      <c r="K3483" s="2">
        <f t="shared" si="544"/>
        <v>40843872</v>
      </c>
      <c r="L3483" s="2">
        <f t="shared" si="545"/>
        <v>44512358.117949009</v>
      </c>
      <c r="M3483" s="2">
        <f t="shared" si="546"/>
        <v>62791584</v>
      </c>
      <c r="N3483" s="2">
        <f t="shared" si="547"/>
        <v>247040935.672515</v>
      </c>
      <c r="O3483" s="2">
        <f t="shared" si="548"/>
        <v>309401382.65822798</v>
      </c>
      <c r="P3483" s="2">
        <f t="shared" si="549"/>
        <v>320843872</v>
      </c>
      <c r="Q3483" s="2">
        <f t="shared" si="550"/>
        <v>324512358.11794901</v>
      </c>
      <c r="R3483" s="2">
        <f t="shared" si="551"/>
        <v>342791584</v>
      </c>
    </row>
    <row r="3484" spans="1:18" x14ac:dyDescent="0.3">
      <c r="A3484" t="s">
        <v>6903</v>
      </c>
      <c r="B3484" t="s">
        <v>6904</v>
      </c>
      <c r="C3484" s="2">
        <v>600000000</v>
      </c>
      <c r="D3484" s="2">
        <v>927835051.54639196</v>
      </c>
      <c r="E3484" s="2">
        <v>480607963.013699</v>
      </c>
      <c r="F3484" s="2">
        <v>507970656</v>
      </c>
      <c r="G3484" s="2">
        <v>484541909.57446802</v>
      </c>
      <c r="H3484" s="2">
        <v>487427456</v>
      </c>
      <c r="I3484" s="2">
        <f t="shared" si="542"/>
        <v>327835051.54639196</v>
      </c>
      <c r="J3484" s="2">
        <f t="shared" si="543"/>
        <v>-119392036.986301</v>
      </c>
      <c r="K3484" s="2">
        <f t="shared" si="544"/>
        <v>-92029344</v>
      </c>
      <c r="L3484" s="2">
        <f t="shared" si="545"/>
        <v>-115458090.42553198</v>
      </c>
      <c r="M3484" s="2">
        <f t="shared" si="546"/>
        <v>-112572544</v>
      </c>
      <c r="N3484" s="2">
        <f t="shared" si="547"/>
        <v>927835051.54639196</v>
      </c>
      <c r="O3484" s="2">
        <f t="shared" si="548"/>
        <v>0</v>
      </c>
      <c r="P3484" s="2">
        <f t="shared" si="549"/>
        <v>0</v>
      </c>
      <c r="Q3484" s="2">
        <f t="shared" si="550"/>
        <v>0</v>
      </c>
      <c r="R3484" s="2">
        <f t="shared" si="551"/>
        <v>0</v>
      </c>
    </row>
    <row r="3485" spans="1:18" x14ac:dyDescent="0.3">
      <c r="A3485" t="s">
        <v>6905</v>
      </c>
      <c r="B3485" t="s">
        <v>6906</v>
      </c>
      <c r="C3485" s="2">
        <v>580000000</v>
      </c>
      <c r="D3485" s="2">
        <v>550808080.80808103</v>
      </c>
      <c r="E3485" s="2">
        <v>544350324.44986498</v>
      </c>
      <c r="F3485" s="2">
        <v>520842528</v>
      </c>
      <c r="G3485" s="2">
        <v>507091607.83377999</v>
      </c>
      <c r="H3485" s="2">
        <v>502464448</v>
      </c>
      <c r="I3485" s="2">
        <f t="shared" si="542"/>
        <v>-29191919.191918969</v>
      </c>
      <c r="J3485" s="2">
        <f t="shared" si="543"/>
        <v>-35649675.550135016</v>
      </c>
      <c r="K3485" s="2">
        <f t="shared" si="544"/>
        <v>-59157472</v>
      </c>
      <c r="L3485" s="2">
        <f t="shared" si="545"/>
        <v>-72908392.166220009</v>
      </c>
      <c r="M3485" s="2">
        <f t="shared" si="546"/>
        <v>-77535552</v>
      </c>
      <c r="N3485" s="2">
        <f t="shared" si="547"/>
        <v>550808080.80808103</v>
      </c>
      <c r="O3485" s="2">
        <f t="shared" si="548"/>
        <v>544350324.44986498</v>
      </c>
      <c r="P3485" s="2">
        <f t="shared" si="549"/>
        <v>0</v>
      </c>
      <c r="Q3485" s="2">
        <f t="shared" si="550"/>
        <v>0</v>
      </c>
      <c r="R3485" s="2">
        <f t="shared" si="551"/>
        <v>0</v>
      </c>
    </row>
    <row r="3486" spans="1:18" x14ac:dyDescent="0.3">
      <c r="A3486" t="s">
        <v>6907</v>
      </c>
      <c r="B3486" t="s">
        <v>6908</v>
      </c>
      <c r="C3486" s="2">
        <v>350000000</v>
      </c>
      <c r="D3486" s="2">
        <v>325920000</v>
      </c>
      <c r="E3486" s="2">
        <v>359351309.090909</v>
      </c>
      <c r="F3486" s="2">
        <v>362235104</v>
      </c>
      <c r="G3486" s="2">
        <v>349172030.56768602</v>
      </c>
      <c r="H3486" s="2">
        <v>347053632</v>
      </c>
      <c r="I3486" s="2">
        <f t="shared" si="542"/>
        <v>-24080000</v>
      </c>
      <c r="J3486" s="2">
        <f t="shared" si="543"/>
        <v>9351309.0909090042</v>
      </c>
      <c r="K3486" s="2">
        <f t="shared" si="544"/>
        <v>12235104</v>
      </c>
      <c r="L3486" s="2">
        <f t="shared" si="545"/>
        <v>-827969.43231397867</v>
      </c>
      <c r="M3486" s="2">
        <f t="shared" si="546"/>
        <v>-2946368</v>
      </c>
      <c r="N3486" s="2">
        <f t="shared" si="547"/>
        <v>325920000</v>
      </c>
      <c r="O3486" s="2">
        <f t="shared" si="548"/>
        <v>359351309.090909</v>
      </c>
      <c r="P3486" s="2">
        <f t="shared" si="549"/>
        <v>362235104</v>
      </c>
      <c r="Q3486" s="2">
        <f t="shared" si="550"/>
        <v>349172030.56768602</v>
      </c>
      <c r="R3486" s="2">
        <f t="shared" si="551"/>
        <v>347053632</v>
      </c>
    </row>
    <row r="3487" spans="1:18" x14ac:dyDescent="0.3">
      <c r="A3487" t="s">
        <v>6909</v>
      </c>
      <c r="B3487" t="s">
        <v>6910</v>
      </c>
      <c r="C3487" s="2">
        <v>295000000</v>
      </c>
      <c r="D3487" s="2">
        <v>539866666.66666698</v>
      </c>
      <c r="E3487" s="2">
        <v>449066746.63090903</v>
      </c>
      <c r="F3487" s="2">
        <v>498569472</v>
      </c>
      <c r="G3487" s="2">
        <v>448082246.37681198</v>
      </c>
      <c r="H3487" s="2">
        <v>498967872</v>
      </c>
      <c r="I3487" s="2">
        <f t="shared" si="542"/>
        <v>244866666.66666698</v>
      </c>
      <c r="J3487" s="2">
        <f t="shared" si="543"/>
        <v>154066746.63090903</v>
      </c>
      <c r="K3487" s="2">
        <f t="shared" si="544"/>
        <v>203569472</v>
      </c>
      <c r="L3487" s="2">
        <f t="shared" si="545"/>
        <v>153082246.37681198</v>
      </c>
      <c r="M3487" s="2">
        <f t="shared" si="546"/>
        <v>203967872</v>
      </c>
      <c r="N3487" s="2">
        <f t="shared" si="547"/>
        <v>539866666.66666698</v>
      </c>
      <c r="O3487" s="2">
        <f t="shared" si="548"/>
        <v>449066746.63090903</v>
      </c>
      <c r="P3487" s="2">
        <f t="shared" si="549"/>
        <v>498569472</v>
      </c>
      <c r="Q3487" s="2">
        <f t="shared" si="550"/>
        <v>448082246.37681198</v>
      </c>
      <c r="R3487" s="2">
        <f t="shared" si="551"/>
        <v>498967872</v>
      </c>
    </row>
    <row r="3488" spans="1:18" x14ac:dyDescent="0.3">
      <c r="A3488" t="s">
        <v>6911</v>
      </c>
      <c r="B3488" t="s">
        <v>6912</v>
      </c>
      <c r="C3488" s="2">
        <v>980000000</v>
      </c>
      <c r="D3488" s="2">
        <v>1189810298.1029799</v>
      </c>
      <c r="E3488" s="2">
        <v>746195876.56903803</v>
      </c>
      <c r="F3488" s="2">
        <v>837242560</v>
      </c>
      <c r="G3488" s="2">
        <v>780020454.54545498</v>
      </c>
      <c r="H3488" s="2">
        <v>777651840</v>
      </c>
      <c r="I3488" s="2">
        <f t="shared" si="542"/>
        <v>209810298.1029799</v>
      </c>
      <c r="J3488" s="2">
        <f t="shared" si="543"/>
        <v>-233804123.43096197</v>
      </c>
      <c r="K3488" s="2">
        <f t="shared" si="544"/>
        <v>-142757440</v>
      </c>
      <c r="L3488" s="2">
        <f t="shared" si="545"/>
        <v>-199979545.45454502</v>
      </c>
      <c r="M3488" s="2">
        <f t="shared" si="546"/>
        <v>-202348160</v>
      </c>
      <c r="N3488" s="2">
        <f t="shared" si="547"/>
        <v>1189810298.1029799</v>
      </c>
      <c r="O3488" s="2">
        <f t="shared" si="548"/>
        <v>0</v>
      </c>
      <c r="P3488" s="2">
        <f t="shared" si="549"/>
        <v>0</v>
      </c>
      <c r="Q3488" s="2">
        <f t="shared" si="550"/>
        <v>0</v>
      </c>
      <c r="R3488" s="2">
        <f t="shared" si="551"/>
        <v>0</v>
      </c>
    </row>
    <row r="3489" spans="1:18" x14ac:dyDescent="0.3">
      <c r="A3489" t="s">
        <v>6913</v>
      </c>
      <c r="B3489" t="s">
        <v>6914</v>
      </c>
      <c r="C3489" s="2">
        <v>460000000</v>
      </c>
      <c r="D3489" s="2">
        <v>461711711.711712</v>
      </c>
      <c r="E3489" s="2">
        <v>531932850.14005601</v>
      </c>
      <c r="F3489" s="2">
        <v>644735936</v>
      </c>
      <c r="G3489" s="2">
        <v>693119047.619048</v>
      </c>
      <c r="H3489" s="2">
        <v>675814016</v>
      </c>
      <c r="I3489" s="2">
        <f t="shared" si="542"/>
        <v>1711711.7117120028</v>
      </c>
      <c r="J3489" s="2">
        <f t="shared" si="543"/>
        <v>71932850.140056014</v>
      </c>
      <c r="K3489" s="2">
        <f t="shared" si="544"/>
        <v>184735936</v>
      </c>
      <c r="L3489" s="2">
        <f t="shared" si="545"/>
        <v>233119047.619048</v>
      </c>
      <c r="M3489" s="2">
        <f t="shared" si="546"/>
        <v>215814016</v>
      </c>
      <c r="N3489" s="2">
        <f t="shared" si="547"/>
        <v>461711711.711712</v>
      </c>
      <c r="O3489" s="2">
        <f t="shared" si="548"/>
        <v>531932850.14005601</v>
      </c>
      <c r="P3489" s="2">
        <f t="shared" si="549"/>
        <v>644735936</v>
      </c>
      <c r="Q3489" s="2">
        <f t="shared" si="550"/>
        <v>693119047.619048</v>
      </c>
      <c r="R3489" s="2">
        <f t="shared" si="551"/>
        <v>675814016</v>
      </c>
    </row>
    <row r="3490" spans="1:18" x14ac:dyDescent="0.3">
      <c r="A3490" t="s">
        <v>6915</v>
      </c>
      <c r="B3490" t="s">
        <v>6916</v>
      </c>
      <c r="C3490" s="2">
        <v>420000000</v>
      </c>
      <c r="D3490" s="2">
        <v>314166666.66666698</v>
      </c>
      <c r="E3490" s="2">
        <v>449066746.63090903</v>
      </c>
      <c r="F3490" s="2">
        <v>455970304</v>
      </c>
      <c r="G3490" s="2">
        <v>262564102.56410301</v>
      </c>
      <c r="H3490" s="2">
        <v>437942912</v>
      </c>
      <c r="I3490" s="2">
        <f t="shared" si="542"/>
        <v>-105833333.33333302</v>
      </c>
      <c r="J3490" s="2">
        <f t="shared" si="543"/>
        <v>29066746.630909026</v>
      </c>
      <c r="K3490" s="2">
        <f t="shared" si="544"/>
        <v>35970304</v>
      </c>
      <c r="L3490" s="2">
        <f t="shared" si="545"/>
        <v>-157435897.43589699</v>
      </c>
      <c r="M3490" s="2">
        <f t="shared" si="546"/>
        <v>17942912</v>
      </c>
      <c r="N3490" s="2">
        <f t="shared" si="547"/>
        <v>0</v>
      </c>
      <c r="O3490" s="2">
        <f t="shared" si="548"/>
        <v>449066746.63090903</v>
      </c>
      <c r="P3490" s="2">
        <f t="shared" si="549"/>
        <v>455970304</v>
      </c>
      <c r="Q3490" s="2">
        <f t="shared" si="550"/>
        <v>0</v>
      </c>
      <c r="R3490" s="2">
        <f t="shared" si="551"/>
        <v>437942912</v>
      </c>
    </row>
    <row r="3491" spans="1:18" x14ac:dyDescent="0.3">
      <c r="A3491" t="s">
        <v>6917</v>
      </c>
      <c r="B3491" t="s">
        <v>6918</v>
      </c>
      <c r="C3491" s="2">
        <v>380000000</v>
      </c>
      <c r="D3491" s="2">
        <v>341116976.35135102</v>
      </c>
      <c r="E3491" s="2">
        <v>483200000</v>
      </c>
      <c r="F3491" s="2">
        <v>427810016</v>
      </c>
      <c r="G3491" s="2">
        <v>384071428.57142901</v>
      </c>
      <c r="H3491" s="2">
        <v>417096800</v>
      </c>
      <c r="I3491" s="2">
        <f t="shared" si="542"/>
        <v>-38883023.648648977</v>
      </c>
      <c r="J3491" s="2">
        <f t="shared" si="543"/>
        <v>103200000</v>
      </c>
      <c r="K3491" s="2">
        <f t="shared" si="544"/>
        <v>47810016</v>
      </c>
      <c r="L3491" s="2">
        <f t="shared" si="545"/>
        <v>4071428.5714290142</v>
      </c>
      <c r="M3491" s="2">
        <f t="shared" si="546"/>
        <v>37096800</v>
      </c>
      <c r="N3491" s="2">
        <f t="shared" si="547"/>
        <v>341116976.35135102</v>
      </c>
      <c r="O3491" s="2">
        <f t="shared" si="548"/>
        <v>483200000</v>
      </c>
      <c r="P3491" s="2">
        <f t="shared" si="549"/>
        <v>427810016</v>
      </c>
      <c r="Q3491" s="2">
        <f t="shared" si="550"/>
        <v>384071428.57142901</v>
      </c>
      <c r="R3491" s="2">
        <f t="shared" si="551"/>
        <v>417096800</v>
      </c>
    </row>
    <row r="3492" spans="1:18" x14ac:dyDescent="0.3">
      <c r="A3492" t="s">
        <v>6919</v>
      </c>
      <c r="B3492" t="s">
        <v>6920</v>
      </c>
      <c r="C3492" s="2">
        <v>360000000</v>
      </c>
      <c r="D3492" s="2">
        <v>444943820.22471899</v>
      </c>
      <c r="E3492" s="2">
        <v>449066746.63090903</v>
      </c>
      <c r="F3492" s="2">
        <v>484435904</v>
      </c>
      <c r="G3492" s="2">
        <v>369496350.36496401</v>
      </c>
      <c r="H3492" s="2">
        <v>487237216</v>
      </c>
      <c r="I3492" s="2">
        <f t="shared" si="542"/>
        <v>84943820.224718988</v>
      </c>
      <c r="J3492" s="2">
        <f t="shared" si="543"/>
        <v>89066746.630909026</v>
      </c>
      <c r="K3492" s="2">
        <f t="shared" si="544"/>
        <v>124435904</v>
      </c>
      <c r="L3492" s="2">
        <f t="shared" si="545"/>
        <v>9496350.3649640083</v>
      </c>
      <c r="M3492" s="2">
        <f t="shared" si="546"/>
        <v>127237216</v>
      </c>
      <c r="N3492" s="2">
        <f t="shared" si="547"/>
        <v>444943820.22471899</v>
      </c>
      <c r="O3492" s="2">
        <f t="shared" si="548"/>
        <v>449066746.63090903</v>
      </c>
      <c r="P3492" s="2">
        <f t="shared" si="549"/>
        <v>484435904</v>
      </c>
      <c r="Q3492" s="2">
        <f t="shared" si="550"/>
        <v>369496350.36496401</v>
      </c>
      <c r="R3492" s="2">
        <f t="shared" si="551"/>
        <v>487237216</v>
      </c>
    </row>
    <row r="3493" spans="1:18" x14ac:dyDescent="0.3">
      <c r="A3493" t="s">
        <v>6921</v>
      </c>
      <c r="B3493" t="s">
        <v>6922</v>
      </c>
      <c r="C3493" s="2">
        <v>790000000</v>
      </c>
      <c r="D3493" s="2">
        <v>1090206185.5670099</v>
      </c>
      <c r="E3493" s="2">
        <v>746195876.56903803</v>
      </c>
      <c r="F3493" s="2">
        <v>652313216</v>
      </c>
      <c r="G3493" s="2">
        <v>642178571.42857099</v>
      </c>
      <c r="H3493" s="2">
        <v>579123520</v>
      </c>
      <c r="I3493" s="2">
        <f t="shared" si="542"/>
        <v>300206185.56700993</v>
      </c>
      <c r="J3493" s="2">
        <f t="shared" si="543"/>
        <v>-43804123.430961967</v>
      </c>
      <c r="K3493" s="2">
        <f t="shared" si="544"/>
        <v>-137686784</v>
      </c>
      <c r="L3493" s="2">
        <f t="shared" si="545"/>
        <v>-147821428.57142901</v>
      </c>
      <c r="M3493" s="2">
        <f t="shared" si="546"/>
        <v>-210876480</v>
      </c>
      <c r="N3493" s="2">
        <f t="shared" si="547"/>
        <v>1090206185.5670099</v>
      </c>
      <c r="O3493" s="2">
        <f t="shared" si="548"/>
        <v>0</v>
      </c>
      <c r="P3493" s="2">
        <f t="shared" si="549"/>
        <v>0</v>
      </c>
      <c r="Q3493" s="2">
        <f t="shared" si="550"/>
        <v>0</v>
      </c>
      <c r="R3493" s="2">
        <f t="shared" si="551"/>
        <v>0</v>
      </c>
    </row>
    <row r="3494" spans="1:18" x14ac:dyDescent="0.3">
      <c r="A3494" t="s">
        <v>6923</v>
      </c>
      <c r="B3494" t="s">
        <v>6924</v>
      </c>
      <c r="C3494" s="2">
        <v>520000000</v>
      </c>
      <c r="D3494" s="2">
        <v>737283415.84158397</v>
      </c>
      <c r="E3494" s="2">
        <v>576799344.08602202</v>
      </c>
      <c r="F3494" s="2">
        <v>642534080</v>
      </c>
      <c r="G3494" s="2">
        <v>642178571.42857099</v>
      </c>
      <c r="H3494" s="2">
        <v>620376320</v>
      </c>
      <c r="I3494" s="2">
        <f t="shared" si="542"/>
        <v>217283415.84158397</v>
      </c>
      <c r="J3494" s="2">
        <f t="shared" si="543"/>
        <v>56799344.086022019</v>
      </c>
      <c r="K3494" s="2">
        <f t="shared" si="544"/>
        <v>122534080</v>
      </c>
      <c r="L3494" s="2">
        <f t="shared" si="545"/>
        <v>122178571.42857099</v>
      </c>
      <c r="M3494" s="2">
        <f t="shared" si="546"/>
        <v>100376320</v>
      </c>
      <c r="N3494" s="2">
        <f t="shared" si="547"/>
        <v>737283415.84158397</v>
      </c>
      <c r="O3494" s="2">
        <f t="shared" si="548"/>
        <v>576799344.08602202</v>
      </c>
      <c r="P3494" s="2">
        <f t="shared" si="549"/>
        <v>642534080</v>
      </c>
      <c r="Q3494" s="2">
        <f t="shared" si="550"/>
        <v>642178571.42857099</v>
      </c>
      <c r="R3494" s="2">
        <f t="shared" si="551"/>
        <v>620376320</v>
      </c>
    </row>
    <row r="3495" spans="1:18" x14ac:dyDescent="0.3">
      <c r="A3495" t="s">
        <v>6925</v>
      </c>
      <c r="B3495" t="s">
        <v>6926</v>
      </c>
      <c r="C3495" s="2">
        <v>1100000000</v>
      </c>
      <c r="D3495" s="2">
        <v>1868817239.56967</v>
      </c>
      <c r="E3495" s="2">
        <v>933960714.28571403</v>
      </c>
      <c r="F3495" s="2">
        <v>1050448320</v>
      </c>
      <c r="G3495" s="2">
        <v>780020454.54545498</v>
      </c>
      <c r="H3495" s="2">
        <v>899320320</v>
      </c>
      <c r="I3495" s="2">
        <f t="shared" si="542"/>
        <v>768817239.56966996</v>
      </c>
      <c r="J3495" s="2">
        <f t="shared" si="543"/>
        <v>-166039285.71428597</v>
      </c>
      <c r="K3495" s="2">
        <f t="shared" si="544"/>
        <v>-49551680</v>
      </c>
      <c r="L3495" s="2">
        <f t="shared" si="545"/>
        <v>-319979545.45454502</v>
      </c>
      <c r="M3495" s="2">
        <f t="shared" si="546"/>
        <v>-200679680</v>
      </c>
      <c r="N3495" s="2">
        <f t="shared" si="547"/>
        <v>1868817239.56967</v>
      </c>
      <c r="O3495" s="2">
        <f t="shared" si="548"/>
        <v>0</v>
      </c>
      <c r="P3495" s="2">
        <f t="shared" si="549"/>
        <v>0</v>
      </c>
      <c r="Q3495" s="2">
        <f t="shared" si="550"/>
        <v>0</v>
      </c>
      <c r="R3495" s="2">
        <f t="shared" si="551"/>
        <v>0</v>
      </c>
    </row>
    <row r="3496" spans="1:18" x14ac:dyDescent="0.3">
      <c r="A3496" t="s">
        <v>6927</v>
      </c>
      <c r="B3496" t="s">
        <v>6928</v>
      </c>
      <c r="C3496" s="2">
        <v>450000000</v>
      </c>
      <c r="D3496" s="2">
        <v>475106382.97872299</v>
      </c>
      <c r="E3496" s="2">
        <v>449066746.63090903</v>
      </c>
      <c r="F3496" s="2">
        <v>501935552</v>
      </c>
      <c r="G3496" s="2">
        <v>448082246.37681198</v>
      </c>
      <c r="H3496" s="2">
        <v>472080576</v>
      </c>
      <c r="I3496" s="2">
        <f t="shared" si="542"/>
        <v>25106382.97872299</v>
      </c>
      <c r="J3496" s="2">
        <f t="shared" si="543"/>
        <v>-933253.36909097433</v>
      </c>
      <c r="K3496" s="2">
        <f t="shared" si="544"/>
        <v>51935552</v>
      </c>
      <c r="L3496" s="2">
        <f t="shared" si="545"/>
        <v>-1917753.6231880188</v>
      </c>
      <c r="M3496" s="2">
        <f t="shared" si="546"/>
        <v>22080576</v>
      </c>
      <c r="N3496" s="2">
        <f t="shared" si="547"/>
        <v>475106382.97872299</v>
      </c>
      <c r="O3496" s="2">
        <f t="shared" si="548"/>
        <v>449066746.63090903</v>
      </c>
      <c r="P3496" s="2">
        <f t="shared" si="549"/>
        <v>501935552</v>
      </c>
      <c r="Q3496" s="2">
        <f t="shared" si="550"/>
        <v>448082246.37681198</v>
      </c>
      <c r="R3496" s="2">
        <f t="shared" si="551"/>
        <v>472080576</v>
      </c>
    </row>
    <row r="3497" spans="1:18" x14ac:dyDescent="0.3">
      <c r="A3497" t="s">
        <v>6929</v>
      </c>
      <c r="B3497" t="s">
        <v>6930</v>
      </c>
      <c r="C3497" s="2">
        <v>520000000</v>
      </c>
      <c r="D3497" s="2">
        <v>489937001.02564102</v>
      </c>
      <c r="E3497" s="2">
        <v>360050000</v>
      </c>
      <c r="F3497" s="2">
        <v>695624000</v>
      </c>
      <c r="G3497" s="2">
        <v>493802013.15789503</v>
      </c>
      <c r="H3497" s="2">
        <v>751262272</v>
      </c>
      <c r="I3497" s="2">
        <f t="shared" si="542"/>
        <v>-30062998.974358976</v>
      </c>
      <c r="J3497" s="2">
        <f t="shared" si="543"/>
        <v>-159950000</v>
      </c>
      <c r="K3497" s="2">
        <f t="shared" si="544"/>
        <v>175624000</v>
      </c>
      <c r="L3497" s="2">
        <f t="shared" si="545"/>
        <v>-26197986.842104971</v>
      </c>
      <c r="M3497" s="2">
        <f t="shared" si="546"/>
        <v>231262272</v>
      </c>
      <c r="N3497" s="2">
        <f t="shared" si="547"/>
        <v>489937001.02564102</v>
      </c>
      <c r="O3497" s="2">
        <f t="shared" si="548"/>
        <v>0</v>
      </c>
      <c r="P3497" s="2">
        <f t="shared" si="549"/>
        <v>695624000</v>
      </c>
      <c r="Q3497" s="2">
        <f t="shared" si="550"/>
        <v>493802013.15789503</v>
      </c>
      <c r="R3497" s="2">
        <f t="shared" si="551"/>
        <v>751262272</v>
      </c>
    </row>
    <row r="3498" spans="1:18" x14ac:dyDescent="0.3">
      <c r="A3498" t="s">
        <v>6931</v>
      </c>
      <c r="B3498" t="s">
        <v>6932</v>
      </c>
      <c r="C3498" s="2">
        <v>550000000</v>
      </c>
      <c r="D3498" s="2">
        <v>470000000</v>
      </c>
      <c r="E3498" s="2">
        <v>1039421052.63158</v>
      </c>
      <c r="F3498" s="2">
        <v>858846336</v>
      </c>
      <c r="G3498" s="2">
        <v>918846153.84615397</v>
      </c>
      <c r="H3498" s="2">
        <v>856430336</v>
      </c>
      <c r="I3498" s="2">
        <f t="shared" si="542"/>
        <v>-80000000</v>
      </c>
      <c r="J3498" s="2">
        <f t="shared" si="543"/>
        <v>489421052.63158</v>
      </c>
      <c r="K3498" s="2">
        <f t="shared" si="544"/>
        <v>308846336</v>
      </c>
      <c r="L3498" s="2">
        <f t="shared" si="545"/>
        <v>368846153.84615397</v>
      </c>
      <c r="M3498" s="2">
        <f t="shared" si="546"/>
        <v>306430336</v>
      </c>
      <c r="N3498" s="2">
        <f t="shared" si="547"/>
        <v>0</v>
      </c>
      <c r="O3498" s="2">
        <f t="shared" si="548"/>
        <v>1039421052.63158</v>
      </c>
      <c r="P3498" s="2">
        <f t="shared" si="549"/>
        <v>858846336</v>
      </c>
      <c r="Q3498" s="2">
        <f t="shared" si="550"/>
        <v>918846153.84615397</v>
      </c>
      <c r="R3498" s="2">
        <f t="shared" si="551"/>
        <v>856430336</v>
      </c>
    </row>
    <row r="3499" spans="1:18" x14ac:dyDescent="0.3">
      <c r="A3499" t="s">
        <v>6933</v>
      </c>
      <c r="B3499" t="s">
        <v>6934</v>
      </c>
      <c r="C3499" s="2">
        <v>550000000</v>
      </c>
      <c r="D3499" s="2">
        <v>758833333.33333302</v>
      </c>
      <c r="E3499" s="2">
        <v>746195876.56903803</v>
      </c>
      <c r="F3499" s="2">
        <v>702701248</v>
      </c>
      <c r="G3499" s="2">
        <v>690000000</v>
      </c>
      <c r="H3499" s="2">
        <v>689396608</v>
      </c>
      <c r="I3499" s="2">
        <f t="shared" si="542"/>
        <v>208833333.33333302</v>
      </c>
      <c r="J3499" s="2">
        <f t="shared" si="543"/>
        <v>196195876.56903803</v>
      </c>
      <c r="K3499" s="2">
        <f t="shared" si="544"/>
        <v>152701248</v>
      </c>
      <c r="L3499" s="2">
        <f t="shared" si="545"/>
        <v>140000000</v>
      </c>
      <c r="M3499" s="2">
        <f t="shared" si="546"/>
        <v>139396608</v>
      </c>
      <c r="N3499" s="2">
        <f t="shared" si="547"/>
        <v>758833333.33333302</v>
      </c>
      <c r="O3499" s="2">
        <f t="shared" si="548"/>
        <v>746195876.56903803</v>
      </c>
      <c r="P3499" s="2">
        <f t="shared" si="549"/>
        <v>702701248</v>
      </c>
      <c r="Q3499" s="2">
        <f t="shared" si="550"/>
        <v>690000000</v>
      </c>
      <c r="R3499" s="2">
        <f t="shared" si="551"/>
        <v>689396608</v>
      </c>
    </row>
    <row r="3500" spans="1:18" x14ac:dyDescent="0.3">
      <c r="A3500" t="s">
        <v>6935</v>
      </c>
      <c r="B3500" t="s">
        <v>6936</v>
      </c>
      <c r="C3500" s="2">
        <v>780000000</v>
      </c>
      <c r="D3500" s="2">
        <v>1080000000</v>
      </c>
      <c r="E3500" s="2">
        <v>746195876.56903803</v>
      </c>
      <c r="F3500" s="2">
        <v>708628992</v>
      </c>
      <c r="G3500" s="2">
        <v>642178571.42857099</v>
      </c>
      <c r="H3500" s="2">
        <v>687258816</v>
      </c>
      <c r="I3500" s="2">
        <f t="shared" si="542"/>
        <v>300000000</v>
      </c>
      <c r="J3500" s="2">
        <f t="shared" si="543"/>
        <v>-33804123.430961967</v>
      </c>
      <c r="K3500" s="2">
        <f t="shared" si="544"/>
        <v>-71371008</v>
      </c>
      <c r="L3500" s="2">
        <f t="shared" si="545"/>
        <v>-137821428.57142901</v>
      </c>
      <c r="M3500" s="2">
        <f t="shared" si="546"/>
        <v>-92741184</v>
      </c>
      <c r="N3500" s="2">
        <f t="shared" si="547"/>
        <v>1080000000</v>
      </c>
      <c r="O3500" s="2">
        <f t="shared" si="548"/>
        <v>746195876.56903803</v>
      </c>
      <c r="P3500" s="2">
        <f t="shared" si="549"/>
        <v>0</v>
      </c>
      <c r="Q3500" s="2">
        <f t="shared" si="550"/>
        <v>0</v>
      </c>
      <c r="R3500" s="2">
        <f t="shared" si="551"/>
        <v>0</v>
      </c>
    </row>
    <row r="3501" spans="1:18" x14ac:dyDescent="0.3">
      <c r="A3501" t="s">
        <v>6937</v>
      </c>
      <c r="B3501" t="s">
        <v>6938</v>
      </c>
      <c r="C3501" s="2">
        <v>870000000</v>
      </c>
      <c r="D3501" s="2">
        <v>808964803.31262898</v>
      </c>
      <c r="E3501" s="2">
        <v>746195876.56903803</v>
      </c>
      <c r="F3501" s="2">
        <v>746954496</v>
      </c>
      <c r="G3501" s="2">
        <v>690000000</v>
      </c>
      <c r="H3501" s="2">
        <v>694780608</v>
      </c>
      <c r="I3501" s="2">
        <f t="shared" si="542"/>
        <v>-61035196.687371016</v>
      </c>
      <c r="J3501" s="2">
        <f t="shared" si="543"/>
        <v>-123804123.43096197</v>
      </c>
      <c r="K3501" s="2">
        <f t="shared" si="544"/>
        <v>-123045504</v>
      </c>
      <c r="L3501" s="2">
        <f t="shared" si="545"/>
        <v>-180000000</v>
      </c>
      <c r="M3501" s="2">
        <f t="shared" si="546"/>
        <v>-175219392</v>
      </c>
      <c r="N3501" s="2">
        <f t="shared" si="547"/>
        <v>0</v>
      </c>
      <c r="O3501" s="2">
        <f t="shared" si="548"/>
        <v>0</v>
      </c>
      <c r="P3501" s="2">
        <f t="shared" si="549"/>
        <v>0</v>
      </c>
      <c r="Q3501" s="2">
        <f t="shared" si="550"/>
        <v>0</v>
      </c>
      <c r="R3501" s="2">
        <f t="shared" si="551"/>
        <v>0</v>
      </c>
    </row>
    <row r="3502" spans="1:18" x14ac:dyDescent="0.3">
      <c r="A3502" t="s">
        <v>6939</v>
      </c>
      <c r="B3502" t="s">
        <v>6940</v>
      </c>
      <c r="C3502" s="2">
        <v>190000000</v>
      </c>
      <c r="D3502" s="2">
        <v>159316425.72283101</v>
      </c>
      <c r="E3502" s="2">
        <v>217744998.15007401</v>
      </c>
      <c r="F3502" s="2">
        <v>197206000</v>
      </c>
      <c r="G3502" s="2">
        <v>227072781.22743699</v>
      </c>
      <c r="H3502" s="2">
        <v>196411696</v>
      </c>
      <c r="I3502" s="2">
        <f t="shared" si="542"/>
        <v>-30683574.277168989</v>
      </c>
      <c r="J3502" s="2">
        <f t="shared" si="543"/>
        <v>27744998.150074005</v>
      </c>
      <c r="K3502" s="2">
        <f t="shared" si="544"/>
        <v>7206000</v>
      </c>
      <c r="L3502" s="2">
        <f t="shared" si="545"/>
        <v>37072781.22743699</v>
      </c>
      <c r="M3502" s="2">
        <f t="shared" si="546"/>
        <v>6411696</v>
      </c>
      <c r="N3502" s="2">
        <f t="shared" si="547"/>
        <v>159316425.72283101</v>
      </c>
      <c r="O3502" s="2">
        <f t="shared" si="548"/>
        <v>217744998.15007401</v>
      </c>
      <c r="P3502" s="2">
        <f t="shared" si="549"/>
        <v>197206000</v>
      </c>
      <c r="Q3502" s="2">
        <f t="shared" si="550"/>
        <v>227072781.22743699</v>
      </c>
      <c r="R3502" s="2">
        <f t="shared" si="551"/>
        <v>196411696</v>
      </c>
    </row>
    <row r="3503" spans="1:18" x14ac:dyDescent="0.3">
      <c r="A3503" t="s">
        <v>6941</v>
      </c>
      <c r="B3503" t="s">
        <v>6942</v>
      </c>
      <c r="C3503" s="2">
        <v>310000000</v>
      </c>
      <c r="D3503" s="2">
        <v>163235294.11764699</v>
      </c>
      <c r="E3503" s="2">
        <v>327411506.17721498</v>
      </c>
      <c r="F3503" s="2">
        <v>288605856</v>
      </c>
      <c r="G3503" s="2">
        <v>317648069.46739101</v>
      </c>
      <c r="H3503" s="2">
        <v>294055168</v>
      </c>
      <c r="I3503" s="2">
        <f t="shared" si="542"/>
        <v>-146764705.88235301</v>
      </c>
      <c r="J3503" s="2">
        <f t="shared" si="543"/>
        <v>17411506.17721498</v>
      </c>
      <c r="K3503" s="2">
        <f t="shared" si="544"/>
        <v>-21394144</v>
      </c>
      <c r="L3503" s="2">
        <f t="shared" si="545"/>
        <v>7648069.4673910141</v>
      </c>
      <c r="M3503" s="2">
        <f t="shared" si="546"/>
        <v>-15944832</v>
      </c>
      <c r="N3503" s="2">
        <f t="shared" si="547"/>
        <v>0</v>
      </c>
      <c r="O3503" s="2">
        <f t="shared" si="548"/>
        <v>327411506.17721498</v>
      </c>
      <c r="P3503" s="2">
        <f t="shared" si="549"/>
        <v>288605856</v>
      </c>
      <c r="Q3503" s="2">
        <f t="shared" si="550"/>
        <v>317648069.46739101</v>
      </c>
      <c r="R3503" s="2">
        <f t="shared" si="551"/>
        <v>294055168</v>
      </c>
    </row>
    <row r="3504" spans="1:18" x14ac:dyDescent="0.3">
      <c r="A3504" t="s">
        <v>6943</v>
      </c>
      <c r="B3504" t="s">
        <v>6944</v>
      </c>
      <c r="C3504" s="2">
        <v>120000000</v>
      </c>
      <c r="D3504" s="2">
        <v>237749127.617149</v>
      </c>
      <c r="E3504" s="2">
        <v>267901190.47619</v>
      </c>
      <c r="F3504" s="2">
        <v>259788960</v>
      </c>
      <c r="G3504" s="2">
        <v>238595945.94594601</v>
      </c>
      <c r="H3504" s="2">
        <v>256251408</v>
      </c>
      <c r="I3504" s="2">
        <f t="shared" si="542"/>
        <v>117749127.617149</v>
      </c>
      <c r="J3504" s="2">
        <f t="shared" si="543"/>
        <v>147901190.47619</v>
      </c>
      <c r="K3504" s="2">
        <f t="shared" si="544"/>
        <v>139788960</v>
      </c>
      <c r="L3504" s="2">
        <f t="shared" si="545"/>
        <v>118595945.94594601</v>
      </c>
      <c r="M3504" s="2">
        <f t="shared" si="546"/>
        <v>136251408</v>
      </c>
      <c r="N3504" s="2">
        <f t="shared" si="547"/>
        <v>237749127.617149</v>
      </c>
      <c r="O3504" s="2">
        <f t="shared" si="548"/>
        <v>267901190.47619</v>
      </c>
      <c r="P3504" s="2">
        <f t="shared" si="549"/>
        <v>259788960</v>
      </c>
      <c r="Q3504" s="2">
        <f t="shared" si="550"/>
        <v>238595945.94594601</v>
      </c>
      <c r="R3504" s="2">
        <f t="shared" si="551"/>
        <v>256251408</v>
      </c>
    </row>
    <row r="3505" spans="1:18" x14ac:dyDescent="0.3">
      <c r="A3505" t="s">
        <v>6945</v>
      </c>
      <c r="B3505" t="s">
        <v>6946</v>
      </c>
      <c r="C3505" s="2">
        <v>445000000</v>
      </c>
      <c r="D3505" s="2">
        <v>274138621.79487199</v>
      </c>
      <c r="E3505" s="2">
        <v>291318605.03547502</v>
      </c>
      <c r="F3505" s="2">
        <v>320588736</v>
      </c>
      <c r="G3505" s="2">
        <v>324512358.11794901</v>
      </c>
      <c r="H3505" s="2">
        <v>329824192</v>
      </c>
      <c r="I3505" s="2">
        <f t="shared" si="542"/>
        <v>-170861378.20512801</v>
      </c>
      <c r="J3505" s="2">
        <f t="shared" si="543"/>
        <v>-153681394.96452498</v>
      </c>
      <c r="K3505" s="2">
        <f t="shared" si="544"/>
        <v>-124411264</v>
      </c>
      <c r="L3505" s="2">
        <f t="shared" si="545"/>
        <v>-120487641.88205099</v>
      </c>
      <c r="M3505" s="2">
        <f t="shared" si="546"/>
        <v>-115175808</v>
      </c>
      <c r="N3505" s="2">
        <f t="shared" si="547"/>
        <v>0</v>
      </c>
      <c r="O3505" s="2">
        <f t="shared" si="548"/>
        <v>0</v>
      </c>
      <c r="P3505" s="2">
        <f t="shared" si="549"/>
        <v>0</v>
      </c>
      <c r="Q3505" s="2">
        <f t="shared" si="550"/>
        <v>0</v>
      </c>
      <c r="R3505" s="2">
        <f t="shared" si="551"/>
        <v>0</v>
      </c>
    </row>
    <row r="3506" spans="1:18" x14ac:dyDescent="0.3">
      <c r="A3506" t="s">
        <v>6947</v>
      </c>
      <c r="B3506" t="s">
        <v>6948</v>
      </c>
      <c r="C3506" s="2">
        <v>158000000</v>
      </c>
      <c r="D3506" s="2">
        <v>43727272.727272697</v>
      </c>
      <c r="E3506" s="2">
        <v>217744998.15007401</v>
      </c>
      <c r="F3506" s="2">
        <v>403348448</v>
      </c>
      <c r="G3506" s="2">
        <v>244679310.34482801</v>
      </c>
      <c r="H3506" s="2">
        <v>374717472</v>
      </c>
      <c r="I3506" s="2">
        <f t="shared" si="542"/>
        <v>-114272727.27272731</v>
      </c>
      <c r="J3506" s="2">
        <f t="shared" si="543"/>
        <v>59744998.150074005</v>
      </c>
      <c r="K3506" s="2">
        <f t="shared" si="544"/>
        <v>245348448</v>
      </c>
      <c r="L3506" s="2">
        <f t="shared" si="545"/>
        <v>86679310.34482801</v>
      </c>
      <c r="M3506" s="2">
        <f t="shared" si="546"/>
        <v>216717472</v>
      </c>
      <c r="N3506" s="2">
        <f t="shared" si="547"/>
        <v>0</v>
      </c>
      <c r="O3506" s="2">
        <f t="shared" si="548"/>
        <v>217744998.15007401</v>
      </c>
      <c r="P3506" s="2">
        <f t="shared" si="549"/>
        <v>403348448</v>
      </c>
      <c r="Q3506" s="2">
        <f t="shared" si="550"/>
        <v>244679310.34482801</v>
      </c>
      <c r="R3506" s="2">
        <f t="shared" si="551"/>
        <v>374717472</v>
      </c>
    </row>
    <row r="3507" spans="1:18" x14ac:dyDescent="0.3">
      <c r="A3507" t="s">
        <v>6949</v>
      </c>
      <c r="B3507" t="s">
        <v>6950</v>
      </c>
      <c r="C3507" s="2">
        <v>440000000</v>
      </c>
      <c r="D3507" s="2">
        <v>437976190.47618997</v>
      </c>
      <c r="E3507" s="2">
        <v>340351700.68027198</v>
      </c>
      <c r="F3507" s="2">
        <v>416994912</v>
      </c>
      <c r="G3507" s="2">
        <v>360545562.13017702</v>
      </c>
      <c r="H3507" s="2">
        <v>387140640</v>
      </c>
      <c r="I3507" s="2">
        <f t="shared" si="542"/>
        <v>-2023809.523810029</v>
      </c>
      <c r="J3507" s="2">
        <f t="shared" si="543"/>
        <v>-99648299.319728017</v>
      </c>
      <c r="K3507" s="2">
        <f t="shared" si="544"/>
        <v>-23005088</v>
      </c>
      <c r="L3507" s="2">
        <f t="shared" si="545"/>
        <v>-79454437.869822979</v>
      </c>
      <c r="M3507" s="2">
        <f t="shared" si="546"/>
        <v>-52859360</v>
      </c>
      <c r="N3507" s="2">
        <f t="shared" si="547"/>
        <v>437976190.47618997</v>
      </c>
      <c r="O3507" s="2">
        <f t="shared" si="548"/>
        <v>0</v>
      </c>
      <c r="P3507" s="2">
        <f t="shared" si="549"/>
        <v>416994912</v>
      </c>
      <c r="Q3507" s="2">
        <f t="shared" si="550"/>
        <v>0</v>
      </c>
      <c r="R3507" s="2">
        <f t="shared" si="551"/>
        <v>0</v>
      </c>
    </row>
    <row r="3508" spans="1:18" x14ac:dyDescent="0.3">
      <c r="A3508" t="s">
        <v>6951</v>
      </c>
      <c r="B3508" t="s">
        <v>6952</v>
      </c>
      <c r="C3508" s="2">
        <v>273000000</v>
      </c>
      <c r="D3508" s="2">
        <v>195533906.88259101</v>
      </c>
      <c r="E3508" s="2">
        <v>239809976.97111899</v>
      </c>
      <c r="F3508" s="2">
        <v>226801840</v>
      </c>
      <c r="G3508" s="2">
        <v>202759349.90059599</v>
      </c>
      <c r="H3508" s="2">
        <v>213199840</v>
      </c>
      <c r="I3508" s="2">
        <f t="shared" si="542"/>
        <v>-77466093.117408991</v>
      </c>
      <c r="J3508" s="2">
        <f t="shared" si="543"/>
        <v>-33190023.028881013</v>
      </c>
      <c r="K3508" s="2">
        <f t="shared" si="544"/>
        <v>-46198160</v>
      </c>
      <c r="L3508" s="2">
        <f t="shared" si="545"/>
        <v>-70240650.099404007</v>
      </c>
      <c r="M3508" s="2">
        <f t="shared" si="546"/>
        <v>-59800160</v>
      </c>
      <c r="N3508" s="2">
        <f t="shared" si="547"/>
        <v>0</v>
      </c>
      <c r="O3508" s="2">
        <f t="shared" si="548"/>
        <v>239809976.97111899</v>
      </c>
      <c r="P3508" s="2">
        <f t="shared" si="549"/>
        <v>0</v>
      </c>
      <c r="Q3508" s="2">
        <f t="shared" si="550"/>
        <v>0</v>
      </c>
      <c r="R3508" s="2">
        <f t="shared" si="551"/>
        <v>0</v>
      </c>
    </row>
    <row r="3509" spans="1:18" x14ac:dyDescent="0.3">
      <c r="A3509" t="s">
        <v>6953</v>
      </c>
      <c r="B3509" t="s">
        <v>6954</v>
      </c>
      <c r="C3509" s="2">
        <v>165000000</v>
      </c>
      <c r="D3509" s="2">
        <v>75000000</v>
      </c>
      <c r="E3509" s="2">
        <v>671951386.15384603</v>
      </c>
      <c r="F3509" s="2">
        <v>599172992</v>
      </c>
      <c r="G3509" s="2">
        <v>825500000</v>
      </c>
      <c r="H3509" s="2">
        <v>709016832</v>
      </c>
      <c r="I3509" s="2">
        <f t="shared" si="542"/>
        <v>-90000000</v>
      </c>
      <c r="J3509" s="2">
        <f t="shared" si="543"/>
        <v>506951386.15384603</v>
      </c>
      <c r="K3509" s="2">
        <f t="shared" si="544"/>
        <v>434172992</v>
      </c>
      <c r="L3509" s="2">
        <f t="shared" si="545"/>
        <v>660500000</v>
      </c>
      <c r="M3509" s="2">
        <f t="shared" si="546"/>
        <v>544016832</v>
      </c>
      <c r="N3509" s="2">
        <f t="shared" si="547"/>
        <v>0</v>
      </c>
      <c r="O3509" s="2">
        <f t="shared" si="548"/>
        <v>671951386.15384603</v>
      </c>
      <c r="P3509" s="2">
        <f t="shared" si="549"/>
        <v>599172992</v>
      </c>
      <c r="Q3509" s="2">
        <f t="shared" si="550"/>
        <v>825500000</v>
      </c>
      <c r="R3509" s="2">
        <f t="shared" si="551"/>
        <v>709016832</v>
      </c>
    </row>
    <row r="3510" spans="1:18" x14ac:dyDescent="0.3">
      <c r="A3510" t="s">
        <v>6955</v>
      </c>
      <c r="B3510" t="s">
        <v>6956</v>
      </c>
      <c r="C3510" s="2">
        <v>320000000</v>
      </c>
      <c r="D3510" s="2">
        <v>360000000</v>
      </c>
      <c r="E3510" s="2">
        <v>360202354.90009499</v>
      </c>
      <c r="F3510" s="2">
        <v>381676704</v>
      </c>
      <c r="G3510" s="2">
        <v>324512358.11794901</v>
      </c>
      <c r="H3510" s="2">
        <v>373060576</v>
      </c>
      <c r="I3510" s="2">
        <f t="shared" si="542"/>
        <v>40000000</v>
      </c>
      <c r="J3510" s="2">
        <f t="shared" si="543"/>
        <v>40202354.900094986</v>
      </c>
      <c r="K3510" s="2">
        <f t="shared" si="544"/>
        <v>61676704</v>
      </c>
      <c r="L3510" s="2">
        <f t="shared" si="545"/>
        <v>4512358.1179490089</v>
      </c>
      <c r="M3510" s="2">
        <f t="shared" si="546"/>
        <v>53060576</v>
      </c>
      <c r="N3510" s="2">
        <f t="shared" si="547"/>
        <v>360000000</v>
      </c>
      <c r="O3510" s="2">
        <f t="shared" si="548"/>
        <v>360202354.90009499</v>
      </c>
      <c r="P3510" s="2">
        <f t="shared" si="549"/>
        <v>381676704</v>
      </c>
      <c r="Q3510" s="2">
        <f t="shared" si="550"/>
        <v>324512358.11794901</v>
      </c>
      <c r="R3510" s="2">
        <f t="shared" si="551"/>
        <v>373060576</v>
      </c>
    </row>
    <row r="3511" spans="1:18" x14ac:dyDescent="0.3">
      <c r="A3511" t="s">
        <v>6957</v>
      </c>
      <c r="B3511" t="s">
        <v>6958</v>
      </c>
      <c r="C3511" s="2">
        <v>190000000</v>
      </c>
      <c r="D3511" s="2">
        <v>162500000</v>
      </c>
      <c r="E3511" s="2">
        <v>217744998.15007401</v>
      </c>
      <c r="F3511" s="2">
        <v>232763008</v>
      </c>
      <c r="G3511" s="2">
        <v>236135676.92307699</v>
      </c>
      <c r="H3511" s="2">
        <v>250128352</v>
      </c>
      <c r="I3511" s="2">
        <f t="shared" si="542"/>
        <v>-27500000</v>
      </c>
      <c r="J3511" s="2">
        <f t="shared" si="543"/>
        <v>27744998.150074005</v>
      </c>
      <c r="K3511" s="2">
        <f t="shared" si="544"/>
        <v>42763008</v>
      </c>
      <c r="L3511" s="2">
        <f t="shared" si="545"/>
        <v>46135676.923076987</v>
      </c>
      <c r="M3511" s="2">
        <f t="shared" si="546"/>
        <v>60128352</v>
      </c>
      <c r="N3511" s="2">
        <f t="shared" si="547"/>
        <v>162500000</v>
      </c>
      <c r="O3511" s="2">
        <f t="shared" si="548"/>
        <v>217744998.15007401</v>
      </c>
      <c r="P3511" s="2">
        <f t="shared" si="549"/>
        <v>232763008</v>
      </c>
      <c r="Q3511" s="2">
        <f t="shared" si="550"/>
        <v>236135676.92307699</v>
      </c>
      <c r="R3511" s="2">
        <f t="shared" si="551"/>
        <v>250128352</v>
      </c>
    </row>
    <row r="3512" spans="1:18" x14ac:dyDescent="0.3">
      <c r="A3512" t="s">
        <v>6959</v>
      </c>
      <c r="B3512" t="s">
        <v>6960</v>
      </c>
      <c r="C3512" s="2">
        <v>270000000</v>
      </c>
      <c r="D3512" s="2">
        <v>320000000</v>
      </c>
      <c r="E3512" s="2">
        <v>290136558.321127</v>
      </c>
      <c r="F3512" s="2">
        <v>255391376</v>
      </c>
      <c r="G3512" s="2">
        <v>228798904.45934099</v>
      </c>
      <c r="H3512" s="2">
        <v>252185776</v>
      </c>
      <c r="I3512" s="2">
        <f t="shared" si="542"/>
        <v>50000000</v>
      </c>
      <c r="J3512" s="2">
        <f t="shared" si="543"/>
        <v>20136558.321126997</v>
      </c>
      <c r="K3512" s="2">
        <f t="shared" si="544"/>
        <v>-14608624</v>
      </c>
      <c r="L3512" s="2">
        <f t="shared" si="545"/>
        <v>-41201095.54065901</v>
      </c>
      <c r="M3512" s="2">
        <f t="shared" si="546"/>
        <v>-17814224</v>
      </c>
      <c r="N3512" s="2">
        <f t="shared" si="547"/>
        <v>320000000</v>
      </c>
      <c r="O3512" s="2">
        <f t="shared" si="548"/>
        <v>290136558.321127</v>
      </c>
      <c r="P3512" s="2">
        <f t="shared" si="549"/>
        <v>255391376</v>
      </c>
      <c r="Q3512" s="2">
        <f t="shared" si="550"/>
        <v>0</v>
      </c>
      <c r="R3512" s="2">
        <f t="shared" si="551"/>
        <v>252185776</v>
      </c>
    </row>
    <row r="3513" spans="1:18" x14ac:dyDescent="0.3">
      <c r="A3513" t="s">
        <v>6961</v>
      </c>
      <c r="B3513" t="s">
        <v>6962</v>
      </c>
      <c r="C3513" s="2">
        <v>350000000</v>
      </c>
      <c r="D3513" s="2">
        <v>265166666.66666701</v>
      </c>
      <c r="E3513" s="2">
        <v>239809976.97111899</v>
      </c>
      <c r="F3513" s="2">
        <v>281170560</v>
      </c>
      <c r="G3513" s="2">
        <v>324512358.11794901</v>
      </c>
      <c r="H3513" s="2">
        <v>293359616</v>
      </c>
      <c r="I3513" s="2">
        <f t="shared" si="542"/>
        <v>-84833333.333332986</v>
      </c>
      <c r="J3513" s="2">
        <f t="shared" si="543"/>
        <v>-110190023.02888101</v>
      </c>
      <c r="K3513" s="2">
        <f t="shared" si="544"/>
        <v>-68829440</v>
      </c>
      <c r="L3513" s="2">
        <f t="shared" si="545"/>
        <v>-25487641.882050991</v>
      </c>
      <c r="M3513" s="2">
        <f t="shared" si="546"/>
        <v>-56640384</v>
      </c>
      <c r="N3513" s="2">
        <f t="shared" si="547"/>
        <v>0</v>
      </c>
      <c r="O3513" s="2">
        <f t="shared" si="548"/>
        <v>0</v>
      </c>
      <c r="P3513" s="2">
        <f t="shared" si="549"/>
        <v>0</v>
      </c>
      <c r="Q3513" s="2">
        <f t="shared" si="550"/>
        <v>324512358.11794901</v>
      </c>
      <c r="R3513" s="2">
        <f t="shared" si="551"/>
        <v>0</v>
      </c>
    </row>
    <row r="3514" spans="1:18" x14ac:dyDescent="0.3">
      <c r="A3514" t="s">
        <v>6963</v>
      </c>
      <c r="B3514" t="s">
        <v>6964</v>
      </c>
      <c r="C3514" s="2">
        <v>162000000</v>
      </c>
      <c r="D3514" s="2">
        <v>177500000</v>
      </c>
      <c r="E3514" s="2">
        <v>217744998.15007401</v>
      </c>
      <c r="F3514" s="2">
        <v>208711264</v>
      </c>
      <c r="G3514" s="2">
        <v>201799063.13475201</v>
      </c>
      <c r="H3514" s="2">
        <v>191598192</v>
      </c>
      <c r="I3514" s="2">
        <f t="shared" si="542"/>
        <v>15500000</v>
      </c>
      <c r="J3514" s="2">
        <f t="shared" si="543"/>
        <v>55744998.150074005</v>
      </c>
      <c r="K3514" s="2">
        <f t="shared" si="544"/>
        <v>46711264</v>
      </c>
      <c r="L3514" s="2">
        <f t="shared" si="545"/>
        <v>39799063.134752005</v>
      </c>
      <c r="M3514" s="2">
        <f t="shared" si="546"/>
        <v>29598192</v>
      </c>
      <c r="N3514" s="2">
        <f t="shared" si="547"/>
        <v>177500000</v>
      </c>
      <c r="O3514" s="2">
        <f t="shared" si="548"/>
        <v>217744998.15007401</v>
      </c>
      <c r="P3514" s="2">
        <f t="shared" si="549"/>
        <v>208711264</v>
      </c>
      <c r="Q3514" s="2">
        <f t="shared" si="550"/>
        <v>201799063.13475201</v>
      </c>
      <c r="R3514" s="2">
        <f t="shared" si="551"/>
        <v>191598192</v>
      </c>
    </row>
    <row r="3515" spans="1:18" x14ac:dyDescent="0.3">
      <c r="A3515" t="s">
        <v>6965</v>
      </c>
      <c r="B3515" t="s">
        <v>6966</v>
      </c>
      <c r="C3515" s="2">
        <v>132000000</v>
      </c>
      <c r="D3515" s="2">
        <v>155286163.52201301</v>
      </c>
      <c r="E3515" s="2">
        <v>188788299.64912301</v>
      </c>
      <c r="F3515" s="2">
        <v>194633168</v>
      </c>
      <c r="G3515" s="2">
        <v>202759349.90059599</v>
      </c>
      <c r="H3515" s="2">
        <v>199810992</v>
      </c>
      <c r="I3515" s="2">
        <f t="shared" si="542"/>
        <v>23286163.522013009</v>
      </c>
      <c r="J3515" s="2">
        <f t="shared" si="543"/>
        <v>56788299.649123013</v>
      </c>
      <c r="K3515" s="2">
        <f t="shared" si="544"/>
        <v>62633168</v>
      </c>
      <c r="L3515" s="2">
        <f t="shared" si="545"/>
        <v>70759349.900595993</v>
      </c>
      <c r="M3515" s="2">
        <f t="shared" si="546"/>
        <v>67810992</v>
      </c>
      <c r="N3515" s="2">
        <f t="shared" si="547"/>
        <v>155286163.52201301</v>
      </c>
      <c r="O3515" s="2">
        <f t="shared" si="548"/>
        <v>188788299.64912301</v>
      </c>
      <c r="P3515" s="2">
        <f t="shared" si="549"/>
        <v>194633168</v>
      </c>
      <c r="Q3515" s="2">
        <f t="shared" si="550"/>
        <v>202759349.90059599</v>
      </c>
      <c r="R3515" s="2">
        <f t="shared" si="551"/>
        <v>199810992</v>
      </c>
    </row>
    <row r="3516" spans="1:18" x14ac:dyDescent="0.3">
      <c r="A3516" t="s">
        <v>6967</v>
      </c>
      <c r="B3516" t="s">
        <v>6968</v>
      </c>
      <c r="C3516" s="2">
        <v>360000000</v>
      </c>
      <c r="D3516" s="2">
        <v>281739130.43478298</v>
      </c>
      <c r="E3516" s="2">
        <v>239809976.97111899</v>
      </c>
      <c r="F3516" s="2">
        <v>288845760</v>
      </c>
      <c r="G3516" s="2">
        <v>324512358.11794901</v>
      </c>
      <c r="H3516" s="2">
        <v>295812192</v>
      </c>
      <c r="I3516" s="2">
        <f t="shared" si="542"/>
        <v>-78260869.565217018</v>
      </c>
      <c r="J3516" s="2">
        <f t="shared" si="543"/>
        <v>-120190023.02888101</v>
      </c>
      <c r="K3516" s="2">
        <f t="shared" si="544"/>
        <v>-71154240</v>
      </c>
      <c r="L3516" s="2">
        <f t="shared" si="545"/>
        <v>-35487641.882050991</v>
      </c>
      <c r="M3516" s="2">
        <f t="shared" si="546"/>
        <v>-64187808</v>
      </c>
      <c r="N3516" s="2">
        <f t="shared" si="547"/>
        <v>0</v>
      </c>
      <c r="O3516" s="2">
        <f t="shared" si="548"/>
        <v>0</v>
      </c>
      <c r="P3516" s="2">
        <f t="shared" si="549"/>
        <v>0</v>
      </c>
      <c r="Q3516" s="2">
        <f t="shared" si="550"/>
        <v>324512358.11794901</v>
      </c>
      <c r="R3516" s="2">
        <f t="shared" si="551"/>
        <v>0</v>
      </c>
    </row>
    <row r="3517" spans="1:18" x14ac:dyDescent="0.3">
      <c r="A3517" t="s">
        <v>6969</v>
      </c>
      <c r="B3517" t="s">
        <v>6970</v>
      </c>
      <c r="C3517" s="2">
        <v>235000000</v>
      </c>
      <c r="D3517" s="2">
        <v>75000000</v>
      </c>
      <c r="E3517" s="2">
        <v>217744998.15007401</v>
      </c>
      <c r="F3517" s="2">
        <v>332122144</v>
      </c>
      <c r="G3517" s="2">
        <v>246368421.052632</v>
      </c>
      <c r="H3517" s="2">
        <v>331130336</v>
      </c>
      <c r="I3517" s="2">
        <f t="shared" si="542"/>
        <v>-160000000</v>
      </c>
      <c r="J3517" s="2">
        <f t="shared" si="543"/>
        <v>-17255001.849925995</v>
      </c>
      <c r="K3517" s="2">
        <f t="shared" si="544"/>
        <v>97122144</v>
      </c>
      <c r="L3517" s="2">
        <f t="shared" si="545"/>
        <v>11368421.052632004</v>
      </c>
      <c r="M3517" s="2">
        <f t="shared" si="546"/>
        <v>96130336</v>
      </c>
      <c r="N3517" s="2">
        <f t="shared" si="547"/>
        <v>0</v>
      </c>
      <c r="O3517" s="2">
        <f t="shared" si="548"/>
        <v>217744998.15007401</v>
      </c>
      <c r="P3517" s="2">
        <f t="shared" si="549"/>
        <v>332122144</v>
      </c>
      <c r="Q3517" s="2">
        <f t="shared" si="550"/>
        <v>246368421.052632</v>
      </c>
      <c r="R3517" s="2">
        <f t="shared" si="551"/>
        <v>331130336</v>
      </c>
    </row>
    <row r="3518" spans="1:18" x14ac:dyDescent="0.3">
      <c r="A3518" t="s">
        <v>6971</v>
      </c>
      <c r="B3518" t="s">
        <v>6972</v>
      </c>
      <c r="C3518" s="2">
        <v>567000000</v>
      </c>
      <c r="D3518" s="2">
        <v>75000000</v>
      </c>
      <c r="E3518" s="2">
        <v>671951386.15384603</v>
      </c>
      <c r="F3518" s="2">
        <v>599172992</v>
      </c>
      <c r="G3518" s="2">
        <v>825500000</v>
      </c>
      <c r="H3518" s="2">
        <v>709016832</v>
      </c>
      <c r="I3518" s="2">
        <f t="shared" si="542"/>
        <v>-492000000</v>
      </c>
      <c r="J3518" s="2">
        <f t="shared" si="543"/>
        <v>104951386.15384603</v>
      </c>
      <c r="K3518" s="2">
        <f t="shared" si="544"/>
        <v>32172992</v>
      </c>
      <c r="L3518" s="2">
        <f t="shared" si="545"/>
        <v>258500000</v>
      </c>
      <c r="M3518" s="2">
        <f t="shared" si="546"/>
        <v>142016832</v>
      </c>
      <c r="N3518" s="2">
        <f t="shared" si="547"/>
        <v>0</v>
      </c>
      <c r="O3518" s="2">
        <f t="shared" si="548"/>
        <v>671951386.15384603</v>
      </c>
      <c r="P3518" s="2">
        <f t="shared" si="549"/>
        <v>599172992</v>
      </c>
      <c r="Q3518" s="2">
        <f t="shared" si="550"/>
        <v>825500000</v>
      </c>
      <c r="R3518" s="2">
        <f t="shared" si="551"/>
        <v>709016832</v>
      </c>
    </row>
    <row r="3519" spans="1:18" x14ac:dyDescent="0.3">
      <c r="A3519" t="s">
        <v>6973</v>
      </c>
      <c r="B3519" t="s">
        <v>6974</v>
      </c>
      <c r="C3519" s="2">
        <v>480000000</v>
      </c>
      <c r="D3519" s="2">
        <v>422833333.33333302</v>
      </c>
      <c r="E3519" s="2">
        <v>417147470.369515</v>
      </c>
      <c r="F3519" s="2">
        <v>420862560</v>
      </c>
      <c r="G3519" s="2">
        <v>434750127.13953501</v>
      </c>
      <c r="H3519" s="2">
        <v>405775968</v>
      </c>
      <c r="I3519" s="2">
        <f t="shared" si="542"/>
        <v>-57166666.666666985</v>
      </c>
      <c r="J3519" s="2">
        <f t="shared" si="543"/>
        <v>-62852529.630484998</v>
      </c>
      <c r="K3519" s="2">
        <f t="shared" si="544"/>
        <v>-59137440</v>
      </c>
      <c r="L3519" s="2">
        <f t="shared" si="545"/>
        <v>-45249872.86046499</v>
      </c>
      <c r="M3519" s="2">
        <f t="shared" si="546"/>
        <v>-74224032</v>
      </c>
      <c r="N3519" s="2">
        <f t="shared" si="547"/>
        <v>0</v>
      </c>
      <c r="O3519" s="2">
        <f t="shared" si="548"/>
        <v>0</v>
      </c>
      <c r="P3519" s="2">
        <f t="shared" si="549"/>
        <v>0</v>
      </c>
      <c r="Q3519" s="2">
        <f t="shared" si="550"/>
        <v>0</v>
      </c>
      <c r="R3519" s="2">
        <f t="shared" si="551"/>
        <v>0</v>
      </c>
    </row>
    <row r="3520" spans="1:18" x14ac:dyDescent="0.3">
      <c r="A3520" t="s">
        <v>6975</v>
      </c>
      <c r="B3520" t="s">
        <v>6976</v>
      </c>
      <c r="C3520" s="2">
        <v>400000000</v>
      </c>
      <c r="D3520" s="2">
        <v>331779661.016949</v>
      </c>
      <c r="E3520" s="2">
        <v>531125000</v>
      </c>
      <c r="F3520" s="2">
        <v>512504448</v>
      </c>
      <c r="G3520" s="2">
        <v>379692307.69230801</v>
      </c>
      <c r="H3520" s="2">
        <v>466641152</v>
      </c>
      <c r="I3520" s="2">
        <f t="shared" si="542"/>
        <v>-68220338.983051002</v>
      </c>
      <c r="J3520" s="2">
        <f t="shared" si="543"/>
        <v>131125000</v>
      </c>
      <c r="K3520" s="2">
        <f t="shared" si="544"/>
        <v>112504448</v>
      </c>
      <c r="L3520" s="2">
        <f t="shared" si="545"/>
        <v>-20307692.307691991</v>
      </c>
      <c r="M3520" s="2">
        <f t="shared" si="546"/>
        <v>66641152</v>
      </c>
      <c r="N3520" s="2">
        <f t="shared" si="547"/>
        <v>0</v>
      </c>
      <c r="O3520" s="2">
        <f t="shared" si="548"/>
        <v>531125000</v>
      </c>
      <c r="P3520" s="2">
        <f t="shared" si="549"/>
        <v>512504448</v>
      </c>
      <c r="Q3520" s="2">
        <f t="shared" si="550"/>
        <v>379692307.69230801</v>
      </c>
      <c r="R3520" s="2">
        <f t="shared" si="551"/>
        <v>466641152</v>
      </c>
    </row>
    <row r="3521" spans="1:18" x14ac:dyDescent="0.3">
      <c r="A3521" t="s">
        <v>6977</v>
      </c>
      <c r="B3521" t="s">
        <v>6978</v>
      </c>
      <c r="C3521" s="2">
        <v>165000000</v>
      </c>
      <c r="D3521" s="2">
        <v>176405797.10144901</v>
      </c>
      <c r="E3521" s="2">
        <v>134680640.56563199</v>
      </c>
      <c r="F3521" s="2">
        <v>154643280</v>
      </c>
      <c r="G3521" s="2">
        <v>137628848.629545</v>
      </c>
      <c r="H3521" s="2">
        <v>141486336</v>
      </c>
      <c r="I3521" s="2">
        <f t="shared" si="542"/>
        <v>11405797.101449013</v>
      </c>
      <c r="J3521" s="2">
        <f t="shared" si="543"/>
        <v>-30319359.434368014</v>
      </c>
      <c r="K3521" s="2">
        <f t="shared" si="544"/>
        <v>-10356720</v>
      </c>
      <c r="L3521" s="2">
        <f t="shared" si="545"/>
        <v>-27371151.370454997</v>
      </c>
      <c r="M3521" s="2">
        <f t="shared" si="546"/>
        <v>-23513664</v>
      </c>
      <c r="N3521" s="2">
        <f t="shared" si="547"/>
        <v>176405797.10144901</v>
      </c>
      <c r="O3521" s="2">
        <f t="shared" si="548"/>
        <v>134680640.56563199</v>
      </c>
      <c r="P3521" s="2">
        <f t="shared" si="549"/>
        <v>154643280</v>
      </c>
      <c r="Q3521" s="2">
        <f t="shared" si="550"/>
        <v>137628848.629545</v>
      </c>
      <c r="R3521" s="2">
        <f t="shared" si="551"/>
        <v>141486336</v>
      </c>
    </row>
    <row r="3522" spans="1:18" x14ac:dyDescent="0.3">
      <c r="A3522" t="s">
        <v>6979</v>
      </c>
      <c r="B3522" t="s">
        <v>5862</v>
      </c>
      <c r="C3522" s="2">
        <v>300000000</v>
      </c>
      <c r="D3522" s="2">
        <v>218583333.33333299</v>
      </c>
      <c r="E3522" s="2">
        <v>239809976.97111899</v>
      </c>
      <c r="F3522" s="2">
        <v>253993248</v>
      </c>
      <c r="G3522" s="2">
        <v>259139863.422131</v>
      </c>
      <c r="H3522" s="2">
        <v>252098176</v>
      </c>
      <c r="I3522" s="2">
        <f t="shared" si="542"/>
        <v>-81416666.666667014</v>
      </c>
      <c r="J3522" s="2">
        <f t="shared" si="543"/>
        <v>-60190023.028881013</v>
      </c>
      <c r="K3522" s="2">
        <f t="shared" si="544"/>
        <v>-46006752</v>
      </c>
      <c r="L3522" s="2">
        <f t="shared" si="545"/>
        <v>-40860136.577868998</v>
      </c>
      <c r="M3522" s="2">
        <f t="shared" si="546"/>
        <v>-47901824</v>
      </c>
      <c r="N3522" s="2">
        <f t="shared" si="547"/>
        <v>0</v>
      </c>
      <c r="O3522" s="2">
        <f t="shared" si="548"/>
        <v>0</v>
      </c>
      <c r="P3522" s="2">
        <f t="shared" si="549"/>
        <v>0</v>
      </c>
      <c r="Q3522" s="2">
        <f t="shared" si="550"/>
        <v>0</v>
      </c>
      <c r="R3522" s="2">
        <f t="shared" si="551"/>
        <v>0</v>
      </c>
    </row>
    <row r="3523" spans="1:18" x14ac:dyDescent="0.3">
      <c r="A3523" t="s">
        <v>6980</v>
      </c>
      <c r="B3523" t="s">
        <v>6981</v>
      </c>
      <c r="C3523" s="2">
        <v>230000000</v>
      </c>
      <c r="D3523" s="2">
        <v>84500000</v>
      </c>
      <c r="E3523" s="2">
        <v>188788299.64912301</v>
      </c>
      <c r="F3523" s="2">
        <v>178328080</v>
      </c>
      <c r="G3523" s="2">
        <v>202759349.90059599</v>
      </c>
      <c r="H3523" s="2">
        <v>178097696</v>
      </c>
      <c r="I3523" s="2">
        <f t="shared" si="542"/>
        <v>-145500000</v>
      </c>
      <c r="J3523" s="2">
        <f t="shared" si="543"/>
        <v>-41211700.350876987</v>
      </c>
      <c r="K3523" s="2">
        <f t="shared" si="544"/>
        <v>-51671920</v>
      </c>
      <c r="L3523" s="2">
        <f t="shared" si="545"/>
        <v>-27240650.099404007</v>
      </c>
      <c r="M3523" s="2">
        <f t="shared" si="546"/>
        <v>-51902304</v>
      </c>
      <c r="N3523" s="2">
        <f t="shared" si="547"/>
        <v>0</v>
      </c>
      <c r="O3523" s="2">
        <f t="shared" si="548"/>
        <v>0</v>
      </c>
      <c r="P3523" s="2">
        <f t="shared" si="549"/>
        <v>0</v>
      </c>
      <c r="Q3523" s="2">
        <f t="shared" si="550"/>
        <v>202759349.90059599</v>
      </c>
      <c r="R3523" s="2">
        <f t="shared" si="551"/>
        <v>0</v>
      </c>
    </row>
    <row r="3524" spans="1:18" x14ac:dyDescent="0.3">
      <c r="A3524" t="s">
        <v>6982</v>
      </c>
      <c r="B3524" t="s">
        <v>6463</v>
      </c>
      <c r="C3524" s="2">
        <v>319000000</v>
      </c>
      <c r="D3524" s="2">
        <v>311889181.28654999</v>
      </c>
      <c r="E3524" s="2">
        <v>359351309.090909</v>
      </c>
      <c r="F3524" s="2">
        <v>390367712</v>
      </c>
      <c r="G3524" s="2">
        <v>349172030.56768602</v>
      </c>
      <c r="H3524" s="2">
        <v>384165920</v>
      </c>
      <c r="I3524" s="2">
        <f t="shared" ref="I3524:I3587" si="552">D3524-$C3524</f>
        <v>-7110818.7134500146</v>
      </c>
      <c r="J3524" s="2">
        <f t="shared" ref="J3524:J3587" si="553">E3524-$C3524</f>
        <v>40351309.090909004</v>
      </c>
      <c r="K3524" s="2">
        <f t="shared" ref="K3524:K3587" si="554">F3524-$C3524</f>
        <v>71367712</v>
      </c>
      <c r="L3524" s="2">
        <f t="shared" ref="L3524:L3587" si="555">G3524-$C3524</f>
        <v>30172030.567686021</v>
      </c>
      <c r="M3524" s="2">
        <f t="shared" ref="M3524:M3587" si="556">H3524-$C3524</f>
        <v>65165920</v>
      </c>
      <c r="N3524" s="2">
        <f t="shared" ref="N3524:N3587" si="557">IF(I3524&gt;0,D3524,IF(ABS(I3524)&gt;40000000,0,D3524))</f>
        <v>311889181.28654999</v>
      </c>
      <c r="O3524" s="2">
        <f t="shared" ref="O3524:O3587" si="558">IF(J3524&gt;0,E3524,IF(ABS(J3524)&gt;40000000,0,E3524))</f>
        <v>359351309.090909</v>
      </c>
      <c r="P3524" s="2">
        <f t="shared" ref="P3524:P3587" si="559">IF(K3524&gt;0,F3524,IF(ABS(K3524)&gt;40000000,0,F3524))</f>
        <v>390367712</v>
      </c>
      <c r="Q3524" s="2">
        <f t="shared" ref="Q3524:Q3587" si="560">IF(L3524&gt;0,G3524,IF(ABS(L3524)&gt;40000000,0,G3524))</f>
        <v>349172030.56768602</v>
      </c>
      <c r="R3524" s="2">
        <f t="shared" ref="R3524:R3587" si="561">IF(M3524&gt;0,H3524,IF(ABS(M3524)&gt;40000000,0,H3524))</f>
        <v>384165920</v>
      </c>
    </row>
    <row r="3525" spans="1:18" x14ac:dyDescent="0.3">
      <c r="A3525" t="s">
        <v>6983</v>
      </c>
      <c r="B3525" t="s">
        <v>6984</v>
      </c>
      <c r="C3525" s="2">
        <v>680000000</v>
      </c>
      <c r="D3525" s="2">
        <v>495000000</v>
      </c>
      <c r="E3525" s="2">
        <v>449066746.63090903</v>
      </c>
      <c r="F3525" s="2">
        <v>591787584</v>
      </c>
      <c r="G3525" s="2">
        <v>812500000</v>
      </c>
      <c r="H3525" s="2">
        <v>561723264</v>
      </c>
      <c r="I3525" s="2">
        <f t="shared" si="552"/>
        <v>-185000000</v>
      </c>
      <c r="J3525" s="2">
        <f t="shared" si="553"/>
        <v>-230933253.36909097</v>
      </c>
      <c r="K3525" s="2">
        <f t="shared" si="554"/>
        <v>-88212416</v>
      </c>
      <c r="L3525" s="2">
        <f t="shared" si="555"/>
        <v>132500000</v>
      </c>
      <c r="M3525" s="2">
        <f t="shared" si="556"/>
        <v>-118276736</v>
      </c>
      <c r="N3525" s="2">
        <f t="shared" si="557"/>
        <v>0</v>
      </c>
      <c r="O3525" s="2">
        <f t="shared" si="558"/>
        <v>0</v>
      </c>
      <c r="P3525" s="2">
        <f t="shared" si="559"/>
        <v>0</v>
      </c>
      <c r="Q3525" s="2">
        <f t="shared" si="560"/>
        <v>812500000</v>
      </c>
      <c r="R3525" s="2">
        <f t="shared" si="561"/>
        <v>0</v>
      </c>
    </row>
    <row r="3526" spans="1:18" x14ac:dyDescent="0.3">
      <c r="A3526" t="s">
        <v>6985</v>
      </c>
      <c r="B3526" t="s">
        <v>6986</v>
      </c>
      <c r="C3526" s="2">
        <v>580000000</v>
      </c>
      <c r="D3526" s="2">
        <v>1911340852.1303301</v>
      </c>
      <c r="E3526" s="2">
        <v>1518181818.1818199</v>
      </c>
      <c r="F3526" s="2">
        <v>1644246912</v>
      </c>
      <c r="G3526" s="2">
        <v>2109705882.3529401</v>
      </c>
      <c r="H3526" s="2">
        <v>1597475456</v>
      </c>
      <c r="I3526" s="2">
        <f t="shared" si="552"/>
        <v>1331340852.1303301</v>
      </c>
      <c r="J3526" s="2">
        <f t="shared" si="553"/>
        <v>938181818.18181992</v>
      </c>
      <c r="K3526" s="2">
        <f t="shared" si="554"/>
        <v>1064246912</v>
      </c>
      <c r="L3526" s="2">
        <f t="shared" si="555"/>
        <v>1529705882.3529401</v>
      </c>
      <c r="M3526" s="2">
        <f t="shared" si="556"/>
        <v>1017475456</v>
      </c>
      <c r="N3526" s="2">
        <f t="shared" si="557"/>
        <v>1911340852.1303301</v>
      </c>
      <c r="O3526" s="2">
        <f t="shared" si="558"/>
        <v>1518181818.1818199</v>
      </c>
      <c r="P3526" s="2">
        <f t="shared" si="559"/>
        <v>1644246912</v>
      </c>
      <c r="Q3526" s="2">
        <f t="shared" si="560"/>
        <v>2109705882.3529401</v>
      </c>
      <c r="R3526" s="2">
        <f t="shared" si="561"/>
        <v>1597475456</v>
      </c>
    </row>
    <row r="3527" spans="1:18" x14ac:dyDescent="0.3">
      <c r="A3527" t="s">
        <v>6987</v>
      </c>
      <c r="B3527" t="s">
        <v>6988</v>
      </c>
      <c r="C3527" s="2">
        <v>240000000</v>
      </c>
      <c r="D3527" s="2">
        <v>200209876.54321</v>
      </c>
      <c r="E3527" s="2">
        <v>302437050.359712</v>
      </c>
      <c r="F3527" s="2">
        <v>299122560</v>
      </c>
      <c r="G3527" s="2">
        <v>262564102.56410301</v>
      </c>
      <c r="H3527" s="2">
        <v>309572576</v>
      </c>
      <c r="I3527" s="2">
        <f t="shared" si="552"/>
        <v>-39790123.45679</v>
      </c>
      <c r="J3527" s="2">
        <f t="shared" si="553"/>
        <v>62437050.359712005</v>
      </c>
      <c r="K3527" s="2">
        <f t="shared" si="554"/>
        <v>59122560</v>
      </c>
      <c r="L3527" s="2">
        <f t="shared" si="555"/>
        <v>22564102.564103007</v>
      </c>
      <c r="M3527" s="2">
        <f t="shared" si="556"/>
        <v>69572576</v>
      </c>
      <c r="N3527" s="2">
        <f t="shared" si="557"/>
        <v>200209876.54321</v>
      </c>
      <c r="O3527" s="2">
        <f t="shared" si="558"/>
        <v>302437050.359712</v>
      </c>
      <c r="P3527" s="2">
        <f t="shared" si="559"/>
        <v>299122560</v>
      </c>
      <c r="Q3527" s="2">
        <f t="shared" si="560"/>
        <v>262564102.56410301</v>
      </c>
      <c r="R3527" s="2">
        <f t="shared" si="561"/>
        <v>309572576</v>
      </c>
    </row>
    <row r="3528" spans="1:18" x14ac:dyDescent="0.3">
      <c r="A3528" t="s">
        <v>6989</v>
      </c>
      <c r="B3528" t="s">
        <v>6990</v>
      </c>
      <c r="C3528" s="2">
        <v>195000000</v>
      </c>
      <c r="D3528" s="2">
        <v>109375000</v>
      </c>
      <c r="E3528" s="2">
        <v>188788299.64912301</v>
      </c>
      <c r="F3528" s="2">
        <v>185504720</v>
      </c>
      <c r="G3528" s="2">
        <v>202759349.90059599</v>
      </c>
      <c r="H3528" s="2">
        <v>203979312</v>
      </c>
      <c r="I3528" s="2">
        <f t="shared" si="552"/>
        <v>-85625000</v>
      </c>
      <c r="J3528" s="2">
        <f t="shared" si="553"/>
        <v>-6211700.350876987</v>
      </c>
      <c r="K3528" s="2">
        <f t="shared" si="554"/>
        <v>-9495280</v>
      </c>
      <c r="L3528" s="2">
        <f t="shared" si="555"/>
        <v>7759349.9005959928</v>
      </c>
      <c r="M3528" s="2">
        <f t="shared" si="556"/>
        <v>8979312</v>
      </c>
      <c r="N3528" s="2">
        <f t="shared" si="557"/>
        <v>0</v>
      </c>
      <c r="O3528" s="2">
        <f t="shared" si="558"/>
        <v>188788299.64912301</v>
      </c>
      <c r="P3528" s="2">
        <f t="shared" si="559"/>
        <v>185504720</v>
      </c>
      <c r="Q3528" s="2">
        <f t="shared" si="560"/>
        <v>202759349.90059599</v>
      </c>
      <c r="R3528" s="2">
        <f t="shared" si="561"/>
        <v>203979312</v>
      </c>
    </row>
    <row r="3529" spans="1:18" x14ac:dyDescent="0.3">
      <c r="A3529" t="s">
        <v>6991</v>
      </c>
      <c r="B3529" t="s">
        <v>6992</v>
      </c>
      <c r="C3529" s="2">
        <v>185000000</v>
      </c>
      <c r="D3529" s="2">
        <v>125400000</v>
      </c>
      <c r="E3529" s="2">
        <v>188788299.64912301</v>
      </c>
      <c r="F3529" s="2">
        <v>156824640</v>
      </c>
      <c r="G3529" s="2">
        <v>202759349.90059599</v>
      </c>
      <c r="H3529" s="2">
        <v>160029312</v>
      </c>
      <c r="I3529" s="2">
        <f t="shared" si="552"/>
        <v>-59600000</v>
      </c>
      <c r="J3529" s="2">
        <f t="shared" si="553"/>
        <v>3788299.649123013</v>
      </c>
      <c r="K3529" s="2">
        <f t="shared" si="554"/>
        <v>-28175360</v>
      </c>
      <c r="L3529" s="2">
        <f t="shared" si="555"/>
        <v>17759349.900595993</v>
      </c>
      <c r="M3529" s="2">
        <f t="shared" si="556"/>
        <v>-24970688</v>
      </c>
      <c r="N3529" s="2">
        <f t="shared" si="557"/>
        <v>0</v>
      </c>
      <c r="O3529" s="2">
        <f t="shared" si="558"/>
        <v>188788299.64912301</v>
      </c>
      <c r="P3529" s="2">
        <f t="shared" si="559"/>
        <v>156824640</v>
      </c>
      <c r="Q3529" s="2">
        <f t="shared" si="560"/>
        <v>202759349.90059599</v>
      </c>
      <c r="R3529" s="2">
        <f t="shared" si="561"/>
        <v>160029312</v>
      </c>
    </row>
    <row r="3530" spans="1:18" x14ac:dyDescent="0.3">
      <c r="A3530" t="s">
        <v>6993</v>
      </c>
      <c r="B3530" t="s">
        <v>6994</v>
      </c>
      <c r="C3530" s="2">
        <v>390000000</v>
      </c>
      <c r="D3530" s="2">
        <v>456420890.93702</v>
      </c>
      <c r="E3530" s="2">
        <v>449066746.63090903</v>
      </c>
      <c r="F3530" s="2">
        <v>452775296</v>
      </c>
      <c r="G3530" s="2">
        <v>448082246.37681198</v>
      </c>
      <c r="H3530" s="2">
        <v>470146880</v>
      </c>
      <c r="I3530" s="2">
        <f t="shared" si="552"/>
        <v>66420890.937020004</v>
      </c>
      <c r="J3530" s="2">
        <f t="shared" si="553"/>
        <v>59066746.630909026</v>
      </c>
      <c r="K3530" s="2">
        <f t="shared" si="554"/>
        <v>62775296</v>
      </c>
      <c r="L3530" s="2">
        <f t="shared" si="555"/>
        <v>58082246.376811981</v>
      </c>
      <c r="M3530" s="2">
        <f t="shared" si="556"/>
        <v>80146880</v>
      </c>
      <c r="N3530" s="2">
        <f t="shared" si="557"/>
        <v>456420890.93702</v>
      </c>
      <c r="O3530" s="2">
        <f t="shared" si="558"/>
        <v>449066746.63090903</v>
      </c>
      <c r="P3530" s="2">
        <f t="shared" si="559"/>
        <v>452775296</v>
      </c>
      <c r="Q3530" s="2">
        <f t="shared" si="560"/>
        <v>448082246.37681198</v>
      </c>
      <c r="R3530" s="2">
        <f t="shared" si="561"/>
        <v>470146880</v>
      </c>
    </row>
    <row r="3531" spans="1:18" x14ac:dyDescent="0.3">
      <c r="A3531" t="s">
        <v>6995</v>
      </c>
      <c r="B3531" t="s">
        <v>6996</v>
      </c>
      <c r="C3531" s="2">
        <v>1350000000</v>
      </c>
      <c r="D3531" s="2">
        <v>1241758241.75824</v>
      </c>
      <c r="E3531" s="2">
        <v>847333333.33333302</v>
      </c>
      <c r="F3531" s="2">
        <v>1079148160</v>
      </c>
      <c r="G3531" s="2">
        <v>1376900000</v>
      </c>
      <c r="H3531" s="2">
        <v>1112481024</v>
      </c>
      <c r="I3531" s="2">
        <f t="shared" si="552"/>
        <v>-108241758.24176002</v>
      </c>
      <c r="J3531" s="2">
        <f t="shared" si="553"/>
        <v>-502666666.66666698</v>
      </c>
      <c r="K3531" s="2">
        <f t="shared" si="554"/>
        <v>-270851840</v>
      </c>
      <c r="L3531" s="2">
        <f t="shared" si="555"/>
        <v>26900000</v>
      </c>
      <c r="M3531" s="2">
        <f t="shared" si="556"/>
        <v>-237518976</v>
      </c>
      <c r="N3531" s="2">
        <f t="shared" si="557"/>
        <v>0</v>
      </c>
      <c r="O3531" s="2">
        <f t="shared" si="558"/>
        <v>0</v>
      </c>
      <c r="P3531" s="2">
        <f t="shared" si="559"/>
        <v>0</v>
      </c>
      <c r="Q3531" s="2">
        <f t="shared" si="560"/>
        <v>1376900000</v>
      </c>
      <c r="R3531" s="2">
        <f t="shared" si="561"/>
        <v>0</v>
      </c>
    </row>
    <row r="3532" spans="1:18" x14ac:dyDescent="0.3">
      <c r="A3532" t="s">
        <v>6997</v>
      </c>
      <c r="B3532" t="s">
        <v>6998</v>
      </c>
      <c r="C3532" s="2">
        <v>250000000</v>
      </c>
      <c r="D3532" s="2">
        <v>322105263.15789503</v>
      </c>
      <c r="E3532" s="2">
        <v>484380066.78678697</v>
      </c>
      <c r="F3532" s="2">
        <v>434748896</v>
      </c>
      <c r="G3532" s="2">
        <v>416758241.75824201</v>
      </c>
      <c r="H3532" s="2">
        <v>444696512</v>
      </c>
      <c r="I3532" s="2">
        <f t="shared" si="552"/>
        <v>72105263.157895029</v>
      </c>
      <c r="J3532" s="2">
        <f t="shared" si="553"/>
        <v>234380066.78678697</v>
      </c>
      <c r="K3532" s="2">
        <f t="shared" si="554"/>
        <v>184748896</v>
      </c>
      <c r="L3532" s="2">
        <f t="shared" si="555"/>
        <v>166758241.75824201</v>
      </c>
      <c r="M3532" s="2">
        <f t="shared" si="556"/>
        <v>194696512</v>
      </c>
      <c r="N3532" s="2">
        <f t="shared" si="557"/>
        <v>322105263.15789503</v>
      </c>
      <c r="O3532" s="2">
        <f t="shared" si="558"/>
        <v>484380066.78678697</v>
      </c>
      <c r="P3532" s="2">
        <f t="shared" si="559"/>
        <v>434748896</v>
      </c>
      <c r="Q3532" s="2">
        <f t="shared" si="560"/>
        <v>416758241.75824201</v>
      </c>
      <c r="R3532" s="2">
        <f t="shared" si="561"/>
        <v>444696512</v>
      </c>
    </row>
    <row r="3533" spans="1:18" x14ac:dyDescent="0.3">
      <c r="A3533" t="s">
        <v>6999</v>
      </c>
      <c r="B3533" t="s">
        <v>7000</v>
      </c>
      <c r="C3533" s="2">
        <v>320000000</v>
      </c>
      <c r="D3533" s="2">
        <v>282696629.21348298</v>
      </c>
      <c r="E3533" s="2">
        <v>337407143.51481497</v>
      </c>
      <c r="F3533" s="2">
        <v>339332640</v>
      </c>
      <c r="G3533" s="2">
        <v>324512358.11794901</v>
      </c>
      <c r="H3533" s="2">
        <v>358966368</v>
      </c>
      <c r="I3533" s="2">
        <f t="shared" si="552"/>
        <v>-37303370.786517024</v>
      </c>
      <c r="J3533" s="2">
        <f t="shared" si="553"/>
        <v>17407143.514814973</v>
      </c>
      <c r="K3533" s="2">
        <f t="shared" si="554"/>
        <v>19332640</v>
      </c>
      <c r="L3533" s="2">
        <f t="shared" si="555"/>
        <v>4512358.1179490089</v>
      </c>
      <c r="M3533" s="2">
        <f t="shared" si="556"/>
        <v>38966368</v>
      </c>
      <c r="N3533" s="2">
        <f t="shared" si="557"/>
        <v>282696629.21348298</v>
      </c>
      <c r="O3533" s="2">
        <f t="shared" si="558"/>
        <v>337407143.51481497</v>
      </c>
      <c r="P3533" s="2">
        <f t="shared" si="559"/>
        <v>339332640</v>
      </c>
      <c r="Q3533" s="2">
        <f t="shared" si="560"/>
        <v>324512358.11794901</v>
      </c>
      <c r="R3533" s="2">
        <f t="shared" si="561"/>
        <v>358966368</v>
      </c>
    </row>
    <row r="3534" spans="1:18" x14ac:dyDescent="0.3">
      <c r="A3534" t="s">
        <v>7001</v>
      </c>
      <c r="B3534" t="s">
        <v>7002</v>
      </c>
      <c r="C3534" s="2">
        <v>260000000</v>
      </c>
      <c r="D3534" s="2">
        <v>307500000</v>
      </c>
      <c r="E3534" s="2">
        <v>417147470.369515</v>
      </c>
      <c r="F3534" s="2">
        <v>392166784</v>
      </c>
      <c r="G3534" s="2">
        <v>374872390.67055398</v>
      </c>
      <c r="H3534" s="2">
        <v>396962912</v>
      </c>
      <c r="I3534" s="2">
        <f t="shared" si="552"/>
        <v>47500000</v>
      </c>
      <c r="J3534" s="2">
        <f t="shared" si="553"/>
        <v>157147470.369515</v>
      </c>
      <c r="K3534" s="2">
        <f t="shared" si="554"/>
        <v>132166784</v>
      </c>
      <c r="L3534" s="2">
        <f t="shared" si="555"/>
        <v>114872390.67055398</v>
      </c>
      <c r="M3534" s="2">
        <f t="shared" si="556"/>
        <v>136962912</v>
      </c>
      <c r="N3534" s="2">
        <f t="shared" si="557"/>
        <v>307500000</v>
      </c>
      <c r="O3534" s="2">
        <f t="shared" si="558"/>
        <v>417147470.369515</v>
      </c>
      <c r="P3534" s="2">
        <f t="shared" si="559"/>
        <v>392166784</v>
      </c>
      <c r="Q3534" s="2">
        <f t="shared" si="560"/>
        <v>374872390.67055398</v>
      </c>
      <c r="R3534" s="2">
        <f t="shared" si="561"/>
        <v>396962912</v>
      </c>
    </row>
    <row r="3535" spans="1:18" x14ac:dyDescent="0.3">
      <c r="A3535" t="s">
        <v>7003</v>
      </c>
      <c r="B3535" t="s">
        <v>7004</v>
      </c>
      <c r="C3535" s="2">
        <v>540000000</v>
      </c>
      <c r="D3535" s="2">
        <v>640737339.28102899</v>
      </c>
      <c r="E3535" s="2">
        <v>480607963.013699</v>
      </c>
      <c r="F3535" s="2">
        <v>472397664</v>
      </c>
      <c r="G3535" s="2">
        <v>434750127.13953501</v>
      </c>
      <c r="H3535" s="2">
        <v>455980000</v>
      </c>
      <c r="I3535" s="2">
        <f t="shared" si="552"/>
        <v>100737339.28102899</v>
      </c>
      <c r="J3535" s="2">
        <f t="shared" si="553"/>
        <v>-59392036.986301005</v>
      </c>
      <c r="K3535" s="2">
        <f t="shared" si="554"/>
        <v>-67602336</v>
      </c>
      <c r="L3535" s="2">
        <f t="shared" si="555"/>
        <v>-105249872.86046499</v>
      </c>
      <c r="M3535" s="2">
        <f t="shared" si="556"/>
        <v>-84020000</v>
      </c>
      <c r="N3535" s="2">
        <f t="shared" si="557"/>
        <v>640737339.28102899</v>
      </c>
      <c r="O3535" s="2">
        <f t="shared" si="558"/>
        <v>0</v>
      </c>
      <c r="P3535" s="2">
        <f t="shared" si="559"/>
        <v>0</v>
      </c>
      <c r="Q3535" s="2">
        <f t="shared" si="560"/>
        <v>0</v>
      </c>
      <c r="R3535" s="2">
        <f t="shared" si="561"/>
        <v>0</v>
      </c>
    </row>
    <row r="3536" spans="1:18" x14ac:dyDescent="0.3">
      <c r="A3536" t="s">
        <v>7005</v>
      </c>
      <c r="B3536" t="s">
        <v>7006</v>
      </c>
      <c r="C3536" s="2">
        <v>420000000</v>
      </c>
      <c r="D3536" s="2">
        <v>417525773.195876</v>
      </c>
      <c r="E3536" s="2">
        <v>360202354.90009499</v>
      </c>
      <c r="F3536" s="2">
        <v>387964960</v>
      </c>
      <c r="G3536" s="2">
        <v>374872390.67055398</v>
      </c>
      <c r="H3536" s="2">
        <v>357622688</v>
      </c>
      <c r="I3536" s="2">
        <f t="shared" si="552"/>
        <v>-2474226.8041239977</v>
      </c>
      <c r="J3536" s="2">
        <f t="shared" si="553"/>
        <v>-59797645.099905014</v>
      </c>
      <c r="K3536" s="2">
        <f t="shared" si="554"/>
        <v>-32035040</v>
      </c>
      <c r="L3536" s="2">
        <f t="shared" si="555"/>
        <v>-45127609.329446018</v>
      </c>
      <c r="M3536" s="2">
        <f t="shared" si="556"/>
        <v>-62377312</v>
      </c>
      <c r="N3536" s="2">
        <f t="shared" si="557"/>
        <v>417525773.195876</v>
      </c>
      <c r="O3536" s="2">
        <f t="shared" si="558"/>
        <v>0</v>
      </c>
      <c r="P3536" s="2">
        <f t="shared" si="559"/>
        <v>387964960</v>
      </c>
      <c r="Q3536" s="2">
        <f t="shared" si="560"/>
        <v>0</v>
      </c>
      <c r="R3536" s="2">
        <f t="shared" si="561"/>
        <v>0</v>
      </c>
    </row>
    <row r="3537" spans="1:18" x14ac:dyDescent="0.3">
      <c r="A3537" t="s">
        <v>7007</v>
      </c>
      <c r="B3537" t="s">
        <v>7008</v>
      </c>
      <c r="C3537" s="2">
        <v>415000000</v>
      </c>
      <c r="D3537" s="2">
        <v>362921348.31460702</v>
      </c>
      <c r="E3537" s="2">
        <v>531932850.14005601</v>
      </c>
      <c r="F3537" s="2">
        <v>476358592</v>
      </c>
      <c r="G3537" s="2">
        <v>447183809.52381003</v>
      </c>
      <c r="H3537" s="2">
        <v>498194944</v>
      </c>
      <c r="I3537" s="2">
        <f t="shared" si="552"/>
        <v>-52078651.685392976</v>
      </c>
      <c r="J3537" s="2">
        <f t="shared" si="553"/>
        <v>116932850.14005601</v>
      </c>
      <c r="K3537" s="2">
        <f t="shared" si="554"/>
        <v>61358592</v>
      </c>
      <c r="L3537" s="2">
        <f t="shared" si="555"/>
        <v>32183809.523810029</v>
      </c>
      <c r="M3537" s="2">
        <f t="shared" si="556"/>
        <v>83194944</v>
      </c>
      <c r="N3537" s="2">
        <f t="shared" si="557"/>
        <v>0</v>
      </c>
      <c r="O3537" s="2">
        <f t="shared" si="558"/>
        <v>531932850.14005601</v>
      </c>
      <c r="P3537" s="2">
        <f t="shared" si="559"/>
        <v>476358592</v>
      </c>
      <c r="Q3537" s="2">
        <f t="shared" si="560"/>
        <v>447183809.52381003</v>
      </c>
      <c r="R3537" s="2">
        <f t="shared" si="561"/>
        <v>498194944</v>
      </c>
    </row>
    <row r="3538" spans="1:18" x14ac:dyDescent="0.3">
      <c r="A3538" t="s">
        <v>7009</v>
      </c>
      <c r="B3538" t="s">
        <v>7010</v>
      </c>
      <c r="C3538" s="2">
        <v>189999999</v>
      </c>
      <c r="D3538" s="2">
        <v>219123505.976096</v>
      </c>
      <c r="E3538" s="2">
        <v>309401382.65822798</v>
      </c>
      <c r="F3538" s="2">
        <v>290865984</v>
      </c>
      <c r="G3538" s="2">
        <v>259139863.422131</v>
      </c>
      <c r="H3538" s="2">
        <v>294683168</v>
      </c>
      <c r="I3538" s="2">
        <f t="shared" si="552"/>
        <v>29123506.976096004</v>
      </c>
      <c r="J3538" s="2">
        <f t="shared" si="553"/>
        <v>119401383.65822798</v>
      </c>
      <c r="K3538" s="2">
        <f t="shared" si="554"/>
        <v>100865985</v>
      </c>
      <c r="L3538" s="2">
        <f t="shared" si="555"/>
        <v>69139864.422131002</v>
      </c>
      <c r="M3538" s="2">
        <f t="shared" si="556"/>
        <v>104683169</v>
      </c>
      <c r="N3538" s="2">
        <f t="shared" si="557"/>
        <v>219123505.976096</v>
      </c>
      <c r="O3538" s="2">
        <f t="shared" si="558"/>
        <v>309401382.65822798</v>
      </c>
      <c r="P3538" s="2">
        <f t="shared" si="559"/>
        <v>290865984</v>
      </c>
      <c r="Q3538" s="2">
        <f t="shared" si="560"/>
        <v>259139863.422131</v>
      </c>
      <c r="R3538" s="2">
        <f t="shared" si="561"/>
        <v>294683168</v>
      </c>
    </row>
    <row r="3539" spans="1:18" x14ac:dyDescent="0.3">
      <c r="A3539" t="s">
        <v>7011</v>
      </c>
      <c r="B3539" t="s">
        <v>7012</v>
      </c>
      <c r="C3539" s="2">
        <v>520000000</v>
      </c>
      <c r="D3539" s="2">
        <v>243709590.517241</v>
      </c>
      <c r="E3539" s="2">
        <v>337407143.51481497</v>
      </c>
      <c r="F3539" s="2">
        <v>357845280</v>
      </c>
      <c r="G3539" s="2">
        <v>434750127.13953501</v>
      </c>
      <c r="H3539" s="2">
        <v>397878112</v>
      </c>
      <c r="I3539" s="2">
        <f t="shared" si="552"/>
        <v>-276290409.482759</v>
      </c>
      <c r="J3539" s="2">
        <f t="shared" si="553"/>
        <v>-182592856.48518503</v>
      </c>
      <c r="K3539" s="2">
        <f t="shared" si="554"/>
        <v>-162154720</v>
      </c>
      <c r="L3539" s="2">
        <f t="shared" si="555"/>
        <v>-85249872.86046499</v>
      </c>
      <c r="M3539" s="2">
        <f t="shared" si="556"/>
        <v>-122121888</v>
      </c>
      <c r="N3539" s="2">
        <f t="shared" si="557"/>
        <v>0</v>
      </c>
      <c r="O3539" s="2">
        <f t="shared" si="558"/>
        <v>0</v>
      </c>
      <c r="P3539" s="2">
        <f t="shared" si="559"/>
        <v>0</v>
      </c>
      <c r="Q3539" s="2">
        <f t="shared" si="560"/>
        <v>0</v>
      </c>
      <c r="R3539" s="2">
        <f t="shared" si="561"/>
        <v>0</v>
      </c>
    </row>
    <row r="3540" spans="1:18" x14ac:dyDescent="0.3">
      <c r="A3540" t="s">
        <v>7013</v>
      </c>
      <c r="B3540" t="s">
        <v>7014</v>
      </c>
      <c r="C3540" s="2">
        <v>135000000</v>
      </c>
      <c r="D3540" s="2">
        <v>255145631.06796101</v>
      </c>
      <c r="E3540" s="2">
        <v>267901190.47619</v>
      </c>
      <c r="F3540" s="2">
        <v>384875712</v>
      </c>
      <c r="G3540" s="2">
        <v>238595945.94594601</v>
      </c>
      <c r="H3540" s="2">
        <v>364874048</v>
      </c>
      <c r="I3540" s="2">
        <f t="shared" si="552"/>
        <v>120145631.06796101</v>
      </c>
      <c r="J3540" s="2">
        <f t="shared" si="553"/>
        <v>132901190.47619</v>
      </c>
      <c r="K3540" s="2">
        <f t="shared" si="554"/>
        <v>249875712</v>
      </c>
      <c r="L3540" s="2">
        <f t="shared" si="555"/>
        <v>103595945.94594601</v>
      </c>
      <c r="M3540" s="2">
        <f t="shared" si="556"/>
        <v>229874048</v>
      </c>
      <c r="N3540" s="2">
        <f t="shared" si="557"/>
        <v>255145631.06796101</v>
      </c>
      <c r="O3540" s="2">
        <f t="shared" si="558"/>
        <v>267901190.47619</v>
      </c>
      <c r="P3540" s="2">
        <f t="shared" si="559"/>
        <v>384875712</v>
      </c>
      <c r="Q3540" s="2">
        <f t="shared" si="560"/>
        <v>238595945.94594601</v>
      </c>
      <c r="R3540" s="2">
        <f t="shared" si="561"/>
        <v>364874048</v>
      </c>
    </row>
    <row r="3541" spans="1:18" x14ac:dyDescent="0.3">
      <c r="A3541" t="s">
        <v>7015</v>
      </c>
      <c r="B3541" t="s">
        <v>7016</v>
      </c>
      <c r="C3541" s="2">
        <v>480000000</v>
      </c>
      <c r="D3541" s="2">
        <v>283818897.63779497</v>
      </c>
      <c r="E3541" s="2">
        <v>291318605.03547502</v>
      </c>
      <c r="F3541" s="2">
        <v>326589472</v>
      </c>
      <c r="G3541" s="2">
        <v>349172030.56768602</v>
      </c>
      <c r="H3541" s="2">
        <v>324409824</v>
      </c>
      <c r="I3541" s="2">
        <f t="shared" si="552"/>
        <v>-196181102.36220503</v>
      </c>
      <c r="J3541" s="2">
        <f t="shared" si="553"/>
        <v>-188681394.96452498</v>
      </c>
      <c r="K3541" s="2">
        <f t="shared" si="554"/>
        <v>-153410528</v>
      </c>
      <c r="L3541" s="2">
        <f t="shared" si="555"/>
        <v>-130827969.43231398</v>
      </c>
      <c r="M3541" s="2">
        <f t="shared" si="556"/>
        <v>-155590176</v>
      </c>
      <c r="N3541" s="2">
        <f t="shared" si="557"/>
        <v>0</v>
      </c>
      <c r="O3541" s="2">
        <f t="shared" si="558"/>
        <v>0</v>
      </c>
      <c r="P3541" s="2">
        <f t="shared" si="559"/>
        <v>0</v>
      </c>
      <c r="Q3541" s="2">
        <f t="shared" si="560"/>
        <v>0</v>
      </c>
      <c r="R3541" s="2">
        <f t="shared" si="561"/>
        <v>0</v>
      </c>
    </row>
    <row r="3542" spans="1:18" x14ac:dyDescent="0.3">
      <c r="A3542" t="s">
        <v>7017</v>
      </c>
      <c r="B3542" t="s">
        <v>7018</v>
      </c>
      <c r="C3542" s="2">
        <v>255000000</v>
      </c>
      <c r="D3542" s="2">
        <v>496551724.13793099</v>
      </c>
      <c r="E3542" s="2">
        <v>953571428.57142901</v>
      </c>
      <c r="F3542" s="2">
        <v>668996480</v>
      </c>
      <c r="G3542" s="2">
        <v>1367222222.2222199</v>
      </c>
      <c r="H3542" s="2">
        <v>867996864</v>
      </c>
      <c r="I3542" s="2">
        <f t="shared" si="552"/>
        <v>241551724.13793099</v>
      </c>
      <c r="J3542" s="2">
        <f t="shared" si="553"/>
        <v>698571428.57142901</v>
      </c>
      <c r="K3542" s="2">
        <f t="shared" si="554"/>
        <v>413996480</v>
      </c>
      <c r="L3542" s="2">
        <f t="shared" si="555"/>
        <v>1112222222.2222199</v>
      </c>
      <c r="M3542" s="2">
        <f t="shared" si="556"/>
        <v>612996864</v>
      </c>
      <c r="N3542" s="2">
        <f t="shared" si="557"/>
        <v>496551724.13793099</v>
      </c>
      <c r="O3542" s="2">
        <f t="shared" si="558"/>
        <v>953571428.57142901</v>
      </c>
      <c r="P3542" s="2">
        <f t="shared" si="559"/>
        <v>668996480</v>
      </c>
      <c r="Q3542" s="2">
        <f t="shared" si="560"/>
        <v>1367222222.2222199</v>
      </c>
      <c r="R3542" s="2">
        <f t="shared" si="561"/>
        <v>867996864</v>
      </c>
    </row>
    <row r="3543" spans="1:18" x14ac:dyDescent="0.3">
      <c r="A3543" t="s">
        <v>7019</v>
      </c>
      <c r="B3543" t="s">
        <v>7020</v>
      </c>
      <c r="C3543" s="2">
        <v>440000000</v>
      </c>
      <c r="D3543" s="2">
        <v>332307692.30769199</v>
      </c>
      <c r="E3543" s="2">
        <v>360202354.90009499</v>
      </c>
      <c r="F3543" s="2">
        <v>404918208</v>
      </c>
      <c r="G3543" s="2">
        <v>416758241.75824201</v>
      </c>
      <c r="H3543" s="2">
        <v>383668576</v>
      </c>
      <c r="I3543" s="2">
        <f t="shared" si="552"/>
        <v>-107692307.69230801</v>
      </c>
      <c r="J3543" s="2">
        <f t="shared" si="553"/>
        <v>-79797645.099905014</v>
      </c>
      <c r="K3543" s="2">
        <f t="shared" si="554"/>
        <v>-35081792</v>
      </c>
      <c r="L3543" s="2">
        <f t="shared" si="555"/>
        <v>-23241758.241757989</v>
      </c>
      <c r="M3543" s="2">
        <f t="shared" si="556"/>
        <v>-56331424</v>
      </c>
      <c r="N3543" s="2">
        <f t="shared" si="557"/>
        <v>0</v>
      </c>
      <c r="O3543" s="2">
        <f t="shared" si="558"/>
        <v>0</v>
      </c>
      <c r="P3543" s="2">
        <f t="shared" si="559"/>
        <v>404918208</v>
      </c>
      <c r="Q3543" s="2">
        <f t="shared" si="560"/>
        <v>416758241.75824201</v>
      </c>
      <c r="R3543" s="2">
        <f t="shared" si="561"/>
        <v>0</v>
      </c>
    </row>
    <row r="3544" spans="1:18" x14ac:dyDescent="0.3">
      <c r="A3544" t="s">
        <v>7021</v>
      </c>
      <c r="B3544" t="s">
        <v>7022</v>
      </c>
      <c r="C3544" s="2">
        <v>1500000000</v>
      </c>
      <c r="D3544" s="2">
        <v>1916642000</v>
      </c>
      <c r="E3544" s="2">
        <v>933960714.28571403</v>
      </c>
      <c r="F3544" s="2">
        <v>1088233728</v>
      </c>
      <c r="G3544" s="2">
        <v>941001697.36842096</v>
      </c>
      <c r="H3544" s="2">
        <v>930886272</v>
      </c>
      <c r="I3544" s="2">
        <f t="shared" si="552"/>
        <v>416642000</v>
      </c>
      <c r="J3544" s="2">
        <f t="shared" si="553"/>
        <v>-566039285.71428597</v>
      </c>
      <c r="K3544" s="2">
        <f t="shared" si="554"/>
        <v>-411766272</v>
      </c>
      <c r="L3544" s="2">
        <f t="shared" si="555"/>
        <v>-558998302.63157904</v>
      </c>
      <c r="M3544" s="2">
        <f t="shared" si="556"/>
        <v>-569113728</v>
      </c>
      <c r="N3544" s="2">
        <f t="shared" si="557"/>
        <v>1916642000</v>
      </c>
      <c r="O3544" s="2">
        <f t="shared" si="558"/>
        <v>0</v>
      </c>
      <c r="P3544" s="2">
        <f t="shared" si="559"/>
        <v>0</v>
      </c>
      <c r="Q3544" s="2">
        <f t="shared" si="560"/>
        <v>0</v>
      </c>
      <c r="R3544" s="2">
        <f t="shared" si="561"/>
        <v>0</v>
      </c>
    </row>
    <row r="3545" spans="1:18" x14ac:dyDescent="0.3">
      <c r="A3545" t="s">
        <v>7023</v>
      </c>
      <c r="B3545" t="s">
        <v>7024</v>
      </c>
      <c r="C3545" s="2">
        <v>210000000</v>
      </c>
      <c r="D3545" s="2">
        <v>232191271.20950899</v>
      </c>
      <c r="E3545" s="2">
        <v>239809976.97111899</v>
      </c>
      <c r="F3545" s="2">
        <v>217382880</v>
      </c>
      <c r="G3545" s="2">
        <v>205682105.26315799</v>
      </c>
      <c r="H3545" s="2">
        <v>204576144</v>
      </c>
      <c r="I3545" s="2">
        <f t="shared" si="552"/>
        <v>22191271.209508985</v>
      </c>
      <c r="J3545" s="2">
        <f t="shared" si="553"/>
        <v>29809976.971118987</v>
      </c>
      <c r="K3545" s="2">
        <f t="shared" si="554"/>
        <v>7382880</v>
      </c>
      <c r="L3545" s="2">
        <f t="shared" si="555"/>
        <v>-4317894.7368420064</v>
      </c>
      <c r="M3545" s="2">
        <f t="shared" si="556"/>
        <v>-5423856</v>
      </c>
      <c r="N3545" s="2">
        <f t="shared" si="557"/>
        <v>232191271.20950899</v>
      </c>
      <c r="O3545" s="2">
        <f t="shared" si="558"/>
        <v>239809976.97111899</v>
      </c>
      <c r="P3545" s="2">
        <f t="shared" si="559"/>
        <v>217382880</v>
      </c>
      <c r="Q3545" s="2">
        <f t="shared" si="560"/>
        <v>205682105.26315799</v>
      </c>
      <c r="R3545" s="2">
        <f t="shared" si="561"/>
        <v>204576144</v>
      </c>
    </row>
    <row r="3546" spans="1:18" x14ac:dyDescent="0.3">
      <c r="A3546" t="s">
        <v>7025</v>
      </c>
      <c r="B3546" t="s">
        <v>7026</v>
      </c>
      <c r="C3546" s="2">
        <v>158000000</v>
      </c>
      <c r="D3546" s="2">
        <v>230000000</v>
      </c>
      <c r="E3546" s="2">
        <v>239809976.97111899</v>
      </c>
      <c r="F3546" s="2">
        <v>217269808</v>
      </c>
      <c r="G3546" s="2">
        <v>383699042.35135102</v>
      </c>
      <c r="H3546" s="2">
        <v>237331440</v>
      </c>
      <c r="I3546" s="2">
        <f t="shared" si="552"/>
        <v>72000000</v>
      </c>
      <c r="J3546" s="2">
        <f t="shared" si="553"/>
        <v>81809976.971118987</v>
      </c>
      <c r="K3546" s="2">
        <f t="shared" si="554"/>
        <v>59269808</v>
      </c>
      <c r="L3546" s="2">
        <f t="shared" si="555"/>
        <v>225699042.35135102</v>
      </c>
      <c r="M3546" s="2">
        <f t="shared" si="556"/>
        <v>79331440</v>
      </c>
      <c r="N3546" s="2">
        <f t="shared" si="557"/>
        <v>230000000</v>
      </c>
      <c r="O3546" s="2">
        <f t="shared" si="558"/>
        <v>239809976.97111899</v>
      </c>
      <c r="P3546" s="2">
        <f t="shared" si="559"/>
        <v>217269808</v>
      </c>
      <c r="Q3546" s="2">
        <f t="shared" si="560"/>
        <v>383699042.35135102</v>
      </c>
      <c r="R3546" s="2">
        <f t="shared" si="561"/>
        <v>237331440</v>
      </c>
    </row>
    <row r="3547" spans="1:18" x14ac:dyDescent="0.3">
      <c r="A3547" t="s">
        <v>7027</v>
      </c>
      <c r="B3547" t="s">
        <v>7028</v>
      </c>
      <c r="C3547" s="2">
        <v>350000000</v>
      </c>
      <c r="D3547" s="2">
        <v>353369230.76923102</v>
      </c>
      <c r="E3547" s="2">
        <v>417147470.369515</v>
      </c>
      <c r="F3547" s="2">
        <v>389860352</v>
      </c>
      <c r="G3547" s="2">
        <v>434750127.13953501</v>
      </c>
      <c r="H3547" s="2">
        <v>397366464</v>
      </c>
      <c r="I3547" s="2">
        <f t="shared" si="552"/>
        <v>3369230.7692310214</v>
      </c>
      <c r="J3547" s="2">
        <f t="shared" si="553"/>
        <v>67147470.369515002</v>
      </c>
      <c r="K3547" s="2">
        <f t="shared" si="554"/>
        <v>39860352</v>
      </c>
      <c r="L3547" s="2">
        <f t="shared" si="555"/>
        <v>84750127.13953501</v>
      </c>
      <c r="M3547" s="2">
        <f t="shared" si="556"/>
        <v>47366464</v>
      </c>
      <c r="N3547" s="2">
        <f t="shared" si="557"/>
        <v>353369230.76923102</v>
      </c>
      <c r="O3547" s="2">
        <f t="shared" si="558"/>
        <v>417147470.369515</v>
      </c>
      <c r="P3547" s="2">
        <f t="shared" si="559"/>
        <v>389860352</v>
      </c>
      <c r="Q3547" s="2">
        <f t="shared" si="560"/>
        <v>434750127.13953501</v>
      </c>
      <c r="R3547" s="2">
        <f t="shared" si="561"/>
        <v>397366464</v>
      </c>
    </row>
    <row r="3548" spans="1:18" x14ac:dyDescent="0.3">
      <c r="A3548" t="s">
        <v>7029</v>
      </c>
      <c r="B3548" t="s">
        <v>7030</v>
      </c>
      <c r="C3548" s="2">
        <v>230000000</v>
      </c>
      <c r="D3548" s="2">
        <v>227125000</v>
      </c>
      <c r="E3548" s="2">
        <v>291318605.03547502</v>
      </c>
      <c r="F3548" s="2">
        <v>310726560</v>
      </c>
      <c r="G3548" s="2">
        <v>324512358.11794901</v>
      </c>
      <c r="H3548" s="2">
        <v>313441600</v>
      </c>
      <c r="I3548" s="2">
        <f t="shared" si="552"/>
        <v>-2875000</v>
      </c>
      <c r="J3548" s="2">
        <f t="shared" si="553"/>
        <v>61318605.035475016</v>
      </c>
      <c r="K3548" s="2">
        <f t="shared" si="554"/>
        <v>80726560</v>
      </c>
      <c r="L3548" s="2">
        <f t="shared" si="555"/>
        <v>94512358.117949009</v>
      </c>
      <c r="M3548" s="2">
        <f t="shared" si="556"/>
        <v>83441600</v>
      </c>
      <c r="N3548" s="2">
        <f t="shared" si="557"/>
        <v>227125000</v>
      </c>
      <c r="O3548" s="2">
        <f t="shared" si="558"/>
        <v>291318605.03547502</v>
      </c>
      <c r="P3548" s="2">
        <f t="shared" si="559"/>
        <v>310726560</v>
      </c>
      <c r="Q3548" s="2">
        <f t="shared" si="560"/>
        <v>324512358.11794901</v>
      </c>
      <c r="R3548" s="2">
        <f t="shared" si="561"/>
        <v>313441600</v>
      </c>
    </row>
    <row r="3549" spans="1:18" x14ac:dyDescent="0.3">
      <c r="A3549" t="s">
        <v>7031</v>
      </c>
      <c r="B3549" t="s">
        <v>7032</v>
      </c>
      <c r="C3549" s="2">
        <v>320000000</v>
      </c>
      <c r="D3549" s="2">
        <v>280000000</v>
      </c>
      <c r="E3549" s="2">
        <v>413005838.32035899</v>
      </c>
      <c r="F3549" s="2">
        <v>379148928</v>
      </c>
      <c r="G3549" s="2">
        <v>384272727.27272701</v>
      </c>
      <c r="H3549" s="2">
        <v>392633504</v>
      </c>
      <c r="I3549" s="2">
        <f t="shared" si="552"/>
        <v>-40000000</v>
      </c>
      <c r="J3549" s="2">
        <f t="shared" si="553"/>
        <v>93005838.320358992</v>
      </c>
      <c r="K3549" s="2">
        <f t="shared" si="554"/>
        <v>59148928</v>
      </c>
      <c r="L3549" s="2">
        <f t="shared" si="555"/>
        <v>64272727.272727013</v>
      </c>
      <c r="M3549" s="2">
        <f t="shared" si="556"/>
        <v>72633504</v>
      </c>
      <c r="N3549" s="2">
        <f t="shared" si="557"/>
        <v>280000000</v>
      </c>
      <c r="O3549" s="2">
        <f t="shared" si="558"/>
        <v>413005838.32035899</v>
      </c>
      <c r="P3549" s="2">
        <f t="shared" si="559"/>
        <v>379148928</v>
      </c>
      <c r="Q3549" s="2">
        <f t="shared" si="560"/>
        <v>384272727.27272701</v>
      </c>
      <c r="R3549" s="2">
        <f t="shared" si="561"/>
        <v>392633504</v>
      </c>
    </row>
    <row r="3550" spans="1:18" x14ac:dyDescent="0.3">
      <c r="A3550" t="s">
        <v>7033</v>
      </c>
      <c r="B3550" t="s">
        <v>7034</v>
      </c>
      <c r="C3550" s="2">
        <v>518000000</v>
      </c>
      <c r="D3550" s="2">
        <v>450000000</v>
      </c>
      <c r="E3550" s="2">
        <v>484380066.78678697</v>
      </c>
      <c r="F3550" s="2">
        <v>485799968</v>
      </c>
      <c r="G3550" s="2">
        <v>507091607.83377999</v>
      </c>
      <c r="H3550" s="2">
        <v>487128064</v>
      </c>
      <c r="I3550" s="2">
        <f t="shared" si="552"/>
        <v>-68000000</v>
      </c>
      <c r="J3550" s="2">
        <f t="shared" si="553"/>
        <v>-33619933.213213027</v>
      </c>
      <c r="K3550" s="2">
        <f t="shared" si="554"/>
        <v>-32200032</v>
      </c>
      <c r="L3550" s="2">
        <f t="shared" si="555"/>
        <v>-10908392.166220009</v>
      </c>
      <c r="M3550" s="2">
        <f t="shared" si="556"/>
        <v>-30871936</v>
      </c>
      <c r="N3550" s="2">
        <f t="shared" si="557"/>
        <v>0</v>
      </c>
      <c r="O3550" s="2">
        <f t="shared" si="558"/>
        <v>484380066.78678697</v>
      </c>
      <c r="P3550" s="2">
        <f t="shared" si="559"/>
        <v>485799968</v>
      </c>
      <c r="Q3550" s="2">
        <f t="shared" si="560"/>
        <v>507091607.83377999</v>
      </c>
      <c r="R3550" s="2">
        <f t="shared" si="561"/>
        <v>487128064</v>
      </c>
    </row>
    <row r="3551" spans="1:18" x14ac:dyDescent="0.3">
      <c r="A3551" t="s">
        <v>7035</v>
      </c>
      <c r="B3551" t="s">
        <v>7034</v>
      </c>
      <c r="C3551" s="2">
        <v>527000000</v>
      </c>
      <c r="D3551" s="2">
        <v>450000000</v>
      </c>
      <c r="E3551" s="2">
        <v>484380066.78678697</v>
      </c>
      <c r="F3551" s="2">
        <v>487043616</v>
      </c>
      <c r="G3551" s="2">
        <v>507091607.83377999</v>
      </c>
      <c r="H3551" s="2">
        <v>486239552</v>
      </c>
      <c r="I3551" s="2">
        <f t="shared" si="552"/>
        <v>-77000000</v>
      </c>
      <c r="J3551" s="2">
        <f t="shared" si="553"/>
        <v>-42619933.213213027</v>
      </c>
      <c r="K3551" s="2">
        <f t="shared" si="554"/>
        <v>-39956384</v>
      </c>
      <c r="L3551" s="2">
        <f t="shared" si="555"/>
        <v>-19908392.166220009</v>
      </c>
      <c r="M3551" s="2">
        <f t="shared" si="556"/>
        <v>-40760448</v>
      </c>
      <c r="N3551" s="2">
        <f t="shared" si="557"/>
        <v>0</v>
      </c>
      <c r="O3551" s="2">
        <f t="shared" si="558"/>
        <v>0</v>
      </c>
      <c r="P3551" s="2">
        <f t="shared" si="559"/>
        <v>487043616</v>
      </c>
      <c r="Q3551" s="2">
        <f t="shared" si="560"/>
        <v>507091607.83377999</v>
      </c>
      <c r="R3551" s="2">
        <f t="shared" si="561"/>
        <v>0</v>
      </c>
    </row>
    <row r="3552" spans="1:18" x14ac:dyDescent="0.3">
      <c r="A3552" t="s">
        <v>7036</v>
      </c>
      <c r="B3552" t="s">
        <v>7037</v>
      </c>
      <c r="C3552" s="2">
        <v>220000000</v>
      </c>
      <c r="D3552" s="2">
        <v>189333333.33333299</v>
      </c>
      <c r="E3552" s="2">
        <v>217744998.15007401</v>
      </c>
      <c r="F3552" s="2">
        <v>233748432</v>
      </c>
      <c r="G3552" s="2">
        <v>227072781.22743699</v>
      </c>
      <c r="H3552" s="2">
        <v>229351696</v>
      </c>
      <c r="I3552" s="2">
        <f t="shared" si="552"/>
        <v>-30666666.666667014</v>
      </c>
      <c r="J3552" s="2">
        <f t="shared" si="553"/>
        <v>-2255001.8499259949</v>
      </c>
      <c r="K3552" s="2">
        <f t="shared" si="554"/>
        <v>13748432</v>
      </c>
      <c r="L3552" s="2">
        <f t="shared" si="555"/>
        <v>7072781.2274369895</v>
      </c>
      <c r="M3552" s="2">
        <f t="shared" si="556"/>
        <v>9351696</v>
      </c>
      <c r="N3552" s="2">
        <f t="shared" si="557"/>
        <v>189333333.33333299</v>
      </c>
      <c r="O3552" s="2">
        <f t="shared" si="558"/>
        <v>217744998.15007401</v>
      </c>
      <c r="P3552" s="2">
        <f t="shared" si="559"/>
        <v>233748432</v>
      </c>
      <c r="Q3552" s="2">
        <f t="shared" si="560"/>
        <v>227072781.22743699</v>
      </c>
      <c r="R3552" s="2">
        <f t="shared" si="561"/>
        <v>229351696</v>
      </c>
    </row>
    <row r="3553" spans="1:18" x14ac:dyDescent="0.3">
      <c r="A3553" t="s">
        <v>7038</v>
      </c>
      <c r="B3553" t="s">
        <v>7039</v>
      </c>
      <c r="C3553" s="2">
        <v>400000000</v>
      </c>
      <c r="D3553" s="2">
        <v>350787401.57480299</v>
      </c>
      <c r="E3553" s="2">
        <v>531932850.14005601</v>
      </c>
      <c r="F3553" s="2">
        <v>473590144</v>
      </c>
      <c r="G3553" s="2">
        <v>444413793.10344797</v>
      </c>
      <c r="H3553" s="2">
        <v>495341056</v>
      </c>
      <c r="I3553" s="2">
        <f t="shared" si="552"/>
        <v>-49212598.425197005</v>
      </c>
      <c r="J3553" s="2">
        <f t="shared" si="553"/>
        <v>131932850.14005601</v>
      </c>
      <c r="K3553" s="2">
        <f t="shared" si="554"/>
        <v>73590144</v>
      </c>
      <c r="L3553" s="2">
        <f t="shared" si="555"/>
        <v>44413793.103447974</v>
      </c>
      <c r="M3553" s="2">
        <f t="shared" si="556"/>
        <v>95341056</v>
      </c>
      <c r="N3553" s="2">
        <f t="shared" si="557"/>
        <v>0</v>
      </c>
      <c r="O3553" s="2">
        <f t="shared" si="558"/>
        <v>531932850.14005601</v>
      </c>
      <c r="P3553" s="2">
        <f t="shared" si="559"/>
        <v>473590144</v>
      </c>
      <c r="Q3553" s="2">
        <f t="shared" si="560"/>
        <v>444413793.10344797</v>
      </c>
      <c r="R3553" s="2">
        <f t="shared" si="561"/>
        <v>495341056</v>
      </c>
    </row>
    <row r="3554" spans="1:18" x14ac:dyDescent="0.3">
      <c r="A3554" t="s">
        <v>7040</v>
      </c>
      <c r="B3554" t="s">
        <v>7041</v>
      </c>
      <c r="C3554" s="2">
        <v>420000000</v>
      </c>
      <c r="D3554" s="2">
        <v>300000000</v>
      </c>
      <c r="E3554" s="2">
        <v>417147470.369515</v>
      </c>
      <c r="F3554" s="2">
        <v>379296736</v>
      </c>
      <c r="G3554" s="2">
        <v>374872390.67055398</v>
      </c>
      <c r="H3554" s="2">
        <v>379661184</v>
      </c>
      <c r="I3554" s="2">
        <f t="shared" si="552"/>
        <v>-120000000</v>
      </c>
      <c r="J3554" s="2">
        <f t="shared" si="553"/>
        <v>-2852529.6304849982</v>
      </c>
      <c r="K3554" s="2">
        <f t="shared" si="554"/>
        <v>-40703264</v>
      </c>
      <c r="L3554" s="2">
        <f t="shared" si="555"/>
        <v>-45127609.329446018</v>
      </c>
      <c r="M3554" s="2">
        <f t="shared" si="556"/>
        <v>-40338816</v>
      </c>
      <c r="N3554" s="2">
        <f t="shared" si="557"/>
        <v>0</v>
      </c>
      <c r="O3554" s="2">
        <f t="shared" si="558"/>
        <v>417147470.369515</v>
      </c>
      <c r="P3554" s="2">
        <f t="shared" si="559"/>
        <v>0</v>
      </c>
      <c r="Q3554" s="2">
        <f t="shared" si="560"/>
        <v>0</v>
      </c>
      <c r="R3554" s="2">
        <f t="shared" si="561"/>
        <v>0</v>
      </c>
    </row>
    <row r="3555" spans="1:18" x14ac:dyDescent="0.3">
      <c r="A3555" t="s">
        <v>7042</v>
      </c>
      <c r="B3555" t="s">
        <v>7043</v>
      </c>
      <c r="C3555" s="2">
        <v>270000000</v>
      </c>
      <c r="D3555" s="2">
        <v>376961184.88253301</v>
      </c>
      <c r="E3555" s="2">
        <v>366814141.414141</v>
      </c>
      <c r="F3555" s="2">
        <v>397878656</v>
      </c>
      <c r="G3555" s="2">
        <v>435319444.444444</v>
      </c>
      <c r="H3555" s="2">
        <v>414249824</v>
      </c>
      <c r="I3555" s="2">
        <f t="shared" si="552"/>
        <v>106961184.88253301</v>
      </c>
      <c r="J3555" s="2">
        <f t="shared" si="553"/>
        <v>96814141.414140999</v>
      </c>
      <c r="K3555" s="2">
        <f t="shared" si="554"/>
        <v>127878656</v>
      </c>
      <c r="L3555" s="2">
        <f t="shared" si="555"/>
        <v>165319444.444444</v>
      </c>
      <c r="M3555" s="2">
        <f t="shared" si="556"/>
        <v>144249824</v>
      </c>
      <c r="N3555" s="2">
        <f t="shared" si="557"/>
        <v>376961184.88253301</v>
      </c>
      <c r="O3555" s="2">
        <f t="shared" si="558"/>
        <v>366814141.414141</v>
      </c>
      <c r="P3555" s="2">
        <f t="shared" si="559"/>
        <v>397878656</v>
      </c>
      <c r="Q3555" s="2">
        <f t="shared" si="560"/>
        <v>435319444.444444</v>
      </c>
      <c r="R3555" s="2">
        <f t="shared" si="561"/>
        <v>414249824</v>
      </c>
    </row>
    <row r="3556" spans="1:18" x14ac:dyDescent="0.3">
      <c r="A3556" t="s">
        <v>7044</v>
      </c>
      <c r="B3556" t="s">
        <v>7045</v>
      </c>
      <c r="C3556" s="2">
        <v>260000000</v>
      </c>
      <c r="D3556" s="2">
        <v>438053097.34513301</v>
      </c>
      <c r="E3556" s="2">
        <v>359351309.090909</v>
      </c>
      <c r="F3556" s="2">
        <v>389832416</v>
      </c>
      <c r="G3556" s="2">
        <v>349857142.85714298</v>
      </c>
      <c r="H3556" s="2">
        <v>360098336</v>
      </c>
      <c r="I3556" s="2">
        <f t="shared" si="552"/>
        <v>178053097.34513301</v>
      </c>
      <c r="J3556" s="2">
        <f t="shared" si="553"/>
        <v>99351309.090909004</v>
      </c>
      <c r="K3556" s="2">
        <f t="shared" si="554"/>
        <v>129832416</v>
      </c>
      <c r="L3556" s="2">
        <f t="shared" si="555"/>
        <v>89857142.857142985</v>
      </c>
      <c r="M3556" s="2">
        <f t="shared" si="556"/>
        <v>100098336</v>
      </c>
      <c r="N3556" s="2">
        <f t="shared" si="557"/>
        <v>438053097.34513301</v>
      </c>
      <c r="O3556" s="2">
        <f t="shared" si="558"/>
        <v>359351309.090909</v>
      </c>
      <c r="P3556" s="2">
        <f t="shared" si="559"/>
        <v>389832416</v>
      </c>
      <c r="Q3556" s="2">
        <f t="shared" si="560"/>
        <v>349857142.85714298</v>
      </c>
      <c r="R3556" s="2">
        <f t="shared" si="561"/>
        <v>360098336</v>
      </c>
    </row>
    <row r="3557" spans="1:18" x14ac:dyDescent="0.3">
      <c r="A3557" t="s">
        <v>7046</v>
      </c>
      <c r="B3557" t="s">
        <v>7047</v>
      </c>
      <c r="C3557" s="2">
        <v>510000000</v>
      </c>
      <c r="D3557" s="2">
        <v>240000000</v>
      </c>
      <c r="E3557" s="2">
        <v>309401382.65822798</v>
      </c>
      <c r="F3557" s="2">
        <v>350432576</v>
      </c>
      <c r="G3557" s="2">
        <v>324512358.11794901</v>
      </c>
      <c r="H3557" s="2">
        <v>356399328</v>
      </c>
      <c r="I3557" s="2">
        <f t="shared" si="552"/>
        <v>-270000000</v>
      </c>
      <c r="J3557" s="2">
        <f t="shared" si="553"/>
        <v>-200598617.34177202</v>
      </c>
      <c r="K3557" s="2">
        <f t="shared" si="554"/>
        <v>-159567424</v>
      </c>
      <c r="L3557" s="2">
        <f t="shared" si="555"/>
        <v>-185487641.88205099</v>
      </c>
      <c r="M3557" s="2">
        <f t="shared" si="556"/>
        <v>-153600672</v>
      </c>
      <c r="N3557" s="2">
        <f t="shared" si="557"/>
        <v>0</v>
      </c>
      <c r="O3557" s="2">
        <f t="shared" si="558"/>
        <v>0</v>
      </c>
      <c r="P3557" s="2">
        <f t="shared" si="559"/>
        <v>0</v>
      </c>
      <c r="Q3557" s="2">
        <f t="shared" si="560"/>
        <v>0</v>
      </c>
      <c r="R3557" s="2">
        <f t="shared" si="561"/>
        <v>0</v>
      </c>
    </row>
    <row r="3558" spans="1:18" x14ac:dyDescent="0.3">
      <c r="A3558" t="s">
        <v>7048</v>
      </c>
      <c r="B3558" t="s">
        <v>7049</v>
      </c>
      <c r="C3558" s="2">
        <v>580000000</v>
      </c>
      <c r="D3558" s="2">
        <v>376961184.88253301</v>
      </c>
      <c r="E3558" s="2">
        <v>449066746.63090903</v>
      </c>
      <c r="F3558" s="2">
        <v>485330400</v>
      </c>
      <c r="G3558" s="2">
        <v>730833333.33333302</v>
      </c>
      <c r="H3558" s="2">
        <v>483529824</v>
      </c>
      <c r="I3558" s="2">
        <f t="shared" si="552"/>
        <v>-203038815.11746699</v>
      </c>
      <c r="J3558" s="2">
        <f t="shared" si="553"/>
        <v>-130933253.36909097</v>
      </c>
      <c r="K3558" s="2">
        <f t="shared" si="554"/>
        <v>-94669600</v>
      </c>
      <c r="L3558" s="2">
        <f t="shared" si="555"/>
        <v>150833333.33333302</v>
      </c>
      <c r="M3558" s="2">
        <f t="shared" si="556"/>
        <v>-96470176</v>
      </c>
      <c r="N3558" s="2">
        <f t="shared" si="557"/>
        <v>0</v>
      </c>
      <c r="O3558" s="2">
        <f t="shared" si="558"/>
        <v>0</v>
      </c>
      <c r="P3558" s="2">
        <f t="shared" si="559"/>
        <v>0</v>
      </c>
      <c r="Q3558" s="2">
        <f t="shared" si="560"/>
        <v>730833333.33333302</v>
      </c>
      <c r="R3558" s="2">
        <f t="shared" si="561"/>
        <v>0</v>
      </c>
    </row>
    <row r="3559" spans="1:18" x14ac:dyDescent="0.3">
      <c r="A3559" t="s">
        <v>7050</v>
      </c>
      <c r="B3559" t="s">
        <v>7051</v>
      </c>
      <c r="C3559" s="2">
        <v>65000000</v>
      </c>
      <c r="D3559" s="2">
        <v>120000000</v>
      </c>
      <c r="E3559" s="2">
        <v>217744998.15007401</v>
      </c>
      <c r="F3559" s="2">
        <v>181572000</v>
      </c>
      <c r="G3559" s="2">
        <v>165477452.01465201</v>
      </c>
      <c r="H3559" s="2">
        <v>178211200</v>
      </c>
      <c r="I3559" s="2">
        <f t="shared" si="552"/>
        <v>55000000</v>
      </c>
      <c r="J3559" s="2">
        <f t="shared" si="553"/>
        <v>152744998.15007401</v>
      </c>
      <c r="K3559" s="2">
        <f t="shared" si="554"/>
        <v>116572000</v>
      </c>
      <c r="L3559" s="2">
        <f t="shared" si="555"/>
        <v>100477452.01465201</v>
      </c>
      <c r="M3559" s="2">
        <f t="shared" si="556"/>
        <v>113211200</v>
      </c>
      <c r="N3559" s="2">
        <f t="shared" si="557"/>
        <v>120000000</v>
      </c>
      <c r="O3559" s="2">
        <f t="shared" si="558"/>
        <v>217744998.15007401</v>
      </c>
      <c r="P3559" s="2">
        <f t="shared" si="559"/>
        <v>181572000</v>
      </c>
      <c r="Q3559" s="2">
        <f t="shared" si="560"/>
        <v>165477452.01465201</v>
      </c>
      <c r="R3559" s="2">
        <f t="shared" si="561"/>
        <v>178211200</v>
      </c>
    </row>
    <row r="3560" spans="1:18" x14ac:dyDescent="0.3">
      <c r="A3560" t="s">
        <v>7052</v>
      </c>
      <c r="B3560" t="s">
        <v>7053</v>
      </c>
      <c r="C3560" s="2">
        <v>120000000</v>
      </c>
      <c r="D3560" s="2">
        <v>202542798.91304299</v>
      </c>
      <c r="E3560" s="2">
        <v>239809976.97111899</v>
      </c>
      <c r="F3560" s="2">
        <v>176269808</v>
      </c>
      <c r="G3560" s="2">
        <v>228798904.45934099</v>
      </c>
      <c r="H3560" s="2">
        <v>172117072</v>
      </c>
      <c r="I3560" s="2">
        <f t="shared" si="552"/>
        <v>82542798.913042992</v>
      </c>
      <c r="J3560" s="2">
        <f t="shared" si="553"/>
        <v>119809976.97111899</v>
      </c>
      <c r="K3560" s="2">
        <f t="shared" si="554"/>
        <v>56269808</v>
      </c>
      <c r="L3560" s="2">
        <f t="shared" si="555"/>
        <v>108798904.45934099</v>
      </c>
      <c r="M3560" s="2">
        <f t="shared" si="556"/>
        <v>52117072</v>
      </c>
      <c r="N3560" s="2">
        <f t="shared" si="557"/>
        <v>202542798.91304299</v>
      </c>
      <c r="O3560" s="2">
        <f t="shared" si="558"/>
        <v>239809976.97111899</v>
      </c>
      <c r="P3560" s="2">
        <f t="shared" si="559"/>
        <v>176269808</v>
      </c>
      <c r="Q3560" s="2">
        <f t="shared" si="560"/>
        <v>228798904.45934099</v>
      </c>
      <c r="R3560" s="2">
        <f t="shared" si="561"/>
        <v>172117072</v>
      </c>
    </row>
    <row r="3561" spans="1:18" x14ac:dyDescent="0.3">
      <c r="A3561" t="s">
        <v>7054</v>
      </c>
      <c r="B3561" t="s">
        <v>7055</v>
      </c>
      <c r="C3561" s="2">
        <v>103000000</v>
      </c>
      <c r="D3561" s="2">
        <v>202542798.91304299</v>
      </c>
      <c r="E3561" s="2">
        <v>239809976.97111899</v>
      </c>
      <c r="F3561" s="2">
        <v>176269808</v>
      </c>
      <c r="G3561" s="2">
        <v>228798904.45934099</v>
      </c>
      <c r="H3561" s="2">
        <v>172117072</v>
      </c>
      <c r="I3561" s="2">
        <f t="shared" si="552"/>
        <v>99542798.913042992</v>
      </c>
      <c r="J3561" s="2">
        <f t="shared" si="553"/>
        <v>136809976.97111899</v>
      </c>
      <c r="K3561" s="2">
        <f t="shared" si="554"/>
        <v>73269808</v>
      </c>
      <c r="L3561" s="2">
        <f t="shared" si="555"/>
        <v>125798904.45934099</v>
      </c>
      <c r="M3561" s="2">
        <f t="shared" si="556"/>
        <v>69117072</v>
      </c>
      <c r="N3561" s="2">
        <f t="shared" si="557"/>
        <v>202542798.91304299</v>
      </c>
      <c r="O3561" s="2">
        <f t="shared" si="558"/>
        <v>239809976.97111899</v>
      </c>
      <c r="P3561" s="2">
        <f t="shared" si="559"/>
        <v>176269808</v>
      </c>
      <c r="Q3561" s="2">
        <f t="shared" si="560"/>
        <v>228798904.45934099</v>
      </c>
      <c r="R3561" s="2">
        <f t="shared" si="561"/>
        <v>172117072</v>
      </c>
    </row>
    <row r="3562" spans="1:18" x14ac:dyDescent="0.3">
      <c r="A3562" t="s">
        <v>7056</v>
      </c>
      <c r="B3562" t="s">
        <v>7057</v>
      </c>
      <c r="C3562" s="2">
        <v>170000000</v>
      </c>
      <c r="D3562" s="2">
        <v>143828554.44578299</v>
      </c>
      <c r="E3562" s="2">
        <v>217744998.15007401</v>
      </c>
      <c r="F3562" s="2">
        <v>193556832</v>
      </c>
      <c r="G3562" s="2">
        <v>193780487.804878</v>
      </c>
      <c r="H3562" s="2">
        <v>207667344</v>
      </c>
      <c r="I3562" s="2">
        <f t="shared" si="552"/>
        <v>-26171445.554217011</v>
      </c>
      <c r="J3562" s="2">
        <f t="shared" si="553"/>
        <v>47744998.150074005</v>
      </c>
      <c r="K3562" s="2">
        <f t="shared" si="554"/>
        <v>23556832</v>
      </c>
      <c r="L3562" s="2">
        <f t="shared" si="555"/>
        <v>23780487.804877996</v>
      </c>
      <c r="M3562" s="2">
        <f t="shared" si="556"/>
        <v>37667344</v>
      </c>
      <c r="N3562" s="2">
        <f t="shared" si="557"/>
        <v>143828554.44578299</v>
      </c>
      <c r="O3562" s="2">
        <f t="shared" si="558"/>
        <v>217744998.15007401</v>
      </c>
      <c r="P3562" s="2">
        <f t="shared" si="559"/>
        <v>193556832</v>
      </c>
      <c r="Q3562" s="2">
        <f t="shared" si="560"/>
        <v>193780487.804878</v>
      </c>
      <c r="R3562" s="2">
        <f t="shared" si="561"/>
        <v>207667344</v>
      </c>
    </row>
    <row r="3563" spans="1:18" x14ac:dyDescent="0.3">
      <c r="A3563" t="s">
        <v>7058</v>
      </c>
      <c r="B3563" t="s">
        <v>7059</v>
      </c>
      <c r="C3563" s="2">
        <v>130000000</v>
      </c>
      <c r="D3563" s="2">
        <v>128000000</v>
      </c>
      <c r="E3563" s="2">
        <v>134680640.56563199</v>
      </c>
      <c r="F3563" s="2">
        <v>130475256</v>
      </c>
      <c r="G3563" s="2">
        <v>137628848.629545</v>
      </c>
      <c r="H3563" s="2">
        <v>124663416</v>
      </c>
      <c r="I3563" s="2">
        <f t="shared" si="552"/>
        <v>-2000000</v>
      </c>
      <c r="J3563" s="2">
        <f t="shared" si="553"/>
        <v>4680640.5656319857</v>
      </c>
      <c r="K3563" s="2">
        <f t="shared" si="554"/>
        <v>475256</v>
      </c>
      <c r="L3563" s="2">
        <f t="shared" si="555"/>
        <v>7628848.6295450032</v>
      </c>
      <c r="M3563" s="2">
        <f t="shared" si="556"/>
        <v>-5336584</v>
      </c>
      <c r="N3563" s="2">
        <f t="shared" si="557"/>
        <v>128000000</v>
      </c>
      <c r="O3563" s="2">
        <f t="shared" si="558"/>
        <v>134680640.56563199</v>
      </c>
      <c r="P3563" s="2">
        <f t="shared" si="559"/>
        <v>130475256</v>
      </c>
      <c r="Q3563" s="2">
        <f t="shared" si="560"/>
        <v>137628848.629545</v>
      </c>
      <c r="R3563" s="2">
        <f t="shared" si="561"/>
        <v>124663416</v>
      </c>
    </row>
    <row r="3564" spans="1:18" x14ac:dyDescent="0.3">
      <c r="A3564" t="s">
        <v>7060</v>
      </c>
      <c r="B3564" t="s">
        <v>7061</v>
      </c>
      <c r="C3564" s="2">
        <v>140000000</v>
      </c>
      <c r="D3564" s="2">
        <v>180478723.404255</v>
      </c>
      <c r="E3564" s="2">
        <v>327411506.17721498</v>
      </c>
      <c r="F3564" s="2">
        <v>283199136</v>
      </c>
      <c r="G3564" s="2">
        <v>229928364.74267101</v>
      </c>
      <c r="H3564" s="2">
        <v>298810048</v>
      </c>
      <c r="I3564" s="2">
        <f t="shared" si="552"/>
        <v>40478723.404255003</v>
      </c>
      <c r="J3564" s="2">
        <f t="shared" si="553"/>
        <v>187411506.17721498</v>
      </c>
      <c r="K3564" s="2">
        <f t="shared" si="554"/>
        <v>143199136</v>
      </c>
      <c r="L3564" s="2">
        <f t="shared" si="555"/>
        <v>89928364.742671013</v>
      </c>
      <c r="M3564" s="2">
        <f t="shared" si="556"/>
        <v>158810048</v>
      </c>
      <c r="N3564" s="2">
        <f t="shared" si="557"/>
        <v>180478723.404255</v>
      </c>
      <c r="O3564" s="2">
        <f t="shared" si="558"/>
        <v>327411506.17721498</v>
      </c>
      <c r="P3564" s="2">
        <f t="shared" si="559"/>
        <v>283199136</v>
      </c>
      <c r="Q3564" s="2">
        <f t="shared" si="560"/>
        <v>229928364.74267101</v>
      </c>
      <c r="R3564" s="2">
        <f t="shared" si="561"/>
        <v>298810048</v>
      </c>
    </row>
    <row r="3565" spans="1:18" x14ac:dyDescent="0.3">
      <c r="A3565" t="s">
        <v>7062</v>
      </c>
      <c r="B3565" t="s">
        <v>7063</v>
      </c>
      <c r="C3565" s="2">
        <v>135000000</v>
      </c>
      <c r="D3565" s="2">
        <v>142758620.68965501</v>
      </c>
      <c r="E3565" s="2">
        <v>188788299.64912301</v>
      </c>
      <c r="F3565" s="2">
        <v>157459152</v>
      </c>
      <c r="G3565" s="2">
        <v>165477452.01465201</v>
      </c>
      <c r="H3565" s="2">
        <v>160174208</v>
      </c>
      <c r="I3565" s="2">
        <f t="shared" si="552"/>
        <v>7758620.6896550059</v>
      </c>
      <c r="J3565" s="2">
        <f t="shared" si="553"/>
        <v>53788299.649123013</v>
      </c>
      <c r="K3565" s="2">
        <f t="shared" si="554"/>
        <v>22459152</v>
      </c>
      <c r="L3565" s="2">
        <f t="shared" si="555"/>
        <v>30477452.014652014</v>
      </c>
      <c r="M3565" s="2">
        <f t="shared" si="556"/>
        <v>25174208</v>
      </c>
      <c r="N3565" s="2">
        <f t="shared" si="557"/>
        <v>142758620.68965501</v>
      </c>
      <c r="O3565" s="2">
        <f t="shared" si="558"/>
        <v>188788299.64912301</v>
      </c>
      <c r="P3565" s="2">
        <f t="shared" si="559"/>
        <v>157459152</v>
      </c>
      <c r="Q3565" s="2">
        <f t="shared" si="560"/>
        <v>165477452.01465201</v>
      </c>
      <c r="R3565" s="2">
        <f t="shared" si="561"/>
        <v>160174208</v>
      </c>
    </row>
    <row r="3566" spans="1:18" x14ac:dyDescent="0.3">
      <c r="A3566" t="s">
        <v>7064</v>
      </c>
      <c r="B3566" t="s">
        <v>7065</v>
      </c>
      <c r="C3566" s="2">
        <v>315000000</v>
      </c>
      <c r="D3566" s="2">
        <v>306285714.28571397</v>
      </c>
      <c r="E3566" s="2">
        <v>360202354.90009499</v>
      </c>
      <c r="F3566" s="2">
        <v>334393856</v>
      </c>
      <c r="G3566" s="2">
        <v>259139863.422131</v>
      </c>
      <c r="H3566" s="2">
        <v>311771360</v>
      </c>
      <c r="I3566" s="2">
        <f t="shared" si="552"/>
        <v>-8714285.7142860293</v>
      </c>
      <c r="J3566" s="2">
        <f t="shared" si="553"/>
        <v>45202354.900094986</v>
      </c>
      <c r="K3566" s="2">
        <f t="shared" si="554"/>
        <v>19393856</v>
      </c>
      <c r="L3566" s="2">
        <f t="shared" si="555"/>
        <v>-55860136.577868998</v>
      </c>
      <c r="M3566" s="2">
        <f t="shared" si="556"/>
        <v>-3228640</v>
      </c>
      <c r="N3566" s="2">
        <f t="shared" si="557"/>
        <v>306285714.28571397</v>
      </c>
      <c r="O3566" s="2">
        <f t="shared" si="558"/>
        <v>360202354.90009499</v>
      </c>
      <c r="P3566" s="2">
        <f t="shared" si="559"/>
        <v>334393856</v>
      </c>
      <c r="Q3566" s="2">
        <f t="shared" si="560"/>
        <v>0</v>
      </c>
      <c r="R3566" s="2">
        <f t="shared" si="561"/>
        <v>311771360</v>
      </c>
    </row>
    <row r="3567" spans="1:18" x14ac:dyDescent="0.3">
      <c r="A3567" t="s">
        <v>7066</v>
      </c>
      <c r="B3567" t="s">
        <v>7067</v>
      </c>
      <c r="C3567" s="2">
        <v>240000000</v>
      </c>
      <c r="D3567" s="2">
        <v>306285714.28571397</v>
      </c>
      <c r="E3567" s="2">
        <v>290136558.321127</v>
      </c>
      <c r="F3567" s="2">
        <v>287224096</v>
      </c>
      <c r="G3567" s="2">
        <v>312824928.36676198</v>
      </c>
      <c r="H3567" s="2">
        <v>274859264</v>
      </c>
      <c r="I3567" s="2">
        <f t="shared" si="552"/>
        <v>66285714.285713971</v>
      </c>
      <c r="J3567" s="2">
        <f t="shared" si="553"/>
        <v>50136558.321126997</v>
      </c>
      <c r="K3567" s="2">
        <f t="shared" si="554"/>
        <v>47224096</v>
      </c>
      <c r="L3567" s="2">
        <f t="shared" si="555"/>
        <v>72824928.366761982</v>
      </c>
      <c r="M3567" s="2">
        <f t="shared" si="556"/>
        <v>34859264</v>
      </c>
      <c r="N3567" s="2">
        <f t="shared" si="557"/>
        <v>306285714.28571397</v>
      </c>
      <c r="O3567" s="2">
        <f t="shared" si="558"/>
        <v>290136558.321127</v>
      </c>
      <c r="P3567" s="2">
        <f t="shared" si="559"/>
        <v>287224096</v>
      </c>
      <c r="Q3567" s="2">
        <f t="shared" si="560"/>
        <v>312824928.36676198</v>
      </c>
      <c r="R3567" s="2">
        <f t="shared" si="561"/>
        <v>274859264</v>
      </c>
    </row>
    <row r="3568" spans="1:18" x14ac:dyDescent="0.3">
      <c r="A3568" t="s">
        <v>7068</v>
      </c>
      <c r="B3568" t="s">
        <v>7069</v>
      </c>
      <c r="C3568" s="2">
        <v>320000000</v>
      </c>
      <c r="D3568" s="2">
        <v>269036144.57831299</v>
      </c>
      <c r="E3568" s="2">
        <v>337407143.51481497</v>
      </c>
      <c r="F3568" s="2">
        <v>348955040</v>
      </c>
      <c r="G3568" s="2">
        <v>324512358.11794901</v>
      </c>
      <c r="H3568" s="2">
        <v>335156928</v>
      </c>
      <c r="I3568" s="2">
        <f t="shared" si="552"/>
        <v>-50963855.421687007</v>
      </c>
      <c r="J3568" s="2">
        <f t="shared" si="553"/>
        <v>17407143.514814973</v>
      </c>
      <c r="K3568" s="2">
        <f t="shared" si="554"/>
        <v>28955040</v>
      </c>
      <c r="L3568" s="2">
        <f t="shared" si="555"/>
        <v>4512358.1179490089</v>
      </c>
      <c r="M3568" s="2">
        <f t="shared" si="556"/>
        <v>15156928</v>
      </c>
      <c r="N3568" s="2">
        <f t="shared" si="557"/>
        <v>0</v>
      </c>
      <c r="O3568" s="2">
        <f t="shared" si="558"/>
        <v>337407143.51481497</v>
      </c>
      <c r="P3568" s="2">
        <f t="shared" si="559"/>
        <v>348955040</v>
      </c>
      <c r="Q3568" s="2">
        <f t="shared" si="560"/>
        <v>324512358.11794901</v>
      </c>
      <c r="R3568" s="2">
        <f t="shared" si="561"/>
        <v>335156928</v>
      </c>
    </row>
    <row r="3569" spans="1:18" x14ac:dyDescent="0.3">
      <c r="A3569" t="s">
        <v>7070</v>
      </c>
      <c r="B3569" t="s">
        <v>7071</v>
      </c>
      <c r="C3569" s="2">
        <v>300000000</v>
      </c>
      <c r="D3569" s="2">
        <v>306285714.28571397</v>
      </c>
      <c r="E3569" s="2">
        <v>360202354.90009499</v>
      </c>
      <c r="F3569" s="2">
        <v>330094336</v>
      </c>
      <c r="G3569" s="2">
        <v>259139863.422131</v>
      </c>
      <c r="H3569" s="2">
        <v>305764192</v>
      </c>
      <c r="I3569" s="2">
        <f t="shared" si="552"/>
        <v>6285714.2857139707</v>
      </c>
      <c r="J3569" s="2">
        <f t="shared" si="553"/>
        <v>60202354.900094986</v>
      </c>
      <c r="K3569" s="2">
        <f t="shared" si="554"/>
        <v>30094336</v>
      </c>
      <c r="L3569" s="2">
        <f t="shared" si="555"/>
        <v>-40860136.577868998</v>
      </c>
      <c r="M3569" s="2">
        <f t="shared" si="556"/>
        <v>5764192</v>
      </c>
      <c r="N3569" s="2">
        <f t="shared" si="557"/>
        <v>306285714.28571397</v>
      </c>
      <c r="O3569" s="2">
        <f t="shared" si="558"/>
        <v>360202354.90009499</v>
      </c>
      <c r="P3569" s="2">
        <f t="shared" si="559"/>
        <v>330094336</v>
      </c>
      <c r="Q3569" s="2">
        <f t="shared" si="560"/>
        <v>0</v>
      </c>
      <c r="R3569" s="2">
        <f t="shared" si="561"/>
        <v>305764192</v>
      </c>
    </row>
    <row r="3570" spans="1:18" x14ac:dyDescent="0.3">
      <c r="A3570" t="s">
        <v>7072</v>
      </c>
      <c r="B3570" t="s">
        <v>7073</v>
      </c>
      <c r="C3570" s="2">
        <v>375000000</v>
      </c>
      <c r="D3570" s="2">
        <v>269036144.57831299</v>
      </c>
      <c r="E3570" s="2">
        <v>337407143.51481497</v>
      </c>
      <c r="F3570" s="2">
        <v>332854336</v>
      </c>
      <c r="G3570" s="2">
        <v>324512358.11794901</v>
      </c>
      <c r="H3570" s="2">
        <v>342905728</v>
      </c>
      <c r="I3570" s="2">
        <f t="shared" si="552"/>
        <v>-105963855.42168701</v>
      </c>
      <c r="J3570" s="2">
        <f t="shared" si="553"/>
        <v>-37592856.485185027</v>
      </c>
      <c r="K3570" s="2">
        <f t="shared" si="554"/>
        <v>-42145664</v>
      </c>
      <c r="L3570" s="2">
        <f t="shared" si="555"/>
        <v>-50487641.882050991</v>
      </c>
      <c r="M3570" s="2">
        <f t="shared" si="556"/>
        <v>-32094272</v>
      </c>
      <c r="N3570" s="2">
        <f t="shared" si="557"/>
        <v>0</v>
      </c>
      <c r="O3570" s="2">
        <f t="shared" si="558"/>
        <v>337407143.51481497</v>
      </c>
      <c r="P3570" s="2">
        <f t="shared" si="559"/>
        <v>0</v>
      </c>
      <c r="Q3570" s="2">
        <f t="shared" si="560"/>
        <v>0</v>
      </c>
      <c r="R3570" s="2">
        <f t="shared" si="561"/>
        <v>342905728</v>
      </c>
    </row>
    <row r="3571" spans="1:18" x14ac:dyDescent="0.3">
      <c r="A3571" t="s">
        <v>7074</v>
      </c>
      <c r="B3571" t="s">
        <v>7075</v>
      </c>
      <c r="C3571" s="2">
        <v>270000000</v>
      </c>
      <c r="D3571" s="2">
        <v>279069767.44186002</v>
      </c>
      <c r="E3571" s="2">
        <v>337407143.51481497</v>
      </c>
      <c r="F3571" s="2">
        <v>346096704</v>
      </c>
      <c r="G3571" s="2">
        <v>324512358.11794901</v>
      </c>
      <c r="H3571" s="2">
        <v>364046208</v>
      </c>
      <c r="I3571" s="2">
        <f t="shared" si="552"/>
        <v>9069767.4418600202</v>
      </c>
      <c r="J3571" s="2">
        <f t="shared" si="553"/>
        <v>67407143.514814973</v>
      </c>
      <c r="K3571" s="2">
        <f t="shared" si="554"/>
        <v>76096704</v>
      </c>
      <c r="L3571" s="2">
        <f t="shared" si="555"/>
        <v>54512358.117949009</v>
      </c>
      <c r="M3571" s="2">
        <f t="shared" si="556"/>
        <v>94046208</v>
      </c>
      <c r="N3571" s="2">
        <f t="shared" si="557"/>
        <v>279069767.44186002</v>
      </c>
      <c r="O3571" s="2">
        <f t="shared" si="558"/>
        <v>337407143.51481497</v>
      </c>
      <c r="P3571" s="2">
        <f t="shared" si="559"/>
        <v>346096704</v>
      </c>
      <c r="Q3571" s="2">
        <f t="shared" si="560"/>
        <v>324512358.11794901</v>
      </c>
      <c r="R3571" s="2">
        <f t="shared" si="561"/>
        <v>364046208</v>
      </c>
    </row>
    <row r="3572" spans="1:18" x14ac:dyDescent="0.3">
      <c r="A3572" t="s">
        <v>7076</v>
      </c>
      <c r="B3572" t="s">
        <v>7077</v>
      </c>
      <c r="C3572" s="2">
        <v>180000000</v>
      </c>
      <c r="D3572" s="2">
        <v>188860307.74935099</v>
      </c>
      <c r="E3572" s="2">
        <v>217744998.15007401</v>
      </c>
      <c r="F3572" s="2">
        <v>281590784</v>
      </c>
      <c r="G3572" s="2">
        <v>259139863.422131</v>
      </c>
      <c r="H3572" s="2">
        <v>339561440</v>
      </c>
      <c r="I3572" s="2">
        <f t="shared" si="552"/>
        <v>8860307.7493509948</v>
      </c>
      <c r="J3572" s="2">
        <f t="shared" si="553"/>
        <v>37744998.150074005</v>
      </c>
      <c r="K3572" s="2">
        <f t="shared" si="554"/>
        <v>101590784</v>
      </c>
      <c r="L3572" s="2">
        <f t="shared" si="555"/>
        <v>79139863.422131002</v>
      </c>
      <c r="M3572" s="2">
        <f t="shared" si="556"/>
        <v>159561440</v>
      </c>
      <c r="N3572" s="2">
        <f t="shared" si="557"/>
        <v>188860307.74935099</v>
      </c>
      <c r="O3572" s="2">
        <f t="shared" si="558"/>
        <v>217744998.15007401</v>
      </c>
      <c r="P3572" s="2">
        <f t="shared" si="559"/>
        <v>281590784</v>
      </c>
      <c r="Q3572" s="2">
        <f t="shared" si="560"/>
        <v>259139863.422131</v>
      </c>
      <c r="R3572" s="2">
        <f t="shared" si="561"/>
        <v>339561440</v>
      </c>
    </row>
    <row r="3573" spans="1:18" x14ac:dyDescent="0.3">
      <c r="A3573" t="s">
        <v>7078</v>
      </c>
      <c r="B3573" t="s">
        <v>7079</v>
      </c>
      <c r="C3573" s="2">
        <v>275000000</v>
      </c>
      <c r="D3573" s="2">
        <v>160000000</v>
      </c>
      <c r="E3573" s="2">
        <v>216329436.842105</v>
      </c>
      <c r="F3573" s="2">
        <v>271041696</v>
      </c>
      <c r="G3573" s="2">
        <v>300456790.11111099</v>
      </c>
      <c r="H3573" s="2">
        <v>262884080</v>
      </c>
      <c r="I3573" s="2">
        <f t="shared" si="552"/>
        <v>-115000000</v>
      </c>
      <c r="J3573" s="2">
        <f t="shared" si="553"/>
        <v>-58670563.157894999</v>
      </c>
      <c r="K3573" s="2">
        <f t="shared" si="554"/>
        <v>-3958304</v>
      </c>
      <c r="L3573" s="2">
        <f t="shared" si="555"/>
        <v>25456790.111110985</v>
      </c>
      <c r="M3573" s="2">
        <f t="shared" si="556"/>
        <v>-12115920</v>
      </c>
      <c r="N3573" s="2">
        <f t="shared" si="557"/>
        <v>0</v>
      </c>
      <c r="O3573" s="2">
        <f t="shared" si="558"/>
        <v>0</v>
      </c>
      <c r="P3573" s="2">
        <f t="shared" si="559"/>
        <v>271041696</v>
      </c>
      <c r="Q3573" s="2">
        <f t="shared" si="560"/>
        <v>300456790.11111099</v>
      </c>
      <c r="R3573" s="2">
        <f t="shared" si="561"/>
        <v>262884080</v>
      </c>
    </row>
    <row r="3574" spans="1:18" x14ac:dyDescent="0.3">
      <c r="A3574" t="s">
        <v>7080</v>
      </c>
      <c r="B3574" t="s">
        <v>7081</v>
      </c>
      <c r="C3574" s="2">
        <v>425000000</v>
      </c>
      <c r="D3574" s="2">
        <v>312223587.22358698</v>
      </c>
      <c r="E3574" s="2">
        <v>360202354.90009499</v>
      </c>
      <c r="F3574" s="2">
        <v>337018976</v>
      </c>
      <c r="G3574" s="2">
        <v>312824928.36676198</v>
      </c>
      <c r="H3574" s="2">
        <v>311343584</v>
      </c>
      <c r="I3574" s="2">
        <f t="shared" si="552"/>
        <v>-112776412.77641302</v>
      </c>
      <c r="J3574" s="2">
        <f t="shared" si="553"/>
        <v>-64797645.099905014</v>
      </c>
      <c r="K3574" s="2">
        <f t="shared" si="554"/>
        <v>-87981024</v>
      </c>
      <c r="L3574" s="2">
        <f t="shared" si="555"/>
        <v>-112175071.63323802</v>
      </c>
      <c r="M3574" s="2">
        <f t="shared" si="556"/>
        <v>-113656416</v>
      </c>
      <c r="N3574" s="2">
        <f t="shared" si="557"/>
        <v>0</v>
      </c>
      <c r="O3574" s="2">
        <f t="shared" si="558"/>
        <v>0</v>
      </c>
      <c r="P3574" s="2">
        <f t="shared" si="559"/>
        <v>0</v>
      </c>
      <c r="Q3574" s="2">
        <f t="shared" si="560"/>
        <v>0</v>
      </c>
      <c r="R3574" s="2">
        <f t="shared" si="561"/>
        <v>0</v>
      </c>
    </row>
    <row r="3575" spans="1:18" x14ac:dyDescent="0.3">
      <c r="A3575" t="s">
        <v>7082</v>
      </c>
      <c r="B3575" t="s">
        <v>7083</v>
      </c>
      <c r="C3575" s="2">
        <v>200000000</v>
      </c>
      <c r="D3575" s="2">
        <v>130000000</v>
      </c>
      <c r="E3575" s="2">
        <v>267901190.47619</v>
      </c>
      <c r="F3575" s="2">
        <v>257517760</v>
      </c>
      <c r="G3575" s="2">
        <v>238595945.94594601</v>
      </c>
      <c r="H3575" s="2">
        <v>274395424</v>
      </c>
      <c r="I3575" s="2">
        <f t="shared" si="552"/>
        <v>-70000000</v>
      </c>
      <c r="J3575" s="2">
        <f t="shared" si="553"/>
        <v>67901190.476190001</v>
      </c>
      <c r="K3575" s="2">
        <f t="shared" si="554"/>
        <v>57517760</v>
      </c>
      <c r="L3575" s="2">
        <f t="shared" si="555"/>
        <v>38595945.945946008</v>
      </c>
      <c r="M3575" s="2">
        <f t="shared" si="556"/>
        <v>74395424</v>
      </c>
      <c r="N3575" s="2">
        <f t="shared" si="557"/>
        <v>0</v>
      </c>
      <c r="O3575" s="2">
        <f t="shared" si="558"/>
        <v>267901190.47619</v>
      </c>
      <c r="P3575" s="2">
        <f t="shared" si="559"/>
        <v>257517760</v>
      </c>
      <c r="Q3575" s="2">
        <f t="shared" si="560"/>
        <v>238595945.94594601</v>
      </c>
      <c r="R3575" s="2">
        <f t="shared" si="561"/>
        <v>274395424</v>
      </c>
    </row>
    <row r="3576" spans="1:18" x14ac:dyDescent="0.3">
      <c r="A3576" t="s">
        <v>7084</v>
      </c>
      <c r="B3576" t="s">
        <v>7085</v>
      </c>
      <c r="C3576" s="2">
        <v>270000000</v>
      </c>
      <c r="D3576" s="2">
        <v>145000000</v>
      </c>
      <c r="E3576" s="2">
        <v>413005838.32035899</v>
      </c>
      <c r="F3576" s="2">
        <v>484792480</v>
      </c>
      <c r="G3576" s="2">
        <v>967241562.66666698</v>
      </c>
      <c r="H3576" s="2">
        <v>400385248</v>
      </c>
      <c r="I3576" s="2">
        <f t="shared" si="552"/>
        <v>-125000000</v>
      </c>
      <c r="J3576" s="2">
        <f t="shared" si="553"/>
        <v>143005838.32035899</v>
      </c>
      <c r="K3576" s="2">
        <f t="shared" si="554"/>
        <v>214792480</v>
      </c>
      <c r="L3576" s="2">
        <f t="shared" si="555"/>
        <v>697241562.66666698</v>
      </c>
      <c r="M3576" s="2">
        <f t="shared" si="556"/>
        <v>130385248</v>
      </c>
      <c r="N3576" s="2">
        <f t="shared" si="557"/>
        <v>0</v>
      </c>
      <c r="O3576" s="2">
        <f t="shared" si="558"/>
        <v>413005838.32035899</v>
      </c>
      <c r="P3576" s="2">
        <f t="shared" si="559"/>
        <v>484792480</v>
      </c>
      <c r="Q3576" s="2">
        <f t="shared" si="560"/>
        <v>967241562.66666698</v>
      </c>
      <c r="R3576" s="2">
        <f t="shared" si="561"/>
        <v>400385248</v>
      </c>
    </row>
    <row r="3577" spans="1:18" x14ac:dyDescent="0.3">
      <c r="A3577" t="s">
        <v>7086</v>
      </c>
      <c r="B3577" t="s">
        <v>7087</v>
      </c>
      <c r="C3577" s="2">
        <v>170000000</v>
      </c>
      <c r="D3577" s="2">
        <v>154181818.18181801</v>
      </c>
      <c r="E3577" s="2">
        <v>267901190.47619</v>
      </c>
      <c r="F3577" s="2">
        <v>290714368</v>
      </c>
      <c r="G3577" s="2">
        <v>384272727.27272701</v>
      </c>
      <c r="H3577" s="2">
        <v>304047360</v>
      </c>
      <c r="I3577" s="2">
        <f t="shared" si="552"/>
        <v>-15818181.818181992</v>
      </c>
      <c r="J3577" s="2">
        <f t="shared" si="553"/>
        <v>97901190.476190001</v>
      </c>
      <c r="K3577" s="2">
        <f t="shared" si="554"/>
        <v>120714368</v>
      </c>
      <c r="L3577" s="2">
        <f t="shared" si="555"/>
        <v>214272727.27272701</v>
      </c>
      <c r="M3577" s="2">
        <f t="shared" si="556"/>
        <v>134047360</v>
      </c>
      <c r="N3577" s="2">
        <f t="shared" si="557"/>
        <v>154181818.18181801</v>
      </c>
      <c r="O3577" s="2">
        <f t="shared" si="558"/>
        <v>267901190.47619</v>
      </c>
      <c r="P3577" s="2">
        <f t="shared" si="559"/>
        <v>290714368</v>
      </c>
      <c r="Q3577" s="2">
        <f t="shared" si="560"/>
        <v>384272727.27272701</v>
      </c>
      <c r="R3577" s="2">
        <f t="shared" si="561"/>
        <v>304047360</v>
      </c>
    </row>
    <row r="3578" spans="1:18" x14ac:dyDescent="0.3">
      <c r="A3578" t="s">
        <v>7088</v>
      </c>
      <c r="B3578" t="s">
        <v>7089</v>
      </c>
      <c r="C3578" s="2">
        <v>180000000</v>
      </c>
      <c r="D3578" s="2">
        <v>260000000</v>
      </c>
      <c r="E3578" s="2">
        <v>267901190.47619</v>
      </c>
      <c r="F3578" s="2">
        <v>294826848</v>
      </c>
      <c r="G3578" s="2">
        <v>238595945.94594601</v>
      </c>
      <c r="H3578" s="2">
        <v>319145248</v>
      </c>
      <c r="I3578" s="2">
        <f t="shared" si="552"/>
        <v>80000000</v>
      </c>
      <c r="J3578" s="2">
        <f t="shared" si="553"/>
        <v>87901190.476190001</v>
      </c>
      <c r="K3578" s="2">
        <f t="shared" si="554"/>
        <v>114826848</v>
      </c>
      <c r="L3578" s="2">
        <f t="shared" si="555"/>
        <v>58595945.945946008</v>
      </c>
      <c r="M3578" s="2">
        <f t="shared" si="556"/>
        <v>139145248</v>
      </c>
      <c r="N3578" s="2">
        <f t="shared" si="557"/>
        <v>260000000</v>
      </c>
      <c r="O3578" s="2">
        <f t="shared" si="558"/>
        <v>267901190.47619</v>
      </c>
      <c r="P3578" s="2">
        <f t="shared" si="559"/>
        <v>294826848</v>
      </c>
      <c r="Q3578" s="2">
        <f t="shared" si="560"/>
        <v>238595945.94594601</v>
      </c>
      <c r="R3578" s="2">
        <f t="shared" si="561"/>
        <v>319145248</v>
      </c>
    </row>
    <row r="3579" spans="1:18" x14ac:dyDescent="0.3">
      <c r="A3579" t="s">
        <v>7090</v>
      </c>
      <c r="B3579" t="s">
        <v>7091</v>
      </c>
      <c r="C3579" s="2">
        <v>160000000</v>
      </c>
      <c r="D3579" s="2">
        <v>272000000</v>
      </c>
      <c r="E3579" s="2">
        <v>677657578.94736803</v>
      </c>
      <c r="F3579" s="2">
        <v>441043712</v>
      </c>
      <c r="G3579" s="2">
        <v>741032933.33333302</v>
      </c>
      <c r="H3579" s="2">
        <v>469225056</v>
      </c>
      <c r="I3579" s="2">
        <f t="shared" si="552"/>
        <v>112000000</v>
      </c>
      <c r="J3579" s="2">
        <f t="shared" si="553"/>
        <v>517657578.94736803</v>
      </c>
      <c r="K3579" s="2">
        <f t="shared" si="554"/>
        <v>281043712</v>
      </c>
      <c r="L3579" s="2">
        <f t="shared" si="555"/>
        <v>581032933.33333302</v>
      </c>
      <c r="M3579" s="2">
        <f t="shared" si="556"/>
        <v>309225056</v>
      </c>
      <c r="N3579" s="2">
        <f t="shared" si="557"/>
        <v>272000000</v>
      </c>
      <c r="O3579" s="2">
        <f t="shared" si="558"/>
        <v>677657578.94736803</v>
      </c>
      <c r="P3579" s="2">
        <f t="shared" si="559"/>
        <v>441043712</v>
      </c>
      <c r="Q3579" s="2">
        <f t="shared" si="560"/>
        <v>741032933.33333302</v>
      </c>
      <c r="R3579" s="2">
        <f t="shared" si="561"/>
        <v>469225056</v>
      </c>
    </row>
    <row r="3580" spans="1:18" x14ac:dyDescent="0.3">
      <c r="A3580" t="s">
        <v>7092</v>
      </c>
      <c r="B3580" t="s">
        <v>7093</v>
      </c>
      <c r="C3580" s="2">
        <v>320000000</v>
      </c>
      <c r="D3580" s="2">
        <v>313469251.33689803</v>
      </c>
      <c r="E3580" s="2">
        <v>359351309.090909</v>
      </c>
      <c r="F3580" s="2">
        <v>377286560</v>
      </c>
      <c r="G3580" s="2">
        <v>378889837.70883101</v>
      </c>
      <c r="H3580" s="2">
        <v>378788064</v>
      </c>
      <c r="I3580" s="2">
        <f t="shared" si="552"/>
        <v>-6530748.6631019711</v>
      </c>
      <c r="J3580" s="2">
        <f t="shared" si="553"/>
        <v>39351309.090909004</v>
      </c>
      <c r="K3580" s="2">
        <f t="shared" si="554"/>
        <v>57286560</v>
      </c>
      <c r="L3580" s="2">
        <f t="shared" si="555"/>
        <v>58889837.708831012</v>
      </c>
      <c r="M3580" s="2">
        <f t="shared" si="556"/>
        <v>58788064</v>
      </c>
      <c r="N3580" s="2">
        <f t="shared" si="557"/>
        <v>313469251.33689803</v>
      </c>
      <c r="O3580" s="2">
        <f t="shared" si="558"/>
        <v>359351309.090909</v>
      </c>
      <c r="P3580" s="2">
        <f t="shared" si="559"/>
        <v>377286560</v>
      </c>
      <c r="Q3580" s="2">
        <f t="shared" si="560"/>
        <v>378889837.70883101</v>
      </c>
      <c r="R3580" s="2">
        <f t="shared" si="561"/>
        <v>378788064</v>
      </c>
    </row>
    <row r="3581" spans="1:18" x14ac:dyDescent="0.3">
      <c r="A3581" t="s">
        <v>7094</v>
      </c>
      <c r="B3581" t="s">
        <v>7095</v>
      </c>
      <c r="C3581" s="2">
        <v>320000000</v>
      </c>
      <c r="D3581" s="2">
        <v>280000000</v>
      </c>
      <c r="E3581" s="2">
        <v>766875000</v>
      </c>
      <c r="F3581" s="2">
        <v>423794848</v>
      </c>
      <c r="G3581" s="2">
        <v>448082246.37681198</v>
      </c>
      <c r="H3581" s="2">
        <v>495563968</v>
      </c>
      <c r="I3581" s="2">
        <f t="shared" si="552"/>
        <v>-40000000</v>
      </c>
      <c r="J3581" s="2">
        <f t="shared" si="553"/>
        <v>446875000</v>
      </c>
      <c r="K3581" s="2">
        <f t="shared" si="554"/>
        <v>103794848</v>
      </c>
      <c r="L3581" s="2">
        <f t="shared" si="555"/>
        <v>128082246.37681198</v>
      </c>
      <c r="M3581" s="2">
        <f t="shared" si="556"/>
        <v>175563968</v>
      </c>
      <c r="N3581" s="2">
        <f t="shared" si="557"/>
        <v>280000000</v>
      </c>
      <c r="O3581" s="2">
        <f t="shared" si="558"/>
        <v>766875000</v>
      </c>
      <c r="P3581" s="2">
        <f t="shared" si="559"/>
        <v>423794848</v>
      </c>
      <c r="Q3581" s="2">
        <f t="shared" si="560"/>
        <v>448082246.37681198</v>
      </c>
      <c r="R3581" s="2">
        <f t="shared" si="561"/>
        <v>495563968</v>
      </c>
    </row>
    <row r="3582" spans="1:18" x14ac:dyDescent="0.3">
      <c r="A3582" t="s">
        <v>7096</v>
      </c>
      <c r="B3582" t="s">
        <v>7097</v>
      </c>
      <c r="C3582" s="2">
        <v>1890000000</v>
      </c>
      <c r="D3582" s="2">
        <v>161081081.081081</v>
      </c>
      <c r="E3582" s="2">
        <v>688571428.57142901</v>
      </c>
      <c r="F3582" s="2">
        <v>337836768</v>
      </c>
      <c r="G3582" s="2">
        <v>518300000</v>
      </c>
      <c r="H3582" s="2">
        <v>348073824</v>
      </c>
      <c r="I3582" s="2">
        <f t="shared" si="552"/>
        <v>-1728918918.9189191</v>
      </c>
      <c r="J3582" s="2">
        <f t="shared" si="553"/>
        <v>-1201428571.428571</v>
      </c>
      <c r="K3582" s="2">
        <f t="shared" si="554"/>
        <v>-1552163232</v>
      </c>
      <c r="L3582" s="2">
        <f t="shared" si="555"/>
        <v>-1371700000</v>
      </c>
      <c r="M3582" s="2">
        <f t="shared" si="556"/>
        <v>-1541926176</v>
      </c>
      <c r="N3582" s="2">
        <f t="shared" si="557"/>
        <v>0</v>
      </c>
      <c r="O3582" s="2">
        <f t="shared" si="558"/>
        <v>0</v>
      </c>
      <c r="P3582" s="2">
        <f t="shared" si="559"/>
        <v>0</v>
      </c>
      <c r="Q3582" s="2">
        <f t="shared" si="560"/>
        <v>0</v>
      </c>
      <c r="R3582" s="2">
        <f t="shared" si="561"/>
        <v>0</v>
      </c>
    </row>
    <row r="3583" spans="1:18" x14ac:dyDescent="0.3">
      <c r="A3583" t="s">
        <v>7098</v>
      </c>
      <c r="B3583" t="s">
        <v>7099</v>
      </c>
      <c r="C3583" s="2">
        <v>720000000</v>
      </c>
      <c r="D3583" s="2">
        <v>195000000</v>
      </c>
      <c r="E3583" s="2">
        <v>291318605.03547502</v>
      </c>
      <c r="F3583" s="2">
        <v>301562624</v>
      </c>
      <c r="G3583" s="2">
        <v>317648069.46739101</v>
      </c>
      <c r="H3583" s="2">
        <v>314502560</v>
      </c>
      <c r="I3583" s="2">
        <f t="shared" si="552"/>
        <v>-525000000</v>
      </c>
      <c r="J3583" s="2">
        <f t="shared" si="553"/>
        <v>-428681394.96452498</v>
      </c>
      <c r="K3583" s="2">
        <f t="shared" si="554"/>
        <v>-418437376</v>
      </c>
      <c r="L3583" s="2">
        <f t="shared" si="555"/>
        <v>-402351930.53260899</v>
      </c>
      <c r="M3583" s="2">
        <f t="shared" si="556"/>
        <v>-405497440</v>
      </c>
      <c r="N3583" s="2">
        <f t="shared" si="557"/>
        <v>0</v>
      </c>
      <c r="O3583" s="2">
        <f t="shared" si="558"/>
        <v>0</v>
      </c>
      <c r="P3583" s="2">
        <f t="shared" si="559"/>
        <v>0</v>
      </c>
      <c r="Q3583" s="2">
        <f t="shared" si="560"/>
        <v>0</v>
      </c>
      <c r="R3583" s="2">
        <f t="shared" si="561"/>
        <v>0</v>
      </c>
    </row>
    <row r="3584" spans="1:18" x14ac:dyDescent="0.3">
      <c r="A3584" t="s">
        <v>7100</v>
      </c>
      <c r="B3584" t="s">
        <v>7101</v>
      </c>
      <c r="C3584" s="2">
        <v>1100000000</v>
      </c>
      <c r="D3584" s="2">
        <v>460526315.78947401</v>
      </c>
      <c r="E3584" s="2">
        <v>340351700.68027198</v>
      </c>
      <c r="F3584" s="2">
        <v>405471296</v>
      </c>
      <c r="G3584" s="2">
        <v>360545562.13017702</v>
      </c>
      <c r="H3584" s="2">
        <v>360066848</v>
      </c>
      <c r="I3584" s="2">
        <f t="shared" si="552"/>
        <v>-639473684.21052599</v>
      </c>
      <c r="J3584" s="2">
        <f t="shared" si="553"/>
        <v>-759648299.31972802</v>
      </c>
      <c r="K3584" s="2">
        <f t="shared" si="554"/>
        <v>-694528704</v>
      </c>
      <c r="L3584" s="2">
        <f t="shared" si="555"/>
        <v>-739454437.86982298</v>
      </c>
      <c r="M3584" s="2">
        <f t="shared" si="556"/>
        <v>-739933152</v>
      </c>
      <c r="N3584" s="2">
        <f t="shared" si="557"/>
        <v>0</v>
      </c>
      <c r="O3584" s="2">
        <f t="shared" si="558"/>
        <v>0</v>
      </c>
      <c r="P3584" s="2">
        <f t="shared" si="559"/>
        <v>0</v>
      </c>
      <c r="Q3584" s="2">
        <f t="shared" si="560"/>
        <v>0</v>
      </c>
      <c r="R3584" s="2">
        <f t="shared" si="561"/>
        <v>0</v>
      </c>
    </row>
    <row r="3585" spans="1:18" x14ac:dyDescent="0.3">
      <c r="A3585" t="s">
        <v>7102</v>
      </c>
      <c r="B3585" t="s">
        <v>7103</v>
      </c>
      <c r="C3585" s="2">
        <v>190000000</v>
      </c>
      <c r="D3585" s="2">
        <v>411639344.26229501</v>
      </c>
      <c r="E3585" s="2">
        <v>290136558.321127</v>
      </c>
      <c r="F3585" s="2">
        <v>253115200</v>
      </c>
      <c r="G3585" s="2">
        <v>259478430.722727</v>
      </c>
      <c r="H3585" s="2">
        <v>239256544</v>
      </c>
      <c r="I3585" s="2">
        <f t="shared" si="552"/>
        <v>221639344.26229501</v>
      </c>
      <c r="J3585" s="2">
        <f t="shared" si="553"/>
        <v>100136558.321127</v>
      </c>
      <c r="K3585" s="2">
        <f t="shared" si="554"/>
        <v>63115200</v>
      </c>
      <c r="L3585" s="2">
        <f t="shared" si="555"/>
        <v>69478430.722727001</v>
      </c>
      <c r="M3585" s="2">
        <f t="shared" si="556"/>
        <v>49256544</v>
      </c>
      <c r="N3585" s="2">
        <f t="shared" si="557"/>
        <v>411639344.26229501</v>
      </c>
      <c r="O3585" s="2">
        <f t="shared" si="558"/>
        <v>290136558.321127</v>
      </c>
      <c r="P3585" s="2">
        <f t="shared" si="559"/>
        <v>253115200</v>
      </c>
      <c r="Q3585" s="2">
        <f t="shared" si="560"/>
        <v>259478430.722727</v>
      </c>
      <c r="R3585" s="2">
        <f t="shared" si="561"/>
        <v>239256544</v>
      </c>
    </row>
    <row r="3586" spans="1:18" x14ac:dyDescent="0.3">
      <c r="A3586" t="s">
        <v>7104</v>
      </c>
      <c r="B3586" t="s">
        <v>7105</v>
      </c>
      <c r="C3586" s="2">
        <v>640000000</v>
      </c>
      <c r="D3586" s="2">
        <v>554757525.08361197</v>
      </c>
      <c r="E3586" s="2">
        <v>600059113.300493</v>
      </c>
      <c r="F3586" s="2">
        <v>585897920</v>
      </c>
      <c r="G3586" s="2">
        <v>539541279.569893</v>
      </c>
      <c r="H3586" s="2">
        <v>575330560</v>
      </c>
      <c r="I3586" s="2">
        <f t="shared" si="552"/>
        <v>-85242474.916388035</v>
      </c>
      <c r="J3586" s="2">
        <f t="shared" si="553"/>
        <v>-39940886.699506998</v>
      </c>
      <c r="K3586" s="2">
        <f t="shared" si="554"/>
        <v>-54102080</v>
      </c>
      <c r="L3586" s="2">
        <f t="shared" si="555"/>
        <v>-100458720.430107</v>
      </c>
      <c r="M3586" s="2">
        <f t="shared" si="556"/>
        <v>-64669440</v>
      </c>
      <c r="N3586" s="2">
        <f t="shared" si="557"/>
        <v>0</v>
      </c>
      <c r="O3586" s="2">
        <f t="shared" si="558"/>
        <v>600059113.300493</v>
      </c>
      <c r="P3586" s="2">
        <f t="shared" si="559"/>
        <v>0</v>
      </c>
      <c r="Q3586" s="2">
        <f t="shared" si="560"/>
        <v>0</v>
      </c>
      <c r="R3586" s="2">
        <f t="shared" si="561"/>
        <v>0</v>
      </c>
    </row>
    <row r="3587" spans="1:18" x14ac:dyDescent="0.3">
      <c r="A3587" t="s">
        <v>7106</v>
      </c>
      <c r="B3587" t="s">
        <v>7107</v>
      </c>
      <c r="C3587" s="2">
        <v>790000000</v>
      </c>
      <c r="D3587" s="2">
        <v>170000000</v>
      </c>
      <c r="E3587" s="2">
        <v>188788299.64912301</v>
      </c>
      <c r="F3587" s="2">
        <v>280909216</v>
      </c>
      <c r="G3587" s="2">
        <v>324512358.11794901</v>
      </c>
      <c r="H3587" s="2">
        <v>332589184</v>
      </c>
      <c r="I3587" s="2">
        <f t="shared" si="552"/>
        <v>-620000000</v>
      </c>
      <c r="J3587" s="2">
        <f t="shared" si="553"/>
        <v>-601211700.35087705</v>
      </c>
      <c r="K3587" s="2">
        <f t="shared" si="554"/>
        <v>-509090784</v>
      </c>
      <c r="L3587" s="2">
        <f t="shared" si="555"/>
        <v>-465487641.88205099</v>
      </c>
      <c r="M3587" s="2">
        <f t="shared" si="556"/>
        <v>-457410816</v>
      </c>
      <c r="N3587" s="2">
        <f t="shared" si="557"/>
        <v>0</v>
      </c>
      <c r="O3587" s="2">
        <f t="shared" si="558"/>
        <v>0</v>
      </c>
      <c r="P3587" s="2">
        <f t="shared" si="559"/>
        <v>0</v>
      </c>
      <c r="Q3587" s="2">
        <f t="shared" si="560"/>
        <v>0</v>
      </c>
      <c r="R3587" s="2">
        <f t="shared" si="561"/>
        <v>0</v>
      </c>
    </row>
    <row r="3588" spans="1:18" x14ac:dyDescent="0.3">
      <c r="A3588" t="s">
        <v>7108</v>
      </c>
      <c r="B3588" t="s">
        <v>7109</v>
      </c>
      <c r="C3588" s="2">
        <v>370000000</v>
      </c>
      <c r="D3588" s="2">
        <v>420952380.95238101</v>
      </c>
      <c r="E3588" s="2">
        <v>484380066.78678697</v>
      </c>
      <c r="F3588" s="2">
        <v>488966976</v>
      </c>
      <c r="G3588" s="2">
        <v>507091607.83377999</v>
      </c>
      <c r="H3588" s="2">
        <v>508968672</v>
      </c>
      <c r="I3588" s="2">
        <f t="shared" ref="I3588:I3651" si="562">D3588-$C3588</f>
        <v>50952380.952381015</v>
      </c>
      <c r="J3588" s="2">
        <f t="shared" ref="J3588:J3651" si="563">E3588-$C3588</f>
        <v>114380066.78678697</v>
      </c>
      <c r="K3588" s="2">
        <f t="shared" ref="K3588:K3651" si="564">F3588-$C3588</f>
        <v>118966976</v>
      </c>
      <c r="L3588" s="2">
        <f t="shared" ref="L3588:L3651" si="565">G3588-$C3588</f>
        <v>137091607.83377999</v>
      </c>
      <c r="M3588" s="2">
        <f t="shared" ref="M3588:M3651" si="566">H3588-$C3588</f>
        <v>138968672</v>
      </c>
      <c r="N3588" s="2">
        <f t="shared" ref="N3588:N3651" si="567">IF(I3588&gt;0,D3588,IF(ABS(I3588)&gt;40000000,0,D3588))</f>
        <v>420952380.95238101</v>
      </c>
      <c r="O3588" s="2">
        <f t="shared" ref="O3588:O3651" si="568">IF(J3588&gt;0,E3588,IF(ABS(J3588)&gt;40000000,0,E3588))</f>
        <v>484380066.78678697</v>
      </c>
      <c r="P3588" s="2">
        <f t="shared" ref="P3588:P3651" si="569">IF(K3588&gt;0,F3588,IF(ABS(K3588)&gt;40000000,0,F3588))</f>
        <v>488966976</v>
      </c>
      <c r="Q3588" s="2">
        <f t="shared" ref="Q3588:Q3651" si="570">IF(L3588&gt;0,G3588,IF(ABS(L3588)&gt;40000000,0,G3588))</f>
        <v>507091607.83377999</v>
      </c>
      <c r="R3588" s="2">
        <f t="shared" ref="R3588:R3651" si="571">IF(M3588&gt;0,H3588,IF(ABS(M3588)&gt;40000000,0,H3588))</f>
        <v>508968672</v>
      </c>
    </row>
    <row r="3589" spans="1:18" x14ac:dyDescent="0.3">
      <c r="A3589" t="s">
        <v>7110</v>
      </c>
      <c r="B3589" t="s">
        <v>7111</v>
      </c>
      <c r="C3589" s="2">
        <v>385000000</v>
      </c>
      <c r="D3589" s="2">
        <v>390000000</v>
      </c>
      <c r="E3589" s="2">
        <v>417147470.369515</v>
      </c>
      <c r="F3589" s="2">
        <v>444769024</v>
      </c>
      <c r="G3589" s="2">
        <v>484541909.57446802</v>
      </c>
      <c r="H3589" s="2">
        <v>467203840</v>
      </c>
      <c r="I3589" s="2">
        <f t="shared" si="562"/>
        <v>5000000</v>
      </c>
      <c r="J3589" s="2">
        <f t="shared" si="563"/>
        <v>32147470.369515002</v>
      </c>
      <c r="K3589" s="2">
        <f t="shared" si="564"/>
        <v>59769024</v>
      </c>
      <c r="L3589" s="2">
        <f t="shared" si="565"/>
        <v>99541909.574468017</v>
      </c>
      <c r="M3589" s="2">
        <f t="shared" si="566"/>
        <v>82203840</v>
      </c>
      <c r="N3589" s="2">
        <f t="shared" si="567"/>
        <v>390000000</v>
      </c>
      <c r="O3589" s="2">
        <f t="shared" si="568"/>
        <v>417147470.369515</v>
      </c>
      <c r="P3589" s="2">
        <f t="shared" si="569"/>
        <v>444769024</v>
      </c>
      <c r="Q3589" s="2">
        <f t="shared" si="570"/>
        <v>484541909.57446802</v>
      </c>
      <c r="R3589" s="2">
        <f t="shared" si="571"/>
        <v>467203840</v>
      </c>
    </row>
    <row r="3590" spans="1:18" x14ac:dyDescent="0.3">
      <c r="A3590" t="s">
        <v>7112</v>
      </c>
      <c r="B3590" t="s">
        <v>7113</v>
      </c>
      <c r="C3590" s="2">
        <v>310000000</v>
      </c>
      <c r="D3590" s="2">
        <v>305000000</v>
      </c>
      <c r="E3590" s="2">
        <v>359351309.090909</v>
      </c>
      <c r="F3590" s="2">
        <v>383557440</v>
      </c>
      <c r="G3590" s="2">
        <v>349172030.56768602</v>
      </c>
      <c r="H3590" s="2">
        <v>380339680</v>
      </c>
      <c r="I3590" s="2">
        <f t="shared" si="562"/>
        <v>-5000000</v>
      </c>
      <c r="J3590" s="2">
        <f t="shared" si="563"/>
        <v>49351309.090909004</v>
      </c>
      <c r="K3590" s="2">
        <f t="shared" si="564"/>
        <v>73557440</v>
      </c>
      <c r="L3590" s="2">
        <f t="shared" si="565"/>
        <v>39172030.567686021</v>
      </c>
      <c r="M3590" s="2">
        <f t="shared" si="566"/>
        <v>70339680</v>
      </c>
      <c r="N3590" s="2">
        <f t="shared" si="567"/>
        <v>305000000</v>
      </c>
      <c r="O3590" s="2">
        <f t="shared" si="568"/>
        <v>359351309.090909</v>
      </c>
      <c r="P3590" s="2">
        <f t="shared" si="569"/>
        <v>383557440</v>
      </c>
      <c r="Q3590" s="2">
        <f t="shared" si="570"/>
        <v>349172030.56768602</v>
      </c>
      <c r="R3590" s="2">
        <f t="shared" si="571"/>
        <v>380339680</v>
      </c>
    </row>
    <row r="3591" spans="1:18" x14ac:dyDescent="0.3">
      <c r="A3591" t="s">
        <v>7114</v>
      </c>
      <c r="B3591" t="s">
        <v>7115</v>
      </c>
      <c r="C3591" s="2">
        <v>350000000</v>
      </c>
      <c r="D3591" s="2">
        <v>430000000</v>
      </c>
      <c r="E3591" s="2">
        <v>484380066.78678697</v>
      </c>
      <c r="F3591" s="2">
        <v>480776832</v>
      </c>
      <c r="G3591" s="2">
        <v>507091607.83377999</v>
      </c>
      <c r="H3591" s="2">
        <v>530544448</v>
      </c>
      <c r="I3591" s="2">
        <f t="shared" si="562"/>
        <v>80000000</v>
      </c>
      <c r="J3591" s="2">
        <f t="shared" si="563"/>
        <v>134380066.78678697</v>
      </c>
      <c r="K3591" s="2">
        <f t="shared" si="564"/>
        <v>130776832</v>
      </c>
      <c r="L3591" s="2">
        <f t="shared" si="565"/>
        <v>157091607.83377999</v>
      </c>
      <c r="M3591" s="2">
        <f t="shared" si="566"/>
        <v>180544448</v>
      </c>
      <c r="N3591" s="2">
        <f t="shared" si="567"/>
        <v>430000000</v>
      </c>
      <c r="O3591" s="2">
        <f t="shared" si="568"/>
        <v>484380066.78678697</v>
      </c>
      <c r="P3591" s="2">
        <f t="shared" si="569"/>
        <v>480776832</v>
      </c>
      <c r="Q3591" s="2">
        <f t="shared" si="570"/>
        <v>507091607.83377999</v>
      </c>
      <c r="R3591" s="2">
        <f t="shared" si="571"/>
        <v>530544448</v>
      </c>
    </row>
    <row r="3592" spans="1:18" x14ac:dyDescent="0.3">
      <c r="A3592" t="s">
        <v>7116</v>
      </c>
      <c r="B3592" t="s">
        <v>7117</v>
      </c>
      <c r="C3592" s="2">
        <v>260000000</v>
      </c>
      <c r="D3592" s="2">
        <v>253445945.94594601</v>
      </c>
      <c r="E3592" s="2">
        <v>291318605.03547502</v>
      </c>
      <c r="F3592" s="2">
        <v>290821536</v>
      </c>
      <c r="G3592" s="2">
        <v>312824928.36676198</v>
      </c>
      <c r="H3592" s="2">
        <v>299168192</v>
      </c>
      <c r="I3592" s="2">
        <f t="shared" si="562"/>
        <v>-6554054.054053992</v>
      </c>
      <c r="J3592" s="2">
        <f t="shared" si="563"/>
        <v>31318605.035475016</v>
      </c>
      <c r="K3592" s="2">
        <f t="shared" si="564"/>
        <v>30821536</v>
      </c>
      <c r="L3592" s="2">
        <f t="shared" si="565"/>
        <v>52824928.366761982</v>
      </c>
      <c r="M3592" s="2">
        <f t="shared" si="566"/>
        <v>39168192</v>
      </c>
      <c r="N3592" s="2">
        <f t="shared" si="567"/>
        <v>253445945.94594601</v>
      </c>
      <c r="O3592" s="2">
        <f t="shared" si="568"/>
        <v>291318605.03547502</v>
      </c>
      <c r="P3592" s="2">
        <f t="shared" si="569"/>
        <v>290821536</v>
      </c>
      <c r="Q3592" s="2">
        <f t="shared" si="570"/>
        <v>312824928.36676198</v>
      </c>
      <c r="R3592" s="2">
        <f t="shared" si="571"/>
        <v>299168192</v>
      </c>
    </row>
    <row r="3593" spans="1:18" x14ac:dyDescent="0.3">
      <c r="A3593" t="s">
        <v>7118</v>
      </c>
      <c r="B3593" t="s">
        <v>7119</v>
      </c>
      <c r="C3593" s="2">
        <v>420000000</v>
      </c>
      <c r="D3593" s="2">
        <v>361960115.864528</v>
      </c>
      <c r="E3593" s="2">
        <v>359351309.090909</v>
      </c>
      <c r="F3593" s="2">
        <v>367533472</v>
      </c>
      <c r="G3593" s="2">
        <v>349172030.56768602</v>
      </c>
      <c r="H3593" s="2">
        <v>356204992</v>
      </c>
      <c r="I3593" s="2">
        <f t="shared" si="562"/>
        <v>-58039884.135472</v>
      </c>
      <c r="J3593" s="2">
        <f t="shared" si="563"/>
        <v>-60648690.909090996</v>
      </c>
      <c r="K3593" s="2">
        <f t="shared" si="564"/>
        <v>-52466528</v>
      </c>
      <c r="L3593" s="2">
        <f t="shared" si="565"/>
        <v>-70827969.432313979</v>
      </c>
      <c r="M3593" s="2">
        <f t="shared" si="566"/>
        <v>-63795008</v>
      </c>
      <c r="N3593" s="2">
        <f t="shared" si="567"/>
        <v>0</v>
      </c>
      <c r="O3593" s="2">
        <f t="shared" si="568"/>
        <v>0</v>
      </c>
      <c r="P3593" s="2">
        <f t="shared" si="569"/>
        <v>0</v>
      </c>
      <c r="Q3593" s="2">
        <f t="shared" si="570"/>
        <v>0</v>
      </c>
      <c r="R3593" s="2">
        <f t="shared" si="571"/>
        <v>0</v>
      </c>
    </row>
    <row r="3594" spans="1:18" x14ac:dyDescent="0.3">
      <c r="A3594" t="s">
        <v>7120</v>
      </c>
      <c r="B3594" t="s">
        <v>7121</v>
      </c>
      <c r="C3594" s="2">
        <v>420000000</v>
      </c>
      <c r="D3594" s="2">
        <v>387597402.59740299</v>
      </c>
      <c r="E3594" s="2">
        <v>417147470.369515</v>
      </c>
      <c r="F3594" s="2">
        <v>417765696</v>
      </c>
      <c r="G3594" s="2">
        <v>434750127.13953501</v>
      </c>
      <c r="H3594" s="2">
        <v>435929024</v>
      </c>
      <c r="I3594" s="2">
        <f t="shared" si="562"/>
        <v>-32402597.40259701</v>
      </c>
      <c r="J3594" s="2">
        <f t="shared" si="563"/>
        <v>-2852529.6304849982</v>
      </c>
      <c r="K3594" s="2">
        <f t="shared" si="564"/>
        <v>-2234304</v>
      </c>
      <c r="L3594" s="2">
        <f t="shared" si="565"/>
        <v>14750127.13953501</v>
      </c>
      <c r="M3594" s="2">
        <f t="shared" si="566"/>
        <v>15929024</v>
      </c>
      <c r="N3594" s="2">
        <f t="shared" si="567"/>
        <v>387597402.59740299</v>
      </c>
      <c r="O3594" s="2">
        <f t="shared" si="568"/>
        <v>417147470.369515</v>
      </c>
      <c r="P3594" s="2">
        <f t="shared" si="569"/>
        <v>417765696</v>
      </c>
      <c r="Q3594" s="2">
        <f t="shared" si="570"/>
        <v>434750127.13953501</v>
      </c>
      <c r="R3594" s="2">
        <f t="shared" si="571"/>
        <v>435929024</v>
      </c>
    </row>
    <row r="3595" spans="1:18" x14ac:dyDescent="0.3">
      <c r="A3595" t="s">
        <v>7122</v>
      </c>
      <c r="B3595" t="s">
        <v>7123</v>
      </c>
      <c r="C3595" s="2">
        <v>650000000</v>
      </c>
      <c r="D3595" s="2">
        <v>377000000</v>
      </c>
      <c r="E3595" s="2">
        <v>360202354.90009499</v>
      </c>
      <c r="F3595" s="2">
        <v>412596512</v>
      </c>
      <c r="G3595" s="2">
        <v>374872390.67055398</v>
      </c>
      <c r="H3595" s="2">
        <v>420358656</v>
      </c>
      <c r="I3595" s="2">
        <f t="shared" si="562"/>
        <v>-273000000</v>
      </c>
      <c r="J3595" s="2">
        <f t="shared" si="563"/>
        <v>-289797645.09990501</v>
      </c>
      <c r="K3595" s="2">
        <f t="shared" si="564"/>
        <v>-237403488</v>
      </c>
      <c r="L3595" s="2">
        <f t="shared" si="565"/>
        <v>-275127609.32944602</v>
      </c>
      <c r="M3595" s="2">
        <f t="shared" si="566"/>
        <v>-229641344</v>
      </c>
      <c r="N3595" s="2">
        <f t="shared" si="567"/>
        <v>0</v>
      </c>
      <c r="O3595" s="2">
        <f t="shared" si="568"/>
        <v>0</v>
      </c>
      <c r="P3595" s="2">
        <f t="shared" si="569"/>
        <v>0</v>
      </c>
      <c r="Q3595" s="2">
        <f t="shared" si="570"/>
        <v>0</v>
      </c>
      <c r="R3595" s="2">
        <f t="shared" si="571"/>
        <v>0</v>
      </c>
    </row>
    <row r="3596" spans="1:18" x14ac:dyDescent="0.3">
      <c r="A3596" t="s">
        <v>7124</v>
      </c>
      <c r="B3596" t="s">
        <v>7125</v>
      </c>
      <c r="C3596" s="2">
        <v>850000000</v>
      </c>
      <c r="D3596" s="2">
        <v>537711864.40678</v>
      </c>
      <c r="E3596" s="2">
        <v>544350324.44986498</v>
      </c>
      <c r="F3596" s="2">
        <v>539321216</v>
      </c>
      <c r="G3596" s="2">
        <v>507091607.83377999</v>
      </c>
      <c r="H3596" s="2">
        <v>534986432</v>
      </c>
      <c r="I3596" s="2">
        <f t="shared" si="562"/>
        <v>-312288135.59322</v>
      </c>
      <c r="J3596" s="2">
        <f t="shared" si="563"/>
        <v>-305649675.55013502</v>
      </c>
      <c r="K3596" s="2">
        <f t="shared" si="564"/>
        <v>-310678784</v>
      </c>
      <c r="L3596" s="2">
        <f t="shared" si="565"/>
        <v>-342908392.16622001</v>
      </c>
      <c r="M3596" s="2">
        <f t="shared" si="566"/>
        <v>-315013568</v>
      </c>
      <c r="N3596" s="2">
        <f t="shared" si="567"/>
        <v>0</v>
      </c>
      <c r="O3596" s="2">
        <f t="shared" si="568"/>
        <v>0</v>
      </c>
      <c r="P3596" s="2">
        <f t="shared" si="569"/>
        <v>0</v>
      </c>
      <c r="Q3596" s="2">
        <f t="shared" si="570"/>
        <v>0</v>
      </c>
      <c r="R3596" s="2">
        <f t="shared" si="571"/>
        <v>0</v>
      </c>
    </row>
    <row r="3597" spans="1:18" x14ac:dyDescent="0.3">
      <c r="A3597" t="s">
        <v>7126</v>
      </c>
      <c r="B3597" t="s">
        <v>7127</v>
      </c>
      <c r="C3597" s="2">
        <v>385000000</v>
      </c>
      <c r="D3597" s="2">
        <v>411300831.79297602</v>
      </c>
      <c r="E3597" s="2">
        <v>531932850.14005601</v>
      </c>
      <c r="F3597" s="2">
        <v>509265728</v>
      </c>
      <c r="G3597" s="2">
        <v>357956521.73913002</v>
      </c>
      <c r="H3597" s="2">
        <v>518093792</v>
      </c>
      <c r="I3597" s="2">
        <f t="shared" si="562"/>
        <v>26300831.792976022</v>
      </c>
      <c r="J3597" s="2">
        <f t="shared" si="563"/>
        <v>146932850.14005601</v>
      </c>
      <c r="K3597" s="2">
        <f t="shared" si="564"/>
        <v>124265728</v>
      </c>
      <c r="L3597" s="2">
        <f t="shared" si="565"/>
        <v>-27043478.26086998</v>
      </c>
      <c r="M3597" s="2">
        <f t="shared" si="566"/>
        <v>133093792</v>
      </c>
      <c r="N3597" s="2">
        <f t="shared" si="567"/>
        <v>411300831.79297602</v>
      </c>
      <c r="O3597" s="2">
        <f t="shared" si="568"/>
        <v>531932850.14005601</v>
      </c>
      <c r="P3597" s="2">
        <f t="shared" si="569"/>
        <v>509265728</v>
      </c>
      <c r="Q3597" s="2">
        <f t="shared" si="570"/>
        <v>357956521.73913002</v>
      </c>
      <c r="R3597" s="2">
        <f t="shared" si="571"/>
        <v>518093792</v>
      </c>
    </row>
    <row r="3598" spans="1:18" x14ac:dyDescent="0.3">
      <c r="A3598" t="s">
        <v>7128</v>
      </c>
      <c r="B3598" t="s">
        <v>7129</v>
      </c>
      <c r="C3598" s="2">
        <v>370000000</v>
      </c>
      <c r="D3598" s="2">
        <v>404444444.444444</v>
      </c>
      <c r="E3598" s="2">
        <v>359351309.090909</v>
      </c>
      <c r="F3598" s="2">
        <v>389670016</v>
      </c>
      <c r="G3598" s="2">
        <v>349172030.56768602</v>
      </c>
      <c r="H3598" s="2">
        <v>388633248</v>
      </c>
      <c r="I3598" s="2">
        <f t="shared" si="562"/>
        <v>34444444.444444001</v>
      </c>
      <c r="J3598" s="2">
        <f t="shared" si="563"/>
        <v>-10648690.909090996</v>
      </c>
      <c r="K3598" s="2">
        <f t="shared" si="564"/>
        <v>19670016</v>
      </c>
      <c r="L3598" s="2">
        <f t="shared" si="565"/>
        <v>-20827969.432313979</v>
      </c>
      <c r="M3598" s="2">
        <f t="shared" si="566"/>
        <v>18633248</v>
      </c>
      <c r="N3598" s="2">
        <f t="shared" si="567"/>
        <v>404444444.444444</v>
      </c>
      <c r="O3598" s="2">
        <f t="shared" si="568"/>
        <v>359351309.090909</v>
      </c>
      <c r="P3598" s="2">
        <f t="shared" si="569"/>
        <v>389670016</v>
      </c>
      <c r="Q3598" s="2">
        <f t="shared" si="570"/>
        <v>349172030.56768602</v>
      </c>
      <c r="R3598" s="2">
        <f t="shared" si="571"/>
        <v>388633248</v>
      </c>
    </row>
    <row r="3599" spans="1:18" x14ac:dyDescent="0.3">
      <c r="A3599" t="s">
        <v>7130</v>
      </c>
      <c r="B3599" t="s">
        <v>7131</v>
      </c>
      <c r="C3599" s="2">
        <v>520000000</v>
      </c>
      <c r="D3599" s="2">
        <v>530617909.57624298</v>
      </c>
      <c r="E3599" s="2">
        <v>531932850.14005601</v>
      </c>
      <c r="F3599" s="2">
        <v>553573376</v>
      </c>
      <c r="G3599" s="2">
        <v>507111111.11111099</v>
      </c>
      <c r="H3599" s="2">
        <v>554136256</v>
      </c>
      <c r="I3599" s="2">
        <f t="shared" si="562"/>
        <v>10617909.576242983</v>
      </c>
      <c r="J3599" s="2">
        <f t="shared" si="563"/>
        <v>11932850.140056014</v>
      </c>
      <c r="K3599" s="2">
        <f t="shared" si="564"/>
        <v>33573376</v>
      </c>
      <c r="L3599" s="2">
        <f t="shared" si="565"/>
        <v>-12888888.888889015</v>
      </c>
      <c r="M3599" s="2">
        <f t="shared" si="566"/>
        <v>34136256</v>
      </c>
      <c r="N3599" s="2">
        <f t="shared" si="567"/>
        <v>530617909.57624298</v>
      </c>
      <c r="O3599" s="2">
        <f t="shared" si="568"/>
        <v>531932850.14005601</v>
      </c>
      <c r="P3599" s="2">
        <f t="shared" si="569"/>
        <v>553573376</v>
      </c>
      <c r="Q3599" s="2">
        <f t="shared" si="570"/>
        <v>507111111.11111099</v>
      </c>
      <c r="R3599" s="2">
        <f t="shared" si="571"/>
        <v>554136256</v>
      </c>
    </row>
    <row r="3600" spans="1:18" x14ac:dyDescent="0.3">
      <c r="A3600" t="s">
        <v>7132</v>
      </c>
      <c r="B3600" t="s">
        <v>7133</v>
      </c>
      <c r="C3600" s="2">
        <v>550000000</v>
      </c>
      <c r="D3600" s="2">
        <v>370000000</v>
      </c>
      <c r="E3600" s="2">
        <v>531932850.14005601</v>
      </c>
      <c r="F3600" s="2">
        <v>577801856</v>
      </c>
      <c r="G3600" s="2">
        <v>524354838.70967698</v>
      </c>
      <c r="H3600" s="2">
        <v>619847488</v>
      </c>
      <c r="I3600" s="2">
        <f t="shared" si="562"/>
        <v>-180000000</v>
      </c>
      <c r="J3600" s="2">
        <f t="shared" si="563"/>
        <v>-18067149.859943986</v>
      </c>
      <c r="K3600" s="2">
        <f t="shared" si="564"/>
        <v>27801856</v>
      </c>
      <c r="L3600" s="2">
        <f t="shared" si="565"/>
        <v>-25645161.290323019</v>
      </c>
      <c r="M3600" s="2">
        <f t="shared" si="566"/>
        <v>69847488</v>
      </c>
      <c r="N3600" s="2">
        <f t="shared" si="567"/>
        <v>0</v>
      </c>
      <c r="O3600" s="2">
        <f t="shared" si="568"/>
        <v>531932850.14005601</v>
      </c>
      <c r="P3600" s="2">
        <f t="shared" si="569"/>
        <v>577801856</v>
      </c>
      <c r="Q3600" s="2">
        <f t="shared" si="570"/>
        <v>524354838.70967698</v>
      </c>
      <c r="R3600" s="2">
        <f t="shared" si="571"/>
        <v>619847488</v>
      </c>
    </row>
    <row r="3601" spans="1:18" x14ac:dyDescent="0.3">
      <c r="A3601" t="s">
        <v>7134</v>
      </c>
      <c r="B3601" t="s">
        <v>7135</v>
      </c>
      <c r="C3601" s="2">
        <v>590000000</v>
      </c>
      <c r="D3601" s="2">
        <v>382727335.16483498</v>
      </c>
      <c r="E3601" s="2">
        <v>449066746.63090903</v>
      </c>
      <c r="F3601" s="2">
        <v>487692896</v>
      </c>
      <c r="G3601" s="2">
        <v>435319444.444444</v>
      </c>
      <c r="H3601" s="2">
        <v>467988672</v>
      </c>
      <c r="I3601" s="2">
        <f t="shared" si="562"/>
        <v>-207272664.83516502</v>
      </c>
      <c r="J3601" s="2">
        <f t="shared" si="563"/>
        <v>-140933253.36909097</v>
      </c>
      <c r="K3601" s="2">
        <f t="shared" si="564"/>
        <v>-102307104</v>
      </c>
      <c r="L3601" s="2">
        <f t="shared" si="565"/>
        <v>-154680555.555556</v>
      </c>
      <c r="M3601" s="2">
        <f t="shared" si="566"/>
        <v>-122011328</v>
      </c>
      <c r="N3601" s="2">
        <f t="shared" si="567"/>
        <v>0</v>
      </c>
      <c r="O3601" s="2">
        <f t="shared" si="568"/>
        <v>0</v>
      </c>
      <c r="P3601" s="2">
        <f t="shared" si="569"/>
        <v>0</v>
      </c>
      <c r="Q3601" s="2">
        <f t="shared" si="570"/>
        <v>0</v>
      </c>
      <c r="R3601" s="2">
        <f t="shared" si="571"/>
        <v>0</v>
      </c>
    </row>
    <row r="3602" spans="1:18" x14ac:dyDescent="0.3">
      <c r="A3602" t="s">
        <v>7136</v>
      </c>
      <c r="B3602" t="s">
        <v>7137</v>
      </c>
      <c r="C3602" s="2">
        <v>1500000000</v>
      </c>
      <c r="D3602" s="2">
        <v>457492239.46784902</v>
      </c>
      <c r="E3602" s="2">
        <v>1320909090.90909</v>
      </c>
      <c r="F3602" s="2">
        <v>1377361024</v>
      </c>
      <c r="G3602" s="2">
        <v>2018947368.4210501</v>
      </c>
      <c r="H3602" s="2">
        <v>1398471424</v>
      </c>
      <c r="I3602" s="2">
        <f t="shared" si="562"/>
        <v>-1042507760.532151</v>
      </c>
      <c r="J3602" s="2">
        <f t="shared" si="563"/>
        <v>-179090909.09090996</v>
      </c>
      <c r="K3602" s="2">
        <f t="shared" si="564"/>
        <v>-122638976</v>
      </c>
      <c r="L3602" s="2">
        <f t="shared" si="565"/>
        <v>518947368.42105007</v>
      </c>
      <c r="M3602" s="2">
        <f t="shared" si="566"/>
        <v>-101528576</v>
      </c>
      <c r="N3602" s="2">
        <f t="shared" si="567"/>
        <v>0</v>
      </c>
      <c r="O3602" s="2">
        <f t="shared" si="568"/>
        <v>0</v>
      </c>
      <c r="P3602" s="2">
        <f t="shared" si="569"/>
        <v>0</v>
      </c>
      <c r="Q3602" s="2">
        <f t="shared" si="570"/>
        <v>2018947368.4210501</v>
      </c>
      <c r="R3602" s="2">
        <f t="shared" si="571"/>
        <v>0</v>
      </c>
    </row>
    <row r="3603" spans="1:18" x14ac:dyDescent="0.3">
      <c r="A3603" t="s">
        <v>7138</v>
      </c>
      <c r="B3603" t="s">
        <v>7139</v>
      </c>
      <c r="C3603" s="2">
        <v>270000000</v>
      </c>
      <c r="D3603" s="2">
        <v>184287587.41258699</v>
      </c>
      <c r="E3603" s="2">
        <v>267901190.47619</v>
      </c>
      <c r="F3603" s="2">
        <v>296376608</v>
      </c>
      <c r="G3603" s="2">
        <v>238595945.94594601</v>
      </c>
      <c r="H3603" s="2">
        <v>312641440</v>
      </c>
      <c r="I3603" s="2">
        <f t="shared" si="562"/>
        <v>-85712412.587413013</v>
      </c>
      <c r="J3603" s="2">
        <f t="shared" si="563"/>
        <v>-2098809.5238099992</v>
      </c>
      <c r="K3603" s="2">
        <f t="shared" si="564"/>
        <v>26376608</v>
      </c>
      <c r="L3603" s="2">
        <f t="shared" si="565"/>
        <v>-31404054.054053992</v>
      </c>
      <c r="M3603" s="2">
        <f t="shared" si="566"/>
        <v>42641440</v>
      </c>
      <c r="N3603" s="2">
        <f t="shared" si="567"/>
        <v>0</v>
      </c>
      <c r="O3603" s="2">
        <f t="shared" si="568"/>
        <v>267901190.47619</v>
      </c>
      <c r="P3603" s="2">
        <f t="shared" si="569"/>
        <v>296376608</v>
      </c>
      <c r="Q3603" s="2">
        <f t="shared" si="570"/>
        <v>238595945.94594601</v>
      </c>
      <c r="R3603" s="2">
        <f t="shared" si="571"/>
        <v>312641440</v>
      </c>
    </row>
    <row r="3604" spans="1:18" x14ac:dyDescent="0.3">
      <c r="A3604" t="s">
        <v>7140</v>
      </c>
      <c r="B3604" t="s">
        <v>7141</v>
      </c>
      <c r="C3604" s="2">
        <v>290000000</v>
      </c>
      <c r="D3604" s="2">
        <v>207812500</v>
      </c>
      <c r="E3604" s="2">
        <v>283501262.14018703</v>
      </c>
      <c r="F3604" s="2">
        <v>282924384</v>
      </c>
      <c r="G3604" s="2">
        <v>300456790.11111099</v>
      </c>
      <c r="H3604" s="2">
        <v>302048352</v>
      </c>
      <c r="I3604" s="2">
        <f t="shared" si="562"/>
        <v>-82187500</v>
      </c>
      <c r="J3604" s="2">
        <f t="shared" si="563"/>
        <v>-6498737.8598129749</v>
      </c>
      <c r="K3604" s="2">
        <f t="shared" si="564"/>
        <v>-7075616</v>
      </c>
      <c r="L3604" s="2">
        <f t="shared" si="565"/>
        <v>10456790.111110985</v>
      </c>
      <c r="M3604" s="2">
        <f t="shared" si="566"/>
        <v>12048352</v>
      </c>
      <c r="N3604" s="2">
        <f t="shared" si="567"/>
        <v>0</v>
      </c>
      <c r="O3604" s="2">
        <f t="shared" si="568"/>
        <v>283501262.14018703</v>
      </c>
      <c r="P3604" s="2">
        <f t="shared" si="569"/>
        <v>282924384</v>
      </c>
      <c r="Q3604" s="2">
        <f t="shared" si="570"/>
        <v>300456790.11111099</v>
      </c>
      <c r="R3604" s="2">
        <f t="shared" si="571"/>
        <v>302048352</v>
      </c>
    </row>
    <row r="3605" spans="1:18" x14ac:dyDescent="0.3">
      <c r="A3605" t="s">
        <v>7142</v>
      </c>
      <c r="B3605" t="s">
        <v>7143</v>
      </c>
      <c r="C3605" s="2">
        <v>360000000</v>
      </c>
      <c r="D3605" s="2">
        <v>149820359.28143701</v>
      </c>
      <c r="E3605" s="2">
        <v>207137994.058824</v>
      </c>
      <c r="F3605" s="2">
        <v>195361136</v>
      </c>
      <c r="G3605" s="2">
        <v>228798904.45934099</v>
      </c>
      <c r="H3605" s="2">
        <v>213245040</v>
      </c>
      <c r="I3605" s="2">
        <f t="shared" si="562"/>
        <v>-210179640.71856299</v>
      </c>
      <c r="J3605" s="2">
        <f t="shared" si="563"/>
        <v>-152862005.941176</v>
      </c>
      <c r="K3605" s="2">
        <f t="shared" si="564"/>
        <v>-164638864</v>
      </c>
      <c r="L3605" s="2">
        <f t="shared" si="565"/>
        <v>-131201095.54065901</v>
      </c>
      <c r="M3605" s="2">
        <f t="shared" si="566"/>
        <v>-146754960</v>
      </c>
      <c r="N3605" s="2">
        <f t="shared" si="567"/>
        <v>0</v>
      </c>
      <c r="O3605" s="2">
        <f t="shared" si="568"/>
        <v>0</v>
      </c>
      <c r="P3605" s="2">
        <f t="shared" si="569"/>
        <v>0</v>
      </c>
      <c r="Q3605" s="2">
        <f t="shared" si="570"/>
        <v>0</v>
      </c>
      <c r="R3605" s="2">
        <f t="shared" si="571"/>
        <v>0</v>
      </c>
    </row>
    <row r="3606" spans="1:18" x14ac:dyDescent="0.3">
      <c r="A3606" t="s">
        <v>7144</v>
      </c>
      <c r="B3606" t="s">
        <v>7145</v>
      </c>
      <c r="C3606" s="2">
        <v>425000000</v>
      </c>
      <c r="D3606" s="2">
        <v>195533906.88259101</v>
      </c>
      <c r="E3606" s="2">
        <v>239809976.97111899</v>
      </c>
      <c r="F3606" s="2">
        <v>277061344</v>
      </c>
      <c r="G3606" s="2">
        <v>202759349.90059599</v>
      </c>
      <c r="H3606" s="2">
        <v>280829536</v>
      </c>
      <c r="I3606" s="2">
        <f t="shared" si="562"/>
        <v>-229466093.11740899</v>
      </c>
      <c r="J3606" s="2">
        <f t="shared" si="563"/>
        <v>-185190023.02888101</v>
      </c>
      <c r="K3606" s="2">
        <f t="shared" si="564"/>
        <v>-147938656</v>
      </c>
      <c r="L3606" s="2">
        <f t="shared" si="565"/>
        <v>-222240650.09940401</v>
      </c>
      <c r="M3606" s="2">
        <f t="shared" si="566"/>
        <v>-144170464</v>
      </c>
      <c r="N3606" s="2">
        <f t="shared" si="567"/>
        <v>0</v>
      </c>
      <c r="O3606" s="2">
        <f t="shared" si="568"/>
        <v>0</v>
      </c>
      <c r="P3606" s="2">
        <f t="shared" si="569"/>
        <v>0</v>
      </c>
      <c r="Q3606" s="2">
        <f t="shared" si="570"/>
        <v>0</v>
      </c>
      <c r="R3606" s="2">
        <f t="shared" si="571"/>
        <v>0</v>
      </c>
    </row>
    <row r="3607" spans="1:18" x14ac:dyDescent="0.3">
      <c r="A3607" t="s">
        <v>7146</v>
      </c>
      <c r="B3607" t="s">
        <v>7147</v>
      </c>
      <c r="C3607" s="2">
        <v>430000000</v>
      </c>
      <c r="D3607" s="2">
        <v>195533906.88259101</v>
      </c>
      <c r="E3607" s="2">
        <v>337407143.51481497</v>
      </c>
      <c r="F3607" s="2">
        <v>319334880</v>
      </c>
      <c r="G3607" s="2">
        <v>281187248.32214803</v>
      </c>
      <c r="H3607" s="2">
        <v>340385344</v>
      </c>
      <c r="I3607" s="2">
        <f t="shared" si="562"/>
        <v>-234466093.11740899</v>
      </c>
      <c r="J3607" s="2">
        <f t="shared" si="563"/>
        <v>-92592856.485185027</v>
      </c>
      <c r="K3607" s="2">
        <f t="shared" si="564"/>
        <v>-110665120</v>
      </c>
      <c r="L3607" s="2">
        <f t="shared" si="565"/>
        <v>-148812751.67785197</v>
      </c>
      <c r="M3607" s="2">
        <f t="shared" si="566"/>
        <v>-89614656</v>
      </c>
      <c r="N3607" s="2">
        <f t="shared" si="567"/>
        <v>0</v>
      </c>
      <c r="O3607" s="2">
        <f t="shared" si="568"/>
        <v>0</v>
      </c>
      <c r="P3607" s="2">
        <f t="shared" si="569"/>
        <v>0</v>
      </c>
      <c r="Q3607" s="2">
        <f t="shared" si="570"/>
        <v>0</v>
      </c>
      <c r="R3607" s="2">
        <f t="shared" si="571"/>
        <v>0</v>
      </c>
    </row>
    <row r="3608" spans="1:18" x14ac:dyDescent="0.3">
      <c r="A3608" t="s">
        <v>7148</v>
      </c>
      <c r="B3608" t="s">
        <v>7149</v>
      </c>
      <c r="C3608" s="2">
        <v>150000000</v>
      </c>
      <c r="D3608" s="2">
        <v>192275005.96801099</v>
      </c>
      <c r="E3608" s="2">
        <v>239809976.97111899</v>
      </c>
      <c r="F3608" s="2">
        <v>226448704</v>
      </c>
      <c r="G3608" s="2">
        <v>259478430.722727</v>
      </c>
      <c r="H3608" s="2">
        <v>241510352</v>
      </c>
      <c r="I3608" s="2">
        <f t="shared" si="562"/>
        <v>42275005.968010992</v>
      </c>
      <c r="J3608" s="2">
        <f t="shared" si="563"/>
        <v>89809976.971118987</v>
      </c>
      <c r="K3608" s="2">
        <f t="shared" si="564"/>
        <v>76448704</v>
      </c>
      <c r="L3608" s="2">
        <f t="shared" si="565"/>
        <v>109478430.722727</v>
      </c>
      <c r="M3608" s="2">
        <f t="shared" si="566"/>
        <v>91510352</v>
      </c>
      <c r="N3608" s="2">
        <f t="shared" si="567"/>
        <v>192275005.96801099</v>
      </c>
      <c r="O3608" s="2">
        <f t="shared" si="568"/>
        <v>239809976.97111899</v>
      </c>
      <c r="P3608" s="2">
        <f t="shared" si="569"/>
        <v>226448704</v>
      </c>
      <c r="Q3608" s="2">
        <f t="shared" si="570"/>
        <v>259478430.722727</v>
      </c>
      <c r="R3608" s="2">
        <f t="shared" si="571"/>
        <v>241510352</v>
      </c>
    </row>
    <row r="3609" spans="1:18" x14ac:dyDescent="0.3">
      <c r="A3609" t="s">
        <v>7150</v>
      </c>
      <c r="B3609" t="s">
        <v>7151</v>
      </c>
      <c r="C3609" s="2">
        <v>138000000</v>
      </c>
      <c r="D3609" s="2">
        <v>146595744.68085101</v>
      </c>
      <c r="E3609" s="2">
        <v>217744998.15007401</v>
      </c>
      <c r="F3609" s="2">
        <v>238271936</v>
      </c>
      <c r="G3609" s="2">
        <v>244679310.34482801</v>
      </c>
      <c r="H3609" s="2">
        <v>248592160</v>
      </c>
      <c r="I3609" s="2">
        <f t="shared" si="562"/>
        <v>8595744.6808510125</v>
      </c>
      <c r="J3609" s="2">
        <f t="shared" si="563"/>
        <v>79744998.150074005</v>
      </c>
      <c r="K3609" s="2">
        <f t="shared" si="564"/>
        <v>100271936</v>
      </c>
      <c r="L3609" s="2">
        <f t="shared" si="565"/>
        <v>106679310.34482801</v>
      </c>
      <c r="M3609" s="2">
        <f t="shared" si="566"/>
        <v>110592160</v>
      </c>
      <c r="N3609" s="2">
        <f t="shared" si="567"/>
        <v>146595744.68085101</v>
      </c>
      <c r="O3609" s="2">
        <f t="shared" si="568"/>
        <v>217744998.15007401</v>
      </c>
      <c r="P3609" s="2">
        <f t="shared" si="569"/>
        <v>238271936</v>
      </c>
      <c r="Q3609" s="2">
        <f t="shared" si="570"/>
        <v>244679310.34482801</v>
      </c>
      <c r="R3609" s="2">
        <f t="shared" si="571"/>
        <v>248592160</v>
      </c>
    </row>
    <row r="3610" spans="1:18" x14ac:dyDescent="0.3">
      <c r="A3610" t="s">
        <v>7152</v>
      </c>
      <c r="B3610" t="s">
        <v>7153</v>
      </c>
      <c r="C3610" s="2">
        <v>300000000</v>
      </c>
      <c r="D3610" s="2">
        <v>317390754.66804999</v>
      </c>
      <c r="E3610" s="2">
        <v>449066746.63090903</v>
      </c>
      <c r="F3610" s="2">
        <v>471886976</v>
      </c>
      <c r="G3610" s="2">
        <v>733375000</v>
      </c>
      <c r="H3610" s="2">
        <v>476113312</v>
      </c>
      <c r="I3610" s="2">
        <f t="shared" si="562"/>
        <v>17390754.668049991</v>
      </c>
      <c r="J3610" s="2">
        <f t="shared" si="563"/>
        <v>149066746.63090903</v>
      </c>
      <c r="K3610" s="2">
        <f t="shared" si="564"/>
        <v>171886976</v>
      </c>
      <c r="L3610" s="2">
        <f t="shared" si="565"/>
        <v>433375000</v>
      </c>
      <c r="M3610" s="2">
        <f t="shared" si="566"/>
        <v>176113312</v>
      </c>
      <c r="N3610" s="2">
        <f t="shared" si="567"/>
        <v>317390754.66804999</v>
      </c>
      <c r="O3610" s="2">
        <f t="shared" si="568"/>
        <v>449066746.63090903</v>
      </c>
      <c r="P3610" s="2">
        <f t="shared" si="569"/>
        <v>471886976</v>
      </c>
      <c r="Q3610" s="2">
        <f t="shared" si="570"/>
        <v>733375000</v>
      </c>
      <c r="R3610" s="2">
        <f t="shared" si="571"/>
        <v>476113312</v>
      </c>
    </row>
    <row r="3611" spans="1:18" x14ac:dyDescent="0.3">
      <c r="A3611" t="s">
        <v>7154</v>
      </c>
      <c r="B3611" t="s">
        <v>7155</v>
      </c>
      <c r="C3611" s="2">
        <v>410000000</v>
      </c>
      <c r="D3611" s="2">
        <v>360000000</v>
      </c>
      <c r="E3611" s="2">
        <v>360202354.90009499</v>
      </c>
      <c r="F3611" s="2">
        <v>383963168</v>
      </c>
      <c r="G3611" s="2">
        <v>324512358.11794901</v>
      </c>
      <c r="H3611" s="2">
        <v>378241056</v>
      </c>
      <c r="I3611" s="2">
        <f t="shared" si="562"/>
        <v>-50000000</v>
      </c>
      <c r="J3611" s="2">
        <f t="shared" si="563"/>
        <v>-49797645.099905014</v>
      </c>
      <c r="K3611" s="2">
        <f t="shared" si="564"/>
        <v>-26036832</v>
      </c>
      <c r="L3611" s="2">
        <f t="shared" si="565"/>
        <v>-85487641.882050991</v>
      </c>
      <c r="M3611" s="2">
        <f t="shared" si="566"/>
        <v>-31758944</v>
      </c>
      <c r="N3611" s="2">
        <f t="shared" si="567"/>
        <v>0</v>
      </c>
      <c r="O3611" s="2">
        <f t="shared" si="568"/>
        <v>0</v>
      </c>
      <c r="P3611" s="2">
        <f t="shared" si="569"/>
        <v>383963168</v>
      </c>
      <c r="Q3611" s="2">
        <f t="shared" si="570"/>
        <v>0</v>
      </c>
      <c r="R3611" s="2">
        <f t="shared" si="571"/>
        <v>378241056</v>
      </c>
    </row>
    <row r="3612" spans="1:18" x14ac:dyDescent="0.3">
      <c r="A3612" t="s">
        <v>7156</v>
      </c>
      <c r="B3612" t="s">
        <v>7157</v>
      </c>
      <c r="C3612" s="2">
        <v>310000000</v>
      </c>
      <c r="D3612" s="2">
        <v>195000000</v>
      </c>
      <c r="E3612" s="2">
        <v>239809976.97111899</v>
      </c>
      <c r="F3612" s="2">
        <v>287811392</v>
      </c>
      <c r="G3612" s="2">
        <v>278348989.26605499</v>
      </c>
      <c r="H3612" s="2">
        <v>294753120</v>
      </c>
      <c r="I3612" s="2">
        <f t="shared" si="562"/>
        <v>-115000000</v>
      </c>
      <c r="J3612" s="2">
        <f t="shared" si="563"/>
        <v>-70190023.028881013</v>
      </c>
      <c r="K3612" s="2">
        <f t="shared" si="564"/>
        <v>-22188608</v>
      </c>
      <c r="L3612" s="2">
        <f t="shared" si="565"/>
        <v>-31651010.733945012</v>
      </c>
      <c r="M3612" s="2">
        <f t="shared" si="566"/>
        <v>-15246880</v>
      </c>
      <c r="N3612" s="2">
        <f t="shared" si="567"/>
        <v>0</v>
      </c>
      <c r="O3612" s="2">
        <f t="shared" si="568"/>
        <v>0</v>
      </c>
      <c r="P3612" s="2">
        <f t="shared" si="569"/>
        <v>287811392</v>
      </c>
      <c r="Q3612" s="2">
        <f t="shared" si="570"/>
        <v>278348989.26605499</v>
      </c>
      <c r="R3612" s="2">
        <f t="shared" si="571"/>
        <v>294753120</v>
      </c>
    </row>
    <row r="3613" spans="1:18" x14ac:dyDescent="0.3">
      <c r="A3613" t="s">
        <v>7158</v>
      </c>
      <c r="B3613" t="s">
        <v>7159</v>
      </c>
      <c r="C3613" s="2">
        <v>400000000</v>
      </c>
      <c r="D3613" s="2">
        <v>360000000</v>
      </c>
      <c r="E3613" s="2">
        <v>360202354.90009499</v>
      </c>
      <c r="F3613" s="2">
        <v>386389824</v>
      </c>
      <c r="G3613" s="2">
        <v>324512358.11794901</v>
      </c>
      <c r="H3613" s="2">
        <v>385655840</v>
      </c>
      <c r="I3613" s="2">
        <f t="shared" si="562"/>
        <v>-40000000</v>
      </c>
      <c r="J3613" s="2">
        <f t="shared" si="563"/>
        <v>-39797645.099905014</v>
      </c>
      <c r="K3613" s="2">
        <f t="shared" si="564"/>
        <v>-13610176</v>
      </c>
      <c r="L3613" s="2">
        <f t="shared" si="565"/>
        <v>-75487641.882050991</v>
      </c>
      <c r="M3613" s="2">
        <f t="shared" si="566"/>
        <v>-14344160</v>
      </c>
      <c r="N3613" s="2">
        <f t="shared" si="567"/>
        <v>360000000</v>
      </c>
      <c r="O3613" s="2">
        <f t="shared" si="568"/>
        <v>360202354.90009499</v>
      </c>
      <c r="P3613" s="2">
        <f t="shared" si="569"/>
        <v>386389824</v>
      </c>
      <c r="Q3613" s="2">
        <f t="shared" si="570"/>
        <v>0</v>
      </c>
      <c r="R3613" s="2">
        <f t="shared" si="571"/>
        <v>385655840</v>
      </c>
    </row>
    <row r="3614" spans="1:18" x14ac:dyDescent="0.3">
      <c r="A3614" t="s">
        <v>7160</v>
      </c>
      <c r="B3614" t="s">
        <v>7161</v>
      </c>
      <c r="C3614" s="2">
        <v>200000000</v>
      </c>
      <c r="D3614" s="2">
        <v>400000000</v>
      </c>
      <c r="E3614" s="2">
        <v>290136558.321127</v>
      </c>
      <c r="F3614" s="2">
        <v>257295632</v>
      </c>
      <c r="G3614" s="2">
        <v>383699042.35135102</v>
      </c>
      <c r="H3614" s="2">
        <v>263732512</v>
      </c>
      <c r="I3614" s="2">
        <f t="shared" si="562"/>
        <v>200000000</v>
      </c>
      <c r="J3614" s="2">
        <f t="shared" si="563"/>
        <v>90136558.321126997</v>
      </c>
      <c r="K3614" s="2">
        <f t="shared" si="564"/>
        <v>57295632</v>
      </c>
      <c r="L3614" s="2">
        <f t="shared" si="565"/>
        <v>183699042.35135102</v>
      </c>
      <c r="M3614" s="2">
        <f t="shared" si="566"/>
        <v>63732512</v>
      </c>
      <c r="N3614" s="2">
        <f t="shared" si="567"/>
        <v>400000000</v>
      </c>
      <c r="O3614" s="2">
        <f t="shared" si="568"/>
        <v>290136558.321127</v>
      </c>
      <c r="P3614" s="2">
        <f t="shared" si="569"/>
        <v>257295632</v>
      </c>
      <c r="Q3614" s="2">
        <f t="shared" si="570"/>
        <v>383699042.35135102</v>
      </c>
      <c r="R3614" s="2">
        <f t="shared" si="571"/>
        <v>263732512</v>
      </c>
    </row>
    <row r="3615" spans="1:18" x14ac:dyDescent="0.3">
      <c r="A3615" t="s">
        <v>7162</v>
      </c>
      <c r="B3615" t="s">
        <v>7163</v>
      </c>
      <c r="C3615" s="2">
        <v>160000000</v>
      </c>
      <c r="D3615" s="2">
        <v>231248663.10160401</v>
      </c>
      <c r="E3615" s="2">
        <v>787333333.33333302</v>
      </c>
      <c r="F3615" s="2">
        <v>959913472</v>
      </c>
      <c r="G3615" s="2">
        <v>2018947368.4210501</v>
      </c>
      <c r="H3615" s="2">
        <v>887019776</v>
      </c>
      <c r="I3615" s="2">
        <f t="shared" si="562"/>
        <v>71248663.101604015</v>
      </c>
      <c r="J3615" s="2">
        <f t="shared" si="563"/>
        <v>627333333.33333302</v>
      </c>
      <c r="K3615" s="2">
        <f t="shared" si="564"/>
        <v>799913472</v>
      </c>
      <c r="L3615" s="2">
        <f t="shared" si="565"/>
        <v>1858947368.4210501</v>
      </c>
      <c r="M3615" s="2">
        <f t="shared" si="566"/>
        <v>727019776</v>
      </c>
      <c r="N3615" s="2">
        <f t="shared" si="567"/>
        <v>231248663.10160401</v>
      </c>
      <c r="O3615" s="2">
        <f t="shared" si="568"/>
        <v>787333333.33333302</v>
      </c>
      <c r="P3615" s="2">
        <f t="shared" si="569"/>
        <v>959913472</v>
      </c>
      <c r="Q3615" s="2">
        <f t="shared" si="570"/>
        <v>2018947368.4210501</v>
      </c>
      <c r="R3615" s="2">
        <f t="shared" si="571"/>
        <v>887019776</v>
      </c>
    </row>
    <row r="3616" spans="1:18" x14ac:dyDescent="0.3">
      <c r="A3616" t="s">
        <v>7164</v>
      </c>
      <c r="B3616" t="s">
        <v>7165</v>
      </c>
      <c r="C3616" s="2">
        <v>930000000</v>
      </c>
      <c r="D3616" s="2">
        <v>220000000</v>
      </c>
      <c r="E3616" s="2">
        <v>1039421052.63158</v>
      </c>
      <c r="F3616" s="2">
        <v>992505152</v>
      </c>
      <c r="G3616" s="2">
        <v>552000948.42105305</v>
      </c>
      <c r="H3616" s="2">
        <v>968015296</v>
      </c>
      <c r="I3616" s="2">
        <f t="shared" si="562"/>
        <v>-710000000</v>
      </c>
      <c r="J3616" s="2">
        <f t="shared" si="563"/>
        <v>109421052.63158</v>
      </c>
      <c r="K3616" s="2">
        <f t="shared" si="564"/>
        <v>62505152</v>
      </c>
      <c r="L3616" s="2">
        <f t="shared" si="565"/>
        <v>-377999051.57894695</v>
      </c>
      <c r="M3616" s="2">
        <f t="shared" si="566"/>
        <v>38015296</v>
      </c>
      <c r="N3616" s="2">
        <f t="shared" si="567"/>
        <v>0</v>
      </c>
      <c r="O3616" s="2">
        <f t="shared" si="568"/>
        <v>1039421052.63158</v>
      </c>
      <c r="P3616" s="2">
        <f t="shared" si="569"/>
        <v>992505152</v>
      </c>
      <c r="Q3616" s="2">
        <f t="shared" si="570"/>
        <v>0</v>
      </c>
      <c r="R3616" s="2">
        <f t="shared" si="571"/>
        <v>968015296</v>
      </c>
    </row>
    <row r="3617" spans="1:18" x14ac:dyDescent="0.3">
      <c r="A3617" t="s">
        <v>7166</v>
      </c>
      <c r="B3617" t="s">
        <v>7167</v>
      </c>
      <c r="C3617" s="2">
        <v>315000000</v>
      </c>
      <c r="D3617" s="2">
        <v>242431793.78267401</v>
      </c>
      <c r="E3617" s="2">
        <v>291318605.03547502</v>
      </c>
      <c r="F3617" s="2">
        <v>302483968</v>
      </c>
      <c r="G3617" s="2">
        <v>349172030.56768602</v>
      </c>
      <c r="H3617" s="2">
        <v>336812256</v>
      </c>
      <c r="I3617" s="2">
        <f t="shared" si="562"/>
        <v>-72568206.217325985</v>
      </c>
      <c r="J3617" s="2">
        <f t="shared" si="563"/>
        <v>-23681394.964524984</v>
      </c>
      <c r="K3617" s="2">
        <f t="shared" si="564"/>
        <v>-12516032</v>
      </c>
      <c r="L3617" s="2">
        <f t="shared" si="565"/>
        <v>34172030.567686021</v>
      </c>
      <c r="M3617" s="2">
        <f t="shared" si="566"/>
        <v>21812256</v>
      </c>
      <c r="N3617" s="2">
        <f t="shared" si="567"/>
        <v>0</v>
      </c>
      <c r="O3617" s="2">
        <f t="shared" si="568"/>
        <v>291318605.03547502</v>
      </c>
      <c r="P3617" s="2">
        <f t="shared" si="569"/>
        <v>302483968</v>
      </c>
      <c r="Q3617" s="2">
        <f t="shared" si="570"/>
        <v>349172030.56768602</v>
      </c>
      <c r="R3617" s="2">
        <f t="shared" si="571"/>
        <v>336812256</v>
      </c>
    </row>
    <row r="3618" spans="1:18" x14ac:dyDescent="0.3">
      <c r="A3618" t="s">
        <v>7168</v>
      </c>
      <c r="B3618" t="s">
        <v>7169</v>
      </c>
      <c r="C3618" s="2">
        <v>230000000</v>
      </c>
      <c r="D3618" s="2">
        <v>218294573.64341101</v>
      </c>
      <c r="E3618" s="2">
        <v>291318605.03547502</v>
      </c>
      <c r="F3618" s="2">
        <v>282473760</v>
      </c>
      <c r="G3618" s="2">
        <v>334920779.220779</v>
      </c>
      <c r="H3618" s="2">
        <v>292992512</v>
      </c>
      <c r="I3618" s="2">
        <f t="shared" si="562"/>
        <v>-11705426.356588989</v>
      </c>
      <c r="J3618" s="2">
        <f t="shared" si="563"/>
        <v>61318605.035475016</v>
      </c>
      <c r="K3618" s="2">
        <f t="shared" si="564"/>
        <v>52473760</v>
      </c>
      <c r="L3618" s="2">
        <f t="shared" si="565"/>
        <v>104920779.220779</v>
      </c>
      <c r="M3618" s="2">
        <f t="shared" si="566"/>
        <v>62992512</v>
      </c>
      <c r="N3618" s="2">
        <f t="shared" si="567"/>
        <v>218294573.64341101</v>
      </c>
      <c r="O3618" s="2">
        <f t="shared" si="568"/>
        <v>291318605.03547502</v>
      </c>
      <c r="P3618" s="2">
        <f t="shared" si="569"/>
        <v>282473760</v>
      </c>
      <c r="Q3618" s="2">
        <f t="shared" si="570"/>
        <v>334920779.220779</v>
      </c>
      <c r="R3618" s="2">
        <f t="shared" si="571"/>
        <v>292992512</v>
      </c>
    </row>
    <row r="3619" spans="1:18" x14ac:dyDescent="0.3">
      <c r="A3619" t="s">
        <v>7170</v>
      </c>
      <c r="B3619" t="s">
        <v>7171</v>
      </c>
      <c r="C3619" s="2">
        <v>750000000</v>
      </c>
      <c r="D3619" s="2">
        <v>121379310.34482799</v>
      </c>
      <c r="E3619" s="2">
        <v>302437050.359712</v>
      </c>
      <c r="F3619" s="2">
        <v>395838240</v>
      </c>
      <c r="G3619" s="2">
        <v>633461538.46153796</v>
      </c>
      <c r="H3619" s="2">
        <v>436899040</v>
      </c>
      <c r="I3619" s="2">
        <f t="shared" si="562"/>
        <v>-628620689.65517199</v>
      </c>
      <c r="J3619" s="2">
        <f t="shared" si="563"/>
        <v>-447562949.640288</v>
      </c>
      <c r="K3619" s="2">
        <f t="shared" si="564"/>
        <v>-354161760</v>
      </c>
      <c r="L3619" s="2">
        <f t="shared" si="565"/>
        <v>-116538461.53846204</v>
      </c>
      <c r="M3619" s="2">
        <f t="shared" si="566"/>
        <v>-313100960</v>
      </c>
      <c r="N3619" s="2">
        <f t="shared" si="567"/>
        <v>0</v>
      </c>
      <c r="O3619" s="2">
        <f t="shared" si="568"/>
        <v>0</v>
      </c>
      <c r="P3619" s="2">
        <f t="shared" si="569"/>
        <v>0</v>
      </c>
      <c r="Q3619" s="2">
        <f t="shared" si="570"/>
        <v>0</v>
      </c>
      <c r="R3619" s="2">
        <f t="shared" si="571"/>
        <v>0</v>
      </c>
    </row>
    <row r="3620" spans="1:18" x14ac:dyDescent="0.3">
      <c r="A3620" t="s">
        <v>7172</v>
      </c>
      <c r="B3620" t="s">
        <v>7173</v>
      </c>
      <c r="C3620" s="2">
        <v>420000000</v>
      </c>
      <c r="D3620" s="2">
        <v>255000000</v>
      </c>
      <c r="E3620" s="2">
        <v>239809976.97111899</v>
      </c>
      <c r="F3620" s="2">
        <v>268363632</v>
      </c>
      <c r="G3620" s="2">
        <v>248214520.54794499</v>
      </c>
      <c r="H3620" s="2">
        <v>260953888</v>
      </c>
      <c r="I3620" s="2">
        <f t="shared" si="562"/>
        <v>-165000000</v>
      </c>
      <c r="J3620" s="2">
        <f t="shared" si="563"/>
        <v>-180190023.02888101</v>
      </c>
      <c r="K3620" s="2">
        <f t="shared" si="564"/>
        <v>-151636368</v>
      </c>
      <c r="L3620" s="2">
        <f t="shared" si="565"/>
        <v>-171785479.45205501</v>
      </c>
      <c r="M3620" s="2">
        <f t="shared" si="566"/>
        <v>-159046112</v>
      </c>
      <c r="N3620" s="2">
        <f t="shared" si="567"/>
        <v>0</v>
      </c>
      <c r="O3620" s="2">
        <f t="shared" si="568"/>
        <v>0</v>
      </c>
      <c r="P3620" s="2">
        <f t="shared" si="569"/>
        <v>0</v>
      </c>
      <c r="Q3620" s="2">
        <f t="shared" si="570"/>
        <v>0</v>
      </c>
      <c r="R3620" s="2">
        <f t="shared" si="571"/>
        <v>0</v>
      </c>
    </row>
    <row r="3621" spans="1:18" x14ac:dyDescent="0.3">
      <c r="A3621" t="s">
        <v>7174</v>
      </c>
      <c r="B3621" t="s">
        <v>7175</v>
      </c>
      <c r="C3621" s="2">
        <v>230000000</v>
      </c>
      <c r="D3621" s="2">
        <v>433430443.208628</v>
      </c>
      <c r="E3621" s="2">
        <v>359351309.090909</v>
      </c>
      <c r="F3621" s="2">
        <v>398663264</v>
      </c>
      <c r="G3621" s="2">
        <v>378889837.70883101</v>
      </c>
      <c r="H3621" s="2">
        <v>367205056</v>
      </c>
      <c r="I3621" s="2">
        <f t="shared" si="562"/>
        <v>203430443.208628</v>
      </c>
      <c r="J3621" s="2">
        <f t="shared" si="563"/>
        <v>129351309.090909</v>
      </c>
      <c r="K3621" s="2">
        <f t="shared" si="564"/>
        <v>168663264</v>
      </c>
      <c r="L3621" s="2">
        <f t="shared" si="565"/>
        <v>148889837.70883101</v>
      </c>
      <c r="M3621" s="2">
        <f t="shared" si="566"/>
        <v>137205056</v>
      </c>
      <c r="N3621" s="2">
        <f t="shared" si="567"/>
        <v>433430443.208628</v>
      </c>
      <c r="O3621" s="2">
        <f t="shared" si="568"/>
        <v>359351309.090909</v>
      </c>
      <c r="P3621" s="2">
        <f t="shared" si="569"/>
        <v>398663264</v>
      </c>
      <c r="Q3621" s="2">
        <f t="shared" si="570"/>
        <v>378889837.70883101</v>
      </c>
      <c r="R3621" s="2">
        <f t="shared" si="571"/>
        <v>367205056</v>
      </c>
    </row>
    <row r="3622" spans="1:18" x14ac:dyDescent="0.3">
      <c r="A3622" t="s">
        <v>7176</v>
      </c>
      <c r="B3622" t="s">
        <v>7177</v>
      </c>
      <c r="C3622" s="2">
        <v>210000000</v>
      </c>
      <c r="D3622" s="2">
        <v>311898734.17721498</v>
      </c>
      <c r="E3622" s="2">
        <v>290136558.321127</v>
      </c>
      <c r="F3622" s="2">
        <v>270169888</v>
      </c>
      <c r="G3622" s="2">
        <v>259478430.722727</v>
      </c>
      <c r="H3622" s="2">
        <v>280088416</v>
      </c>
      <c r="I3622" s="2">
        <f t="shared" si="562"/>
        <v>101898734.17721498</v>
      </c>
      <c r="J3622" s="2">
        <f t="shared" si="563"/>
        <v>80136558.321126997</v>
      </c>
      <c r="K3622" s="2">
        <f t="shared" si="564"/>
        <v>60169888</v>
      </c>
      <c r="L3622" s="2">
        <f t="shared" si="565"/>
        <v>49478430.722727001</v>
      </c>
      <c r="M3622" s="2">
        <f t="shared" si="566"/>
        <v>70088416</v>
      </c>
      <c r="N3622" s="2">
        <f t="shared" si="567"/>
        <v>311898734.17721498</v>
      </c>
      <c r="O3622" s="2">
        <f t="shared" si="568"/>
        <v>290136558.321127</v>
      </c>
      <c r="P3622" s="2">
        <f t="shared" si="569"/>
        <v>270169888</v>
      </c>
      <c r="Q3622" s="2">
        <f t="shared" si="570"/>
        <v>259478430.722727</v>
      </c>
      <c r="R3622" s="2">
        <f t="shared" si="571"/>
        <v>280088416</v>
      </c>
    </row>
    <row r="3623" spans="1:18" x14ac:dyDescent="0.3">
      <c r="A3623" t="s">
        <v>7178</v>
      </c>
      <c r="B3623" t="s">
        <v>7179</v>
      </c>
      <c r="C3623" s="2">
        <v>300000000</v>
      </c>
      <c r="D3623" s="2">
        <v>300000000</v>
      </c>
      <c r="E3623" s="2">
        <v>359351309.090909</v>
      </c>
      <c r="F3623" s="2">
        <v>364912096</v>
      </c>
      <c r="G3623" s="2">
        <v>378889837.70883101</v>
      </c>
      <c r="H3623" s="2">
        <v>354907264</v>
      </c>
      <c r="I3623" s="2">
        <f t="shared" si="562"/>
        <v>0</v>
      </c>
      <c r="J3623" s="2">
        <f t="shared" si="563"/>
        <v>59351309.090909004</v>
      </c>
      <c r="K3623" s="2">
        <f t="shared" si="564"/>
        <v>64912096</v>
      </c>
      <c r="L3623" s="2">
        <f t="shared" si="565"/>
        <v>78889837.708831012</v>
      </c>
      <c r="M3623" s="2">
        <f t="shared" si="566"/>
        <v>54907264</v>
      </c>
      <c r="N3623" s="2">
        <f t="shared" si="567"/>
        <v>300000000</v>
      </c>
      <c r="O3623" s="2">
        <f t="shared" si="568"/>
        <v>359351309.090909</v>
      </c>
      <c r="P3623" s="2">
        <f t="shared" si="569"/>
        <v>364912096</v>
      </c>
      <c r="Q3623" s="2">
        <f t="shared" si="570"/>
        <v>378889837.70883101</v>
      </c>
      <c r="R3623" s="2">
        <f t="shared" si="571"/>
        <v>354907264</v>
      </c>
    </row>
    <row r="3624" spans="1:18" x14ac:dyDescent="0.3">
      <c r="A3624" t="s">
        <v>7180</v>
      </c>
      <c r="B3624" t="s">
        <v>7181</v>
      </c>
      <c r="C3624" s="2">
        <v>295000000</v>
      </c>
      <c r="D3624" s="2">
        <v>380000000</v>
      </c>
      <c r="E3624" s="2">
        <v>360202354.90009499</v>
      </c>
      <c r="F3624" s="2">
        <v>355007680</v>
      </c>
      <c r="G3624" s="2">
        <v>324512358.11794901</v>
      </c>
      <c r="H3624" s="2">
        <v>332084928</v>
      </c>
      <c r="I3624" s="2">
        <f t="shared" si="562"/>
        <v>85000000</v>
      </c>
      <c r="J3624" s="2">
        <f t="shared" si="563"/>
        <v>65202354.900094986</v>
      </c>
      <c r="K3624" s="2">
        <f t="shared" si="564"/>
        <v>60007680</v>
      </c>
      <c r="L3624" s="2">
        <f t="shared" si="565"/>
        <v>29512358.117949009</v>
      </c>
      <c r="M3624" s="2">
        <f t="shared" si="566"/>
        <v>37084928</v>
      </c>
      <c r="N3624" s="2">
        <f t="shared" si="567"/>
        <v>380000000</v>
      </c>
      <c r="O3624" s="2">
        <f t="shared" si="568"/>
        <v>360202354.90009499</v>
      </c>
      <c r="P3624" s="2">
        <f t="shared" si="569"/>
        <v>355007680</v>
      </c>
      <c r="Q3624" s="2">
        <f t="shared" si="570"/>
        <v>324512358.11794901</v>
      </c>
      <c r="R3624" s="2">
        <f t="shared" si="571"/>
        <v>332084928</v>
      </c>
    </row>
    <row r="3625" spans="1:18" x14ac:dyDescent="0.3">
      <c r="A3625" t="s">
        <v>7182</v>
      </c>
      <c r="B3625" t="s">
        <v>7183</v>
      </c>
      <c r="C3625" s="2">
        <v>350000000</v>
      </c>
      <c r="D3625" s="2">
        <v>1100000000</v>
      </c>
      <c r="E3625" s="2">
        <v>997916666.66666698</v>
      </c>
      <c r="F3625" s="2">
        <v>1045926080</v>
      </c>
      <c r="G3625" s="2">
        <v>997916666.66666698</v>
      </c>
      <c r="H3625" s="2">
        <v>1139283200</v>
      </c>
      <c r="I3625" s="2">
        <f t="shared" si="562"/>
        <v>750000000</v>
      </c>
      <c r="J3625" s="2">
        <f t="shared" si="563"/>
        <v>647916666.66666698</v>
      </c>
      <c r="K3625" s="2">
        <f t="shared" si="564"/>
        <v>695926080</v>
      </c>
      <c r="L3625" s="2">
        <f t="shared" si="565"/>
        <v>647916666.66666698</v>
      </c>
      <c r="M3625" s="2">
        <f t="shared" si="566"/>
        <v>789283200</v>
      </c>
      <c r="N3625" s="2">
        <f t="shared" si="567"/>
        <v>1100000000</v>
      </c>
      <c r="O3625" s="2">
        <f t="shared" si="568"/>
        <v>997916666.66666698</v>
      </c>
      <c r="P3625" s="2">
        <f t="shared" si="569"/>
        <v>1045926080</v>
      </c>
      <c r="Q3625" s="2">
        <f t="shared" si="570"/>
        <v>997916666.66666698</v>
      </c>
      <c r="R3625" s="2">
        <f t="shared" si="571"/>
        <v>1139283200</v>
      </c>
    </row>
    <row r="3626" spans="1:18" x14ac:dyDescent="0.3">
      <c r="A3626" t="s">
        <v>7184</v>
      </c>
      <c r="B3626" t="s">
        <v>7185</v>
      </c>
      <c r="C3626" s="2">
        <v>350000000</v>
      </c>
      <c r="D3626" s="2">
        <v>295740657.21649498</v>
      </c>
      <c r="E3626" s="2">
        <v>360202354.90009499</v>
      </c>
      <c r="F3626" s="2">
        <v>326116416</v>
      </c>
      <c r="G3626" s="2">
        <v>324512358.11794901</v>
      </c>
      <c r="H3626" s="2">
        <v>310727744</v>
      </c>
      <c r="I3626" s="2">
        <f t="shared" si="562"/>
        <v>-54259342.783505023</v>
      </c>
      <c r="J3626" s="2">
        <f t="shared" si="563"/>
        <v>10202354.900094986</v>
      </c>
      <c r="K3626" s="2">
        <f t="shared" si="564"/>
        <v>-23883584</v>
      </c>
      <c r="L3626" s="2">
        <f t="shared" si="565"/>
        <v>-25487641.882050991</v>
      </c>
      <c r="M3626" s="2">
        <f t="shared" si="566"/>
        <v>-39272256</v>
      </c>
      <c r="N3626" s="2">
        <f t="shared" si="567"/>
        <v>0</v>
      </c>
      <c r="O3626" s="2">
        <f t="shared" si="568"/>
        <v>360202354.90009499</v>
      </c>
      <c r="P3626" s="2">
        <f t="shared" si="569"/>
        <v>326116416</v>
      </c>
      <c r="Q3626" s="2">
        <f t="shared" si="570"/>
        <v>324512358.11794901</v>
      </c>
      <c r="R3626" s="2">
        <f t="shared" si="571"/>
        <v>310727744</v>
      </c>
    </row>
    <row r="3627" spans="1:18" x14ac:dyDescent="0.3">
      <c r="A3627" t="s">
        <v>7186</v>
      </c>
      <c r="B3627" t="s">
        <v>7187</v>
      </c>
      <c r="C3627" s="2">
        <v>280000000</v>
      </c>
      <c r="D3627" s="2">
        <v>229544189.51941401</v>
      </c>
      <c r="E3627" s="2">
        <v>291318605.03547502</v>
      </c>
      <c r="F3627" s="2">
        <v>312817440</v>
      </c>
      <c r="G3627" s="2">
        <v>324512358.11794901</v>
      </c>
      <c r="H3627" s="2">
        <v>339724960</v>
      </c>
      <c r="I3627" s="2">
        <f t="shared" si="562"/>
        <v>-50455810.480585992</v>
      </c>
      <c r="J3627" s="2">
        <f t="shared" si="563"/>
        <v>11318605.035475016</v>
      </c>
      <c r="K3627" s="2">
        <f t="shared" si="564"/>
        <v>32817440</v>
      </c>
      <c r="L3627" s="2">
        <f t="shared" si="565"/>
        <v>44512358.117949009</v>
      </c>
      <c r="M3627" s="2">
        <f t="shared" si="566"/>
        <v>59724960</v>
      </c>
      <c r="N3627" s="2">
        <f t="shared" si="567"/>
        <v>0</v>
      </c>
      <c r="O3627" s="2">
        <f t="shared" si="568"/>
        <v>291318605.03547502</v>
      </c>
      <c r="P3627" s="2">
        <f t="shared" si="569"/>
        <v>312817440</v>
      </c>
      <c r="Q3627" s="2">
        <f t="shared" si="570"/>
        <v>324512358.11794901</v>
      </c>
      <c r="R3627" s="2">
        <f t="shared" si="571"/>
        <v>339724960</v>
      </c>
    </row>
    <row r="3628" spans="1:18" x14ac:dyDescent="0.3">
      <c r="A3628" t="s">
        <v>7188</v>
      </c>
      <c r="B3628" t="s">
        <v>7189</v>
      </c>
      <c r="C3628" s="2">
        <v>310000000</v>
      </c>
      <c r="D3628" s="2">
        <v>269823260.12990999</v>
      </c>
      <c r="E3628" s="2">
        <v>239809976.97111899</v>
      </c>
      <c r="F3628" s="2">
        <v>274985664</v>
      </c>
      <c r="G3628" s="2">
        <v>312824928.36676198</v>
      </c>
      <c r="H3628" s="2">
        <v>274464128</v>
      </c>
      <c r="I3628" s="2">
        <f t="shared" si="562"/>
        <v>-40176739.870090008</v>
      </c>
      <c r="J3628" s="2">
        <f t="shared" si="563"/>
        <v>-70190023.028881013</v>
      </c>
      <c r="K3628" s="2">
        <f t="shared" si="564"/>
        <v>-35014336</v>
      </c>
      <c r="L3628" s="2">
        <f t="shared" si="565"/>
        <v>2824928.3667619824</v>
      </c>
      <c r="M3628" s="2">
        <f t="shared" si="566"/>
        <v>-35535872</v>
      </c>
      <c r="N3628" s="2">
        <f t="shared" si="567"/>
        <v>0</v>
      </c>
      <c r="O3628" s="2">
        <f t="shared" si="568"/>
        <v>0</v>
      </c>
      <c r="P3628" s="2">
        <f t="shared" si="569"/>
        <v>274985664</v>
      </c>
      <c r="Q3628" s="2">
        <f t="shared" si="570"/>
        <v>312824928.36676198</v>
      </c>
      <c r="R3628" s="2">
        <f t="shared" si="571"/>
        <v>274464128</v>
      </c>
    </row>
    <row r="3629" spans="1:18" x14ac:dyDescent="0.3">
      <c r="A3629" t="s">
        <v>7190</v>
      </c>
      <c r="B3629" t="s">
        <v>7191</v>
      </c>
      <c r="C3629" s="2">
        <v>290000000</v>
      </c>
      <c r="D3629" s="2">
        <v>195000000</v>
      </c>
      <c r="E3629" s="2">
        <v>291318605.03547502</v>
      </c>
      <c r="F3629" s="2">
        <v>315336384</v>
      </c>
      <c r="G3629" s="2">
        <v>378889837.70883101</v>
      </c>
      <c r="H3629" s="2">
        <v>389416224</v>
      </c>
      <c r="I3629" s="2">
        <f t="shared" si="562"/>
        <v>-95000000</v>
      </c>
      <c r="J3629" s="2">
        <f t="shared" si="563"/>
        <v>1318605.0354750156</v>
      </c>
      <c r="K3629" s="2">
        <f t="shared" si="564"/>
        <v>25336384</v>
      </c>
      <c r="L3629" s="2">
        <f t="shared" si="565"/>
        <v>88889837.708831012</v>
      </c>
      <c r="M3629" s="2">
        <f t="shared" si="566"/>
        <v>99416224</v>
      </c>
      <c r="N3629" s="2">
        <f t="shared" si="567"/>
        <v>0</v>
      </c>
      <c r="O3629" s="2">
        <f t="shared" si="568"/>
        <v>291318605.03547502</v>
      </c>
      <c r="P3629" s="2">
        <f t="shared" si="569"/>
        <v>315336384</v>
      </c>
      <c r="Q3629" s="2">
        <f t="shared" si="570"/>
        <v>378889837.70883101</v>
      </c>
      <c r="R3629" s="2">
        <f t="shared" si="571"/>
        <v>389416224</v>
      </c>
    </row>
    <row r="3630" spans="1:18" x14ac:dyDescent="0.3">
      <c r="A3630" t="s">
        <v>7192</v>
      </c>
      <c r="B3630" t="s">
        <v>7193</v>
      </c>
      <c r="C3630" s="2">
        <v>315000000</v>
      </c>
      <c r="D3630" s="2">
        <v>410000000</v>
      </c>
      <c r="E3630" s="2">
        <v>290136558.321127</v>
      </c>
      <c r="F3630" s="2">
        <v>260848880</v>
      </c>
      <c r="G3630" s="2">
        <v>259478430.722727</v>
      </c>
      <c r="H3630" s="2">
        <v>282877600</v>
      </c>
      <c r="I3630" s="2">
        <f t="shared" si="562"/>
        <v>95000000</v>
      </c>
      <c r="J3630" s="2">
        <f t="shared" si="563"/>
        <v>-24863441.678873003</v>
      </c>
      <c r="K3630" s="2">
        <f t="shared" si="564"/>
        <v>-54151120</v>
      </c>
      <c r="L3630" s="2">
        <f t="shared" si="565"/>
        <v>-55521569.277272999</v>
      </c>
      <c r="M3630" s="2">
        <f t="shared" si="566"/>
        <v>-32122400</v>
      </c>
      <c r="N3630" s="2">
        <f t="shared" si="567"/>
        <v>410000000</v>
      </c>
      <c r="O3630" s="2">
        <f t="shared" si="568"/>
        <v>290136558.321127</v>
      </c>
      <c r="P3630" s="2">
        <f t="shared" si="569"/>
        <v>0</v>
      </c>
      <c r="Q3630" s="2">
        <f t="shared" si="570"/>
        <v>0</v>
      </c>
      <c r="R3630" s="2">
        <f t="shared" si="571"/>
        <v>282877600</v>
      </c>
    </row>
    <row r="3631" spans="1:18" x14ac:dyDescent="0.3">
      <c r="A3631" t="s">
        <v>7194</v>
      </c>
      <c r="B3631" t="s">
        <v>7195</v>
      </c>
      <c r="C3631" s="2">
        <v>310000000</v>
      </c>
      <c r="D3631" s="2">
        <v>305000000</v>
      </c>
      <c r="E3631" s="2">
        <v>449066746.63090903</v>
      </c>
      <c r="F3631" s="2">
        <v>589590400</v>
      </c>
      <c r="G3631" s="2">
        <v>470158163.265306</v>
      </c>
      <c r="H3631" s="2">
        <v>616534720</v>
      </c>
      <c r="I3631" s="2">
        <f t="shared" si="562"/>
        <v>-5000000</v>
      </c>
      <c r="J3631" s="2">
        <f t="shared" si="563"/>
        <v>139066746.63090903</v>
      </c>
      <c r="K3631" s="2">
        <f t="shared" si="564"/>
        <v>279590400</v>
      </c>
      <c r="L3631" s="2">
        <f t="shared" si="565"/>
        <v>160158163.265306</v>
      </c>
      <c r="M3631" s="2">
        <f t="shared" si="566"/>
        <v>306534720</v>
      </c>
      <c r="N3631" s="2">
        <f t="shared" si="567"/>
        <v>305000000</v>
      </c>
      <c r="O3631" s="2">
        <f t="shared" si="568"/>
        <v>449066746.63090903</v>
      </c>
      <c r="P3631" s="2">
        <f t="shared" si="569"/>
        <v>589590400</v>
      </c>
      <c r="Q3631" s="2">
        <f t="shared" si="570"/>
        <v>470158163.265306</v>
      </c>
      <c r="R3631" s="2">
        <f t="shared" si="571"/>
        <v>616534720</v>
      </c>
    </row>
    <row r="3632" spans="1:18" x14ac:dyDescent="0.3">
      <c r="A3632" t="s">
        <v>7196</v>
      </c>
      <c r="B3632" t="s">
        <v>7197</v>
      </c>
      <c r="C3632" s="2">
        <v>620000000</v>
      </c>
      <c r="D3632" s="2">
        <v>739340659.34065902</v>
      </c>
      <c r="E3632" s="2">
        <v>746195876.56903803</v>
      </c>
      <c r="F3632" s="2">
        <v>647513472</v>
      </c>
      <c r="G3632" s="2">
        <v>577941176.47058797</v>
      </c>
      <c r="H3632" s="2">
        <v>579888896</v>
      </c>
      <c r="I3632" s="2">
        <f t="shared" si="562"/>
        <v>119340659.34065902</v>
      </c>
      <c r="J3632" s="2">
        <f t="shared" si="563"/>
        <v>126195876.56903803</v>
      </c>
      <c r="K3632" s="2">
        <f t="shared" si="564"/>
        <v>27513472</v>
      </c>
      <c r="L3632" s="2">
        <f t="shared" si="565"/>
        <v>-42058823.529412031</v>
      </c>
      <c r="M3632" s="2">
        <f t="shared" si="566"/>
        <v>-40111104</v>
      </c>
      <c r="N3632" s="2">
        <f t="shared" si="567"/>
        <v>739340659.34065902</v>
      </c>
      <c r="O3632" s="2">
        <f t="shared" si="568"/>
        <v>746195876.56903803</v>
      </c>
      <c r="P3632" s="2">
        <f t="shared" si="569"/>
        <v>647513472</v>
      </c>
      <c r="Q3632" s="2">
        <f t="shared" si="570"/>
        <v>0</v>
      </c>
      <c r="R3632" s="2">
        <f t="shared" si="571"/>
        <v>0</v>
      </c>
    </row>
    <row r="3633" spans="1:18" x14ac:dyDescent="0.3">
      <c r="A3633" t="s">
        <v>7198</v>
      </c>
      <c r="B3633" t="s">
        <v>7199</v>
      </c>
      <c r="C3633" s="2">
        <v>380000000</v>
      </c>
      <c r="D3633" s="2">
        <v>380000000</v>
      </c>
      <c r="E3633" s="2">
        <v>449066746.63090903</v>
      </c>
      <c r="F3633" s="2">
        <v>478102752</v>
      </c>
      <c r="G3633" s="2">
        <v>448082246.37681198</v>
      </c>
      <c r="H3633" s="2">
        <v>486161952</v>
      </c>
      <c r="I3633" s="2">
        <f t="shared" si="562"/>
        <v>0</v>
      </c>
      <c r="J3633" s="2">
        <f t="shared" si="563"/>
        <v>69066746.630909026</v>
      </c>
      <c r="K3633" s="2">
        <f t="shared" si="564"/>
        <v>98102752</v>
      </c>
      <c r="L3633" s="2">
        <f t="shared" si="565"/>
        <v>68082246.376811981</v>
      </c>
      <c r="M3633" s="2">
        <f t="shared" si="566"/>
        <v>106161952</v>
      </c>
      <c r="N3633" s="2">
        <f t="shared" si="567"/>
        <v>380000000</v>
      </c>
      <c r="O3633" s="2">
        <f t="shared" si="568"/>
        <v>449066746.63090903</v>
      </c>
      <c r="P3633" s="2">
        <f t="shared" si="569"/>
        <v>478102752</v>
      </c>
      <c r="Q3633" s="2">
        <f t="shared" si="570"/>
        <v>448082246.37681198</v>
      </c>
      <c r="R3633" s="2">
        <f t="shared" si="571"/>
        <v>486161952</v>
      </c>
    </row>
    <row r="3634" spans="1:18" x14ac:dyDescent="0.3">
      <c r="A3634" t="s">
        <v>7200</v>
      </c>
      <c r="B3634" t="s">
        <v>7201</v>
      </c>
      <c r="C3634" s="2">
        <v>460000000</v>
      </c>
      <c r="D3634" s="2">
        <v>227777777.777778</v>
      </c>
      <c r="E3634" s="2">
        <v>361975609.75609797</v>
      </c>
      <c r="F3634" s="2">
        <v>475323008</v>
      </c>
      <c r="G3634" s="2">
        <v>524354838.70967698</v>
      </c>
      <c r="H3634" s="2">
        <v>519813408</v>
      </c>
      <c r="I3634" s="2">
        <f t="shared" si="562"/>
        <v>-232222222.222222</v>
      </c>
      <c r="J3634" s="2">
        <f t="shared" si="563"/>
        <v>-98024390.243902028</v>
      </c>
      <c r="K3634" s="2">
        <f t="shared" si="564"/>
        <v>15323008</v>
      </c>
      <c r="L3634" s="2">
        <f t="shared" si="565"/>
        <v>64354838.709676981</v>
      </c>
      <c r="M3634" s="2">
        <f t="shared" si="566"/>
        <v>59813408</v>
      </c>
      <c r="N3634" s="2">
        <f t="shared" si="567"/>
        <v>0</v>
      </c>
      <c r="O3634" s="2">
        <f t="shared" si="568"/>
        <v>0</v>
      </c>
      <c r="P3634" s="2">
        <f t="shared" si="569"/>
        <v>475323008</v>
      </c>
      <c r="Q3634" s="2">
        <f t="shared" si="570"/>
        <v>524354838.70967698</v>
      </c>
      <c r="R3634" s="2">
        <f t="shared" si="571"/>
        <v>519813408</v>
      </c>
    </row>
    <row r="3635" spans="1:18" x14ac:dyDescent="0.3">
      <c r="A3635" t="s">
        <v>7202</v>
      </c>
      <c r="B3635" t="s">
        <v>7203</v>
      </c>
      <c r="C3635" s="2">
        <v>390000000</v>
      </c>
      <c r="D3635" s="2">
        <v>278481012.65822798</v>
      </c>
      <c r="E3635" s="2">
        <v>361975609.75609797</v>
      </c>
      <c r="F3635" s="2">
        <v>429555840</v>
      </c>
      <c r="G3635" s="2">
        <v>470158163.265306</v>
      </c>
      <c r="H3635" s="2">
        <v>452328928</v>
      </c>
      <c r="I3635" s="2">
        <f t="shared" si="562"/>
        <v>-111518987.34177202</v>
      </c>
      <c r="J3635" s="2">
        <f t="shared" si="563"/>
        <v>-28024390.243902028</v>
      </c>
      <c r="K3635" s="2">
        <f t="shared" si="564"/>
        <v>39555840</v>
      </c>
      <c r="L3635" s="2">
        <f t="shared" si="565"/>
        <v>80158163.265305996</v>
      </c>
      <c r="M3635" s="2">
        <f t="shared" si="566"/>
        <v>62328928</v>
      </c>
      <c r="N3635" s="2">
        <f t="shared" si="567"/>
        <v>0</v>
      </c>
      <c r="O3635" s="2">
        <f t="shared" si="568"/>
        <v>361975609.75609797</v>
      </c>
      <c r="P3635" s="2">
        <f t="shared" si="569"/>
        <v>429555840</v>
      </c>
      <c r="Q3635" s="2">
        <f t="shared" si="570"/>
        <v>470158163.265306</v>
      </c>
      <c r="R3635" s="2">
        <f t="shared" si="571"/>
        <v>452328928</v>
      </c>
    </row>
    <row r="3636" spans="1:18" x14ac:dyDescent="0.3">
      <c r="A3636" t="s">
        <v>7204</v>
      </c>
      <c r="B3636" t="s">
        <v>7205</v>
      </c>
      <c r="C3636" s="2">
        <v>295000000</v>
      </c>
      <c r="D3636" s="2">
        <v>280000000</v>
      </c>
      <c r="E3636" s="2">
        <v>413005838.32035899</v>
      </c>
      <c r="F3636" s="2">
        <v>406451744</v>
      </c>
      <c r="G3636" s="2">
        <v>369496350.36496401</v>
      </c>
      <c r="H3636" s="2">
        <v>410996736</v>
      </c>
      <c r="I3636" s="2">
        <f t="shared" si="562"/>
        <v>-15000000</v>
      </c>
      <c r="J3636" s="2">
        <f t="shared" si="563"/>
        <v>118005838.32035899</v>
      </c>
      <c r="K3636" s="2">
        <f t="shared" si="564"/>
        <v>111451744</v>
      </c>
      <c r="L3636" s="2">
        <f t="shared" si="565"/>
        <v>74496350.364964008</v>
      </c>
      <c r="M3636" s="2">
        <f t="shared" si="566"/>
        <v>115996736</v>
      </c>
      <c r="N3636" s="2">
        <f t="shared" si="567"/>
        <v>280000000</v>
      </c>
      <c r="O3636" s="2">
        <f t="shared" si="568"/>
        <v>413005838.32035899</v>
      </c>
      <c r="P3636" s="2">
        <f t="shared" si="569"/>
        <v>406451744</v>
      </c>
      <c r="Q3636" s="2">
        <f t="shared" si="570"/>
        <v>369496350.36496401</v>
      </c>
      <c r="R3636" s="2">
        <f t="shared" si="571"/>
        <v>410996736</v>
      </c>
    </row>
    <row r="3637" spans="1:18" x14ac:dyDescent="0.3">
      <c r="A3637" t="s">
        <v>7206</v>
      </c>
      <c r="B3637" t="s">
        <v>7207</v>
      </c>
      <c r="C3637" s="2">
        <v>280000000</v>
      </c>
      <c r="D3637" s="2">
        <v>270000000</v>
      </c>
      <c r="E3637" s="2">
        <v>692636363.63636398</v>
      </c>
      <c r="F3637" s="2">
        <v>443952032</v>
      </c>
      <c r="G3637" s="2">
        <v>507091607.83377999</v>
      </c>
      <c r="H3637" s="2">
        <v>493273504</v>
      </c>
      <c r="I3637" s="2">
        <f t="shared" si="562"/>
        <v>-10000000</v>
      </c>
      <c r="J3637" s="2">
        <f t="shared" si="563"/>
        <v>412636363.63636398</v>
      </c>
      <c r="K3637" s="2">
        <f t="shared" si="564"/>
        <v>163952032</v>
      </c>
      <c r="L3637" s="2">
        <f t="shared" si="565"/>
        <v>227091607.83377999</v>
      </c>
      <c r="M3637" s="2">
        <f t="shared" si="566"/>
        <v>213273504</v>
      </c>
      <c r="N3637" s="2">
        <f t="shared" si="567"/>
        <v>270000000</v>
      </c>
      <c r="O3637" s="2">
        <f t="shared" si="568"/>
        <v>692636363.63636398</v>
      </c>
      <c r="P3637" s="2">
        <f t="shared" si="569"/>
        <v>443952032</v>
      </c>
      <c r="Q3637" s="2">
        <f t="shared" si="570"/>
        <v>507091607.83377999</v>
      </c>
      <c r="R3637" s="2">
        <f t="shared" si="571"/>
        <v>493273504</v>
      </c>
    </row>
    <row r="3638" spans="1:18" x14ac:dyDescent="0.3">
      <c r="A3638" t="s">
        <v>7208</v>
      </c>
      <c r="B3638" t="s">
        <v>7209</v>
      </c>
      <c r="C3638" s="2">
        <v>380000000</v>
      </c>
      <c r="D3638" s="2">
        <v>380000000</v>
      </c>
      <c r="E3638" s="2">
        <v>449066746.63090903</v>
      </c>
      <c r="F3638" s="2">
        <v>478102752</v>
      </c>
      <c r="G3638" s="2">
        <v>448082246.37681198</v>
      </c>
      <c r="H3638" s="2">
        <v>486161952</v>
      </c>
      <c r="I3638" s="2">
        <f t="shared" si="562"/>
        <v>0</v>
      </c>
      <c r="J3638" s="2">
        <f t="shared" si="563"/>
        <v>69066746.630909026</v>
      </c>
      <c r="K3638" s="2">
        <f t="shared" si="564"/>
        <v>98102752</v>
      </c>
      <c r="L3638" s="2">
        <f t="shared" si="565"/>
        <v>68082246.376811981</v>
      </c>
      <c r="M3638" s="2">
        <f t="shared" si="566"/>
        <v>106161952</v>
      </c>
      <c r="N3638" s="2">
        <f t="shared" si="567"/>
        <v>380000000</v>
      </c>
      <c r="O3638" s="2">
        <f t="shared" si="568"/>
        <v>449066746.63090903</v>
      </c>
      <c r="P3638" s="2">
        <f t="shared" si="569"/>
        <v>478102752</v>
      </c>
      <c r="Q3638" s="2">
        <f t="shared" si="570"/>
        <v>448082246.37681198</v>
      </c>
      <c r="R3638" s="2">
        <f t="shared" si="571"/>
        <v>486161952</v>
      </c>
    </row>
    <row r="3639" spans="1:18" x14ac:dyDescent="0.3">
      <c r="A3639" t="s">
        <v>7210</v>
      </c>
      <c r="B3639" t="s">
        <v>7211</v>
      </c>
      <c r="C3639" s="2">
        <v>430000000</v>
      </c>
      <c r="D3639" s="2">
        <v>395000000</v>
      </c>
      <c r="E3639" s="2">
        <v>449066746.63090903</v>
      </c>
      <c r="F3639" s="2">
        <v>514033568</v>
      </c>
      <c r="G3639" s="2">
        <v>493802013.15789503</v>
      </c>
      <c r="H3639" s="2">
        <v>581832768</v>
      </c>
      <c r="I3639" s="2">
        <f t="shared" si="562"/>
        <v>-35000000</v>
      </c>
      <c r="J3639" s="2">
        <f t="shared" si="563"/>
        <v>19066746.630909026</v>
      </c>
      <c r="K3639" s="2">
        <f t="shared" si="564"/>
        <v>84033568</v>
      </c>
      <c r="L3639" s="2">
        <f t="shared" si="565"/>
        <v>63802013.157895029</v>
      </c>
      <c r="M3639" s="2">
        <f t="shared" si="566"/>
        <v>151832768</v>
      </c>
      <c r="N3639" s="2">
        <f t="shared" si="567"/>
        <v>395000000</v>
      </c>
      <c r="O3639" s="2">
        <f t="shared" si="568"/>
        <v>449066746.63090903</v>
      </c>
      <c r="P3639" s="2">
        <f t="shared" si="569"/>
        <v>514033568</v>
      </c>
      <c r="Q3639" s="2">
        <f t="shared" si="570"/>
        <v>493802013.15789503</v>
      </c>
      <c r="R3639" s="2">
        <f t="shared" si="571"/>
        <v>581832768</v>
      </c>
    </row>
    <row r="3640" spans="1:18" x14ac:dyDescent="0.3">
      <c r="A3640" t="s">
        <v>7212</v>
      </c>
      <c r="B3640" t="s">
        <v>7213</v>
      </c>
      <c r="C3640" s="2">
        <v>230000000</v>
      </c>
      <c r="D3640" s="2">
        <v>215208333.33333299</v>
      </c>
      <c r="E3640" s="2">
        <v>413005838.32035899</v>
      </c>
      <c r="F3640" s="2">
        <v>392736864</v>
      </c>
      <c r="G3640" s="2">
        <v>478066666.66666698</v>
      </c>
      <c r="H3640" s="2">
        <v>429728320</v>
      </c>
      <c r="I3640" s="2">
        <f t="shared" si="562"/>
        <v>-14791666.666667014</v>
      </c>
      <c r="J3640" s="2">
        <f t="shared" si="563"/>
        <v>183005838.32035899</v>
      </c>
      <c r="K3640" s="2">
        <f t="shared" si="564"/>
        <v>162736864</v>
      </c>
      <c r="L3640" s="2">
        <f t="shared" si="565"/>
        <v>248066666.66666698</v>
      </c>
      <c r="M3640" s="2">
        <f t="shared" si="566"/>
        <v>199728320</v>
      </c>
      <c r="N3640" s="2">
        <f t="shared" si="567"/>
        <v>215208333.33333299</v>
      </c>
      <c r="O3640" s="2">
        <f t="shared" si="568"/>
        <v>413005838.32035899</v>
      </c>
      <c r="P3640" s="2">
        <f t="shared" si="569"/>
        <v>392736864</v>
      </c>
      <c r="Q3640" s="2">
        <f t="shared" si="570"/>
        <v>478066666.66666698</v>
      </c>
      <c r="R3640" s="2">
        <f t="shared" si="571"/>
        <v>429728320</v>
      </c>
    </row>
    <row r="3641" spans="1:18" x14ac:dyDescent="0.3">
      <c r="A3641" t="s">
        <v>7214</v>
      </c>
      <c r="B3641" t="s">
        <v>7215</v>
      </c>
      <c r="C3641" s="2">
        <v>1000000000</v>
      </c>
      <c r="D3641" s="2">
        <v>853389830.50847495</v>
      </c>
      <c r="E3641" s="2">
        <v>1526352941.17647</v>
      </c>
      <c r="F3641" s="2">
        <v>1241671680</v>
      </c>
      <c r="G3641" s="2">
        <v>908444444.44444394</v>
      </c>
      <c r="H3641" s="2">
        <v>1202434944</v>
      </c>
      <c r="I3641" s="2">
        <f t="shared" si="562"/>
        <v>-146610169.49152505</v>
      </c>
      <c r="J3641" s="2">
        <f t="shared" si="563"/>
        <v>526352941.17647004</v>
      </c>
      <c r="K3641" s="2">
        <f t="shared" si="564"/>
        <v>241671680</v>
      </c>
      <c r="L3641" s="2">
        <f t="shared" si="565"/>
        <v>-91555555.555556059</v>
      </c>
      <c r="M3641" s="2">
        <f t="shared" si="566"/>
        <v>202434944</v>
      </c>
      <c r="N3641" s="2">
        <f t="shared" si="567"/>
        <v>0</v>
      </c>
      <c r="O3641" s="2">
        <f t="shared" si="568"/>
        <v>1526352941.17647</v>
      </c>
      <c r="P3641" s="2">
        <f t="shared" si="569"/>
        <v>1241671680</v>
      </c>
      <c r="Q3641" s="2">
        <f t="shared" si="570"/>
        <v>0</v>
      </c>
      <c r="R3641" s="2">
        <f t="shared" si="571"/>
        <v>1202434944</v>
      </c>
    </row>
    <row r="3642" spans="1:18" x14ac:dyDescent="0.3">
      <c r="A3642" t="s">
        <v>7216</v>
      </c>
      <c r="B3642" t="s">
        <v>7217</v>
      </c>
      <c r="C3642" s="2">
        <v>158500000</v>
      </c>
      <c r="D3642" s="2">
        <v>119720279.72028001</v>
      </c>
      <c r="E3642" s="2">
        <v>368642857.14285702</v>
      </c>
      <c r="F3642" s="2">
        <v>260028496</v>
      </c>
      <c r="G3642" s="2">
        <v>222585567.01030901</v>
      </c>
      <c r="H3642" s="2">
        <v>286659776</v>
      </c>
      <c r="I3642" s="2">
        <f t="shared" si="562"/>
        <v>-38779720.279719993</v>
      </c>
      <c r="J3642" s="2">
        <f t="shared" si="563"/>
        <v>210142857.14285702</v>
      </c>
      <c r="K3642" s="2">
        <f t="shared" si="564"/>
        <v>101528496</v>
      </c>
      <c r="L3642" s="2">
        <f t="shared" si="565"/>
        <v>64085567.010309011</v>
      </c>
      <c r="M3642" s="2">
        <f t="shared" si="566"/>
        <v>128159776</v>
      </c>
      <c r="N3642" s="2">
        <f t="shared" si="567"/>
        <v>119720279.72028001</v>
      </c>
      <c r="O3642" s="2">
        <f t="shared" si="568"/>
        <v>368642857.14285702</v>
      </c>
      <c r="P3642" s="2">
        <f t="shared" si="569"/>
        <v>260028496</v>
      </c>
      <c r="Q3642" s="2">
        <f t="shared" si="570"/>
        <v>222585567.01030901</v>
      </c>
      <c r="R3642" s="2">
        <f t="shared" si="571"/>
        <v>286659776</v>
      </c>
    </row>
    <row r="3643" spans="1:18" x14ac:dyDescent="0.3">
      <c r="A3643" t="s">
        <v>7218</v>
      </c>
      <c r="B3643" t="s">
        <v>7219</v>
      </c>
      <c r="C3643" s="2">
        <v>210000000</v>
      </c>
      <c r="D3643" s="2">
        <v>326205882.35294098</v>
      </c>
      <c r="E3643" s="2">
        <v>290136558.321127</v>
      </c>
      <c r="F3643" s="2">
        <v>298330560</v>
      </c>
      <c r="G3643" s="2">
        <v>228798904.45934099</v>
      </c>
      <c r="H3643" s="2">
        <v>296327296</v>
      </c>
      <c r="I3643" s="2">
        <f t="shared" si="562"/>
        <v>116205882.35294098</v>
      </c>
      <c r="J3643" s="2">
        <f t="shared" si="563"/>
        <v>80136558.321126997</v>
      </c>
      <c r="K3643" s="2">
        <f t="shared" si="564"/>
        <v>88330560</v>
      </c>
      <c r="L3643" s="2">
        <f t="shared" si="565"/>
        <v>18798904.45934099</v>
      </c>
      <c r="M3643" s="2">
        <f t="shared" si="566"/>
        <v>86327296</v>
      </c>
      <c r="N3643" s="2">
        <f t="shared" si="567"/>
        <v>326205882.35294098</v>
      </c>
      <c r="O3643" s="2">
        <f t="shared" si="568"/>
        <v>290136558.321127</v>
      </c>
      <c r="P3643" s="2">
        <f t="shared" si="569"/>
        <v>298330560</v>
      </c>
      <c r="Q3643" s="2">
        <f t="shared" si="570"/>
        <v>228798904.45934099</v>
      </c>
      <c r="R3643" s="2">
        <f t="shared" si="571"/>
        <v>296327296</v>
      </c>
    </row>
    <row r="3644" spans="1:18" x14ac:dyDescent="0.3">
      <c r="A3644" t="s">
        <v>7220</v>
      </c>
      <c r="B3644" t="s">
        <v>7221</v>
      </c>
      <c r="C3644" s="2">
        <v>170000000</v>
      </c>
      <c r="D3644" s="2">
        <v>160000000</v>
      </c>
      <c r="E3644" s="2">
        <v>216329436.842105</v>
      </c>
      <c r="F3644" s="2">
        <v>405962656</v>
      </c>
      <c r="G3644" s="2">
        <v>222585567.01030901</v>
      </c>
      <c r="H3644" s="2">
        <v>432770208</v>
      </c>
      <c r="I3644" s="2">
        <f t="shared" si="562"/>
        <v>-10000000</v>
      </c>
      <c r="J3644" s="2">
        <f t="shared" si="563"/>
        <v>46329436.842105001</v>
      </c>
      <c r="K3644" s="2">
        <f t="shared" si="564"/>
        <v>235962656</v>
      </c>
      <c r="L3644" s="2">
        <f t="shared" si="565"/>
        <v>52585567.010309011</v>
      </c>
      <c r="M3644" s="2">
        <f t="shared" si="566"/>
        <v>262770208</v>
      </c>
      <c r="N3644" s="2">
        <f t="shared" si="567"/>
        <v>160000000</v>
      </c>
      <c r="O3644" s="2">
        <f t="shared" si="568"/>
        <v>216329436.842105</v>
      </c>
      <c r="P3644" s="2">
        <f t="shared" si="569"/>
        <v>405962656</v>
      </c>
      <c r="Q3644" s="2">
        <f t="shared" si="570"/>
        <v>222585567.01030901</v>
      </c>
      <c r="R3644" s="2">
        <f t="shared" si="571"/>
        <v>432770208</v>
      </c>
    </row>
    <row r="3645" spans="1:18" x14ac:dyDescent="0.3">
      <c r="A3645" t="s">
        <v>7222</v>
      </c>
      <c r="B3645" t="s">
        <v>7223</v>
      </c>
      <c r="C3645" s="2">
        <v>610000000</v>
      </c>
      <c r="D3645" s="2">
        <v>209008183.30605599</v>
      </c>
      <c r="E3645" s="2">
        <v>291318605.03547502</v>
      </c>
      <c r="F3645" s="2">
        <v>283212512</v>
      </c>
      <c r="G3645" s="2">
        <v>229928364.74267101</v>
      </c>
      <c r="H3645" s="2">
        <v>301404608</v>
      </c>
      <c r="I3645" s="2">
        <f t="shared" si="562"/>
        <v>-400991816.69394398</v>
      </c>
      <c r="J3645" s="2">
        <f t="shared" si="563"/>
        <v>-318681394.96452498</v>
      </c>
      <c r="K3645" s="2">
        <f t="shared" si="564"/>
        <v>-326787488</v>
      </c>
      <c r="L3645" s="2">
        <f t="shared" si="565"/>
        <v>-380071635.25732899</v>
      </c>
      <c r="M3645" s="2">
        <f t="shared" si="566"/>
        <v>-308595392</v>
      </c>
      <c r="N3645" s="2">
        <f t="shared" si="567"/>
        <v>0</v>
      </c>
      <c r="O3645" s="2">
        <f t="shared" si="568"/>
        <v>0</v>
      </c>
      <c r="P3645" s="2">
        <f t="shared" si="569"/>
        <v>0</v>
      </c>
      <c r="Q3645" s="2">
        <f t="shared" si="570"/>
        <v>0</v>
      </c>
      <c r="R3645" s="2">
        <f t="shared" si="571"/>
        <v>0</v>
      </c>
    </row>
    <row r="3646" spans="1:18" x14ac:dyDescent="0.3">
      <c r="A3646" t="s">
        <v>7224</v>
      </c>
      <c r="B3646" t="s">
        <v>7225</v>
      </c>
      <c r="C3646" s="2">
        <v>330000000</v>
      </c>
      <c r="D3646" s="2">
        <v>321268600</v>
      </c>
      <c r="E3646" s="2">
        <v>360202354.90009499</v>
      </c>
      <c r="F3646" s="2">
        <v>363590816</v>
      </c>
      <c r="G3646" s="2">
        <v>378889837.70883101</v>
      </c>
      <c r="H3646" s="2">
        <v>353188416</v>
      </c>
      <c r="I3646" s="2">
        <f t="shared" si="562"/>
        <v>-8731400</v>
      </c>
      <c r="J3646" s="2">
        <f t="shared" si="563"/>
        <v>30202354.900094986</v>
      </c>
      <c r="K3646" s="2">
        <f t="shared" si="564"/>
        <v>33590816</v>
      </c>
      <c r="L3646" s="2">
        <f t="shared" si="565"/>
        <v>48889837.708831012</v>
      </c>
      <c r="M3646" s="2">
        <f t="shared" si="566"/>
        <v>23188416</v>
      </c>
      <c r="N3646" s="2">
        <f t="shared" si="567"/>
        <v>321268600</v>
      </c>
      <c r="O3646" s="2">
        <f t="shared" si="568"/>
        <v>360202354.90009499</v>
      </c>
      <c r="P3646" s="2">
        <f t="shared" si="569"/>
        <v>363590816</v>
      </c>
      <c r="Q3646" s="2">
        <f t="shared" si="570"/>
        <v>378889837.70883101</v>
      </c>
      <c r="R3646" s="2">
        <f t="shared" si="571"/>
        <v>353188416</v>
      </c>
    </row>
    <row r="3647" spans="1:18" x14ac:dyDescent="0.3">
      <c r="A3647" t="s">
        <v>7226</v>
      </c>
      <c r="B3647" t="s">
        <v>7227</v>
      </c>
      <c r="C3647" s="2">
        <v>780000000</v>
      </c>
      <c r="D3647" s="2">
        <v>4463525362.31884</v>
      </c>
      <c r="E3647" s="2">
        <v>816046511.62790704</v>
      </c>
      <c r="F3647" s="2">
        <v>748596160</v>
      </c>
      <c r="G3647" s="2">
        <v>840000000</v>
      </c>
      <c r="H3647" s="2">
        <v>767614912</v>
      </c>
      <c r="I3647" s="2">
        <f t="shared" si="562"/>
        <v>3683525362.31884</v>
      </c>
      <c r="J3647" s="2">
        <f t="shared" si="563"/>
        <v>36046511.627907038</v>
      </c>
      <c r="K3647" s="2">
        <f t="shared" si="564"/>
        <v>-31403840</v>
      </c>
      <c r="L3647" s="2">
        <f t="shared" si="565"/>
        <v>60000000</v>
      </c>
      <c r="M3647" s="2">
        <f t="shared" si="566"/>
        <v>-12385088</v>
      </c>
      <c r="N3647" s="2">
        <f t="shared" si="567"/>
        <v>4463525362.31884</v>
      </c>
      <c r="O3647" s="2">
        <f t="shared" si="568"/>
        <v>816046511.62790704</v>
      </c>
      <c r="P3647" s="2">
        <f t="shared" si="569"/>
        <v>748596160</v>
      </c>
      <c r="Q3647" s="2">
        <f t="shared" si="570"/>
        <v>840000000</v>
      </c>
      <c r="R3647" s="2">
        <f t="shared" si="571"/>
        <v>767614912</v>
      </c>
    </row>
    <row r="3648" spans="1:18" x14ac:dyDescent="0.3">
      <c r="A3648" t="s">
        <v>7228</v>
      </c>
      <c r="B3648" t="s">
        <v>7229</v>
      </c>
      <c r="C3648" s="2">
        <v>230000000</v>
      </c>
      <c r="D3648" s="2">
        <v>215000000</v>
      </c>
      <c r="E3648" s="2">
        <v>413005838.32035899</v>
      </c>
      <c r="F3648" s="2">
        <v>407106880</v>
      </c>
      <c r="G3648" s="2">
        <v>369496350.36496401</v>
      </c>
      <c r="H3648" s="2">
        <v>414504352</v>
      </c>
      <c r="I3648" s="2">
        <f t="shared" si="562"/>
        <v>-15000000</v>
      </c>
      <c r="J3648" s="2">
        <f t="shared" si="563"/>
        <v>183005838.32035899</v>
      </c>
      <c r="K3648" s="2">
        <f t="shared" si="564"/>
        <v>177106880</v>
      </c>
      <c r="L3648" s="2">
        <f t="shared" si="565"/>
        <v>139496350.36496401</v>
      </c>
      <c r="M3648" s="2">
        <f t="shared" si="566"/>
        <v>184504352</v>
      </c>
      <c r="N3648" s="2">
        <f t="shared" si="567"/>
        <v>215000000</v>
      </c>
      <c r="O3648" s="2">
        <f t="shared" si="568"/>
        <v>413005838.32035899</v>
      </c>
      <c r="P3648" s="2">
        <f t="shared" si="569"/>
        <v>407106880</v>
      </c>
      <c r="Q3648" s="2">
        <f t="shared" si="570"/>
        <v>369496350.36496401</v>
      </c>
      <c r="R3648" s="2">
        <f t="shared" si="571"/>
        <v>414504352</v>
      </c>
    </row>
    <row r="3649" spans="1:18" x14ac:dyDescent="0.3">
      <c r="A3649" t="s">
        <v>7230</v>
      </c>
      <c r="B3649" t="s">
        <v>7231</v>
      </c>
      <c r="C3649" s="2">
        <v>165000000</v>
      </c>
      <c r="D3649" s="2">
        <v>172000000</v>
      </c>
      <c r="E3649" s="2">
        <v>327411506.17721498</v>
      </c>
      <c r="F3649" s="2">
        <v>290290720</v>
      </c>
      <c r="G3649" s="2">
        <v>334920779.220779</v>
      </c>
      <c r="H3649" s="2">
        <v>299525984</v>
      </c>
      <c r="I3649" s="2">
        <f t="shared" si="562"/>
        <v>7000000</v>
      </c>
      <c r="J3649" s="2">
        <f t="shared" si="563"/>
        <v>162411506.17721498</v>
      </c>
      <c r="K3649" s="2">
        <f t="shared" si="564"/>
        <v>125290720</v>
      </c>
      <c r="L3649" s="2">
        <f t="shared" si="565"/>
        <v>169920779.220779</v>
      </c>
      <c r="M3649" s="2">
        <f t="shared" si="566"/>
        <v>134525984</v>
      </c>
      <c r="N3649" s="2">
        <f t="shared" si="567"/>
        <v>172000000</v>
      </c>
      <c r="O3649" s="2">
        <f t="shared" si="568"/>
        <v>327411506.17721498</v>
      </c>
      <c r="P3649" s="2">
        <f t="shared" si="569"/>
        <v>290290720</v>
      </c>
      <c r="Q3649" s="2">
        <f t="shared" si="570"/>
        <v>334920779.220779</v>
      </c>
      <c r="R3649" s="2">
        <f t="shared" si="571"/>
        <v>299525984</v>
      </c>
    </row>
    <row r="3650" spans="1:18" x14ac:dyDescent="0.3">
      <c r="A3650" t="s">
        <v>7232</v>
      </c>
      <c r="B3650" t="s">
        <v>7233</v>
      </c>
      <c r="C3650" s="2">
        <v>65000000</v>
      </c>
      <c r="D3650" s="2">
        <v>147600000</v>
      </c>
      <c r="E3650" s="2">
        <v>217744998.15007401</v>
      </c>
      <c r="F3650" s="2">
        <v>162308944</v>
      </c>
      <c r="G3650" s="2">
        <v>165477452.01465201</v>
      </c>
      <c r="H3650" s="2">
        <v>158642976</v>
      </c>
      <c r="I3650" s="2">
        <f t="shared" si="562"/>
        <v>82600000</v>
      </c>
      <c r="J3650" s="2">
        <f t="shared" si="563"/>
        <v>152744998.15007401</v>
      </c>
      <c r="K3650" s="2">
        <f t="shared" si="564"/>
        <v>97308944</v>
      </c>
      <c r="L3650" s="2">
        <f t="shared" si="565"/>
        <v>100477452.01465201</v>
      </c>
      <c r="M3650" s="2">
        <f t="shared" si="566"/>
        <v>93642976</v>
      </c>
      <c r="N3650" s="2">
        <f t="shared" si="567"/>
        <v>147600000</v>
      </c>
      <c r="O3650" s="2">
        <f t="shared" si="568"/>
        <v>217744998.15007401</v>
      </c>
      <c r="P3650" s="2">
        <f t="shared" si="569"/>
        <v>162308944</v>
      </c>
      <c r="Q3650" s="2">
        <f t="shared" si="570"/>
        <v>165477452.01465201</v>
      </c>
      <c r="R3650" s="2">
        <f t="shared" si="571"/>
        <v>158642976</v>
      </c>
    </row>
    <row r="3651" spans="1:18" x14ac:dyDescent="0.3">
      <c r="A3651" t="s">
        <v>7234</v>
      </c>
      <c r="B3651" t="s">
        <v>7235</v>
      </c>
      <c r="C3651" s="2">
        <v>76000000</v>
      </c>
      <c r="D3651" s="2">
        <v>76766666.666666701</v>
      </c>
      <c r="E3651" s="2">
        <v>134680640.56563199</v>
      </c>
      <c r="F3651" s="2">
        <v>133082312</v>
      </c>
      <c r="G3651" s="2">
        <v>137628848.629545</v>
      </c>
      <c r="H3651" s="2">
        <v>163342624</v>
      </c>
      <c r="I3651" s="2">
        <f t="shared" si="562"/>
        <v>766666.66666670144</v>
      </c>
      <c r="J3651" s="2">
        <f t="shared" si="563"/>
        <v>58680640.565631986</v>
      </c>
      <c r="K3651" s="2">
        <f t="shared" si="564"/>
        <v>57082312</v>
      </c>
      <c r="L3651" s="2">
        <f t="shared" si="565"/>
        <v>61628848.629545003</v>
      </c>
      <c r="M3651" s="2">
        <f t="shared" si="566"/>
        <v>87342624</v>
      </c>
      <c r="N3651" s="2">
        <f t="shared" si="567"/>
        <v>76766666.666666701</v>
      </c>
      <c r="O3651" s="2">
        <f t="shared" si="568"/>
        <v>134680640.56563199</v>
      </c>
      <c r="P3651" s="2">
        <f t="shared" si="569"/>
        <v>133082312</v>
      </c>
      <c r="Q3651" s="2">
        <f t="shared" si="570"/>
        <v>137628848.629545</v>
      </c>
      <c r="R3651" s="2">
        <f t="shared" si="571"/>
        <v>163342624</v>
      </c>
    </row>
    <row r="3652" spans="1:18" x14ac:dyDescent="0.3">
      <c r="A3652" t="s">
        <v>7236</v>
      </c>
      <c r="B3652" t="s">
        <v>7237</v>
      </c>
      <c r="C3652" s="2">
        <v>300000000</v>
      </c>
      <c r="D3652" s="2">
        <v>245063834.058442</v>
      </c>
      <c r="E3652" s="2">
        <v>228832942.33333299</v>
      </c>
      <c r="F3652" s="2">
        <v>255024224</v>
      </c>
      <c r="G3652" s="2">
        <v>259139863.422131</v>
      </c>
      <c r="H3652" s="2">
        <v>241988352</v>
      </c>
      <c r="I3652" s="2">
        <f t="shared" ref="I3652:I3715" si="572">D3652-$C3652</f>
        <v>-54936165.941558003</v>
      </c>
      <c r="J3652" s="2">
        <f t="shared" ref="J3652:J3715" si="573">E3652-$C3652</f>
        <v>-71167057.666667014</v>
      </c>
      <c r="K3652" s="2">
        <f t="shared" ref="K3652:K3715" si="574">F3652-$C3652</f>
        <v>-44975776</v>
      </c>
      <c r="L3652" s="2">
        <f t="shared" ref="L3652:L3715" si="575">G3652-$C3652</f>
        <v>-40860136.577868998</v>
      </c>
      <c r="M3652" s="2">
        <f t="shared" ref="M3652:M3715" si="576">H3652-$C3652</f>
        <v>-58011648</v>
      </c>
      <c r="N3652" s="2">
        <f t="shared" ref="N3652:N3715" si="577">IF(I3652&gt;0,D3652,IF(ABS(I3652)&gt;40000000,0,D3652))</f>
        <v>0</v>
      </c>
      <c r="O3652" s="2">
        <f t="shared" ref="O3652:O3715" si="578">IF(J3652&gt;0,E3652,IF(ABS(J3652)&gt;40000000,0,E3652))</f>
        <v>0</v>
      </c>
      <c r="P3652" s="2">
        <f t="shared" ref="P3652:P3715" si="579">IF(K3652&gt;0,F3652,IF(ABS(K3652)&gt;40000000,0,F3652))</f>
        <v>0</v>
      </c>
      <c r="Q3652" s="2">
        <f t="shared" ref="Q3652:Q3715" si="580">IF(L3652&gt;0,G3652,IF(ABS(L3652)&gt;40000000,0,G3652))</f>
        <v>0</v>
      </c>
      <c r="R3652" s="2">
        <f t="shared" ref="R3652:R3715" si="581">IF(M3652&gt;0,H3652,IF(ABS(M3652)&gt;40000000,0,H3652))</f>
        <v>0</v>
      </c>
    </row>
    <row r="3653" spans="1:18" x14ac:dyDescent="0.3">
      <c r="A3653" t="s">
        <v>7238</v>
      </c>
      <c r="B3653" t="s">
        <v>7239</v>
      </c>
      <c r="C3653" s="2">
        <v>135000000</v>
      </c>
      <c r="D3653" s="2">
        <v>95714285.714285702</v>
      </c>
      <c r="E3653" s="2">
        <v>207137994.058824</v>
      </c>
      <c r="F3653" s="2">
        <v>191442880</v>
      </c>
      <c r="G3653" s="2">
        <v>165477452.01465201</v>
      </c>
      <c r="H3653" s="2">
        <v>197555904</v>
      </c>
      <c r="I3653" s="2">
        <f t="shared" si="572"/>
        <v>-39285714.285714298</v>
      </c>
      <c r="J3653" s="2">
        <f t="shared" si="573"/>
        <v>72137994.058824003</v>
      </c>
      <c r="K3653" s="2">
        <f t="shared" si="574"/>
        <v>56442880</v>
      </c>
      <c r="L3653" s="2">
        <f t="shared" si="575"/>
        <v>30477452.014652014</v>
      </c>
      <c r="M3653" s="2">
        <f t="shared" si="576"/>
        <v>62555904</v>
      </c>
      <c r="N3653" s="2">
        <f t="shared" si="577"/>
        <v>95714285.714285702</v>
      </c>
      <c r="O3653" s="2">
        <f t="shared" si="578"/>
        <v>207137994.058824</v>
      </c>
      <c r="P3653" s="2">
        <f t="shared" si="579"/>
        <v>191442880</v>
      </c>
      <c r="Q3653" s="2">
        <f t="shared" si="580"/>
        <v>165477452.01465201</v>
      </c>
      <c r="R3653" s="2">
        <f t="shared" si="581"/>
        <v>197555904</v>
      </c>
    </row>
    <row r="3654" spans="1:18" x14ac:dyDescent="0.3">
      <c r="A3654" t="s">
        <v>7240</v>
      </c>
      <c r="B3654" t="s">
        <v>7241</v>
      </c>
      <c r="C3654" s="2">
        <v>170000000</v>
      </c>
      <c r="D3654" s="2">
        <v>220338852.52214101</v>
      </c>
      <c r="E3654" s="2">
        <v>267901190.47619</v>
      </c>
      <c r="F3654" s="2">
        <v>258803200</v>
      </c>
      <c r="G3654" s="2">
        <v>238595945.94594601</v>
      </c>
      <c r="H3654" s="2">
        <v>252408784</v>
      </c>
      <c r="I3654" s="2">
        <f t="shared" si="572"/>
        <v>50338852.52214101</v>
      </c>
      <c r="J3654" s="2">
        <f t="shared" si="573"/>
        <v>97901190.476190001</v>
      </c>
      <c r="K3654" s="2">
        <f t="shared" si="574"/>
        <v>88803200</v>
      </c>
      <c r="L3654" s="2">
        <f t="shared" si="575"/>
        <v>68595945.945946008</v>
      </c>
      <c r="M3654" s="2">
        <f t="shared" si="576"/>
        <v>82408784</v>
      </c>
      <c r="N3654" s="2">
        <f t="shared" si="577"/>
        <v>220338852.52214101</v>
      </c>
      <c r="O3654" s="2">
        <f t="shared" si="578"/>
        <v>267901190.47619</v>
      </c>
      <c r="P3654" s="2">
        <f t="shared" si="579"/>
        <v>258803200</v>
      </c>
      <c r="Q3654" s="2">
        <f t="shared" si="580"/>
        <v>238595945.94594601</v>
      </c>
      <c r="R3654" s="2">
        <f t="shared" si="581"/>
        <v>252408784</v>
      </c>
    </row>
    <row r="3655" spans="1:18" x14ac:dyDescent="0.3">
      <c r="A3655" t="s">
        <v>7242</v>
      </c>
      <c r="B3655" t="s">
        <v>7243</v>
      </c>
      <c r="C3655" s="2">
        <v>90000000</v>
      </c>
      <c r="D3655" s="2">
        <v>303540960.77102602</v>
      </c>
      <c r="E3655" s="2">
        <v>290136558.321127</v>
      </c>
      <c r="F3655" s="2">
        <v>211639632</v>
      </c>
      <c r="G3655" s="2">
        <v>228798904.45934099</v>
      </c>
      <c r="H3655" s="2">
        <v>192120240</v>
      </c>
      <c r="I3655" s="2">
        <f t="shared" si="572"/>
        <v>213540960.77102602</v>
      </c>
      <c r="J3655" s="2">
        <f t="shared" si="573"/>
        <v>200136558.321127</v>
      </c>
      <c r="K3655" s="2">
        <f t="shared" si="574"/>
        <v>121639632</v>
      </c>
      <c r="L3655" s="2">
        <f t="shared" si="575"/>
        <v>138798904.45934099</v>
      </c>
      <c r="M3655" s="2">
        <f t="shared" si="576"/>
        <v>102120240</v>
      </c>
      <c r="N3655" s="2">
        <f t="shared" si="577"/>
        <v>303540960.77102602</v>
      </c>
      <c r="O3655" s="2">
        <f t="shared" si="578"/>
        <v>290136558.321127</v>
      </c>
      <c r="P3655" s="2">
        <f t="shared" si="579"/>
        <v>211639632</v>
      </c>
      <c r="Q3655" s="2">
        <f t="shared" si="580"/>
        <v>228798904.45934099</v>
      </c>
      <c r="R3655" s="2">
        <f t="shared" si="581"/>
        <v>192120240</v>
      </c>
    </row>
    <row r="3656" spans="1:18" x14ac:dyDescent="0.3">
      <c r="A3656" t="s">
        <v>7244</v>
      </c>
      <c r="B3656" t="s">
        <v>7245</v>
      </c>
      <c r="C3656" s="2">
        <v>190000000</v>
      </c>
      <c r="D3656" s="2">
        <v>184615384.615385</v>
      </c>
      <c r="E3656" s="2">
        <v>217744998.15007401</v>
      </c>
      <c r="F3656" s="2">
        <v>234917792</v>
      </c>
      <c r="G3656" s="2">
        <v>259139863.422131</v>
      </c>
      <c r="H3656" s="2">
        <v>245526240</v>
      </c>
      <c r="I3656" s="2">
        <f t="shared" si="572"/>
        <v>-5384615.3846150041</v>
      </c>
      <c r="J3656" s="2">
        <f t="shared" si="573"/>
        <v>27744998.150074005</v>
      </c>
      <c r="K3656" s="2">
        <f t="shared" si="574"/>
        <v>44917792</v>
      </c>
      <c r="L3656" s="2">
        <f t="shared" si="575"/>
        <v>69139863.422131002</v>
      </c>
      <c r="M3656" s="2">
        <f t="shared" si="576"/>
        <v>55526240</v>
      </c>
      <c r="N3656" s="2">
        <f t="shared" si="577"/>
        <v>184615384.615385</v>
      </c>
      <c r="O3656" s="2">
        <f t="shared" si="578"/>
        <v>217744998.15007401</v>
      </c>
      <c r="P3656" s="2">
        <f t="shared" si="579"/>
        <v>234917792</v>
      </c>
      <c r="Q3656" s="2">
        <f t="shared" si="580"/>
        <v>259139863.422131</v>
      </c>
      <c r="R3656" s="2">
        <f t="shared" si="581"/>
        <v>245526240</v>
      </c>
    </row>
    <row r="3657" spans="1:18" x14ac:dyDescent="0.3">
      <c r="A3657" t="s">
        <v>7246</v>
      </c>
      <c r="B3657" t="s">
        <v>7247</v>
      </c>
      <c r="C3657" s="2">
        <v>160000000</v>
      </c>
      <c r="D3657" s="2">
        <v>186923076.92307699</v>
      </c>
      <c r="E3657" s="2">
        <v>217744998.15007401</v>
      </c>
      <c r="F3657" s="2">
        <v>227032432</v>
      </c>
      <c r="G3657" s="2">
        <v>201799063.13475201</v>
      </c>
      <c r="H3657" s="2">
        <v>221559376</v>
      </c>
      <c r="I3657" s="2">
        <f t="shared" si="572"/>
        <v>26923076.923076987</v>
      </c>
      <c r="J3657" s="2">
        <f t="shared" si="573"/>
        <v>57744998.150074005</v>
      </c>
      <c r="K3657" s="2">
        <f t="shared" si="574"/>
        <v>67032432</v>
      </c>
      <c r="L3657" s="2">
        <f t="shared" si="575"/>
        <v>41799063.134752005</v>
      </c>
      <c r="M3657" s="2">
        <f t="shared" si="576"/>
        <v>61559376</v>
      </c>
      <c r="N3657" s="2">
        <f t="shared" si="577"/>
        <v>186923076.92307699</v>
      </c>
      <c r="O3657" s="2">
        <f t="shared" si="578"/>
        <v>217744998.15007401</v>
      </c>
      <c r="P3657" s="2">
        <f t="shared" si="579"/>
        <v>227032432</v>
      </c>
      <c r="Q3657" s="2">
        <f t="shared" si="580"/>
        <v>201799063.13475201</v>
      </c>
      <c r="R3657" s="2">
        <f t="shared" si="581"/>
        <v>221559376</v>
      </c>
    </row>
    <row r="3658" spans="1:18" x14ac:dyDescent="0.3">
      <c r="A3658" t="s">
        <v>7248</v>
      </c>
      <c r="B3658" t="s">
        <v>7249</v>
      </c>
      <c r="C3658" s="2">
        <v>389000000</v>
      </c>
      <c r="D3658" s="2">
        <v>301000000</v>
      </c>
      <c r="E3658" s="2">
        <v>290136558.321127</v>
      </c>
      <c r="F3658" s="2">
        <v>307779616</v>
      </c>
      <c r="G3658" s="2">
        <v>324512358.11794901</v>
      </c>
      <c r="H3658" s="2">
        <v>306173216</v>
      </c>
      <c r="I3658" s="2">
        <f t="shared" si="572"/>
        <v>-88000000</v>
      </c>
      <c r="J3658" s="2">
        <f t="shared" si="573"/>
        <v>-98863441.678873003</v>
      </c>
      <c r="K3658" s="2">
        <f t="shared" si="574"/>
        <v>-81220384</v>
      </c>
      <c r="L3658" s="2">
        <f t="shared" si="575"/>
        <v>-64487641.882050991</v>
      </c>
      <c r="M3658" s="2">
        <f t="shared" si="576"/>
        <v>-82826784</v>
      </c>
      <c r="N3658" s="2">
        <f t="shared" si="577"/>
        <v>0</v>
      </c>
      <c r="O3658" s="2">
        <f t="shared" si="578"/>
        <v>0</v>
      </c>
      <c r="P3658" s="2">
        <f t="shared" si="579"/>
        <v>0</v>
      </c>
      <c r="Q3658" s="2">
        <f t="shared" si="580"/>
        <v>0</v>
      </c>
      <c r="R3658" s="2">
        <f t="shared" si="581"/>
        <v>0</v>
      </c>
    </row>
    <row r="3659" spans="1:18" x14ac:dyDescent="0.3">
      <c r="A3659" t="s">
        <v>7250</v>
      </c>
      <c r="B3659" t="s">
        <v>7251</v>
      </c>
      <c r="C3659" s="2">
        <v>440000000</v>
      </c>
      <c r="D3659" s="2">
        <v>545032258.06451595</v>
      </c>
      <c r="E3659" s="2">
        <v>367351351.35135102</v>
      </c>
      <c r="F3659" s="2">
        <v>454888160</v>
      </c>
      <c r="G3659" s="2">
        <v>507091607.83377999</v>
      </c>
      <c r="H3659" s="2">
        <v>435399456</v>
      </c>
      <c r="I3659" s="2">
        <f t="shared" si="572"/>
        <v>105032258.06451595</v>
      </c>
      <c r="J3659" s="2">
        <f t="shared" si="573"/>
        <v>-72648648.648648977</v>
      </c>
      <c r="K3659" s="2">
        <f t="shared" si="574"/>
        <v>14888160</v>
      </c>
      <c r="L3659" s="2">
        <f t="shared" si="575"/>
        <v>67091607.833779991</v>
      </c>
      <c r="M3659" s="2">
        <f t="shared" si="576"/>
        <v>-4600544</v>
      </c>
      <c r="N3659" s="2">
        <f t="shared" si="577"/>
        <v>545032258.06451595</v>
      </c>
      <c r="O3659" s="2">
        <f t="shared" si="578"/>
        <v>0</v>
      </c>
      <c r="P3659" s="2">
        <f t="shared" si="579"/>
        <v>454888160</v>
      </c>
      <c r="Q3659" s="2">
        <f t="shared" si="580"/>
        <v>507091607.83377999</v>
      </c>
      <c r="R3659" s="2">
        <f t="shared" si="581"/>
        <v>435399456</v>
      </c>
    </row>
    <row r="3660" spans="1:18" x14ac:dyDescent="0.3">
      <c r="A3660" t="s">
        <v>7252</v>
      </c>
      <c r="B3660" t="s">
        <v>7253</v>
      </c>
      <c r="C3660" s="2">
        <v>450000000</v>
      </c>
      <c r="D3660" s="2">
        <v>825806451.612903</v>
      </c>
      <c r="E3660" s="2">
        <v>576799344.08602202</v>
      </c>
      <c r="F3660" s="2">
        <v>636941504</v>
      </c>
      <c r="G3660" s="2">
        <v>447183809.52381003</v>
      </c>
      <c r="H3660" s="2">
        <v>653974912</v>
      </c>
      <c r="I3660" s="2">
        <f t="shared" si="572"/>
        <v>375806451.612903</v>
      </c>
      <c r="J3660" s="2">
        <f t="shared" si="573"/>
        <v>126799344.08602202</v>
      </c>
      <c r="K3660" s="2">
        <f t="shared" si="574"/>
        <v>186941504</v>
      </c>
      <c r="L3660" s="2">
        <f t="shared" si="575"/>
        <v>-2816190.476189971</v>
      </c>
      <c r="M3660" s="2">
        <f t="shared" si="576"/>
        <v>203974912</v>
      </c>
      <c r="N3660" s="2">
        <f t="shared" si="577"/>
        <v>825806451.612903</v>
      </c>
      <c r="O3660" s="2">
        <f t="shared" si="578"/>
        <v>576799344.08602202</v>
      </c>
      <c r="P3660" s="2">
        <f t="shared" si="579"/>
        <v>636941504</v>
      </c>
      <c r="Q3660" s="2">
        <f t="shared" si="580"/>
        <v>447183809.52381003</v>
      </c>
      <c r="R3660" s="2">
        <f t="shared" si="581"/>
        <v>653974912</v>
      </c>
    </row>
    <row r="3661" spans="1:18" x14ac:dyDescent="0.3">
      <c r="A3661" t="s">
        <v>7254</v>
      </c>
      <c r="B3661" t="s">
        <v>7255</v>
      </c>
      <c r="C3661" s="2">
        <v>365000000</v>
      </c>
      <c r="D3661" s="2">
        <v>401892473.11827999</v>
      </c>
      <c r="E3661" s="2">
        <v>360202354.90009499</v>
      </c>
      <c r="F3661" s="2">
        <v>358359520</v>
      </c>
      <c r="G3661" s="2">
        <v>324512358.11794901</v>
      </c>
      <c r="H3661" s="2">
        <v>333731456</v>
      </c>
      <c r="I3661" s="2">
        <f t="shared" si="572"/>
        <v>36892473.118279994</v>
      </c>
      <c r="J3661" s="2">
        <f t="shared" si="573"/>
        <v>-4797645.099905014</v>
      </c>
      <c r="K3661" s="2">
        <f t="shared" si="574"/>
        <v>-6640480</v>
      </c>
      <c r="L3661" s="2">
        <f t="shared" si="575"/>
        <v>-40487641.882050991</v>
      </c>
      <c r="M3661" s="2">
        <f t="shared" si="576"/>
        <v>-31268544</v>
      </c>
      <c r="N3661" s="2">
        <f t="shared" si="577"/>
        <v>401892473.11827999</v>
      </c>
      <c r="O3661" s="2">
        <f t="shared" si="578"/>
        <v>360202354.90009499</v>
      </c>
      <c r="P3661" s="2">
        <f t="shared" si="579"/>
        <v>358359520</v>
      </c>
      <c r="Q3661" s="2">
        <f t="shared" si="580"/>
        <v>0</v>
      </c>
      <c r="R3661" s="2">
        <f t="shared" si="581"/>
        <v>333731456</v>
      </c>
    </row>
    <row r="3662" spans="1:18" x14ac:dyDescent="0.3">
      <c r="A3662" t="s">
        <v>7256</v>
      </c>
      <c r="B3662" t="s">
        <v>4974</v>
      </c>
      <c r="C3662" s="2">
        <v>450000000</v>
      </c>
      <c r="D3662" s="2">
        <v>495483870.96774203</v>
      </c>
      <c r="E3662" s="2">
        <v>396730769.23076898</v>
      </c>
      <c r="F3662" s="2">
        <v>371086720</v>
      </c>
      <c r="G3662" s="2">
        <v>356963320</v>
      </c>
      <c r="H3662" s="2">
        <v>324452544</v>
      </c>
      <c r="I3662" s="2">
        <f t="shared" si="572"/>
        <v>45483870.967742026</v>
      </c>
      <c r="J3662" s="2">
        <f t="shared" si="573"/>
        <v>-53269230.769231021</v>
      </c>
      <c r="K3662" s="2">
        <f t="shared" si="574"/>
        <v>-78913280</v>
      </c>
      <c r="L3662" s="2">
        <f t="shared" si="575"/>
        <v>-93036680</v>
      </c>
      <c r="M3662" s="2">
        <f t="shared" si="576"/>
        <v>-125547456</v>
      </c>
      <c r="N3662" s="2">
        <f t="shared" si="577"/>
        <v>495483870.96774203</v>
      </c>
      <c r="O3662" s="2">
        <f t="shared" si="578"/>
        <v>0</v>
      </c>
      <c r="P3662" s="2">
        <f t="shared" si="579"/>
        <v>0</v>
      </c>
      <c r="Q3662" s="2">
        <f t="shared" si="580"/>
        <v>0</v>
      </c>
      <c r="R3662" s="2">
        <f t="shared" si="581"/>
        <v>0</v>
      </c>
    </row>
    <row r="3663" spans="1:18" x14ac:dyDescent="0.3">
      <c r="A3663" t="s">
        <v>7257</v>
      </c>
      <c r="B3663" t="s">
        <v>7258</v>
      </c>
      <c r="C3663" s="2">
        <v>560000000</v>
      </c>
      <c r="D3663" s="2">
        <v>495483870.96774203</v>
      </c>
      <c r="E3663" s="2">
        <v>367351351.35135102</v>
      </c>
      <c r="F3663" s="2">
        <v>438250816</v>
      </c>
      <c r="G3663" s="2">
        <v>507091607.83377999</v>
      </c>
      <c r="H3663" s="2">
        <v>403544384</v>
      </c>
      <c r="I3663" s="2">
        <f t="shared" si="572"/>
        <v>-64516129.032257974</v>
      </c>
      <c r="J3663" s="2">
        <f t="shared" si="573"/>
        <v>-192648648.64864898</v>
      </c>
      <c r="K3663" s="2">
        <f t="shared" si="574"/>
        <v>-121749184</v>
      </c>
      <c r="L3663" s="2">
        <f t="shared" si="575"/>
        <v>-52908392.166220009</v>
      </c>
      <c r="M3663" s="2">
        <f t="shared" si="576"/>
        <v>-156455616</v>
      </c>
      <c r="N3663" s="2">
        <f t="shared" si="577"/>
        <v>0</v>
      </c>
      <c r="O3663" s="2">
        <f t="shared" si="578"/>
        <v>0</v>
      </c>
      <c r="P3663" s="2">
        <f t="shared" si="579"/>
        <v>0</v>
      </c>
      <c r="Q3663" s="2">
        <f t="shared" si="580"/>
        <v>0</v>
      </c>
      <c r="R3663" s="2">
        <f t="shared" si="581"/>
        <v>0</v>
      </c>
    </row>
    <row r="3664" spans="1:18" x14ac:dyDescent="0.3">
      <c r="A3664" t="s">
        <v>7259</v>
      </c>
      <c r="B3664" t="s">
        <v>7260</v>
      </c>
      <c r="C3664" s="2">
        <v>80000000</v>
      </c>
      <c r="D3664" s="2">
        <v>92657142.857142895</v>
      </c>
      <c r="E3664" s="2">
        <v>134680640.56563199</v>
      </c>
      <c r="F3664" s="2">
        <v>126098264</v>
      </c>
      <c r="G3664" s="2">
        <v>137628848.629545</v>
      </c>
      <c r="H3664" s="2">
        <v>142012960</v>
      </c>
      <c r="I3664" s="2">
        <f t="shared" si="572"/>
        <v>12657142.857142895</v>
      </c>
      <c r="J3664" s="2">
        <f t="shared" si="573"/>
        <v>54680640.565631986</v>
      </c>
      <c r="K3664" s="2">
        <f t="shared" si="574"/>
        <v>46098264</v>
      </c>
      <c r="L3664" s="2">
        <f t="shared" si="575"/>
        <v>57628848.629545003</v>
      </c>
      <c r="M3664" s="2">
        <f t="shared" si="576"/>
        <v>62012960</v>
      </c>
      <c r="N3664" s="2">
        <f t="shared" si="577"/>
        <v>92657142.857142895</v>
      </c>
      <c r="O3664" s="2">
        <f t="shared" si="578"/>
        <v>134680640.56563199</v>
      </c>
      <c r="P3664" s="2">
        <f t="shared" si="579"/>
        <v>126098264</v>
      </c>
      <c r="Q3664" s="2">
        <f t="shared" si="580"/>
        <v>137628848.629545</v>
      </c>
      <c r="R3664" s="2">
        <f t="shared" si="581"/>
        <v>142012960</v>
      </c>
    </row>
    <row r="3665" spans="1:18" x14ac:dyDescent="0.3">
      <c r="A3665" t="s">
        <v>7261</v>
      </c>
      <c r="B3665" t="s">
        <v>7262</v>
      </c>
      <c r="C3665" s="2">
        <v>78000000</v>
      </c>
      <c r="D3665" s="2">
        <v>92657142.857142895</v>
      </c>
      <c r="E3665" s="2">
        <v>134680640.56563199</v>
      </c>
      <c r="F3665" s="2">
        <v>126098264</v>
      </c>
      <c r="G3665" s="2">
        <v>137628848.629545</v>
      </c>
      <c r="H3665" s="2">
        <v>142012960</v>
      </c>
      <c r="I3665" s="2">
        <f t="shared" si="572"/>
        <v>14657142.857142895</v>
      </c>
      <c r="J3665" s="2">
        <f t="shared" si="573"/>
        <v>56680640.565631986</v>
      </c>
      <c r="K3665" s="2">
        <f t="shared" si="574"/>
        <v>48098264</v>
      </c>
      <c r="L3665" s="2">
        <f t="shared" si="575"/>
        <v>59628848.629545003</v>
      </c>
      <c r="M3665" s="2">
        <f t="shared" si="576"/>
        <v>64012960</v>
      </c>
      <c r="N3665" s="2">
        <f t="shared" si="577"/>
        <v>92657142.857142895</v>
      </c>
      <c r="O3665" s="2">
        <f t="shared" si="578"/>
        <v>134680640.56563199</v>
      </c>
      <c r="P3665" s="2">
        <f t="shared" si="579"/>
        <v>126098264</v>
      </c>
      <c r="Q3665" s="2">
        <f t="shared" si="580"/>
        <v>137628848.629545</v>
      </c>
      <c r="R3665" s="2">
        <f t="shared" si="581"/>
        <v>142012960</v>
      </c>
    </row>
    <row r="3666" spans="1:18" x14ac:dyDescent="0.3">
      <c r="A3666" t="s">
        <v>7263</v>
      </c>
      <c r="B3666" t="s">
        <v>7264</v>
      </c>
      <c r="C3666" s="2">
        <v>440000000</v>
      </c>
      <c r="D3666" s="2">
        <v>458992805.75539601</v>
      </c>
      <c r="E3666" s="2">
        <v>715405797.10144901</v>
      </c>
      <c r="F3666" s="2">
        <v>653202944</v>
      </c>
      <c r="G3666" s="2">
        <v>590000000</v>
      </c>
      <c r="H3666" s="2">
        <v>659224832</v>
      </c>
      <c r="I3666" s="2">
        <f t="shared" si="572"/>
        <v>18992805.755396008</v>
      </c>
      <c r="J3666" s="2">
        <f t="shared" si="573"/>
        <v>275405797.10144901</v>
      </c>
      <c r="K3666" s="2">
        <f t="shared" si="574"/>
        <v>213202944</v>
      </c>
      <c r="L3666" s="2">
        <f t="shared" si="575"/>
        <v>150000000</v>
      </c>
      <c r="M3666" s="2">
        <f t="shared" si="576"/>
        <v>219224832</v>
      </c>
      <c r="N3666" s="2">
        <f t="shared" si="577"/>
        <v>458992805.75539601</v>
      </c>
      <c r="O3666" s="2">
        <f t="shared" si="578"/>
        <v>715405797.10144901</v>
      </c>
      <c r="P3666" s="2">
        <f t="shared" si="579"/>
        <v>653202944</v>
      </c>
      <c r="Q3666" s="2">
        <f t="shared" si="580"/>
        <v>590000000</v>
      </c>
      <c r="R3666" s="2">
        <f t="shared" si="581"/>
        <v>659224832</v>
      </c>
    </row>
    <row r="3667" spans="1:18" x14ac:dyDescent="0.3">
      <c r="A3667" t="s">
        <v>7265</v>
      </c>
      <c r="B3667" t="s">
        <v>4990</v>
      </c>
      <c r="C3667" s="2">
        <v>679000000</v>
      </c>
      <c r="D3667" s="2">
        <v>1108298507.4626901</v>
      </c>
      <c r="E3667" s="2">
        <v>544350324.44986498</v>
      </c>
      <c r="F3667" s="2">
        <v>539688448</v>
      </c>
      <c r="G3667" s="2">
        <v>756666666.66666698</v>
      </c>
      <c r="H3667" s="2">
        <v>509013472</v>
      </c>
      <c r="I3667" s="2">
        <f t="shared" si="572"/>
        <v>429298507.46269011</v>
      </c>
      <c r="J3667" s="2">
        <f t="shared" si="573"/>
        <v>-134649675.55013502</v>
      </c>
      <c r="K3667" s="2">
        <f t="shared" si="574"/>
        <v>-139311552</v>
      </c>
      <c r="L3667" s="2">
        <f t="shared" si="575"/>
        <v>77666666.666666985</v>
      </c>
      <c r="M3667" s="2">
        <f t="shared" si="576"/>
        <v>-169986528</v>
      </c>
      <c r="N3667" s="2">
        <f t="shared" si="577"/>
        <v>1108298507.4626901</v>
      </c>
      <c r="O3667" s="2">
        <f t="shared" si="578"/>
        <v>0</v>
      </c>
      <c r="P3667" s="2">
        <f t="shared" si="579"/>
        <v>0</v>
      </c>
      <c r="Q3667" s="2">
        <f t="shared" si="580"/>
        <v>756666666.66666698</v>
      </c>
      <c r="R3667" s="2">
        <f t="shared" si="581"/>
        <v>0</v>
      </c>
    </row>
    <row r="3668" spans="1:18" x14ac:dyDescent="0.3">
      <c r="A3668" t="s">
        <v>7266</v>
      </c>
      <c r="B3668" t="s">
        <v>7267</v>
      </c>
      <c r="C3668" s="2">
        <v>360000000</v>
      </c>
      <c r="D3668" s="2">
        <v>597458823.52941203</v>
      </c>
      <c r="E3668" s="2">
        <v>449066746.63090903</v>
      </c>
      <c r="F3668" s="2">
        <v>567887424</v>
      </c>
      <c r="G3668" s="2">
        <v>435319444.444444</v>
      </c>
      <c r="H3668" s="2">
        <v>496044000</v>
      </c>
      <c r="I3668" s="2">
        <f t="shared" si="572"/>
        <v>237458823.52941203</v>
      </c>
      <c r="J3668" s="2">
        <f t="shared" si="573"/>
        <v>89066746.630909026</v>
      </c>
      <c r="K3668" s="2">
        <f t="shared" si="574"/>
        <v>207887424</v>
      </c>
      <c r="L3668" s="2">
        <f t="shared" si="575"/>
        <v>75319444.444444001</v>
      </c>
      <c r="M3668" s="2">
        <f t="shared" si="576"/>
        <v>136044000</v>
      </c>
      <c r="N3668" s="2">
        <f t="shared" si="577"/>
        <v>597458823.52941203</v>
      </c>
      <c r="O3668" s="2">
        <f t="shared" si="578"/>
        <v>449066746.63090903</v>
      </c>
      <c r="P3668" s="2">
        <f t="shared" si="579"/>
        <v>567887424</v>
      </c>
      <c r="Q3668" s="2">
        <f t="shared" si="580"/>
        <v>435319444.444444</v>
      </c>
      <c r="R3668" s="2">
        <f t="shared" si="581"/>
        <v>496044000</v>
      </c>
    </row>
    <row r="3669" spans="1:18" x14ac:dyDescent="0.3">
      <c r="A3669" t="s">
        <v>7268</v>
      </c>
      <c r="B3669" t="s">
        <v>4732</v>
      </c>
      <c r="C3669" s="2">
        <v>290000000</v>
      </c>
      <c r="D3669" s="2">
        <v>466666666.66666698</v>
      </c>
      <c r="E3669" s="2">
        <v>290136558.321127</v>
      </c>
      <c r="F3669" s="2">
        <v>333200544</v>
      </c>
      <c r="G3669" s="2">
        <v>365869967.86301398</v>
      </c>
      <c r="H3669" s="2">
        <v>333181440</v>
      </c>
      <c r="I3669" s="2">
        <f t="shared" si="572"/>
        <v>176666666.66666698</v>
      </c>
      <c r="J3669" s="2">
        <f t="shared" si="573"/>
        <v>136558.32112699747</v>
      </c>
      <c r="K3669" s="2">
        <f t="shared" si="574"/>
        <v>43200544</v>
      </c>
      <c r="L3669" s="2">
        <f t="shared" si="575"/>
        <v>75869967.863013983</v>
      </c>
      <c r="M3669" s="2">
        <f t="shared" si="576"/>
        <v>43181440</v>
      </c>
      <c r="N3669" s="2">
        <f t="shared" si="577"/>
        <v>466666666.66666698</v>
      </c>
      <c r="O3669" s="2">
        <f t="shared" si="578"/>
        <v>290136558.321127</v>
      </c>
      <c r="P3669" s="2">
        <f t="shared" si="579"/>
        <v>333200544</v>
      </c>
      <c r="Q3669" s="2">
        <f t="shared" si="580"/>
        <v>365869967.86301398</v>
      </c>
      <c r="R3669" s="2">
        <f t="shared" si="581"/>
        <v>333181440</v>
      </c>
    </row>
    <row r="3670" spans="1:18" x14ac:dyDescent="0.3">
      <c r="A3670" t="s">
        <v>7269</v>
      </c>
      <c r="B3670" t="s">
        <v>7270</v>
      </c>
      <c r="C3670" s="2">
        <v>205000000</v>
      </c>
      <c r="D3670" s="2">
        <v>143466266.86656699</v>
      </c>
      <c r="E3670" s="2">
        <v>134680640.56563199</v>
      </c>
      <c r="F3670" s="2">
        <v>198977024</v>
      </c>
      <c r="G3670" s="2">
        <v>137628848.629545</v>
      </c>
      <c r="H3670" s="2">
        <v>227203120</v>
      </c>
      <c r="I3670" s="2">
        <f t="shared" si="572"/>
        <v>-61533733.133433014</v>
      </c>
      <c r="J3670" s="2">
        <f t="shared" si="573"/>
        <v>-70319359.434368014</v>
      </c>
      <c r="K3670" s="2">
        <f t="shared" si="574"/>
        <v>-6022976</v>
      </c>
      <c r="L3670" s="2">
        <f t="shared" si="575"/>
        <v>-67371151.370454997</v>
      </c>
      <c r="M3670" s="2">
        <f t="shared" si="576"/>
        <v>22203120</v>
      </c>
      <c r="N3670" s="2">
        <f t="shared" si="577"/>
        <v>0</v>
      </c>
      <c r="O3670" s="2">
        <f t="shared" si="578"/>
        <v>0</v>
      </c>
      <c r="P3670" s="2">
        <f t="shared" si="579"/>
        <v>198977024</v>
      </c>
      <c r="Q3670" s="2">
        <f t="shared" si="580"/>
        <v>0</v>
      </c>
      <c r="R3670" s="2">
        <f t="shared" si="581"/>
        <v>227203120</v>
      </c>
    </row>
    <row r="3671" spans="1:18" x14ac:dyDescent="0.3">
      <c r="A3671" t="s">
        <v>7271</v>
      </c>
      <c r="B3671" t="s">
        <v>7272</v>
      </c>
      <c r="C3671" s="2">
        <v>215000000</v>
      </c>
      <c r="D3671" s="2">
        <v>202222222.222222</v>
      </c>
      <c r="E3671" s="2">
        <v>239809976.97111899</v>
      </c>
      <c r="F3671" s="2">
        <v>274068352</v>
      </c>
      <c r="G3671" s="2">
        <v>137628848.629545</v>
      </c>
      <c r="H3671" s="2">
        <v>272187104</v>
      </c>
      <c r="I3671" s="2">
        <f t="shared" si="572"/>
        <v>-12777777.777778</v>
      </c>
      <c r="J3671" s="2">
        <f t="shared" si="573"/>
        <v>24809976.971118987</v>
      </c>
      <c r="K3671" s="2">
        <f t="shared" si="574"/>
        <v>59068352</v>
      </c>
      <c r="L3671" s="2">
        <f t="shared" si="575"/>
        <v>-77371151.370454997</v>
      </c>
      <c r="M3671" s="2">
        <f t="shared" si="576"/>
        <v>57187104</v>
      </c>
      <c r="N3671" s="2">
        <f t="shared" si="577"/>
        <v>202222222.222222</v>
      </c>
      <c r="O3671" s="2">
        <f t="shared" si="578"/>
        <v>239809976.97111899</v>
      </c>
      <c r="P3671" s="2">
        <f t="shared" si="579"/>
        <v>274068352</v>
      </c>
      <c r="Q3671" s="2">
        <f t="shared" si="580"/>
        <v>0</v>
      </c>
      <c r="R3671" s="2">
        <f t="shared" si="581"/>
        <v>272187104</v>
      </c>
    </row>
    <row r="3672" spans="1:18" x14ac:dyDescent="0.3">
      <c r="A3672" t="s">
        <v>7273</v>
      </c>
      <c r="B3672" t="s">
        <v>7274</v>
      </c>
      <c r="C3672" s="2">
        <v>630000000</v>
      </c>
      <c r="D3672" s="2">
        <v>658823529.41176498</v>
      </c>
      <c r="E3672" s="2">
        <v>928875000</v>
      </c>
      <c r="F3672" s="2">
        <v>454790912</v>
      </c>
      <c r="G3672" s="2">
        <v>356963320</v>
      </c>
      <c r="H3672" s="2">
        <v>408009728</v>
      </c>
      <c r="I3672" s="2">
        <f t="shared" si="572"/>
        <v>28823529.411764979</v>
      </c>
      <c r="J3672" s="2">
        <f t="shared" si="573"/>
        <v>298875000</v>
      </c>
      <c r="K3672" s="2">
        <f t="shared" si="574"/>
        <v>-175209088</v>
      </c>
      <c r="L3672" s="2">
        <f t="shared" si="575"/>
        <v>-273036680</v>
      </c>
      <c r="M3672" s="2">
        <f t="shared" si="576"/>
        <v>-221990272</v>
      </c>
      <c r="N3672" s="2">
        <f t="shared" si="577"/>
        <v>658823529.41176498</v>
      </c>
      <c r="O3672" s="2">
        <f t="shared" si="578"/>
        <v>928875000</v>
      </c>
      <c r="P3672" s="2">
        <f t="shared" si="579"/>
        <v>0</v>
      </c>
      <c r="Q3672" s="2">
        <f t="shared" si="580"/>
        <v>0</v>
      </c>
      <c r="R3672" s="2">
        <f t="shared" si="581"/>
        <v>0</v>
      </c>
    </row>
    <row r="3673" spans="1:18" x14ac:dyDescent="0.3">
      <c r="A3673" t="s">
        <v>7275</v>
      </c>
      <c r="B3673" t="s">
        <v>7276</v>
      </c>
      <c r="C3673" s="2">
        <v>280000000</v>
      </c>
      <c r="D3673" s="2">
        <v>404444444.444444</v>
      </c>
      <c r="E3673" s="2">
        <v>359351309.090909</v>
      </c>
      <c r="F3673" s="2">
        <v>394840096</v>
      </c>
      <c r="G3673" s="2">
        <v>349172030.56768602</v>
      </c>
      <c r="H3673" s="2">
        <v>391146464</v>
      </c>
      <c r="I3673" s="2">
        <f t="shared" si="572"/>
        <v>124444444.444444</v>
      </c>
      <c r="J3673" s="2">
        <f t="shared" si="573"/>
        <v>79351309.090909004</v>
      </c>
      <c r="K3673" s="2">
        <f t="shared" si="574"/>
        <v>114840096</v>
      </c>
      <c r="L3673" s="2">
        <f t="shared" si="575"/>
        <v>69172030.567686021</v>
      </c>
      <c r="M3673" s="2">
        <f t="shared" si="576"/>
        <v>111146464</v>
      </c>
      <c r="N3673" s="2">
        <f t="shared" si="577"/>
        <v>404444444.444444</v>
      </c>
      <c r="O3673" s="2">
        <f t="shared" si="578"/>
        <v>359351309.090909</v>
      </c>
      <c r="P3673" s="2">
        <f t="shared" si="579"/>
        <v>394840096</v>
      </c>
      <c r="Q3673" s="2">
        <f t="shared" si="580"/>
        <v>349172030.56768602</v>
      </c>
      <c r="R3673" s="2">
        <f t="shared" si="581"/>
        <v>391146464</v>
      </c>
    </row>
    <row r="3674" spans="1:18" x14ac:dyDescent="0.3">
      <c r="A3674" t="s">
        <v>7277</v>
      </c>
      <c r="B3674" t="s">
        <v>7278</v>
      </c>
      <c r="C3674" s="2">
        <v>455000000</v>
      </c>
      <c r="D3674" s="2">
        <v>332522629.31034499</v>
      </c>
      <c r="E3674" s="2">
        <v>360202354.90009499</v>
      </c>
      <c r="F3674" s="2">
        <v>364756192</v>
      </c>
      <c r="G3674" s="2">
        <v>349172030.56768602</v>
      </c>
      <c r="H3674" s="2">
        <v>350219584</v>
      </c>
      <c r="I3674" s="2">
        <f t="shared" si="572"/>
        <v>-122477370.68965501</v>
      </c>
      <c r="J3674" s="2">
        <f t="shared" si="573"/>
        <v>-94797645.099905014</v>
      </c>
      <c r="K3674" s="2">
        <f t="shared" si="574"/>
        <v>-90243808</v>
      </c>
      <c r="L3674" s="2">
        <f t="shared" si="575"/>
        <v>-105827969.43231398</v>
      </c>
      <c r="M3674" s="2">
        <f t="shared" si="576"/>
        <v>-104780416</v>
      </c>
      <c r="N3674" s="2">
        <f t="shared" si="577"/>
        <v>0</v>
      </c>
      <c r="O3674" s="2">
        <f t="shared" si="578"/>
        <v>0</v>
      </c>
      <c r="P3674" s="2">
        <f t="shared" si="579"/>
        <v>0</v>
      </c>
      <c r="Q3674" s="2">
        <f t="shared" si="580"/>
        <v>0</v>
      </c>
      <c r="R3674" s="2">
        <f t="shared" si="581"/>
        <v>0</v>
      </c>
    </row>
    <row r="3675" spans="1:18" x14ac:dyDescent="0.3">
      <c r="A3675" t="s">
        <v>7279</v>
      </c>
      <c r="B3675" t="s">
        <v>7280</v>
      </c>
      <c r="C3675" s="2">
        <v>1395000000</v>
      </c>
      <c r="D3675" s="2">
        <v>2638805970.14925</v>
      </c>
      <c r="E3675" s="2">
        <v>2158157894.7368398</v>
      </c>
      <c r="F3675" s="2">
        <v>1717556864</v>
      </c>
      <c r="G3675" s="2">
        <v>2109705882.3529401</v>
      </c>
      <c r="H3675" s="2">
        <v>1566994688</v>
      </c>
      <c r="I3675" s="2">
        <f t="shared" si="572"/>
        <v>1243805970.14925</v>
      </c>
      <c r="J3675" s="2">
        <f t="shared" si="573"/>
        <v>763157894.73683977</v>
      </c>
      <c r="K3675" s="2">
        <f t="shared" si="574"/>
        <v>322556864</v>
      </c>
      <c r="L3675" s="2">
        <f t="shared" si="575"/>
        <v>714705882.35294008</v>
      </c>
      <c r="M3675" s="2">
        <f t="shared" si="576"/>
        <v>171994688</v>
      </c>
      <c r="N3675" s="2">
        <f t="shared" si="577"/>
        <v>2638805970.14925</v>
      </c>
      <c r="O3675" s="2">
        <f t="shared" si="578"/>
        <v>2158157894.7368398</v>
      </c>
      <c r="P3675" s="2">
        <f t="shared" si="579"/>
        <v>1717556864</v>
      </c>
      <c r="Q3675" s="2">
        <f t="shared" si="580"/>
        <v>2109705882.3529401</v>
      </c>
      <c r="R3675" s="2">
        <f t="shared" si="581"/>
        <v>1566994688</v>
      </c>
    </row>
    <row r="3676" spans="1:18" x14ac:dyDescent="0.3">
      <c r="A3676" t="s">
        <v>7281</v>
      </c>
      <c r="B3676" t="s">
        <v>7282</v>
      </c>
      <c r="C3676" s="2">
        <v>320000000</v>
      </c>
      <c r="D3676" s="2">
        <v>615384615.38461494</v>
      </c>
      <c r="E3676" s="2">
        <v>363178571.42857099</v>
      </c>
      <c r="F3676" s="2">
        <v>492115616</v>
      </c>
      <c r="G3676" s="2">
        <v>507091607.83377999</v>
      </c>
      <c r="H3676" s="2">
        <v>448971168</v>
      </c>
      <c r="I3676" s="2">
        <f t="shared" si="572"/>
        <v>295384615.38461494</v>
      </c>
      <c r="J3676" s="2">
        <f t="shared" si="573"/>
        <v>43178571.428570986</v>
      </c>
      <c r="K3676" s="2">
        <f t="shared" si="574"/>
        <v>172115616</v>
      </c>
      <c r="L3676" s="2">
        <f t="shared" si="575"/>
        <v>187091607.83377999</v>
      </c>
      <c r="M3676" s="2">
        <f t="shared" si="576"/>
        <v>128971168</v>
      </c>
      <c r="N3676" s="2">
        <f t="shared" si="577"/>
        <v>615384615.38461494</v>
      </c>
      <c r="O3676" s="2">
        <f t="shared" si="578"/>
        <v>363178571.42857099</v>
      </c>
      <c r="P3676" s="2">
        <f t="shared" si="579"/>
        <v>492115616</v>
      </c>
      <c r="Q3676" s="2">
        <f t="shared" si="580"/>
        <v>507091607.83377999</v>
      </c>
      <c r="R3676" s="2">
        <f t="shared" si="581"/>
        <v>448971168</v>
      </c>
    </row>
    <row r="3677" spans="1:18" x14ac:dyDescent="0.3">
      <c r="A3677" t="s">
        <v>7283</v>
      </c>
      <c r="B3677" t="s">
        <v>7284</v>
      </c>
      <c r="C3677" s="2">
        <v>180000000</v>
      </c>
      <c r="D3677" s="2">
        <v>333333333.33333302</v>
      </c>
      <c r="E3677" s="2">
        <v>290136558.321127</v>
      </c>
      <c r="F3677" s="2">
        <v>271673984</v>
      </c>
      <c r="G3677" s="2">
        <v>259139863.422131</v>
      </c>
      <c r="H3677" s="2">
        <v>253000704</v>
      </c>
      <c r="I3677" s="2">
        <f t="shared" si="572"/>
        <v>153333333.33333302</v>
      </c>
      <c r="J3677" s="2">
        <f t="shared" si="573"/>
        <v>110136558.321127</v>
      </c>
      <c r="K3677" s="2">
        <f t="shared" si="574"/>
        <v>91673984</v>
      </c>
      <c r="L3677" s="2">
        <f t="shared" si="575"/>
        <v>79139863.422131002</v>
      </c>
      <c r="M3677" s="2">
        <f t="shared" si="576"/>
        <v>73000704</v>
      </c>
      <c r="N3677" s="2">
        <f t="shared" si="577"/>
        <v>333333333.33333302</v>
      </c>
      <c r="O3677" s="2">
        <f t="shared" si="578"/>
        <v>290136558.321127</v>
      </c>
      <c r="P3677" s="2">
        <f t="shared" si="579"/>
        <v>271673984</v>
      </c>
      <c r="Q3677" s="2">
        <f t="shared" si="580"/>
        <v>259139863.422131</v>
      </c>
      <c r="R3677" s="2">
        <f t="shared" si="581"/>
        <v>253000704</v>
      </c>
    </row>
    <row r="3678" spans="1:18" x14ac:dyDescent="0.3">
      <c r="A3678" t="s">
        <v>7285</v>
      </c>
      <c r="B3678" t="s">
        <v>7286</v>
      </c>
      <c r="C3678" s="2">
        <v>195000000</v>
      </c>
      <c r="D3678" s="2">
        <v>358974358.97435898</v>
      </c>
      <c r="E3678" s="2">
        <v>360202354.90009499</v>
      </c>
      <c r="F3678" s="2">
        <v>336513792</v>
      </c>
      <c r="G3678" s="2">
        <v>259139863.422131</v>
      </c>
      <c r="H3678" s="2">
        <v>320959840</v>
      </c>
      <c r="I3678" s="2">
        <f t="shared" si="572"/>
        <v>163974358.97435898</v>
      </c>
      <c r="J3678" s="2">
        <f t="shared" si="573"/>
        <v>165202354.90009499</v>
      </c>
      <c r="K3678" s="2">
        <f t="shared" si="574"/>
        <v>141513792</v>
      </c>
      <c r="L3678" s="2">
        <f t="shared" si="575"/>
        <v>64139863.422131002</v>
      </c>
      <c r="M3678" s="2">
        <f t="shared" si="576"/>
        <v>125959840</v>
      </c>
      <c r="N3678" s="2">
        <f t="shared" si="577"/>
        <v>358974358.97435898</v>
      </c>
      <c r="O3678" s="2">
        <f t="shared" si="578"/>
        <v>360202354.90009499</v>
      </c>
      <c r="P3678" s="2">
        <f t="shared" si="579"/>
        <v>336513792</v>
      </c>
      <c r="Q3678" s="2">
        <f t="shared" si="580"/>
        <v>259139863.422131</v>
      </c>
      <c r="R3678" s="2">
        <f t="shared" si="581"/>
        <v>320959840</v>
      </c>
    </row>
    <row r="3679" spans="1:18" x14ac:dyDescent="0.3">
      <c r="A3679" t="s">
        <v>7287</v>
      </c>
      <c r="B3679" t="s">
        <v>7288</v>
      </c>
      <c r="C3679" s="2">
        <v>155000000</v>
      </c>
      <c r="D3679" s="2">
        <v>97500000</v>
      </c>
      <c r="E3679" s="2">
        <v>134680640.56563199</v>
      </c>
      <c r="F3679" s="2">
        <v>153397456</v>
      </c>
      <c r="G3679" s="2">
        <v>137628848.629545</v>
      </c>
      <c r="H3679" s="2">
        <v>190016656</v>
      </c>
      <c r="I3679" s="2">
        <f t="shared" si="572"/>
        <v>-57500000</v>
      </c>
      <c r="J3679" s="2">
        <f t="shared" si="573"/>
        <v>-20319359.434368014</v>
      </c>
      <c r="K3679" s="2">
        <f t="shared" si="574"/>
        <v>-1602544</v>
      </c>
      <c r="L3679" s="2">
        <f t="shared" si="575"/>
        <v>-17371151.370454997</v>
      </c>
      <c r="M3679" s="2">
        <f t="shared" si="576"/>
        <v>35016656</v>
      </c>
      <c r="N3679" s="2">
        <f t="shared" si="577"/>
        <v>0</v>
      </c>
      <c r="O3679" s="2">
        <f t="shared" si="578"/>
        <v>134680640.56563199</v>
      </c>
      <c r="P3679" s="2">
        <f t="shared" si="579"/>
        <v>153397456</v>
      </c>
      <c r="Q3679" s="2">
        <f t="shared" si="580"/>
        <v>137628848.629545</v>
      </c>
      <c r="R3679" s="2">
        <f t="shared" si="581"/>
        <v>190016656</v>
      </c>
    </row>
    <row r="3680" spans="1:18" x14ac:dyDescent="0.3">
      <c r="A3680" t="s">
        <v>7289</v>
      </c>
      <c r="B3680" t="s">
        <v>7290</v>
      </c>
      <c r="C3680" s="2">
        <v>350000000</v>
      </c>
      <c r="D3680" s="2">
        <v>1553030303.0302999</v>
      </c>
      <c r="E3680" s="2">
        <v>2158157894.7368398</v>
      </c>
      <c r="F3680" s="2">
        <v>1317140864</v>
      </c>
      <c r="G3680" s="2">
        <v>1238750000</v>
      </c>
      <c r="H3680" s="2">
        <v>1356487424</v>
      </c>
      <c r="I3680" s="2">
        <f t="shared" si="572"/>
        <v>1203030303.0302999</v>
      </c>
      <c r="J3680" s="2">
        <f t="shared" si="573"/>
        <v>1808157894.7368398</v>
      </c>
      <c r="K3680" s="2">
        <f t="shared" si="574"/>
        <v>967140864</v>
      </c>
      <c r="L3680" s="2">
        <f t="shared" si="575"/>
        <v>888750000</v>
      </c>
      <c r="M3680" s="2">
        <f t="shared" si="576"/>
        <v>1006487424</v>
      </c>
      <c r="N3680" s="2">
        <f t="shared" si="577"/>
        <v>1553030303.0302999</v>
      </c>
      <c r="O3680" s="2">
        <f t="shared" si="578"/>
        <v>2158157894.7368398</v>
      </c>
      <c r="P3680" s="2">
        <f t="shared" si="579"/>
        <v>1317140864</v>
      </c>
      <c r="Q3680" s="2">
        <f t="shared" si="580"/>
        <v>1238750000</v>
      </c>
      <c r="R3680" s="2">
        <f t="shared" si="581"/>
        <v>1356487424</v>
      </c>
    </row>
    <row r="3681" spans="1:18" x14ac:dyDescent="0.3">
      <c r="A3681" t="s">
        <v>7291</v>
      </c>
      <c r="B3681" t="s">
        <v>7292</v>
      </c>
      <c r="C3681" s="2">
        <v>128000000</v>
      </c>
      <c r="D3681" s="2">
        <v>84190476.190476194</v>
      </c>
      <c r="E3681" s="2">
        <v>217744998.15007401</v>
      </c>
      <c r="F3681" s="2">
        <v>205359072</v>
      </c>
      <c r="G3681" s="2">
        <v>201799063.13475201</v>
      </c>
      <c r="H3681" s="2">
        <v>231074848</v>
      </c>
      <c r="I3681" s="2">
        <f t="shared" si="572"/>
        <v>-43809523.809523806</v>
      </c>
      <c r="J3681" s="2">
        <f t="shared" si="573"/>
        <v>89744998.150074005</v>
      </c>
      <c r="K3681" s="2">
        <f t="shared" si="574"/>
        <v>77359072</v>
      </c>
      <c r="L3681" s="2">
        <f t="shared" si="575"/>
        <v>73799063.134752005</v>
      </c>
      <c r="M3681" s="2">
        <f t="shared" si="576"/>
        <v>103074848</v>
      </c>
      <c r="N3681" s="2">
        <f t="shared" si="577"/>
        <v>0</v>
      </c>
      <c r="O3681" s="2">
        <f t="shared" si="578"/>
        <v>217744998.15007401</v>
      </c>
      <c r="P3681" s="2">
        <f t="shared" si="579"/>
        <v>205359072</v>
      </c>
      <c r="Q3681" s="2">
        <f t="shared" si="580"/>
        <v>201799063.13475201</v>
      </c>
      <c r="R3681" s="2">
        <f t="shared" si="581"/>
        <v>231074848</v>
      </c>
    </row>
    <row r="3682" spans="1:18" x14ac:dyDescent="0.3">
      <c r="A3682" t="s">
        <v>7293</v>
      </c>
      <c r="B3682" t="s">
        <v>7294</v>
      </c>
      <c r="C3682" s="2">
        <v>350000000</v>
      </c>
      <c r="D3682" s="2">
        <v>475106382.97872299</v>
      </c>
      <c r="E3682" s="2">
        <v>340351700.68027198</v>
      </c>
      <c r="F3682" s="2">
        <v>419988096</v>
      </c>
      <c r="G3682" s="2">
        <v>360545562.13017702</v>
      </c>
      <c r="H3682" s="2">
        <v>403969088</v>
      </c>
      <c r="I3682" s="2">
        <f t="shared" si="572"/>
        <v>125106382.97872299</v>
      </c>
      <c r="J3682" s="2">
        <f t="shared" si="573"/>
        <v>-9648299.3197280169</v>
      </c>
      <c r="K3682" s="2">
        <f t="shared" si="574"/>
        <v>69988096</v>
      </c>
      <c r="L3682" s="2">
        <f t="shared" si="575"/>
        <v>10545562.130177021</v>
      </c>
      <c r="M3682" s="2">
        <f t="shared" si="576"/>
        <v>53969088</v>
      </c>
      <c r="N3682" s="2">
        <f t="shared" si="577"/>
        <v>475106382.97872299</v>
      </c>
      <c r="O3682" s="2">
        <f t="shared" si="578"/>
        <v>340351700.68027198</v>
      </c>
      <c r="P3682" s="2">
        <f t="shared" si="579"/>
        <v>419988096</v>
      </c>
      <c r="Q3682" s="2">
        <f t="shared" si="580"/>
        <v>360545562.13017702</v>
      </c>
      <c r="R3682" s="2">
        <f t="shared" si="581"/>
        <v>403969088</v>
      </c>
    </row>
    <row r="3683" spans="1:18" x14ac:dyDescent="0.3">
      <c r="A3683" t="s">
        <v>7295</v>
      </c>
      <c r="B3683" t="s">
        <v>7296</v>
      </c>
      <c r="C3683" s="2">
        <v>320000000</v>
      </c>
      <c r="D3683" s="2">
        <v>371045038.70513701</v>
      </c>
      <c r="E3683" s="2">
        <v>417147470.369515</v>
      </c>
      <c r="F3683" s="2">
        <v>375819264</v>
      </c>
      <c r="G3683" s="2">
        <v>434750127.13953501</v>
      </c>
      <c r="H3683" s="2">
        <v>371799840</v>
      </c>
      <c r="I3683" s="2">
        <f t="shared" si="572"/>
        <v>51045038.705137014</v>
      </c>
      <c r="J3683" s="2">
        <f t="shared" si="573"/>
        <v>97147470.369515002</v>
      </c>
      <c r="K3683" s="2">
        <f t="shared" si="574"/>
        <v>55819264</v>
      </c>
      <c r="L3683" s="2">
        <f t="shared" si="575"/>
        <v>114750127.13953501</v>
      </c>
      <c r="M3683" s="2">
        <f t="shared" si="576"/>
        <v>51799840</v>
      </c>
      <c r="N3683" s="2">
        <f t="shared" si="577"/>
        <v>371045038.70513701</v>
      </c>
      <c r="O3683" s="2">
        <f t="shared" si="578"/>
        <v>417147470.369515</v>
      </c>
      <c r="P3683" s="2">
        <f t="shared" si="579"/>
        <v>375819264</v>
      </c>
      <c r="Q3683" s="2">
        <f t="shared" si="580"/>
        <v>434750127.13953501</v>
      </c>
      <c r="R3683" s="2">
        <f t="shared" si="581"/>
        <v>371799840</v>
      </c>
    </row>
    <row r="3684" spans="1:18" x14ac:dyDescent="0.3">
      <c r="A3684" t="s">
        <v>7297</v>
      </c>
      <c r="B3684" t="s">
        <v>7298</v>
      </c>
      <c r="C3684" s="2">
        <v>180000000</v>
      </c>
      <c r="D3684" s="2">
        <v>188764044.94382</v>
      </c>
      <c r="E3684" s="2">
        <v>188788299.64912301</v>
      </c>
      <c r="F3684" s="2">
        <v>202480304</v>
      </c>
      <c r="G3684" s="2">
        <v>202759349.90059599</v>
      </c>
      <c r="H3684" s="2">
        <v>197412240</v>
      </c>
      <c r="I3684" s="2">
        <f t="shared" si="572"/>
        <v>8764044.9438199997</v>
      </c>
      <c r="J3684" s="2">
        <f t="shared" si="573"/>
        <v>8788299.649123013</v>
      </c>
      <c r="K3684" s="2">
        <f t="shared" si="574"/>
        <v>22480304</v>
      </c>
      <c r="L3684" s="2">
        <f t="shared" si="575"/>
        <v>22759349.900595993</v>
      </c>
      <c r="M3684" s="2">
        <f t="shared" si="576"/>
        <v>17412240</v>
      </c>
      <c r="N3684" s="2">
        <f t="shared" si="577"/>
        <v>188764044.94382</v>
      </c>
      <c r="O3684" s="2">
        <f t="shared" si="578"/>
        <v>188788299.64912301</v>
      </c>
      <c r="P3684" s="2">
        <f t="shared" si="579"/>
        <v>202480304</v>
      </c>
      <c r="Q3684" s="2">
        <f t="shared" si="580"/>
        <v>202759349.90059599</v>
      </c>
      <c r="R3684" s="2">
        <f t="shared" si="581"/>
        <v>197412240</v>
      </c>
    </row>
    <row r="3685" spans="1:18" x14ac:dyDescent="0.3">
      <c r="A3685" t="s">
        <v>7299</v>
      </c>
      <c r="B3685" t="s">
        <v>7300</v>
      </c>
      <c r="C3685" s="2">
        <v>230000000</v>
      </c>
      <c r="D3685" s="2">
        <v>293258426.96629202</v>
      </c>
      <c r="E3685" s="2">
        <v>290136558.321127</v>
      </c>
      <c r="F3685" s="2">
        <v>267869248</v>
      </c>
      <c r="G3685" s="2">
        <v>259478430.722727</v>
      </c>
      <c r="H3685" s="2">
        <v>256831840</v>
      </c>
      <c r="I3685" s="2">
        <f t="shared" si="572"/>
        <v>63258426.966292024</v>
      </c>
      <c r="J3685" s="2">
        <f t="shared" si="573"/>
        <v>60136558.321126997</v>
      </c>
      <c r="K3685" s="2">
        <f t="shared" si="574"/>
        <v>37869248</v>
      </c>
      <c r="L3685" s="2">
        <f t="shared" si="575"/>
        <v>29478430.722727001</v>
      </c>
      <c r="M3685" s="2">
        <f t="shared" si="576"/>
        <v>26831840</v>
      </c>
      <c r="N3685" s="2">
        <f t="shared" si="577"/>
        <v>293258426.96629202</v>
      </c>
      <c r="O3685" s="2">
        <f t="shared" si="578"/>
        <v>290136558.321127</v>
      </c>
      <c r="P3685" s="2">
        <f t="shared" si="579"/>
        <v>267869248</v>
      </c>
      <c r="Q3685" s="2">
        <f t="shared" si="580"/>
        <v>259478430.722727</v>
      </c>
      <c r="R3685" s="2">
        <f t="shared" si="581"/>
        <v>256831840</v>
      </c>
    </row>
    <row r="3686" spans="1:18" x14ac:dyDescent="0.3">
      <c r="A3686" t="s">
        <v>7301</v>
      </c>
      <c r="B3686" t="s">
        <v>4998</v>
      </c>
      <c r="C3686" s="2">
        <v>250000000</v>
      </c>
      <c r="D3686" s="2">
        <v>278571428.57142901</v>
      </c>
      <c r="E3686" s="2">
        <v>239809976.97111899</v>
      </c>
      <c r="F3686" s="2">
        <v>283416672</v>
      </c>
      <c r="G3686" s="2">
        <v>324512358.11794901</v>
      </c>
      <c r="H3686" s="2">
        <v>280929984</v>
      </c>
      <c r="I3686" s="2">
        <f t="shared" si="572"/>
        <v>28571428.571429014</v>
      </c>
      <c r="J3686" s="2">
        <f t="shared" si="573"/>
        <v>-10190023.028881013</v>
      </c>
      <c r="K3686" s="2">
        <f t="shared" si="574"/>
        <v>33416672</v>
      </c>
      <c r="L3686" s="2">
        <f t="shared" si="575"/>
        <v>74512358.117949009</v>
      </c>
      <c r="M3686" s="2">
        <f t="shared" si="576"/>
        <v>30929984</v>
      </c>
      <c r="N3686" s="2">
        <f t="shared" si="577"/>
        <v>278571428.57142901</v>
      </c>
      <c r="O3686" s="2">
        <f t="shared" si="578"/>
        <v>239809976.97111899</v>
      </c>
      <c r="P3686" s="2">
        <f t="shared" si="579"/>
        <v>283416672</v>
      </c>
      <c r="Q3686" s="2">
        <f t="shared" si="580"/>
        <v>324512358.11794901</v>
      </c>
      <c r="R3686" s="2">
        <f t="shared" si="581"/>
        <v>280929984</v>
      </c>
    </row>
    <row r="3687" spans="1:18" x14ac:dyDescent="0.3">
      <c r="A3687" t="s">
        <v>7302</v>
      </c>
      <c r="B3687" t="s">
        <v>7303</v>
      </c>
      <c r="C3687" s="2">
        <v>490000000</v>
      </c>
      <c r="D3687" s="2">
        <v>264000000</v>
      </c>
      <c r="E3687" s="2">
        <v>337407143.51481497</v>
      </c>
      <c r="F3687" s="2">
        <v>392534688</v>
      </c>
      <c r="G3687" s="2">
        <v>434750127.13953501</v>
      </c>
      <c r="H3687" s="2">
        <v>409436256</v>
      </c>
      <c r="I3687" s="2">
        <f t="shared" si="572"/>
        <v>-226000000</v>
      </c>
      <c r="J3687" s="2">
        <f t="shared" si="573"/>
        <v>-152592856.48518503</v>
      </c>
      <c r="K3687" s="2">
        <f t="shared" si="574"/>
        <v>-97465312</v>
      </c>
      <c r="L3687" s="2">
        <f t="shared" si="575"/>
        <v>-55249872.86046499</v>
      </c>
      <c r="M3687" s="2">
        <f t="shared" si="576"/>
        <v>-80563744</v>
      </c>
      <c r="N3687" s="2">
        <f t="shared" si="577"/>
        <v>0</v>
      </c>
      <c r="O3687" s="2">
        <f t="shared" si="578"/>
        <v>0</v>
      </c>
      <c r="P3687" s="2">
        <f t="shared" si="579"/>
        <v>0</v>
      </c>
      <c r="Q3687" s="2">
        <f t="shared" si="580"/>
        <v>0</v>
      </c>
      <c r="R3687" s="2">
        <f t="shared" si="581"/>
        <v>0</v>
      </c>
    </row>
    <row r="3688" spans="1:18" x14ac:dyDescent="0.3">
      <c r="A3688" t="s">
        <v>7304</v>
      </c>
      <c r="B3688" t="s">
        <v>6039</v>
      </c>
      <c r="C3688" s="2">
        <v>278000000</v>
      </c>
      <c r="D3688" s="2">
        <v>208967741.93548399</v>
      </c>
      <c r="E3688" s="2">
        <v>239809976.97111899</v>
      </c>
      <c r="F3688" s="2">
        <v>254116640</v>
      </c>
      <c r="G3688" s="2">
        <v>324512358.11794901</v>
      </c>
      <c r="H3688" s="2">
        <v>281256544</v>
      </c>
      <c r="I3688" s="2">
        <f t="shared" si="572"/>
        <v>-69032258.064516008</v>
      </c>
      <c r="J3688" s="2">
        <f t="shared" si="573"/>
        <v>-38190023.028881013</v>
      </c>
      <c r="K3688" s="2">
        <f t="shared" si="574"/>
        <v>-23883360</v>
      </c>
      <c r="L3688" s="2">
        <f t="shared" si="575"/>
        <v>46512358.117949009</v>
      </c>
      <c r="M3688" s="2">
        <f t="shared" si="576"/>
        <v>3256544</v>
      </c>
      <c r="N3688" s="2">
        <f t="shared" si="577"/>
        <v>0</v>
      </c>
      <c r="O3688" s="2">
        <f t="shared" si="578"/>
        <v>239809976.97111899</v>
      </c>
      <c r="P3688" s="2">
        <f t="shared" si="579"/>
        <v>254116640</v>
      </c>
      <c r="Q3688" s="2">
        <f t="shared" si="580"/>
        <v>324512358.11794901</v>
      </c>
      <c r="R3688" s="2">
        <f t="shared" si="581"/>
        <v>281256544</v>
      </c>
    </row>
    <row r="3689" spans="1:18" x14ac:dyDescent="0.3">
      <c r="A3689" t="s">
        <v>7305</v>
      </c>
      <c r="B3689" t="s">
        <v>7306</v>
      </c>
      <c r="C3689" s="2">
        <v>495000000</v>
      </c>
      <c r="D3689" s="2">
        <v>468367346.93877602</v>
      </c>
      <c r="E3689" s="2">
        <v>417147470.369515</v>
      </c>
      <c r="F3689" s="2">
        <v>466100704</v>
      </c>
      <c r="G3689" s="2">
        <v>484541909.57446802</v>
      </c>
      <c r="H3689" s="2">
        <v>489121504</v>
      </c>
      <c r="I3689" s="2">
        <f t="shared" si="572"/>
        <v>-26632653.061223984</v>
      </c>
      <c r="J3689" s="2">
        <f t="shared" si="573"/>
        <v>-77852529.630484998</v>
      </c>
      <c r="K3689" s="2">
        <f t="shared" si="574"/>
        <v>-28899296</v>
      </c>
      <c r="L3689" s="2">
        <f t="shared" si="575"/>
        <v>-10458090.425531983</v>
      </c>
      <c r="M3689" s="2">
        <f t="shared" si="576"/>
        <v>-5878496</v>
      </c>
      <c r="N3689" s="2">
        <f t="shared" si="577"/>
        <v>468367346.93877602</v>
      </c>
      <c r="O3689" s="2">
        <f t="shared" si="578"/>
        <v>0</v>
      </c>
      <c r="P3689" s="2">
        <f t="shared" si="579"/>
        <v>466100704</v>
      </c>
      <c r="Q3689" s="2">
        <f t="shared" si="580"/>
        <v>484541909.57446802</v>
      </c>
      <c r="R3689" s="2">
        <f t="shared" si="581"/>
        <v>489121504</v>
      </c>
    </row>
    <row r="3690" spans="1:18" x14ac:dyDescent="0.3">
      <c r="A3690" t="s">
        <v>7307</v>
      </c>
      <c r="B3690" t="s">
        <v>7308</v>
      </c>
      <c r="C3690" s="2">
        <v>100000000</v>
      </c>
      <c r="D3690" s="2">
        <v>65000000</v>
      </c>
      <c r="E3690" s="2">
        <v>134680640.56563199</v>
      </c>
      <c r="F3690" s="2">
        <v>128178728</v>
      </c>
      <c r="G3690" s="2">
        <v>137628848.629545</v>
      </c>
      <c r="H3690" s="2">
        <v>140787728</v>
      </c>
      <c r="I3690" s="2">
        <f t="shared" si="572"/>
        <v>-35000000</v>
      </c>
      <c r="J3690" s="2">
        <f t="shared" si="573"/>
        <v>34680640.565631986</v>
      </c>
      <c r="K3690" s="2">
        <f t="shared" si="574"/>
        <v>28178728</v>
      </c>
      <c r="L3690" s="2">
        <f t="shared" si="575"/>
        <v>37628848.629545003</v>
      </c>
      <c r="M3690" s="2">
        <f t="shared" si="576"/>
        <v>40787728</v>
      </c>
      <c r="N3690" s="2">
        <f t="shared" si="577"/>
        <v>65000000</v>
      </c>
      <c r="O3690" s="2">
        <f t="shared" si="578"/>
        <v>134680640.56563199</v>
      </c>
      <c r="P3690" s="2">
        <f t="shared" si="579"/>
        <v>128178728</v>
      </c>
      <c r="Q3690" s="2">
        <f t="shared" si="580"/>
        <v>137628848.629545</v>
      </c>
      <c r="R3690" s="2">
        <f t="shared" si="581"/>
        <v>140787728</v>
      </c>
    </row>
    <row r="3691" spans="1:18" x14ac:dyDescent="0.3">
      <c r="A3691" t="s">
        <v>7309</v>
      </c>
      <c r="B3691" t="s">
        <v>7310</v>
      </c>
      <c r="C3691" s="2">
        <v>400000000</v>
      </c>
      <c r="D3691" s="2">
        <v>386197768.76267701</v>
      </c>
      <c r="E3691" s="2">
        <v>359351309.090909</v>
      </c>
      <c r="F3691" s="2">
        <v>364291776</v>
      </c>
      <c r="G3691" s="2">
        <v>378889837.70883101</v>
      </c>
      <c r="H3691" s="2">
        <v>352699040</v>
      </c>
      <c r="I3691" s="2">
        <f t="shared" si="572"/>
        <v>-13802231.237322986</v>
      </c>
      <c r="J3691" s="2">
        <f t="shared" si="573"/>
        <v>-40648690.909090996</v>
      </c>
      <c r="K3691" s="2">
        <f t="shared" si="574"/>
        <v>-35708224</v>
      </c>
      <c r="L3691" s="2">
        <f t="shared" si="575"/>
        <v>-21110162.291168988</v>
      </c>
      <c r="M3691" s="2">
        <f t="shared" si="576"/>
        <v>-47300960</v>
      </c>
      <c r="N3691" s="2">
        <f t="shared" si="577"/>
        <v>386197768.76267701</v>
      </c>
      <c r="O3691" s="2">
        <f t="shared" si="578"/>
        <v>0</v>
      </c>
      <c r="P3691" s="2">
        <f t="shared" si="579"/>
        <v>364291776</v>
      </c>
      <c r="Q3691" s="2">
        <f t="shared" si="580"/>
        <v>378889837.70883101</v>
      </c>
      <c r="R3691" s="2">
        <f t="shared" si="581"/>
        <v>0</v>
      </c>
    </row>
    <row r="3692" spans="1:18" x14ac:dyDescent="0.3">
      <c r="A3692" t="s">
        <v>7311</v>
      </c>
      <c r="B3692" t="s">
        <v>7312</v>
      </c>
      <c r="C3692" s="2">
        <v>198000000</v>
      </c>
      <c r="D3692" s="2">
        <v>82758620.6896552</v>
      </c>
      <c r="E3692" s="2">
        <v>302437050.359712</v>
      </c>
      <c r="F3692" s="2">
        <v>450367968</v>
      </c>
      <c r="G3692" s="2">
        <v>995142857.14285696</v>
      </c>
      <c r="H3692" s="2">
        <v>498588512</v>
      </c>
      <c r="I3692" s="2">
        <f t="shared" si="572"/>
        <v>-115241379.3103448</v>
      </c>
      <c r="J3692" s="2">
        <f t="shared" si="573"/>
        <v>104437050.359712</v>
      </c>
      <c r="K3692" s="2">
        <f t="shared" si="574"/>
        <v>252367968</v>
      </c>
      <c r="L3692" s="2">
        <f t="shared" si="575"/>
        <v>797142857.14285696</v>
      </c>
      <c r="M3692" s="2">
        <f t="shared" si="576"/>
        <v>300588512</v>
      </c>
      <c r="N3692" s="2">
        <f t="shared" si="577"/>
        <v>0</v>
      </c>
      <c r="O3692" s="2">
        <f t="shared" si="578"/>
        <v>302437050.359712</v>
      </c>
      <c r="P3692" s="2">
        <f t="shared" si="579"/>
        <v>450367968</v>
      </c>
      <c r="Q3692" s="2">
        <f t="shared" si="580"/>
        <v>995142857.14285696</v>
      </c>
      <c r="R3692" s="2">
        <f t="shared" si="581"/>
        <v>498588512</v>
      </c>
    </row>
    <row r="3693" spans="1:18" x14ac:dyDescent="0.3">
      <c r="A3693" t="s">
        <v>7313</v>
      </c>
      <c r="B3693" t="s">
        <v>7314</v>
      </c>
      <c r="C3693" s="2">
        <v>82000000</v>
      </c>
      <c r="D3693" s="2">
        <v>86326530.612244904</v>
      </c>
      <c r="E3693" s="2">
        <v>217744998.15007401</v>
      </c>
      <c r="F3693" s="2">
        <v>134357936</v>
      </c>
      <c r="G3693" s="2">
        <v>201799063.13475201</v>
      </c>
      <c r="H3693" s="2">
        <v>123190936</v>
      </c>
      <c r="I3693" s="2">
        <f t="shared" si="572"/>
        <v>4326530.612244904</v>
      </c>
      <c r="J3693" s="2">
        <f t="shared" si="573"/>
        <v>135744998.15007401</v>
      </c>
      <c r="K3693" s="2">
        <f t="shared" si="574"/>
        <v>52357936</v>
      </c>
      <c r="L3693" s="2">
        <f t="shared" si="575"/>
        <v>119799063.13475201</v>
      </c>
      <c r="M3693" s="2">
        <f t="shared" si="576"/>
        <v>41190936</v>
      </c>
      <c r="N3693" s="2">
        <f t="shared" si="577"/>
        <v>86326530.612244904</v>
      </c>
      <c r="O3693" s="2">
        <f t="shared" si="578"/>
        <v>217744998.15007401</v>
      </c>
      <c r="P3693" s="2">
        <f t="shared" si="579"/>
        <v>134357936</v>
      </c>
      <c r="Q3693" s="2">
        <f t="shared" si="580"/>
        <v>201799063.13475201</v>
      </c>
      <c r="R3693" s="2">
        <f t="shared" si="581"/>
        <v>123190936</v>
      </c>
    </row>
    <row r="3694" spans="1:18" x14ac:dyDescent="0.3">
      <c r="A3694" t="s">
        <v>7315</v>
      </c>
      <c r="B3694" t="s">
        <v>7316</v>
      </c>
      <c r="C3694" s="2">
        <v>200000000</v>
      </c>
      <c r="D3694" s="2">
        <v>265166666.66666701</v>
      </c>
      <c r="E3694" s="2">
        <v>239809976.97111899</v>
      </c>
      <c r="F3694" s="2">
        <v>290380128</v>
      </c>
      <c r="G3694" s="2">
        <v>324512358.11794901</v>
      </c>
      <c r="H3694" s="2">
        <v>287044192</v>
      </c>
      <c r="I3694" s="2">
        <f t="shared" si="572"/>
        <v>65166666.666667014</v>
      </c>
      <c r="J3694" s="2">
        <f t="shared" si="573"/>
        <v>39809976.971118987</v>
      </c>
      <c r="K3694" s="2">
        <f t="shared" si="574"/>
        <v>90380128</v>
      </c>
      <c r="L3694" s="2">
        <f t="shared" si="575"/>
        <v>124512358.11794901</v>
      </c>
      <c r="M3694" s="2">
        <f t="shared" si="576"/>
        <v>87044192</v>
      </c>
      <c r="N3694" s="2">
        <f t="shared" si="577"/>
        <v>265166666.66666701</v>
      </c>
      <c r="O3694" s="2">
        <f t="shared" si="578"/>
        <v>239809976.97111899</v>
      </c>
      <c r="P3694" s="2">
        <f t="shared" si="579"/>
        <v>290380128</v>
      </c>
      <c r="Q3694" s="2">
        <f t="shared" si="580"/>
        <v>324512358.11794901</v>
      </c>
      <c r="R3694" s="2">
        <f t="shared" si="581"/>
        <v>287044192</v>
      </c>
    </row>
    <row r="3695" spans="1:18" x14ac:dyDescent="0.3">
      <c r="A3695" t="s">
        <v>7317</v>
      </c>
      <c r="B3695" t="s">
        <v>7318</v>
      </c>
      <c r="C3695" s="2">
        <v>160000000</v>
      </c>
      <c r="D3695" s="2">
        <v>138297872.340426</v>
      </c>
      <c r="E3695" s="2">
        <v>188788299.64912301</v>
      </c>
      <c r="F3695" s="2">
        <v>124563224</v>
      </c>
      <c r="G3695" s="2">
        <v>202759349.90059599</v>
      </c>
      <c r="H3695" s="2">
        <v>114244104</v>
      </c>
      <c r="I3695" s="2">
        <f t="shared" si="572"/>
        <v>-21702127.659574002</v>
      </c>
      <c r="J3695" s="2">
        <f t="shared" si="573"/>
        <v>28788299.649123013</v>
      </c>
      <c r="K3695" s="2">
        <f t="shared" si="574"/>
        <v>-35436776</v>
      </c>
      <c r="L3695" s="2">
        <f t="shared" si="575"/>
        <v>42759349.900595993</v>
      </c>
      <c r="M3695" s="2">
        <f t="shared" si="576"/>
        <v>-45755896</v>
      </c>
      <c r="N3695" s="2">
        <f t="shared" si="577"/>
        <v>138297872.340426</v>
      </c>
      <c r="O3695" s="2">
        <f t="shared" si="578"/>
        <v>188788299.64912301</v>
      </c>
      <c r="P3695" s="2">
        <f t="shared" si="579"/>
        <v>124563224</v>
      </c>
      <c r="Q3695" s="2">
        <f t="shared" si="580"/>
        <v>202759349.90059599</v>
      </c>
      <c r="R3695" s="2">
        <f t="shared" si="581"/>
        <v>0</v>
      </c>
    </row>
    <row r="3696" spans="1:18" x14ac:dyDescent="0.3">
      <c r="A3696" t="s">
        <v>7319</v>
      </c>
      <c r="B3696" t="s">
        <v>7320</v>
      </c>
      <c r="C3696" s="2">
        <v>160000000</v>
      </c>
      <c r="D3696" s="2">
        <v>320000000</v>
      </c>
      <c r="E3696" s="2">
        <v>359351309.090909</v>
      </c>
      <c r="F3696" s="2">
        <v>354282112</v>
      </c>
      <c r="G3696" s="2">
        <v>317648069.46739101</v>
      </c>
      <c r="H3696" s="2">
        <v>359832992</v>
      </c>
      <c r="I3696" s="2">
        <f t="shared" si="572"/>
        <v>160000000</v>
      </c>
      <c r="J3696" s="2">
        <f t="shared" si="573"/>
        <v>199351309.090909</v>
      </c>
      <c r="K3696" s="2">
        <f t="shared" si="574"/>
        <v>194282112</v>
      </c>
      <c r="L3696" s="2">
        <f t="shared" si="575"/>
        <v>157648069.46739101</v>
      </c>
      <c r="M3696" s="2">
        <f t="shared" si="576"/>
        <v>199832992</v>
      </c>
      <c r="N3696" s="2">
        <f t="shared" si="577"/>
        <v>320000000</v>
      </c>
      <c r="O3696" s="2">
        <f t="shared" si="578"/>
        <v>359351309.090909</v>
      </c>
      <c r="P3696" s="2">
        <f t="shared" si="579"/>
        <v>354282112</v>
      </c>
      <c r="Q3696" s="2">
        <f t="shared" si="580"/>
        <v>317648069.46739101</v>
      </c>
      <c r="R3696" s="2">
        <f t="shared" si="581"/>
        <v>359832992</v>
      </c>
    </row>
    <row r="3697" spans="1:18" x14ac:dyDescent="0.3">
      <c r="A3697" t="s">
        <v>7321</v>
      </c>
      <c r="B3697" t="s">
        <v>7322</v>
      </c>
      <c r="C3697" s="2">
        <v>215000000</v>
      </c>
      <c r="D3697" s="2">
        <v>218294573.64341101</v>
      </c>
      <c r="E3697" s="2">
        <v>291318605.03547502</v>
      </c>
      <c r="F3697" s="2">
        <v>273449728</v>
      </c>
      <c r="G3697" s="2">
        <v>334920779.220779</v>
      </c>
      <c r="H3697" s="2">
        <v>280126816</v>
      </c>
      <c r="I3697" s="2">
        <f t="shared" si="572"/>
        <v>3294573.6434110105</v>
      </c>
      <c r="J3697" s="2">
        <f t="shared" si="573"/>
        <v>76318605.035475016</v>
      </c>
      <c r="K3697" s="2">
        <f t="shared" si="574"/>
        <v>58449728</v>
      </c>
      <c r="L3697" s="2">
        <f t="shared" si="575"/>
        <v>119920779.220779</v>
      </c>
      <c r="M3697" s="2">
        <f t="shared" si="576"/>
        <v>65126816</v>
      </c>
      <c r="N3697" s="2">
        <f t="shared" si="577"/>
        <v>218294573.64341101</v>
      </c>
      <c r="O3697" s="2">
        <f t="shared" si="578"/>
        <v>291318605.03547502</v>
      </c>
      <c r="P3697" s="2">
        <f t="shared" si="579"/>
        <v>273449728</v>
      </c>
      <c r="Q3697" s="2">
        <f t="shared" si="580"/>
        <v>334920779.220779</v>
      </c>
      <c r="R3697" s="2">
        <f t="shared" si="581"/>
        <v>280126816</v>
      </c>
    </row>
    <row r="3698" spans="1:18" x14ac:dyDescent="0.3">
      <c r="A3698" t="s">
        <v>7323</v>
      </c>
      <c r="B3698" t="s">
        <v>7324</v>
      </c>
      <c r="C3698" s="2">
        <v>112000000</v>
      </c>
      <c r="D3698" s="2">
        <v>148088095.23809499</v>
      </c>
      <c r="E3698" s="2">
        <v>134680640.56563199</v>
      </c>
      <c r="F3698" s="2">
        <v>158988160</v>
      </c>
      <c r="G3698" s="2">
        <v>137628848.629545</v>
      </c>
      <c r="H3698" s="2">
        <v>152914240</v>
      </c>
      <c r="I3698" s="2">
        <f t="shared" si="572"/>
        <v>36088095.238094985</v>
      </c>
      <c r="J3698" s="2">
        <f t="shared" si="573"/>
        <v>22680640.565631986</v>
      </c>
      <c r="K3698" s="2">
        <f t="shared" si="574"/>
        <v>46988160</v>
      </c>
      <c r="L3698" s="2">
        <f t="shared" si="575"/>
        <v>25628848.629545003</v>
      </c>
      <c r="M3698" s="2">
        <f t="shared" si="576"/>
        <v>40914240</v>
      </c>
      <c r="N3698" s="2">
        <f t="shared" si="577"/>
        <v>148088095.23809499</v>
      </c>
      <c r="O3698" s="2">
        <f t="shared" si="578"/>
        <v>134680640.56563199</v>
      </c>
      <c r="P3698" s="2">
        <f t="shared" si="579"/>
        <v>158988160</v>
      </c>
      <c r="Q3698" s="2">
        <f t="shared" si="580"/>
        <v>137628848.629545</v>
      </c>
      <c r="R3698" s="2">
        <f t="shared" si="581"/>
        <v>152914240</v>
      </c>
    </row>
    <row r="3699" spans="1:18" x14ac:dyDescent="0.3">
      <c r="A3699" t="s">
        <v>7325</v>
      </c>
      <c r="B3699" t="s">
        <v>7326</v>
      </c>
      <c r="C3699" s="2">
        <v>270000000</v>
      </c>
      <c r="D3699" s="2">
        <v>578000000</v>
      </c>
      <c r="E3699" s="2">
        <v>367351351.35135102</v>
      </c>
      <c r="F3699" s="2">
        <v>419991008</v>
      </c>
      <c r="G3699" s="2">
        <v>434750127.13953501</v>
      </c>
      <c r="H3699" s="2">
        <v>408364736</v>
      </c>
      <c r="I3699" s="2">
        <f t="shared" si="572"/>
        <v>308000000</v>
      </c>
      <c r="J3699" s="2">
        <f t="shared" si="573"/>
        <v>97351351.351351023</v>
      </c>
      <c r="K3699" s="2">
        <f t="shared" si="574"/>
        <v>149991008</v>
      </c>
      <c r="L3699" s="2">
        <f t="shared" si="575"/>
        <v>164750127.13953501</v>
      </c>
      <c r="M3699" s="2">
        <f t="shared" si="576"/>
        <v>138364736</v>
      </c>
      <c r="N3699" s="2">
        <f t="shared" si="577"/>
        <v>578000000</v>
      </c>
      <c r="O3699" s="2">
        <f t="shared" si="578"/>
        <v>367351351.35135102</v>
      </c>
      <c r="P3699" s="2">
        <f t="shared" si="579"/>
        <v>419991008</v>
      </c>
      <c r="Q3699" s="2">
        <f t="shared" si="580"/>
        <v>434750127.13953501</v>
      </c>
      <c r="R3699" s="2">
        <f t="shared" si="581"/>
        <v>408364736</v>
      </c>
    </row>
    <row r="3700" spans="1:18" x14ac:dyDescent="0.3">
      <c r="A3700" t="s">
        <v>7327</v>
      </c>
      <c r="B3700" t="s">
        <v>7328</v>
      </c>
      <c r="C3700" s="2">
        <v>310000000</v>
      </c>
      <c r="D3700" s="2">
        <v>406153846.15384603</v>
      </c>
      <c r="E3700" s="2">
        <v>359351309.090909</v>
      </c>
      <c r="F3700" s="2">
        <v>373882272</v>
      </c>
      <c r="G3700" s="2">
        <v>349172030.56768602</v>
      </c>
      <c r="H3700" s="2">
        <v>366691840</v>
      </c>
      <c r="I3700" s="2">
        <f t="shared" si="572"/>
        <v>96153846.153846025</v>
      </c>
      <c r="J3700" s="2">
        <f t="shared" si="573"/>
        <v>49351309.090909004</v>
      </c>
      <c r="K3700" s="2">
        <f t="shared" si="574"/>
        <v>63882272</v>
      </c>
      <c r="L3700" s="2">
        <f t="shared" si="575"/>
        <v>39172030.567686021</v>
      </c>
      <c r="M3700" s="2">
        <f t="shared" si="576"/>
        <v>56691840</v>
      </c>
      <c r="N3700" s="2">
        <f t="shared" si="577"/>
        <v>406153846.15384603</v>
      </c>
      <c r="O3700" s="2">
        <f t="shared" si="578"/>
        <v>359351309.090909</v>
      </c>
      <c r="P3700" s="2">
        <f t="shared" si="579"/>
        <v>373882272</v>
      </c>
      <c r="Q3700" s="2">
        <f t="shared" si="580"/>
        <v>349172030.56768602</v>
      </c>
      <c r="R3700" s="2">
        <f t="shared" si="581"/>
        <v>366691840</v>
      </c>
    </row>
    <row r="3701" spans="1:18" x14ac:dyDescent="0.3">
      <c r="A3701" t="s">
        <v>7329</v>
      </c>
      <c r="B3701" t="s">
        <v>7330</v>
      </c>
      <c r="C3701" s="2">
        <v>350000000</v>
      </c>
      <c r="D3701" s="2">
        <v>408805147.058824</v>
      </c>
      <c r="E3701" s="2">
        <v>290136558.321127</v>
      </c>
      <c r="F3701" s="2">
        <v>299611552</v>
      </c>
      <c r="G3701" s="2">
        <v>270562500</v>
      </c>
      <c r="H3701" s="2">
        <v>313936512</v>
      </c>
      <c r="I3701" s="2">
        <f t="shared" si="572"/>
        <v>58805147.058824003</v>
      </c>
      <c r="J3701" s="2">
        <f t="shared" si="573"/>
        <v>-59863441.678873003</v>
      </c>
      <c r="K3701" s="2">
        <f t="shared" si="574"/>
        <v>-50388448</v>
      </c>
      <c r="L3701" s="2">
        <f t="shared" si="575"/>
        <v>-79437500</v>
      </c>
      <c r="M3701" s="2">
        <f t="shared" si="576"/>
        <v>-36063488</v>
      </c>
      <c r="N3701" s="2">
        <f t="shared" si="577"/>
        <v>408805147.058824</v>
      </c>
      <c r="O3701" s="2">
        <f t="shared" si="578"/>
        <v>0</v>
      </c>
      <c r="P3701" s="2">
        <f t="shared" si="579"/>
        <v>0</v>
      </c>
      <c r="Q3701" s="2">
        <f t="shared" si="580"/>
        <v>0</v>
      </c>
      <c r="R3701" s="2">
        <f t="shared" si="581"/>
        <v>313936512</v>
      </c>
    </row>
    <row r="3702" spans="1:18" x14ac:dyDescent="0.3">
      <c r="A3702" t="s">
        <v>7331</v>
      </c>
      <c r="B3702" t="s">
        <v>7332</v>
      </c>
      <c r="C3702" s="2">
        <v>280000000</v>
      </c>
      <c r="D3702" s="2">
        <v>265166666.66666701</v>
      </c>
      <c r="E3702" s="2">
        <v>228832942.33333299</v>
      </c>
      <c r="F3702" s="2">
        <v>285925792</v>
      </c>
      <c r="G3702" s="2">
        <v>324512358.11794901</v>
      </c>
      <c r="H3702" s="2">
        <v>276841216</v>
      </c>
      <c r="I3702" s="2">
        <f t="shared" si="572"/>
        <v>-14833333.333332986</v>
      </c>
      <c r="J3702" s="2">
        <f t="shared" si="573"/>
        <v>-51167057.666667014</v>
      </c>
      <c r="K3702" s="2">
        <f t="shared" si="574"/>
        <v>5925792</v>
      </c>
      <c r="L3702" s="2">
        <f t="shared" si="575"/>
        <v>44512358.117949009</v>
      </c>
      <c r="M3702" s="2">
        <f t="shared" si="576"/>
        <v>-3158784</v>
      </c>
      <c r="N3702" s="2">
        <f t="shared" si="577"/>
        <v>265166666.66666701</v>
      </c>
      <c r="O3702" s="2">
        <f t="shared" si="578"/>
        <v>0</v>
      </c>
      <c r="P3702" s="2">
        <f t="shared" si="579"/>
        <v>285925792</v>
      </c>
      <c r="Q3702" s="2">
        <f t="shared" si="580"/>
        <v>324512358.11794901</v>
      </c>
      <c r="R3702" s="2">
        <f t="shared" si="581"/>
        <v>276841216</v>
      </c>
    </row>
    <row r="3703" spans="1:18" x14ac:dyDescent="0.3">
      <c r="A3703" t="s">
        <v>7333</v>
      </c>
      <c r="B3703" t="s">
        <v>7334</v>
      </c>
      <c r="C3703" s="2">
        <v>150000000</v>
      </c>
      <c r="D3703" s="2">
        <v>173076923.07692301</v>
      </c>
      <c r="E3703" s="2">
        <v>188788299.64912301</v>
      </c>
      <c r="F3703" s="2">
        <v>213436720</v>
      </c>
      <c r="G3703" s="2">
        <v>202759349.90059599</v>
      </c>
      <c r="H3703" s="2">
        <v>230994496</v>
      </c>
      <c r="I3703" s="2">
        <f t="shared" si="572"/>
        <v>23076923.076923013</v>
      </c>
      <c r="J3703" s="2">
        <f t="shared" si="573"/>
        <v>38788299.649123013</v>
      </c>
      <c r="K3703" s="2">
        <f t="shared" si="574"/>
        <v>63436720</v>
      </c>
      <c r="L3703" s="2">
        <f t="shared" si="575"/>
        <v>52759349.900595993</v>
      </c>
      <c r="M3703" s="2">
        <f t="shared" si="576"/>
        <v>80994496</v>
      </c>
      <c r="N3703" s="2">
        <f t="shared" si="577"/>
        <v>173076923.07692301</v>
      </c>
      <c r="O3703" s="2">
        <f t="shared" si="578"/>
        <v>188788299.64912301</v>
      </c>
      <c r="P3703" s="2">
        <f t="shared" si="579"/>
        <v>213436720</v>
      </c>
      <c r="Q3703" s="2">
        <f t="shared" si="580"/>
        <v>202759349.90059599</v>
      </c>
      <c r="R3703" s="2">
        <f t="shared" si="581"/>
        <v>230994496</v>
      </c>
    </row>
    <row r="3704" spans="1:18" x14ac:dyDescent="0.3">
      <c r="A3704" t="s">
        <v>7335</v>
      </c>
      <c r="B3704" t="s">
        <v>7336</v>
      </c>
      <c r="C3704" s="2">
        <v>260000000</v>
      </c>
      <c r="D3704" s="2">
        <v>314785714.28571397</v>
      </c>
      <c r="E3704" s="2">
        <v>417147470.369515</v>
      </c>
      <c r="F3704" s="2">
        <v>393777056</v>
      </c>
      <c r="G3704" s="2">
        <v>434750127.13953501</v>
      </c>
      <c r="H3704" s="2">
        <v>396237568</v>
      </c>
      <c r="I3704" s="2">
        <f t="shared" si="572"/>
        <v>54785714.285713971</v>
      </c>
      <c r="J3704" s="2">
        <f t="shared" si="573"/>
        <v>157147470.369515</v>
      </c>
      <c r="K3704" s="2">
        <f t="shared" si="574"/>
        <v>133777056</v>
      </c>
      <c r="L3704" s="2">
        <f t="shared" si="575"/>
        <v>174750127.13953501</v>
      </c>
      <c r="M3704" s="2">
        <f t="shared" si="576"/>
        <v>136237568</v>
      </c>
      <c r="N3704" s="2">
        <f t="shared" si="577"/>
        <v>314785714.28571397</v>
      </c>
      <c r="O3704" s="2">
        <f t="shared" si="578"/>
        <v>417147470.369515</v>
      </c>
      <c r="P3704" s="2">
        <f t="shared" si="579"/>
        <v>393777056</v>
      </c>
      <c r="Q3704" s="2">
        <f t="shared" si="580"/>
        <v>434750127.13953501</v>
      </c>
      <c r="R3704" s="2">
        <f t="shared" si="581"/>
        <v>396237568</v>
      </c>
    </row>
    <row r="3705" spans="1:18" x14ac:dyDescent="0.3">
      <c r="A3705" t="s">
        <v>7337</v>
      </c>
      <c r="B3705" t="s">
        <v>7338</v>
      </c>
      <c r="C3705" s="2">
        <v>290000000</v>
      </c>
      <c r="D3705" s="2">
        <v>232191271.20950899</v>
      </c>
      <c r="E3705" s="2">
        <v>291318605.03547502</v>
      </c>
      <c r="F3705" s="2">
        <v>302803296</v>
      </c>
      <c r="G3705" s="2">
        <v>317648069.46739101</v>
      </c>
      <c r="H3705" s="2">
        <v>312464128</v>
      </c>
      <c r="I3705" s="2">
        <f t="shared" si="572"/>
        <v>-57808728.790491015</v>
      </c>
      <c r="J3705" s="2">
        <f t="shared" si="573"/>
        <v>1318605.0354750156</v>
      </c>
      <c r="K3705" s="2">
        <f t="shared" si="574"/>
        <v>12803296</v>
      </c>
      <c r="L3705" s="2">
        <f t="shared" si="575"/>
        <v>27648069.467391014</v>
      </c>
      <c r="M3705" s="2">
        <f t="shared" si="576"/>
        <v>22464128</v>
      </c>
      <c r="N3705" s="2">
        <f t="shared" si="577"/>
        <v>0</v>
      </c>
      <c r="O3705" s="2">
        <f t="shared" si="578"/>
        <v>291318605.03547502</v>
      </c>
      <c r="P3705" s="2">
        <f t="shared" si="579"/>
        <v>302803296</v>
      </c>
      <c r="Q3705" s="2">
        <f t="shared" si="580"/>
        <v>317648069.46739101</v>
      </c>
      <c r="R3705" s="2">
        <f t="shared" si="581"/>
        <v>312464128</v>
      </c>
    </row>
    <row r="3706" spans="1:18" x14ac:dyDescent="0.3">
      <c r="A3706" t="s">
        <v>7339</v>
      </c>
      <c r="B3706" t="s">
        <v>7340</v>
      </c>
      <c r="C3706" s="2">
        <v>350000000</v>
      </c>
      <c r="D3706" s="2">
        <v>444714658.657085</v>
      </c>
      <c r="E3706" s="2">
        <v>417147470.369515</v>
      </c>
      <c r="F3706" s="2">
        <v>401109120</v>
      </c>
      <c r="G3706" s="2">
        <v>484541909.57446802</v>
      </c>
      <c r="H3706" s="2">
        <v>405967648</v>
      </c>
      <c r="I3706" s="2">
        <f t="shared" si="572"/>
        <v>94714658.657085001</v>
      </c>
      <c r="J3706" s="2">
        <f t="shared" si="573"/>
        <v>67147470.369515002</v>
      </c>
      <c r="K3706" s="2">
        <f t="shared" si="574"/>
        <v>51109120</v>
      </c>
      <c r="L3706" s="2">
        <f t="shared" si="575"/>
        <v>134541909.57446802</v>
      </c>
      <c r="M3706" s="2">
        <f t="shared" si="576"/>
        <v>55967648</v>
      </c>
      <c r="N3706" s="2">
        <f t="shared" si="577"/>
        <v>444714658.657085</v>
      </c>
      <c r="O3706" s="2">
        <f t="shared" si="578"/>
        <v>417147470.369515</v>
      </c>
      <c r="P3706" s="2">
        <f t="shared" si="579"/>
        <v>401109120</v>
      </c>
      <c r="Q3706" s="2">
        <f t="shared" si="580"/>
        <v>484541909.57446802</v>
      </c>
      <c r="R3706" s="2">
        <f t="shared" si="581"/>
        <v>405967648</v>
      </c>
    </row>
    <row r="3707" spans="1:18" x14ac:dyDescent="0.3">
      <c r="A3707" t="s">
        <v>7341</v>
      </c>
      <c r="B3707" t="s">
        <v>7342</v>
      </c>
      <c r="C3707" s="2">
        <v>150000000</v>
      </c>
      <c r="D3707" s="2">
        <v>151800000</v>
      </c>
      <c r="E3707" s="2">
        <v>217744998.15007401</v>
      </c>
      <c r="F3707" s="2">
        <v>207682720</v>
      </c>
      <c r="G3707" s="2">
        <v>222585567.01030901</v>
      </c>
      <c r="H3707" s="2">
        <v>226951616</v>
      </c>
      <c r="I3707" s="2">
        <f t="shared" si="572"/>
        <v>1800000</v>
      </c>
      <c r="J3707" s="2">
        <f t="shared" si="573"/>
        <v>67744998.150074005</v>
      </c>
      <c r="K3707" s="2">
        <f t="shared" si="574"/>
        <v>57682720</v>
      </c>
      <c r="L3707" s="2">
        <f t="shared" si="575"/>
        <v>72585567.010309011</v>
      </c>
      <c r="M3707" s="2">
        <f t="shared" si="576"/>
        <v>76951616</v>
      </c>
      <c r="N3707" s="2">
        <f t="shared" si="577"/>
        <v>151800000</v>
      </c>
      <c r="O3707" s="2">
        <f t="shared" si="578"/>
        <v>217744998.15007401</v>
      </c>
      <c r="P3707" s="2">
        <f t="shared" si="579"/>
        <v>207682720</v>
      </c>
      <c r="Q3707" s="2">
        <f t="shared" si="580"/>
        <v>222585567.01030901</v>
      </c>
      <c r="R3707" s="2">
        <f t="shared" si="581"/>
        <v>226951616</v>
      </c>
    </row>
    <row r="3708" spans="1:18" x14ac:dyDescent="0.3">
      <c r="A3708" t="s">
        <v>7343</v>
      </c>
      <c r="B3708" t="s">
        <v>7344</v>
      </c>
      <c r="C3708" s="2">
        <v>165000000</v>
      </c>
      <c r="D3708" s="2">
        <v>556488549.61832094</v>
      </c>
      <c r="E3708" s="2">
        <v>1215000000</v>
      </c>
      <c r="F3708" s="2">
        <v>605407104</v>
      </c>
      <c r="G3708" s="2">
        <v>378256410.25641</v>
      </c>
      <c r="H3708" s="2">
        <v>516586656</v>
      </c>
      <c r="I3708" s="2">
        <f t="shared" si="572"/>
        <v>391488549.61832094</v>
      </c>
      <c r="J3708" s="2">
        <f t="shared" si="573"/>
        <v>1050000000</v>
      </c>
      <c r="K3708" s="2">
        <f t="shared" si="574"/>
        <v>440407104</v>
      </c>
      <c r="L3708" s="2">
        <f t="shared" si="575"/>
        <v>213256410.25641</v>
      </c>
      <c r="M3708" s="2">
        <f t="shared" si="576"/>
        <v>351586656</v>
      </c>
      <c r="N3708" s="2">
        <f t="shared" si="577"/>
        <v>556488549.61832094</v>
      </c>
      <c r="O3708" s="2">
        <f t="shared" si="578"/>
        <v>1215000000</v>
      </c>
      <c r="P3708" s="2">
        <f t="shared" si="579"/>
        <v>605407104</v>
      </c>
      <c r="Q3708" s="2">
        <f t="shared" si="580"/>
        <v>378256410.25641</v>
      </c>
      <c r="R3708" s="2">
        <f t="shared" si="581"/>
        <v>516586656</v>
      </c>
    </row>
    <row r="3709" spans="1:18" x14ac:dyDescent="0.3">
      <c r="A3709" t="s">
        <v>7345</v>
      </c>
      <c r="B3709" t="s">
        <v>7346</v>
      </c>
      <c r="C3709" s="2">
        <v>160000000</v>
      </c>
      <c r="D3709" s="2">
        <v>690000000</v>
      </c>
      <c r="E3709" s="2">
        <v>544350324.44986498</v>
      </c>
      <c r="F3709" s="2">
        <v>497318560</v>
      </c>
      <c r="G3709" s="2">
        <v>484541909.57446802</v>
      </c>
      <c r="H3709" s="2">
        <v>503580960</v>
      </c>
      <c r="I3709" s="2">
        <f t="shared" si="572"/>
        <v>530000000</v>
      </c>
      <c r="J3709" s="2">
        <f t="shared" si="573"/>
        <v>384350324.44986498</v>
      </c>
      <c r="K3709" s="2">
        <f t="shared" si="574"/>
        <v>337318560</v>
      </c>
      <c r="L3709" s="2">
        <f t="shared" si="575"/>
        <v>324541909.57446802</v>
      </c>
      <c r="M3709" s="2">
        <f t="shared" si="576"/>
        <v>343580960</v>
      </c>
      <c r="N3709" s="2">
        <f t="shared" si="577"/>
        <v>690000000</v>
      </c>
      <c r="O3709" s="2">
        <f t="shared" si="578"/>
        <v>544350324.44986498</v>
      </c>
      <c r="P3709" s="2">
        <f t="shared" si="579"/>
        <v>497318560</v>
      </c>
      <c r="Q3709" s="2">
        <f t="shared" si="580"/>
        <v>484541909.57446802</v>
      </c>
      <c r="R3709" s="2">
        <f t="shared" si="581"/>
        <v>503580960</v>
      </c>
    </row>
    <row r="3710" spans="1:18" x14ac:dyDescent="0.3">
      <c r="A3710" t="s">
        <v>7347</v>
      </c>
      <c r="B3710" t="s">
        <v>7348</v>
      </c>
      <c r="C3710" s="2">
        <v>145000000</v>
      </c>
      <c r="D3710" s="2">
        <v>231638171.116853</v>
      </c>
      <c r="E3710" s="2">
        <v>198114400</v>
      </c>
      <c r="F3710" s="2">
        <v>212861632</v>
      </c>
      <c r="G3710" s="2">
        <v>229928364.74267101</v>
      </c>
      <c r="H3710" s="2">
        <v>221852752</v>
      </c>
      <c r="I3710" s="2">
        <f t="shared" si="572"/>
        <v>86638171.116852999</v>
      </c>
      <c r="J3710" s="2">
        <f t="shared" si="573"/>
        <v>53114400</v>
      </c>
      <c r="K3710" s="2">
        <f t="shared" si="574"/>
        <v>67861632</v>
      </c>
      <c r="L3710" s="2">
        <f t="shared" si="575"/>
        <v>84928364.742671013</v>
      </c>
      <c r="M3710" s="2">
        <f t="shared" si="576"/>
        <v>76852752</v>
      </c>
      <c r="N3710" s="2">
        <f t="shared" si="577"/>
        <v>231638171.116853</v>
      </c>
      <c r="O3710" s="2">
        <f t="shared" si="578"/>
        <v>198114400</v>
      </c>
      <c r="P3710" s="2">
        <f t="shared" si="579"/>
        <v>212861632</v>
      </c>
      <c r="Q3710" s="2">
        <f t="shared" si="580"/>
        <v>229928364.74267101</v>
      </c>
      <c r="R3710" s="2">
        <f t="shared" si="581"/>
        <v>221852752</v>
      </c>
    </row>
    <row r="3711" spans="1:18" x14ac:dyDescent="0.3">
      <c r="A3711" t="s">
        <v>7349</v>
      </c>
      <c r="B3711" t="s">
        <v>7350</v>
      </c>
      <c r="C3711" s="2">
        <v>380000000</v>
      </c>
      <c r="D3711" s="2">
        <v>174193548.387097</v>
      </c>
      <c r="E3711" s="2">
        <v>360050000</v>
      </c>
      <c r="F3711" s="2">
        <v>320288064</v>
      </c>
      <c r="G3711" s="2">
        <v>340874489.79591799</v>
      </c>
      <c r="H3711" s="2">
        <v>368731808</v>
      </c>
      <c r="I3711" s="2">
        <f t="shared" si="572"/>
        <v>-205806451.612903</v>
      </c>
      <c r="J3711" s="2">
        <f t="shared" si="573"/>
        <v>-19950000</v>
      </c>
      <c r="K3711" s="2">
        <f t="shared" si="574"/>
        <v>-59711936</v>
      </c>
      <c r="L3711" s="2">
        <f t="shared" si="575"/>
        <v>-39125510.204082012</v>
      </c>
      <c r="M3711" s="2">
        <f t="shared" si="576"/>
        <v>-11268192</v>
      </c>
      <c r="N3711" s="2">
        <f t="shared" si="577"/>
        <v>0</v>
      </c>
      <c r="O3711" s="2">
        <f t="shared" si="578"/>
        <v>360050000</v>
      </c>
      <c r="P3711" s="2">
        <f t="shared" si="579"/>
        <v>0</v>
      </c>
      <c r="Q3711" s="2">
        <f t="shared" si="580"/>
        <v>340874489.79591799</v>
      </c>
      <c r="R3711" s="2">
        <f t="shared" si="581"/>
        <v>368731808</v>
      </c>
    </row>
    <row r="3712" spans="1:18" x14ac:dyDescent="0.3">
      <c r="A3712" t="s">
        <v>7351</v>
      </c>
      <c r="B3712" t="s">
        <v>7352</v>
      </c>
      <c r="C3712" s="2">
        <v>602000000</v>
      </c>
      <c r="D3712" s="2">
        <v>313469251.33689803</v>
      </c>
      <c r="E3712" s="2">
        <v>359351309.090909</v>
      </c>
      <c r="F3712" s="2">
        <v>381904256</v>
      </c>
      <c r="G3712" s="2">
        <v>378889837.70883101</v>
      </c>
      <c r="H3712" s="2">
        <v>393433216</v>
      </c>
      <c r="I3712" s="2">
        <f t="shared" si="572"/>
        <v>-288530748.66310197</v>
      </c>
      <c r="J3712" s="2">
        <f t="shared" si="573"/>
        <v>-242648690.909091</v>
      </c>
      <c r="K3712" s="2">
        <f t="shared" si="574"/>
        <v>-220095744</v>
      </c>
      <c r="L3712" s="2">
        <f t="shared" si="575"/>
        <v>-223110162.29116899</v>
      </c>
      <c r="M3712" s="2">
        <f t="shared" si="576"/>
        <v>-208566784</v>
      </c>
      <c r="N3712" s="2">
        <f t="shared" si="577"/>
        <v>0</v>
      </c>
      <c r="O3712" s="2">
        <f t="shared" si="578"/>
        <v>0</v>
      </c>
      <c r="P3712" s="2">
        <f t="shared" si="579"/>
        <v>0</v>
      </c>
      <c r="Q3712" s="2">
        <f t="shared" si="580"/>
        <v>0</v>
      </c>
      <c r="R3712" s="2">
        <f t="shared" si="581"/>
        <v>0</v>
      </c>
    </row>
    <row r="3713" spans="1:18" x14ac:dyDescent="0.3">
      <c r="A3713" t="s">
        <v>7353</v>
      </c>
      <c r="B3713" t="s">
        <v>7354</v>
      </c>
      <c r="C3713" s="2">
        <v>297000000</v>
      </c>
      <c r="D3713" s="2">
        <v>195000000</v>
      </c>
      <c r="E3713" s="2">
        <v>239809976.97111899</v>
      </c>
      <c r="F3713" s="2">
        <v>314295424</v>
      </c>
      <c r="G3713" s="2">
        <v>602461538.46153796</v>
      </c>
      <c r="H3713" s="2">
        <v>310139296</v>
      </c>
      <c r="I3713" s="2">
        <f t="shared" si="572"/>
        <v>-102000000</v>
      </c>
      <c r="J3713" s="2">
        <f t="shared" si="573"/>
        <v>-57190023.028881013</v>
      </c>
      <c r="K3713" s="2">
        <f t="shared" si="574"/>
        <v>17295424</v>
      </c>
      <c r="L3713" s="2">
        <f t="shared" si="575"/>
        <v>305461538.46153796</v>
      </c>
      <c r="M3713" s="2">
        <f t="shared" si="576"/>
        <v>13139296</v>
      </c>
      <c r="N3713" s="2">
        <f t="shared" si="577"/>
        <v>0</v>
      </c>
      <c r="O3713" s="2">
        <f t="shared" si="578"/>
        <v>0</v>
      </c>
      <c r="P3713" s="2">
        <f t="shared" si="579"/>
        <v>314295424</v>
      </c>
      <c r="Q3713" s="2">
        <f t="shared" si="580"/>
        <v>602461538.46153796</v>
      </c>
      <c r="R3713" s="2">
        <f t="shared" si="581"/>
        <v>310139296</v>
      </c>
    </row>
    <row r="3714" spans="1:18" x14ac:dyDescent="0.3">
      <c r="A3714" t="s">
        <v>7355</v>
      </c>
      <c r="B3714" t="s">
        <v>7356</v>
      </c>
      <c r="C3714" s="2">
        <v>470000000</v>
      </c>
      <c r="D3714" s="2">
        <v>178333333.33333299</v>
      </c>
      <c r="E3714" s="2">
        <v>216329436.842105</v>
      </c>
      <c r="F3714" s="2">
        <v>255075504</v>
      </c>
      <c r="G3714" s="2">
        <v>229928364.74267101</v>
      </c>
      <c r="H3714" s="2">
        <v>286825600</v>
      </c>
      <c r="I3714" s="2">
        <f t="shared" si="572"/>
        <v>-291666666.66666698</v>
      </c>
      <c r="J3714" s="2">
        <f t="shared" si="573"/>
        <v>-253670563.157895</v>
      </c>
      <c r="K3714" s="2">
        <f t="shared" si="574"/>
        <v>-214924496</v>
      </c>
      <c r="L3714" s="2">
        <f t="shared" si="575"/>
        <v>-240071635.25732899</v>
      </c>
      <c r="M3714" s="2">
        <f t="shared" si="576"/>
        <v>-183174400</v>
      </c>
      <c r="N3714" s="2">
        <f t="shared" si="577"/>
        <v>0</v>
      </c>
      <c r="O3714" s="2">
        <f t="shared" si="578"/>
        <v>0</v>
      </c>
      <c r="P3714" s="2">
        <f t="shared" si="579"/>
        <v>0</v>
      </c>
      <c r="Q3714" s="2">
        <f t="shared" si="580"/>
        <v>0</v>
      </c>
      <c r="R3714" s="2">
        <f t="shared" si="581"/>
        <v>0</v>
      </c>
    </row>
    <row r="3715" spans="1:18" x14ac:dyDescent="0.3">
      <c r="A3715" t="s">
        <v>7357</v>
      </c>
      <c r="B3715" t="s">
        <v>7358</v>
      </c>
      <c r="C3715" s="2">
        <v>280000000</v>
      </c>
      <c r="D3715" s="2">
        <v>366628838.02499998</v>
      </c>
      <c r="E3715" s="2">
        <v>417147470.369515</v>
      </c>
      <c r="F3715" s="2">
        <v>424057440</v>
      </c>
      <c r="G3715" s="2">
        <v>434750127.13953501</v>
      </c>
      <c r="H3715" s="2">
        <v>462249824</v>
      </c>
      <c r="I3715" s="2">
        <f t="shared" si="572"/>
        <v>86628838.024999976</v>
      </c>
      <c r="J3715" s="2">
        <f t="shared" si="573"/>
        <v>137147470.369515</v>
      </c>
      <c r="K3715" s="2">
        <f t="shared" si="574"/>
        <v>144057440</v>
      </c>
      <c r="L3715" s="2">
        <f t="shared" si="575"/>
        <v>154750127.13953501</v>
      </c>
      <c r="M3715" s="2">
        <f t="shared" si="576"/>
        <v>182249824</v>
      </c>
      <c r="N3715" s="2">
        <f t="shared" si="577"/>
        <v>366628838.02499998</v>
      </c>
      <c r="O3715" s="2">
        <f t="shared" si="578"/>
        <v>417147470.369515</v>
      </c>
      <c r="P3715" s="2">
        <f t="shared" si="579"/>
        <v>424057440</v>
      </c>
      <c r="Q3715" s="2">
        <f t="shared" si="580"/>
        <v>434750127.13953501</v>
      </c>
      <c r="R3715" s="2">
        <f t="shared" si="581"/>
        <v>462249824</v>
      </c>
    </row>
    <row r="3716" spans="1:18" x14ac:dyDescent="0.3">
      <c r="A3716" t="s">
        <v>7359</v>
      </c>
      <c r="B3716" t="s">
        <v>7360</v>
      </c>
      <c r="C3716" s="2">
        <v>330000000</v>
      </c>
      <c r="D3716" s="2">
        <v>328571300.04498398</v>
      </c>
      <c r="E3716" s="2">
        <v>359351309.090909</v>
      </c>
      <c r="F3716" s="2">
        <v>372542272</v>
      </c>
      <c r="G3716" s="2">
        <v>349172030.56768602</v>
      </c>
      <c r="H3716" s="2">
        <v>375597088</v>
      </c>
      <c r="I3716" s="2">
        <f t="shared" ref="I3716:I3779" si="582">D3716-$C3716</f>
        <v>-1428699.955016017</v>
      </c>
      <c r="J3716" s="2">
        <f t="shared" ref="J3716:J3779" si="583">E3716-$C3716</f>
        <v>29351309.090909004</v>
      </c>
      <c r="K3716" s="2">
        <f t="shared" ref="K3716:K3779" si="584">F3716-$C3716</f>
        <v>42542272</v>
      </c>
      <c r="L3716" s="2">
        <f t="shared" ref="L3716:L3779" si="585">G3716-$C3716</f>
        <v>19172030.567686021</v>
      </c>
      <c r="M3716" s="2">
        <f t="shared" ref="M3716:M3779" si="586">H3716-$C3716</f>
        <v>45597088</v>
      </c>
      <c r="N3716" s="2">
        <f t="shared" ref="N3716:N3779" si="587">IF(I3716&gt;0,D3716,IF(ABS(I3716)&gt;40000000,0,D3716))</f>
        <v>328571300.04498398</v>
      </c>
      <c r="O3716" s="2">
        <f t="shared" ref="O3716:O3779" si="588">IF(J3716&gt;0,E3716,IF(ABS(J3716)&gt;40000000,0,E3716))</f>
        <v>359351309.090909</v>
      </c>
      <c r="P3716" s="2">
        <f t="shared" ref="P3716:P3779" si="589">IF(K3716&gt;0,F3716,IF(ABS(K3716)&gt;40000000,0,F3716))</f>
        <v>372542272</v>
      </c>
      <c r="Q3716" s="2">
        <f t="shared" ref="Q3716:Q3779" si="590">IF(L3716&gt;0,G3716,IF(ABS(L3716)&gt;40000000,0,G3716))</f>
        <v>349172030.56768602</v>
      </c>
      <c r="R3716" s="2">
        <f t="shared" ref="R3716:R3779" si="591">IF(M3716&gt;0,H3716,IF(ABS(M3716)&gt;40000000,0,H3716))</f>
        <v>375597088</v>
      </c>
    </row>
    <row r="3717" spans="1:18" x14ac:dyDescent="0.3">
      <c r="A3717" t="s">
        <v>7361</v>
      </c>
      <c r="B3717" t="s">
        <v>7362</v>
      </c>
      <c r="C3717" s="2">
        <v>430000000</v>
      </c>
      <c r="D3717" s="2">
        <v>377000000</v>
      </c>
      <c r="E3717" s="2">
        <v>360202354.90009499</v>
      </c>
      <c r="F3717" s="2">
        <v>410213248</v>
      </c>
      <c r="G3717" s="2">
        <v>374872390.67055398</v>
      </c>
      <c r="H3717" s="2">
        <v>416227136</v>
      </c>
      <c r="I3717" s="2">
        <f t="shared" si="582"/>
        <v>-53000000</v>
      </c>
      <c r="J3717" s="2">
        <f t="shared" si="583"/>
        <v>-69797645.099905014</v>
      </c>
      <c r="K3717" s="2">
        <f t="shared" si="584"/>
        <v>-19786752</v>
      </c>
      <c r="L3717" s="2">
        <f t="shared" si="585"/>
        <v>-55127609.329446018</v>
      </c>
      <c r="M3717" s="2">
        <f t="shared" si="586"/>
        <v>-13772864</v>
      </c>
      <c r="N3717" s="2">
        <f t="shared" si="587"/>
        <v>0</v>
      </c>
      <c r="O3717" s="2">
        <f t="shared" si="588"/>
        <v>0</v>
      </c>
      <c r="P3717" s="2">
        <f t="shared" si="589"/>
        <v>410213248</v>
      </c>
      <c r="Q3717" s="2">
        <f t="shared" si="590"/>
        <v>0</v>
      </c>
      <c r="R3717" s="2">
        <f t="shared" si="591"/>
        <v>416227136</v>
      </c>
    </row>
    <row r="3718" spans="1:18" x14ac:dyDescent="0.3">
      <c r="A3718" t="s">
        <v>7363</v>
      </c>
      <c r="B3718" t="s">
        <v>7364</v>
      </c>
      <c r="C3718" s="2">
        <v>280000000</v>
      </c>
      <c r="D3718" s="2">
        <v>171982758.62068999</v>
      </c>
      <c r="E3718" s="2">
        <v>217744998.15007401</v>
      </c>
      <c r="F3718" s="2">
        <v>194717824</v>
      </c>
      <c r="G3718" s="2">
        <v>201799063.13475201</v>
      </c>
      <c r="H3718" s="2">
        <v>206550032</v>
      </c>
      <c r="I3718" s="2">
        <f t="shared" si="582"/>
        <v>-108017241.37931001</v>
      </c>
      <c r="J3718" s="2">
        <f t="shared" si="583"/>
        <v>-62255001.849925995</v>
      </c>
      <c r="K3718" s="2">
        <f t="shared" si="584"/>
        <v>-85282176</v>
      </c>
      <c r="L3718" s="2">
        <f t="shared" si="585"/>
        <v>-78200936.865247995</v>
      </c>
      <c r="M3718" s="2">
        <f t="shared" si="586"/>
        <v>-73449968</v>
      </c>
      <c r="N3718" s="2">
        <f t="shared" si="587"/>
        <v>0</v>
      </c>
      <c r="O3718" s="2">
        <f t="shared" si="588"/>
        <v>0</v>
      </c>
      <c r="P3718" s="2">
        <f t="shared" si="589"/>
        <v>0</v>
      </c>
      <c r="Q3718" s="2">
        <f t="shared" si="590"/>
        <v>0</v>
      </c>
      <c r="R3718" s="2">
        <f t="shared" si="591"/>
        <v>0</v>
      </c>
    </row>
    <row r="3719" spans="1:18" x14ac:dyDescent="0.3">
      <c r="A3719" t="s">
        <v>7365</v>
      </c>
      <c r="B3719" t="s">
        <v>7366</v>
      </c>
      <c r="C3719" s="2">
        <v>400000000</v>
      </c>
      <c r="D3719" s="2">
        <v>195533906.88259101</v>
      </c>
      <c r="E3719" s="2">
        <v>361975609.75609797</v>
      </c>
      <c r="F3719" s="2">
        <v>511153248</v>
      </c>
      <c r="G3719" s="2">
        <v>469357575.75757599</v>
      </c>
      <c r="H3719" s="2">
        <v>531278592</v>
      </c>
      <c r="I3719" s="2">
        <f t="shared" si="582"/>
        <v>-204466093.11740899</v>
      </c>
      <c r="J3719" s="2">
        <f t="shared" si="583"/>
        <v>-38024390.243902028</v>
      </c>
      <c r="K3719" s="2">
        <f t="shared" si="584"/>
        <v>111153248</v>
      </c>
      <c r="L3719" s="2">
        <f t="shared" si="585"/>
        <v>69357575.757575989</v>
      </c>
      <c r="M3719" s="2">
        <f t="shared" si="586"/>
        <v>131278592</v>
      </c>
      <c r="N3719" s="2">
        <f t="shared" si="587"/>
        <v>0</v>
      </c>
      <c r="O3719" s="2">
        <f t="shared" si="588"/>
        <v>361975609.75609797</v>
      </c>
      <c r="P3719" s="2">
        <f t="shared" si="589"/>
        <v>511153248</v>
      </c>
      <c r="Q3719" s="2">
        <f t="shared" si="590"/>
        <v>469357575.75757599</v>
      </c>
      <c r="R3719" s="2">
        <f t="shared" si="591"/>
        <v>531278592</v>
      </c>
    </row>
    <row r="3720" spans="1:18" x14ac:dyDescent="0.3">
      <c r="A3720" t="s">
        <v>7367</v>
      </c>
      <c r="B3720" t="s">
        <v>7368</v>
      </c>
      <c r="C3720" s="2">
        <v>350000000</v>
      </c>
      <c r="D3720" s="2">
        <v>306923076.92307699</v>
      </c>
      <c r="E3720" s="2">
        <v>359351309.090909</v>
      </c>
      <c r="F3720" s="2">
        <v>396392416</v>
      </c>
      <c r="G3720" s="2">
        <v>349172030.56768602</v>
      </c>
      <c r="H3720" s="2">
        <v>380363872</v>
      </c>
      <c r="I3720" s="2">
        <f t="shared" si="582"/>
        <v>-43076923.076923013</v>
      </c>
      <c r="J3720" s="2">
        <f t="shared" si="583"/>
        <v>9351309.0909090042</v>
      </c>
      <c r="K3720" s="2">
        <f t="shared" si="584"/>
        <v>46392416</v>
      </c>
      <c r="L3720" s="2">
        <f t="shared" si="585"/>
        <v>-827969.43231397867</v>
      </c>
      <c r="M3720" s="2">
        <f t="shared" si="586"/>
        <v>30363872</v>
      </c>
      <c r="N3720" s="2">
        <f t="shared" si="587"/>
        <v>0</v>
      </c>
      <c r="O3720" s="2">
        <f t="shared" si="588"/>
        <v>359351309.090909</v>
      </c>
      <c r="P3720" s="2">
        <f t="shared" si="589"/>
        <v>396392416</v>
      </c>
      <c r="Q3720" s="2">
        <f t="shared" si="590"/>
        <v>349172030.56768602</v>
      </c>
      <c r="R3720" s="2">
        <f t="shared" si="591"/>
        <v>380363872</v>
      </c>
    </row>
    <row r="3721" spans="1:18" x14ac:dyDescent="0.3">
      <c r="A3721" t="s">
        <v>7369</v>
      </c>
      <c r="B3721" t="s">
        <v>7370</v>
      </c>
      <c r="C3721" s="2">
        <v>155000000</v>
      </c>
      <c r="D3721" s="2">
        <v>195000000</v>
      </c>
      <c r="E3721" s="2">
        <v>309401382.65822798</v>
      </c>
      <c r="F3721" s="2">
        <v>312878912</v>
      </c>
      <c r="G3721" s="2">
        <v>317648069.46739101</v>
      </c>
      <c r="H3721" s="2">
        <v>331133856</v>
      </c>
      <c r="I3721" s="2">
        <f t="shared" si="582"/>
        <v>40000000</v>
      </c>
      <c r="J3721" s="2">
        <f t="shared" si="583"/>
        <v>154401382.65822798</v>
      </c>
      <c r="K3721" s="2">
        <f t="shared" si="584"/>
        <v>157878912</v>
      </c>
      <c r="L3721" s="2">
        <f t="shared" si="585"/>
        <v>162648069.46739101</v>
      </c>
      <c r="M3721" s="2">
        <f t="shared" si="586"/>
        <v>176133856</v>
      </c>
      <c r="N3721" s="2">
        <f t="shared" si="587"/>
        <v>195000000</v>
      </c>
      <c r="O3721" s="2">
        <f t="shared" si="588"/>
        <v>309401382.65822798</v>
      </c>
      <c r="P3721" s="2">
        <f t="shared" si="589"/>
        <v>312878912</v>
      </c>
      <c r="Q3721" s="2">
        <f t="shared" si="590"/>
        <v>317648069.46739101</v>
      </c>
      <c r="R3721" s="2">
        <f t="shared" si="591"/>
        <v>331133856</v>
      </c>
    </row>
    <row r="3722" spans="1:18" x14ac:dyDescent="0.3">
      <c r="A3722" t="s">
        <v>7371</v>
      </c>
      <c r="B3722" t="s">
        <v>7372</v>
      </c>
      <c r="C3722" s="2">
        <v>170000000</v>
      </c>
      <c r="D3722" s="2">
        <v>211250000</v>
      </c>
      <c r="E3722" s="2">
        <v>291318605.03547502</v>
      </c>
      <c r="F3722" s="2">
        <v>311834752</v>
      </c>
      <c r="G3722" s="2">
        <v>378889837.70883101</v>
      </c>
      <c r="H3722" s="2">
        <v>353897888</v>
      </c>
      <c r="I3722" s="2">
        <f t="shared" si="582"/>
        <v>41250000</v>
      </c>
      <c r="J3722" s="2">
        <f t="shared" si="583"/>
        <v>121318605.03547502</v>
      </c>
      <c r="K3722" s="2">
        <f t="shared" si="584"/>
        <v>141834752</v>
      </c>
      <c r="L3722" s="2">
        <f t="shared" si="585"/>
        <v>208889837.70883101</v>
      </c>
      <c r="M3722" s="2">
        <f t="shared" si="586"/>
        <v>183897888</v>
      </c>
      <c r="N3722" s="2">
        <f t="shared" si="587"/>
        <v>211250000</v>
      </c>
      <c r="O3722" s="2">
        <f t="shared" si="588"/>
        <v>291318605.03547502</v>
      </c>
      <c r="P3722" s="2">
        <f t="shared" si="589"/>
        <v>311834752</v>
      </c>
      <c r="Q3722" s="2">
        <f t="shared" si="590"/>
        <v>378889837.70883101</v>
      </c>
      <c r="R3722" s="2">
        <f t="shared" si="591"/>
        <v>353897888</v>
      </c>
    </row>
    <row r="3723" spans="1:18" x14ac:dyDescent="0.3">
      <c r="A3723" t="s">
        <v>7373</v>
      </c>
      <c r="B3723" t="s">
        <v>7374</v>
      </c>
      <c r="C3723" s="2">
        <v>340000000</v>
      </c>
      <c r="D3723" s="2">
        <v>85000000</v>
      </c>
      <c r="E3723" s="2">
        <v>217744998.15007401</v>
      </c>
      <c r="F3723" s="2">
        <v>221421376</v>
      </c>
      <c r="G3723" s="2">
        <v>227072781.22743699</v>
      </c>
      <c r="H3723" s="2">
        <v>256876208</v>
      </c>
      <c r="I3723" s="2">
        <f t="shared" si="582"/>
        <v>-255000000</v>
      </c>
      <c r="J3723" s="2">
        <f t="shared" si="583"/>
        <v>-122255001.84992599</v>
      </c>
      <c r="K3723" s="2">
        <f t="shared" si="584"/>
        <v>-118578624</v>
      </c>
      <c r="L3723" s="2">
        <f t="shared" si="585"/>
        <v>-112927218.77256301</v>
      </c>
      <c r="M3723" s="2">
        <f t="shared" si="586"/>
        <v>-83123792</v>
      </c>
      <c r="N3723" s="2">
        <f t="shared" si="587"/>
        <v>0</v>
      </c>
      <c r="O3723" s="2">
        <f t="shared" si="588"/>
        <v>0</v>
      </c>
      <c r="P3723" s="2">
        <f t="shared" si="589"/>
        <v>0</v>
      </c>
      <c r="Q3723" s="2">
        <f t="shared" si="590"/>
        <v>0</v>
      </c>
      <c r="R3723" s="2">
        <f t="shared" si="591"/>
        <v>0</v>
      </c>
    </row>
    <row r="3724" spans="1:18" x14ac:dyDescent="0.3">
      <c r="A3724" t="s">
        <v>7375</v>
      </c>
      <c r="B3724" t="s">
        <v>7376</v>
      </c>
      <c r="C3724" s="2">
        <v>300000000</v>
      </c>
      <c r="D3724" s="2">
        <v>330555555.555556</v>
      </c>
      <c r="E3724" s="2">
        <v>360202354.90009499</v>
      </c>
      <c r="F3724" s="2">
        <v>352035872</v>
      </c>
      <c r="G3724" s="2">
        <v>324512358.11794901</v>
      </c>
      <c r="H3724" s="2">
        <v>322778112</v>
      </c>
      <c r="I3724" s="2">
        <f t="shared" si="582"/>
        <v>30555555.555555999</v>
      </c>
      <c r="J3724" s="2">
        <f t="shared" si="583"/>
        <v>60202354.900094986</v>
      </c>
      <c r="K3724" s="2">
        <f t="shared" si="584"/>
        <v>52035872</v>
      </c>
      <c r="L3724" s="2">
        <f t="shared" si="585"/>
        <v>24512358.117949009</v>
      </c>
      <c r="M3724" s="2">
        <f t="shared" si="586"/>
        <v>22778112</v>
      </c>
      <c r="N3724" s="2">
        <f t="shared" si="587"/>
        <v>330555555.555556</v>
      </c>
      <c r="O3724" s="2">
        <f t="shared" si="588"/>
        <v>360202354.90009499</v>
      </c>
      <c r="P3724" s="2">
        <f t="shared" si="589"/>
        <v>352035872</v>
      </c>
      <c r="Q3724" s="2">
        <f t="shared" si="590"/>
        <v>324512358.11794901</v>
      </c>
      <c r="R3724" s="2">
        <f t="shared" si="591"/>
        <v>322778112</v>
      </c>
    </row>
    <row r="3725" spans="1:18" x14ac:dyDescent="0.3">
      <c r="A3725" t="s">
        <v>7377</v>
      </c>
      <c r="B3725" t="s">
        <v>7378</v>
      </c>
      <c r="C3725" s="2">
        <v>340000000</v>
      </c>
      <c r="D3725" s="2">
        <v>185122448.979592</v>
      </c>
      <c r="E3725" s="2">
        <v>413005838.32035899</v>
      </c>
      <c r="F3725" s="2">
        <v>497615040</v>
      </c>
      <c r="G3725" s="2">
        <v>369496350.36496401</v>
      </c>
      <c r="H3725" s="2">
        <v>514734240</v>
      </c>
      <c r="I3725" s="2">
        <f t="shared" si="582"/>
        <v>-154877551.020408</v>
      </c>
      <c r="J3725" s="2">
        <f t="shared" si="583"/>
        <v>73005838.320358992</v>
      </c>
      <c r="K3725" s="2">
        <f t="shared" si="584"/>
        <v>157615040</v>
      </c>
      <c r="L3725" s="2">
        <f t="shared" si="585"/>
        <v>29496350.364964008</v>
      </c>
      <c r="M3725" s="2">
        <f t="shared" si="586"/>
        <v>174734240</v>
      </c>
      <c r="N3725" s="2">
        <f t="shared" si="587"/>
        <v>0</v>
      </c>
      <c r="O3725" s="2">
        <f t="shared" si="588"/>
        <v>413005838.32035899</v>
      </c>
      <c r="P3725" s="2">
        <f t="shared" si="589"/>
        <v>497615040</v>
      </c>
      <c r="Q3725" s="2">
        <f t="shared" si="590"/>
        <v>369496350.36496401</v>
      </c>
      <c r="R3725" s="2">
        <f t="shared" si="591"/>
        <v>514734240</v>
      </c>
    </row>
    <row r="3726" spans="1:18" x14ac:dyDescent="0.3">
      <c r="A3726" t="s">
        <v>7379</v>
      </c>
      <c r="B3726" t="s">
        <v>7380</v>
      </c>
      <c r="C3726" s="2">
        <v>250000000</v>
      </c>
      <c r="D3726" s="2">
        <v>166076086.95652199</v>
      </c>
      <c r="E3726" s="2">
        <v>217744998.15007401</v>
      </c>
      <c r="F3726" s="2">
        <v>261071344</v>
      </c>
      <c r="G3726" s="2">
        <v>259139863.422131</v>
      </c>
      <c r="H3726" s="2">
        <v>312681792</v>
      </c>
      <c r="I3726" s="2">
        <f t="shared" si="582"/>
        <v>-83923913.043478012</v>
      </c>
      <c r="J3726" s="2">
        <f t="shared" si="583"/>
        <v>-32255001.849925995</v>
      </c>
      <c r="K3726" s="2">
        <f t="shared" si="584"/>
        <v>11071344</v>
      </c>
      <c r="L3726" s="2">
        <f t="shared" si="585"/>
        <v>9139863.4221310019</v>
      </c>
      <c r="M3726" s="2">
        <f t="shared" si="586"/>
        <v>62681792</v>
      </c>
      <c r="N3726" s="2">
        <f t="shared" si="587"/>
        <v>0</v>
      </c>
      <c r="O3726" s="2">
        <f t="shared" si="588"/>
        <v>217744998.15007401</v>
      </c>
      <c r="P3726" s="2">
        <f t="shared" si="589"/>
        <v>261071344</v>
      </c>
      <c r="Q3726" s="2">
        <f t="shared" si="590"/>
        <v>259139863.422131</v>
      </c>
      <c r="R3726" s="2">
        <f t="shared" si="591"/>
        <v>312681792</v>
      </c>
    </row>
    <row r="3727" spans="1:18" x14ac:dyDescent="0.3">
      <c r="A3727" t="s">
        <v>7381</v>
      </c>
      <c r="B3727" t="s">
        <v>7382</v>
      </c>
      <c r="C3727" s="2">
        <v>370000000</v>
      </c>
      <c r="D3727" s="2">
        <v>331779661.016949</v>
      </c>
      <c r="E3727" s="2">
        <v>360202354.90009499</v>
      </c>
      <c r="F3727" s="2">
        <v>374133664</v>
      </c>
      <c r="G3727" s="2">
        <v>378889837.70883101</v>
      </c>
      <c r="H3727" s="2">
        <v>364147968</v>
      </c>
      <c r="I3727" s="2">
        <f t="shared" si="582"/>
        <v>-38220338.983051002</v>
      </c>
      <c r="J3727" s="2">
        <f t="shared" si="583"/>
        <v>-9797645.099905014</v>
      </c>
      <c r="K3727" s="2">
        <f t="shared" si="584"/>
        <v>4133664</v>
      </c>
      <c r="L3727" s="2">
        <f t="shared" si="585"/>
        <v>8889837.7088310122</v>
      </c>
      <c r="M3727" s="2">
        <f t="shared" si="586"/>
        <v>-5852032</v>
      </c>
      <c r="N3727" s="2">
        <f t="shared" si="587"/>
        <v>331779661.016949</v>
      </c>
      <c r="O3727" s="2">
        <f t="shared" si="588"/>
        <v>360202354.90009499</v>
      </c>
      <c r="P3727" s="2">
        <f t="shared" si="589"/>
        <v>374133664</v>
      </c>
      <c r="Q3727" s="2">
        <f t="shared" si="590"/>
        <v>378889837.70883101</v>
      </c>
      <c r="R3727" s="2">
        <f t="shared" si="591"/>
        <v>364147968</v>
      </c>
    </row>
    <row r="3728" spans="1:18" x14ac:dyDescent="0.3">
      <c r="A3728" t="s">
        <v>7383</v>
      </c>
      <c r="B3728" t="s">
        <v>7384</v>
      </c>
      <c r="C3728" s="2">
        <v>420000000</v>
      </c>
      <c r="D3728" s="2">
        <v>331779661.016949</v>
      </c>
      <c r="E3728" s="2">
        <v>360202354.90009499</v>
      </c>
      <c r="F3728" s="2">
        <v>374133664</v>
      </c>
      <c r="G3728" s="2">
        <v>378889837.70883101</v>
      </c>
      <c r="H3728" s="2">
        <v>364147968</v>
      </c>
      <c r="I3728" s="2">
        <f t="shared" si="582"/>
        <v>-88220338.983051002</v>
      </c>
      <c r="J3728" s="2">
        <f t="shared" si="583"/>
        <v>-59797645.099905014</v>
      </c>
      <c r="K3728" s="2">
        <f t="shared" si="584"/>
        <v>-45866336</v>
      </c>
      <c r="L3728" s="2">
        <f t="shared" si="585"/>
        <v>-41110162.291168988</v>
      </c>
      <c r="M3728" s="2">
        <f t="shared" si="586"/>
        <v>-55852032</v>
      </c>
      <c r="N3728" s="2">
        <f t="shared" si="587"/>
        <v>0</v>
      </c>
      <c r="O3728" s="2">
        <f t="shared" si="588"/>
        <v>0</v>
      </c>
      <c r="P3728" s="2">
        <f t="shared" si="589"/>
        <v>0</v>
      </c>
      <c r="Q3728" s="2">
        <f t="shared" si="590"/>
        <v>0</v>
      </c>
      <c r="R3728" s="2">
        <f t="shared" si="591"/>
        <v>0</v>
      </c>
    </row>
    <row r="3729" spans="1:18" x14ac:dyDescent="0.3">
      <c r="A3729" t="s">
        <v>7385</v>
      </c>
      <c r="B3729" t="s">
        <v>7386</v>
      </c>
      <c r="C3729" s="2">
        <v>385000000</v>
      </c>
      <c r="D3729" s="2">
        <v>400355871.88612098</v>
      </c>
      <c r="E3729" s="2">
        <v>449066746.63090903</v>
      </c>
      <c r="F3729" s="2">
        <v>621333632</v>
      </c>
      <c r="G3729" s="2">
        <v>862916666.66666698</v>
      </c>
      <c r="H3729" s="2">
        <v>617561856</v>
      </c>
      <c r="I3729" s="2">
        <f t="shared" si="582"/>
        <v>15355871.886120975</v>
      </c>
      <c r="J3729" s="2">
        <f t="shared" si="583"/>
        <v>64066746.630909026</v>
      </c>
      <c r="K3729" s="2">
        <f t="shared" si="584"/>
        <v>236333632</v>
      </c>
      <c r="L3729" s="2">
        <f t="shared" si="585"/>
        <v>477916666.66666698</v>
      </c>
      <c r="M3729" s="2">
        <f t="shared" si="586"/>
        <v>232561856</v>
      </c>
      <c r="N3729" s="2">
        <f t="shared" si="587"/>
        <v>400355871.88612098</v>
      </c>
      <c r="O3729" s="2">
        <f t="shared" si="588"/>
        <v>449066746.63090903</v>
      </c>
      <c r="P3729" s="2">
        <f t="shared" si="589"/>
        <v>621333632</v>
      </c>
      <c r="Q3729" s="2">
        <f t="shared" si="590"/>
        <v>862916666.66666698</v>
      </c>
      <c r="R3729" s="2">
        <f t="shared" si="591"/>
        <v>617561856</v>
      </c>
    </row>
    <row r="3730" spans="1:18" x14ac:dyDescent="0.3">
      <c r="A3730" t="s">
        <v>7387</v>
      </c>
      <c r="B3730" t="s">
        <v>7388</v>
      </c>
      <c r="C3730" s="2">
        <v>260000000</v>
      </c>
      <c r="D3730" s="2">
        <v>109770491.803279</v>
      </c>
      <c r="E3730" s="2">
        <v>217744998.15007401</v>
      </c>
      <c r="F3730" s="2">
        <v>193235792</v>
      </c>
      <c r="G3730" s="2">
        <v>165477452.01465201</v>
      </c>
      <c r="H3730" s="2">
        <v>212984832</v>
      </c>
      <c r="I3730" s="2">
        <f t="shared" si="582"/>
        <v>-150229508.19672102</v>
      </c>
      <c r="J3730" s="2">
        <f t="shared" si="583"/>
        <v>-42255001.849925995</v>
      </c>
      <c r="K3730" s="2">
        <f t="shared" si="584"/>
        <v>-66764208</v>
      </c>
      <c r="L3730" s="2">
        <f t="shared" si="585"/>
        <v>-94522547.985347986</v>
      </c>
      <c r="M3730" s="2">
        <f t="shared" si="586"/>
        <v>-47015168</v>
      </c>
      <c r="N3730" s="2">
        <f t="shared" si="587"/>
        <v>0</v>
      </c>
      <c r="O3730" s="2">
        <f t="shared" si="588"/>
        <v>0</v>
      </c>
      <c r="P3730" s="2">
        <f t="shared" si="589"/>
        <v>0</v>
      </c>
      <c r="Q3730" s="2">
        <f t="shared" si="590"/>
        <v>0</v>
      </c>
      <c r="R3730" s="2">
        <f t="shared" si="591"/>
        <v>0</v>
      </c>
    </row>
    <row r="3731" spans="1:18" x14ac:dyDescent="0.3">
      <c r="A3731" t="s">
        <v>7389</v>
      </c>
      <c r="B3731" t="s">
        <v>7390</v>
      </c>
      <c r="C3731" s="2">
        <v>800000000</v>
      </c>
      <c r="D3731" s="2">
        <v>310000000</v>
      </c>
      <c r="E3731" s="2">
        <v>710200000</v>
      </c>
      <c r="F3731" s="2">
        <v>654979712</v>
      </c>
      <c r="G3731" s="2">
        <v>891066666.66666698</v>
      </c>
      <c r="H3731" s="2">
        <v>634591808</v>
      </c>
      <c r="I3731" s="2">
        <f t="shared" si="582"/>
        <v>-490000000</v>
      </c>
      <c r="J3731" s="2">
        <f t="shared" si="583"/>
        <v>-89800000</v>
      </c>
      <c r="K3731" s="2">
        <f t="shared" si="584"/>
        <v>-145020288</v>
      </c>
      <c r="L3731" s="2">
        <f t="shared" si="585"/>
        <v>91066666.666666985</v>
      </c>
      <c r="M3731" s="2">
        <f t="shared" si="586"/>
        <v>-165408192</v>
      </c>
      <c r="N3731" s="2">
        <f t="shared" si="587"/>
        <v>0</v>
      </c>
      <c r="O3731" s="2">
        <f t="shared" si="588"/>
        <v>0</v>
      </c>
      <c r="P3731" s="2">
        <f t="shared" si="589"/>
        <v>0</v>
      </c>
      <c r="Q3731" s="2">
        <f t="shared" si="590"/>
        <v>891066666.66666698</v>
      </c>
      <c r="R3731" s="2">
        <f t="shared" si="591"/>
        <v>0</v>
      </c>
    </row>
    <row r="3732" spans="1:18" x14ac:dyDescent="0.3">
      <c r="A3732" t="s">
        <v>7391</v>
      </c>
      <c r="B3732" t="s">
        <v>7392</v>
      </c>
      <c r="C3732" s="2">
        <v>750000000</v>
      </c>
      <c r="D3732" s="2">
        <v>470000000</v>
      </c>
      <c r="E3732" s="2">
        <v>531932850.14005601</v>
      </c>
      <c r="F3732" s="2">
        <v>539815808</v>
      </c>
      <c r="G3732" s="2">
        <v>524354838.70967698</v>
      </c>
      <c r="H3732" s="2">
        <v>530704096</v>
      </c>
      <c r="I3732" s="2">
        <f t="shared" si="582"/>
        <v>-280000000</v>
      </c>
      <c r="J3732" s="2">
        <f t="shared" si="583"/>
        <v>-218067149.85994399</v>
      </c>
      <c r="K3732" s="2">
        <f t="shared" si="584"/>
        <v>-210184192</v>
      </c>
      <c r="L3732" s="2">
        <f t="shared" si="585"/>
        <v>-225645161.29032302</v>
      </c>
      <c r="M3732" s="2">
        <f t="shared" si="586"/>
        <v>-219295904</v>
      </c>
      <c r="N3732" s="2">
        <f t="shared" si="587"/>
        <v>0</v>
      </c>
      <c r="O3732" s="2">
        <f t="shared" si="588"/>
        <v>0</v>
      </c>
      <c r="P3732" s="2">
        <f t="shared" si="589"/>
        <v>0</v>
      </c>
      <c r="Q3732" s="2">
        <f t="shared" si="590"/>
        <v>0</v>
      </c>
      <c r="R3732" s="2">
        <f t="shared" si="591"/>
        <v>0</v>
      </c>
    </row>
    <row r="3733" spans="1:18" x14ac:dyDescent="0.3">
      <c r="A3733" t="s">
        <v>7393</v>
      </c>
      <c r="B3733" t="s">
        <v>7394</v>
      </c>
      <c r="C3733" s="2">
        <v>505000000</v>
      </c>
      <c r="D3733" s="2">
        <v>480250000</v>
      </c>
      <c r="E3733" s="2">
        <v>484380066.78678697</v>
      </c>
      <c r="F3733" s="2">
        <v>461869536</v>
      </c>
      <c r="G3733" s="2">
        <v>514255435.18518502</v>
      </c>
      <c r="H3733" s="2">
        <v>478985920</v>
      </c>
      <c r="I3733" s="2">
        <f t="shared" si="582"/>
        <v>-24750000</v>
      </c>
      <c r="J3733" s="2">
        <f t="shared" si="583"/>
        <v>-20619933.213213027</v>
      </c>
      <c r="K3733" s="2">
        <f t="shared" si="584"/>
        <v>-43130464</v>
      </c>
      <c r="L3733" s="2">
        <f t="shared" si="585"/>
        <v>9255435.1851850152</v>
      </c>
      <c r="M3733" s="2">
        <f t="shared" si="586"/>
        <v>-26014080</v>
      </c>
      <c r="N3733" s="2">
        <f t="shared" si="587"/>
        <v>480250000</v>
      </c>
      <c r="O3733" s="2">
        <f t="shared" si="588"/>
        <v>484380066.78678697</v>
      </c>
      <c r="P3733" s="2">
        <f t="shared" si="589"/>
        <v>0</v>
      </c>
      <c r="Q3733" s="2">
        <f t="shared" si="590"/>
        <v>514255435.18518502</v>
      </c>
      <c r="R3733" s="2">
        <f t="shared" si="591"/>
        <v>478985920</v>
      </c>
    </row>
    <row r="3734" spans="1:18" x14ac:dyDescent="0.3">
      <c r="A3734" t="s">
        <v>7395</v>
      </c>
      <c r="B3734" t="s">
        <v>7396</v>
      </c>
      <c r="C3734" s="2">
        <v>750000000</v>
      </c>
      <c r="D3734" s="2">
        <v>327887323.94366199</v>
      </c>
      <c r="E3734" s="2">
        <v>531932850.14005601</v>
      </c>
      <c r="F3734" s="2">
        <v>515048320</v>
      </c>
      <c r="G3734" s="2">
        <v>357956521.73913002</v>
      </c>
      <c r="H3734" s="2">
        <v>526575424</v>
      </c>
      <c r="I3734" s="2">
        <f t="shared" si="582"/>
        <v>-422112676.05633801</v>
      </c>
      <c r="J3734" s="2">
        <f t="shared" si="583"/>
        <v>-218067149.85994399</v>
      </c>
      <c r="K3734" s="2">
        <f t="shared" si="584"/>
        <v>-234951680</v>
      </c>
      <c r="L3734" s="2">
        <f t="shared" si="585"/>
        <v>-392043478.26086998</v>
      </c>
      <c r="M3734" s="2">
        <f t="shared" si="586"/>
        <v>-223424576</v>
      </c>
      <c r="N3734" s="2">
        <f t="shared" si="587"/>
        <v>0</v>
      </c>
      <c r="O3734" s="2">
        <f t="shared" si="588"/>
        <v>0</v>
      </c>
      <c r="P3734" s="2">
        <f t="shared" si="589"/>
        <v>0</v>
      </c>
      <c r="Q3734" s="2">
        <f t="shared" si="590"/>
        <v>0</v>
      </c>
      <c r="R3734" s="2">
        <f t="shared" si="591"/>
        <v>0</v>
      </c>
    </row>
    <row r="3735" spans="1:18" x14ac:dyDescent="0.3">
      <c r="A3735" t="s">
        <v>7397</v>
      </c>
      <c r="B3735" t="s">
        <v>7398</v>
      </c>
      <c r="C3735" s="2">
        <v>595000000</v>
      </c>
      <c r="D3735" s="2">
        <v>1200000000</v>
      </c>
      <c r="E3735" s="2">
        <v>480607963.013699</v>
      </c>
      <c r="F3735" s="2">
        <v>501416704</v>
      </c>
      <c r="G3735" s="2">
        <v>484541909.57446802</v>
      </c>
      <c r="H3735" s="2">
        <v>471163648</v>
      </c>
      <c r="I3735" s="2">
        <f t="shared" si="582"/>
        <v>605000000</v>
      </c>
      <c r="J3735" s="2">
        <f t="shared" si="583"/>
        <v>-114392036.986301</v>
      </c>
      <c r="K3735" s="2">
        <f t="shared" si="584"/>
        <v>-93583296</v>
      </c>
      <c r="L3735" s="2">
        <f t="shared" si="585"/>
        <v>-110458090.42553198</v>
      </c>
      <c r="M3735" s="2">
        <f t="shared" si="586"/>
        <v>-123836352</v>
      </c>
      <c r="N3735" s="2">
        <f t="shared" si="587"/>
        <v>1200000000</v>
      </c>
      <c r="O3735" s="2">
        <f t="shared" si="588"/>
        <v>0</v>
      </c>
      <c r="P3735" s="2">
        <f t="shared" si="589"/>
        <v>0</v>
      </c>
      <c r="Q3735" s="2">
        <f t="shared" si="590"/>
        <v>0</v>
      </c>
      <c r="R3735" s="2">
        <f t="shared" si="591"/>
        <v>0</v>
      </c>
    </row>
    <row r="3736" spans="1:18" x14ac:dyDescent="0.3">
      <c r="A3736" t="s">
        <v>7399</v>
      </c>
      <c r="B3736" t="s">
        <v>7400</v>
      </c>
      <c r="C3736" s="2">
        <v>480000000</v>
      </c>
      <c r="D3736" s="2">
        <v>671052631.57894695</v>
      </c>
      <c r="E3736" s="2">
        <v>480607963.013699</v>
      </c>
      <c r="F3736" s="2">
        <v>520831744</v>
      </c>
      <c r="G3736" s="2">
        <v>514255435.18518502</v>
      </c>
      <c r="H3736" s="2">
        <v>528802784</v>
      </c>
      <c r="I3736" s="2">
        <f t="shared" si="582"/>
        <v>191052631.57894695</v>
      </c>
      <c r="J3736" s="2">
        <f t="shared" si="583"/>
        <v>607963.01369899511</v>
      </c>
      <c r="K3736" s="2">
        <f t="shared" si="584"/>
        <v>40831744</v>
      </c>
      <c r="L3736" s="2">
        <f t="shared" si="585"/>
        <v>34255435.185185015</v>
      </c>
      <c r="M3736" s="2">
        <f t="shared" si="586"/>
        <v>48802784</v>
      </c>
      <c r="N3736" s="2">
        <f t="shared" si="587"/>
        <v>671052631.57894695</v>
      </c>
      <c r="O3736" s="2">
        <f t="shared" si="588"/>
        <v>480607963.013699</v>
      </c>
      <c r="P3736" s="2">
        <f t="shared" si="589"/>
        <v>520831744</v>
      </c>
      <c r="Q3736" s="2">
        <f t="shared" si="590"/>
        <v>514255435.18518502</v>
      </c>
      <c r="R3736" s="2">
        <f t="shared" si="591"/>
        <v>528802784</v>
      </c>
    </row>
    <row r="3737" spans="1:18" x14ac:dyDescent="0.3">
      <c r="A3737" t="s">
        <v>7401</v>
      </c>
      <c r="B3737" t="s">
        <v>7402</v>
      </c>
      <c r="C3737" s="2">
        <v>550000000</v>
      </c>
      <c r="D3737" s="2">
        <v>508561643.83561599</v>
      </c>
      <c r="E3737" s="2">
        <v>544350324.44986498</v>
      </c>
      <c r="F3737" s="2">
        <v>537361856</v>
      </c>
      <c r="G3737" s="2">
        <v>507091607.83377999</v>
      </c>
      <c r="H3737" s="2">
        <v>541218560</v>
      </c>
      <c r="I3737" s="2">
        <f t="shared" si="582"/>
        <v>-41438356.164384007</v>
      </c>
      <c r="J3737" s="2">
        <f t="shared" si="583"/>
        <v>-5649675.5501350164</v>
      </c>
      <c r="K3737" s="2">
        <f t="shared" si="584"/>
        <v>-12638144</v>
      </c>
      <c r="L3737" s="2">
        <f t="shared" si="585"/>
        <v>-42908392.166220009</v>
      </c>
      <c r="M3737" s="2">
        <f t="shared" si="586"/>
        <v>-8781440</v>
      </c>
      <c r="N3737" s="2">
        <f t="shared" si="587"/>
        <v>0</v>
      </c>
      <c r="O3737" s="2">
        <f t="shared" si="588"/>
        <v>544350324.44986498</v>
      </c>
      <c r="P3737" s="2">
        <f t="shared" si="589"/>
        <v>537361856</v>
      </c>
      <c r="Q3737" s="2">
        <f t="shared" si="590"/>
        <v>0</v>
      </c>
      <c r="R3737" s="2">
        <f t="shared" si="591"/>
        <v>541218560</v>
      </c>
    </row>
    <row r="3738" spans="1:18" x14ac:dyDescent="0.3">
      <c r="A3738" t="s">
        <v>7403</v>
      </c>
      <c r="B3738" t="s">
        <v>7404</v>
      </c>
      <c r="C3738" s="2">
        <v>220000000</v>
      </c>
      <c r="D3738" s="2">
        <v>260000000</v>
      </c>
      <c r="E3738" s="2">
        <v>413005838.32035899</v>
      </c>
      <c r="F3738" s="2">
        <v>434901248</v>
      </c>
      <c r="G3738" s="2">
        <v>345717948.71794897</v>
      </c>
      <c r="H3738" s="2">
        <v>466546944</v>
      </c>
      <c r="I3738" s="2">
        <f t="shared" si="582"/>
        <v>40000000</v>
      </c>
      <c r="J3738" s="2">
        <f t="shared" si="583"/>
        <v>193005838.32035899</v>
      </c>
      <c r="K3738" s="2">
        <f t="shared" si="584"/>
        <v>214901248</v>
      </c>
      <c r="L3738" s="2">
        <f t="shared" si="585"/>
        <v>125717948.71794897</v>
      </c>
      <c r="M3738" s="2">
        <f t="shared" si="586"/>
        <v>246546944</v>
      </c>
      <c r="N3738" s="2">
        <f t="shared" si="587"/>
        <v>260000000</v>
      </c>
      <c r="O3738" s="2">
        <f t="shared" si="588"/>
        <v>413005838.32035899</v>
      </c>
      <c r="P3738" s="2">
        <f t="shared" si="589"/>
        <v>434901248</v>
      </c>
      <c r="Q3738" s="2">
        <f t="shared" si="590"/>
        <v>345717948.71794897</v>
      </c>
      <c r="R3738" s="2">
        <f t="shared" si="591"/>
        <v>466546944</v>
      </c>
    </row>
    <row r="3739" spans="1:18" x14ac:dyDescent="0.3">
      <c r="A3739" t="s">
        <v>7405</v>
      </c>
      <c r="B3739" t="s">
        <v>7406</v>
      </c>
      <c r="C3739" s="2">
        <v>300000000</v>
      </c>
      <c r="D3739" s="2">
        <v>410000000</v>
      </c>
      <c r="E3739" s="2">
        <v>449066746.63090903</v>
      </c>
      <c r="F3739" s="2">
        <v>488054784</v>
      </c>
      <c r="G3739" s="2">
        <v>470158163.265306</v>
      </c>
      <c r="H3739" s="2">
        <v>511039808</v>
      </c>
      <c r="I3739" s="2">
        <f t="shared" si="582"/>
        <v>110000000</v>
      </c>
      <c r="J3739" s="2">
        <f t="shared" si="583"/>
        <v>149066746.63090903</v>
      </c>
      <c r="K3739" s="2">
        <f t="shared" si="584"/>
        <v>188054784</v>
      </c>
      <c r="L3739" s="2">
        <f t="shared" si="585"/>
        <v>170158163.265306</v>
      </c>
      <c r="M3739" s="2">
        <f t="shared" si="586"/>
        <v>211039808</v>
      </c>
      <c r="N3739" s="2">
        <f t="shared" si="587"/>
        <v>410000000</v>
      </c>
      <c r="O3739" s="2">
        <f t="shared" si="588"/>
        <v>449066746.63090903</v>
      </c>
      <c r="P3739" s="2">
        <f t="shared" si="589"/>
        <v>488054784</v>
      </c>
      <c r="Q3739" s="2">
        <f t="shared" si="590"/>
        <v>470158163.265306</v>
      </c>
      <c r="R3739" s="2">
        <f t="shared" si="591"/>
        <v>511039808</v>
      </c>
    </row>
    <row r="3740" spans="1:18" x14ac:dyDescent="0.3">
      <c r="A3740" t="s">
        <v>7407</v>
      </c>
      <c r="B3740" t="s">
        <v>7408</v>
      </c>
      <c r="C3740" s="2">
        <v>280000000</v>
      </c>
      <c r="D3740" s="2">
        <v>185122448.979592</v>
      </c>
      <c r="E3740" s="2">
        <v>188788299.64912301</v>
      </c>
      <c r="F3740" s="2">
        <v>232122624</v>
      </c>
      <c r="G3740" s="2">
        <v>202759349.90059599</v>
      </c>
      <c r="H3740" s="2">
        <v>246783808</v>
      </c>
      <c r="I3740" s="2">
        <f t="shared" si="582"/>
        <v>-94877551.020408005</v>
      </c>
      <c r="J3740" s="2">
        <f t="shared" si="583"/>
        <v>-91211700.350876987</v>
      </c>
      <c r="K3740" s="2">
        <f t="shared" si="584"/>
        <v>-47877376</v>
      </c>
      <c r="L3740" s="2">
        <f t="shared" si="585"/>
        <v>-77240650.099404007</v>
      </c>
      <c r="M3740" s="2">
        <f t="shared" si="586"/>
        <v>-33216192</v>
      </c>
      <c r="N3740" s="2">
        <f t="shared" si="587"/>
        <v>0</v>
      </c>
      <c r="O3740" s="2">
        <f t="shared" si="588"/>
        <v>0</v>
      </c>
      <c r="P3740" s="2">
        <f t="shared" si="589"/>
        <v>0</v>
      </c>
      <c r="Q3740" s="2">
        <f t="shared" si="590"/>
        <v>0</v>
      </c>
      <c r="R3740" s="2">
        <f t="shared" si="591"/>
        <v>246783808</v>
      </c>
    </row>
    <row r="3741" spans="1:18" x14ac:dyDescent="0.3">
      <c r="A3741" t="s">
        <v>7409</v>
      </c>
      <c r="B3741" t="s">
        <v>7410</v>
      </c>
      <c r="C3741" s="2">
        <v>430000000</v>
      </c>
      <c r="D3741" s="2">
        <v>268510416.66666698</v>
      </c>
      <c r="E3741" s="2">
        <v>766875000</v>
      </c>
      <c r="F3741" s="2">
        <v>467568480</v>
      </c>
      <c r="G3741" s="2">
        <v>384663858.91869903</v>
      </c>
      <c r="H3741" s="2">
        <v>547582336</v>
      </c>
      <c r="I3741" s="2">
        <f t="shared" si="582"/>
        <v>-161489583.33333302</v>
      </c>
      <c r="J3741" s="2">
        <f t="shared" si="583"/>
        <v>336875000</v>
      </c>
      <c r="K3741" s="2">
        <f t="shared" si="584"/>
        <v>37568480</v>
      </c>
      <c r="L3741" s="2">
        <f t="shared" si="585"/>
        <v>-45336141.081300974</v>
      </c>
      <c r="M3741" s="2">
        <f t="shared" si="586"/>
        <v>117582336</v>
      </c>
      <c r="N3741" s="2">
        <f t="shared" si="587"/>
        <v>0</v>
      </c>
      <c r="O3741" s="2">
        <f t="shared" si="588"/>
        <v>766875000</v>
      </c>
      <c r="P3741" s="2">
        <f t="shared" si="589"/>
        <v>467568480</v>
      </c>
      <c r="Q3741" s="2">
        <f t="shared" si="590"/>
        <v>0</v>
      </c>
      <c r="R3741" s="2">
        <f t="shared" si="591"/>
        <v>547582336</v>
      </c>
    </row>
    <row r="3742" spans="1:18" x14ac:dyDescent="0.3">
      <c r="A3742" t="s">
        <v>7411</v>
      </c>
      <c r="B3742" t="s">
        <v>7412</v>
      </c>
      <c r="C3742" s="2">
        <v>480000000</v>
      </c>
      <c r="D3742" s="2">
        <v>330555555.555556</v>
      </c>
      <c r="E3742" s="2">
        <v>360050000</v>
      </c>
      <c r="F3742" s="2">
        <v>932075584</v>
      </c>
      <c r="G3742" s="2">
        <v>437500000</v>
      </c>
      <c r="H3742" s="2">
        <v>893118528</v>
      </c>
      <c r="I3742" s="2">
        <f t="shared" si="582"/>
        <v>-149444444.444444</v>
      </c>
      <c r="J3742" s="2">
        <f t="shared" si="583"/>
        <v>-119950000</v>
      </c>
      <c r="K3742" s="2">
        <f t="shared" si="584"/>
        <v>452075584</v>
      </c>
      <c r="L3742" s="2">
        <f t="shared" si="585"/>
        <v>-42500000</v>
      </c>
      <c r="M3742" s="2">
        <f t="shared" si="586"/>
        <v>413118528</v>
      </c>
      <c r="N3742" s="2">
        <f t="shared" si="587"/>
        <v>0</v>
      </c>
      <c r="O3742" s="2">
        <f t="shared" si="588"/>
        <v>0</v>
      </c>
      <c r="P3742" s="2">
        <f t="shared" si="589"/>
        <v>932075584</v>
      </c>
      <c r="Q3742" s="2">
        <f t="shared" si="590"/>
        <v>0</v>
      </c>
      <c r="R3742" s="2">
        <f t="shared" si="591"/>
        <v>893118528</v>
      </c>
    </row>
    <row r="3743" spans="1:18" x14ac:dyDescent="0.3">
      <c r="A3743" t="s">
        <v>7413</v>
      </c>
      <c r="B3743" t="s">
        <v>7414</v>
      </c>
      <c r="C3743" s="2">
        <v>620000000</v>
      </c>
      <c r="D3743" s="2">
        <v>596808510.63829803</v>
      </c>
      <c r="E3743" s="2">
        <v>1057500001.25</v>
      </c>
      <c r="F3743" s="2">
        <v>697415360</v>
      </c>
      <c r="G3743" s="2">
        <v>693119047.619048</v>
      </c>
      <c r="H3743" s="2">
        <v>706709632</v>
      </c>
      <c r="I3743" s="2">
        <f t="shared" si="582"/>
        <v>-23191489.361701965</v>
      </c>
      <c r="J3743" s="2">
        <f t="shared" si="583"/>
        <v>437500001.25</v>
      </c>
      <c r="K3743" s="2">
        <f t="shared" si="584"/>
        <v>77415360</v>
      </c>
      <c r="L3743" s="2">
        <f t="shared" si="585"/>
        <v>73119047.619047999</v>
      </c>
      <c r="M3743" s="2">
        <f t="shared" si="586"/>
        <v>86709632</v>
      </c>
      <c r="N3743" s="2">
        <f t="shared" si="587"/>
        <v>596808510.63829803</v>
      </c>
      <c r="O3743" s="2">
        <f t="shared" si="588"/>
        <v>1057500001.25</v>
      </c>
      <c r="P3743" s="2">
        <f t="shared" si="589"/>
        <v>697415360</v>
      </c>
      <c r="Q3743" s="2">
        <f t="shared" si="590"/>
        <v>693119047.619048</v>
      </c>
      <c r="R3743" s="2">
        <f t="shared" si="591"/>
        <v>706709632</v>
      </c>
    </row>
    <row r="3744" spans="1:18" x14ac:dyDescent="0.3">
      <c r="A3744" t="s">
        <v>7415</v>
      </c>
      <c r="B3744" t="s">
        <v>7416</v>
      </c>
      <c r="C3744" s="2">
        <v>600000000</v>
      </c>
      <c r="D3744" s="2">
        <v>437976190.47618997</v>
      </c>
      <c r="E3744" s="2">
        <v>417147470.369515</v>
      </c>
      <c r="F3744" s="2">
        <v>417431040</v>
      </c>
      <c r="G3744" s="2">
        <v>434750127.13953501</v>
      </c>
      <c r="H3744" s="2">
        <v>423541376</v>
      </c>
      <c r="I3744" s="2">
        <f t="shared" si="582"/>
        <v>-162023809.52381003</v>
      </c>
      <c r="J3744" s="2">
        <f t="shared" si="583"/>
        <v>-182852529.630485</v>
      </c>
      <c r="K3744" s="2">
        <f t="shared" si="584"/>
        <v>-182568960</v>
      </c>
      <c r="L3744" s="2">
        <f t="shared" si="585"/>
        <v>-165249872.86046499</v>
      </c>
      <c r="M3744" s="2">
        <f t="shared" si="586"/>
        <v>-176458624</v>
      </c>
      <c r="N3744" s="2">
        <f t="shared" si="587"/>
        <v>0</v>
      </c>
      <c r="O3744" s="2">
        <f t="shared" si="588"/>
        <v>0</v>
      </c>
      <c r="P3744" s="2">
        <f t="shared" si="589"/>
        <v>0</v>
      </c>
      <c r="Q3744" s="2">
        <f t="shared" si="590"/>
        <v>0</v>
      </c>
      <c r="R3744" s="2">
        <f t="shared" si="591"/>
        <v>0</v>
      </c>
    </row>
    <row r="3745" spans="1:18" x14ac:dyDescent="0.3">
      <c r="A3745" t="s">
        <v>7417</v>
      </c>
      <c r="B3745" t="s">
        <v>7418</v>
      </c>
      <c r="C3745" s="2">
        <v>870000000</v>
      </c>
      <c r="D3745" s="2">
        <v>690000000</v>
      </c>
      <c r="E3745" s="2">
        <v>410059605.13291103</v>
      </c>
      <c r="F3745" s="2">
        <v>415588480</v>
      </c>
      <c r="G3745" s="2">
        <v>365869967.86301398</v>
      </c>
      <c r="H3745" s="2">
        <v>421487968</v>
      </c>
      <c r="I3745" s="2">
        <f t="shared" si="582"/>
        <v>-180000000</v>
      </c>
      <c r="J3745" s="2">
        <f t="shared" si="583"/>
        <v>-459940394.86708897</v>
      </c>
      <c r="K3745" s="2">
        <f t="shared" si="584"/>
        <v>-454411520</v>
      </c>
      <c r="L3745" s="2">
        <f t="shared" si="585"/>
        <v>-504130032.13698602</v>
      </c>
      <c r="M3745" s="2">
        <f t="shared" si="586"/>
        <v>-448512032</v>
      </c>
      <c r="N3745" s="2">
        <f t="shared" si="587"/>
        <v>0</v>
      </c>
      <c r="O3745" s="2">
        <f t="shared" si="588"/>
        <v>0</v>
      </c>
      <c r="P3745" s="2">
        <f t="shared" si="589"/>
        <v>0</v>
      </c>
      <c r="Q3745" s="2">
        <f t="shared" si="590"/>
        <v>0</v>
      </c>
      <c r="R3745" s="2">
        <f t="shared" si="591"/>
        <v>0</v>
      </c>
    </row>
    <row r="3746" spans="1:18" x14ac:dyDescent="0.3">
      <c r="A3746" t="s">
        <v>7419</v>
      </c>
      <c r="B3746" t="s">
        <v>7420</v>
      </c>
      <c r="C3746" s="2">
        <v>540000000</v>
      </c>
      <c r="D3746" s="2">
        <v>195533906.88259101</v>
      </c>
      <c r="E3746" s="2">
        <v>710200000</v>
      </c>
      <c r="F3746" s="2">
        <v>977317632</v>
      </c>
      <c r="G3746" s="2">
        <v>546818181.81818199</v>
      </c>
      <c r="H3746" s="2">
        <v>963901312</v>
      </c>
      <c r="I3746" s="2">
        <f t="shared" si="582"/>
        <v>-344466093.11740899</v>
      </c>
      <c r="J3746" s="2">
        <f t="shared" si="583"/>
        <v>170200000</v>
      </c>
      <c r="K3746" s="2">
        <f t="shared" si="584"/>
        <v>437317632</v>
      </c>
      <c r="L3746" s="2">
        <f t="shared" si="585"/>
        <v>6818181.8181819916</v>
      </c>
      <c r="M3746" s="2">
        <f t="shared" si="586"/>
        <v>423901312</v>
      </c>
      <c r="N3746" s="2">
        <f t="shared" si="587"/>
        <v>0</v>
      </c>
      <c r="O3746" s="2">
        <f t="shared" si="588"/>
        <v>710200000</v>
      </c>
      <c r="P3746" s="2">
        <f t="shared" si="589"/>
        <v>977317632</v>
      </c>
      <c r="Q3746" s="2">
        <f t="shared" si="590"/>
        <v>546818181.81818199</v>
      </c>
      <c r="R3746" s="2">
        <f t="shared" si="591"/>
        <v>963901312</v>
      </c>
    </row>
    <row r="3747" spans="1:18" x14ac:dyDescent="0.3">
      <c r="A3747" t="s">
        <v>7421</v>
      </c>
      <c r="B3747" t="s">
        <v>7422</v>
      </c>
      <c r="C3747" s="2">
        <v>655370000</v>
      </c>
      <c r="D3747" s="2">
        <v>183656028.36879399</v>
      </c>
      <c r="E3747" s="2">
        <v>217744998.15007401</v>
      </c>
      <c r="F3747" s="2">
        <v>259085808</v>
      </c>
      <c r="G3747" s="2">
        <v>227072781.22743699</v>
      </c>
      <c r="H3747" s="2">
        <v>269023104</v>
      </c>
      <c r="I3747" s="2">
        <f t="shared" si="582"/>
        <v>-471713971.63120604</v>
      </c>
      <c r="J3747" s="2">
        <f t="shared" si="583"/>
        <v>-437625001.84992599</v>
      </c>
      <c r="K3747" s="2">
        <f t="shared" si="584"/>
        <v>-396284192</v>
      </c>
      <c r="L3747" s="2">
        <f t="shared" si="585"/>
        <v>-428297218.77256298</v>
      </c>
      <c r="M3747" s="2">
        <f t="shared" si="586"/>
        <v>-386346896</v>
      </c>
      <c r="N3747" s="2">
        <f t="shared" si="587"/>
        <v>0</v>
      </c>
      <c r="O3747" s="2">
        <f t="shared" si="588"/>
        <v>0</v>
      </c>
      <c r="P3747" s="2">
        <f t="shared" si="589"/>
        <v>0</v>
      </c>
      <c r="Q3747" s="2">
        <f t="shared" si="590"/>
        <v>0</v>
      </c>
      <c r="R3747" s="2">
        <f t="shared" si="591"/>
        <v>0</v>
      </c>
    </row>
    <row r="3748" spans="1:18" x14ac:dyDescent="0.3">
      <c r="A3748" t="s">
        <v>7423</v>
      </c>
      <c r="B3748" t="s">
        <v>7424</v>
      </c>
      <c r="C3748" s="2">
        <v>1800000000</v>
      </c>
      <c r="D3748" s="2">
        <v>215208333.33333299</v>
      </c>
      <c r="E3748" s="2">
        <v>291318605.03547502</v>
      </c>
      <c r="F3748" s="2">
        <v>296630048</v>
      </c>
      <c r="G3748" s="2">
        <v>229928364.74267101</v>
      </c>
      <c r="H3748" s="2">
        <v>308131072</v>
      </c>
      <c r="I3748" s="2">
        <f t="shared" si="582"/>
        <v>-1584791666.666667</v>
      </c>
      <c r="J3748" s="2">
        <f t="shared" si="583"/>
        <v>-1508681394.964525</v>
      </c>
      <c r="K3748" s="2">
        <f t="shared" si="584"/>
        <v>-1503369952</v>
      </c>
      <c r="L3748" s="2">
        <f t="shared" si="585"/>
        <v>-1570071635.257329</v>
      </c>
      <c r="M3748" s="2">
        <f t="shared" si="586"/>
        <v>-1491868928</v>
      </c>
      <c r="N3748" s="2">
        <f t="shared" si="587"/>
        <v>0</v>
      </c>
      <c r="O3748" s="2">
        <f t="shared" si="588"/>
        <v>0</v>
      </c>
      <c r="P3748" s="2">
        <f t="shared" si="589"/>
        <v>0</v>
      </c>
      <c r="Q3748" s="2">
        <f t="shared" si="590"/>
        <v>0</v>
      </c>
      <c r="R3748" s="2">
        <f t="shared" si="591"/>
        <v>0</v>
      </c>
    </row>
    <row r="3749" spans="1:18" x14ac:dyDescent="0.3">
      <c r="A3749" t="s">
        <v>7425</v>
      </c>
      <c r="B3749" t="s">
        <v>7426</v>
      </c>
      <c r="C3749" s="2">
        <v>330000000</v>
      </c>
      <c r="D3749" s="2">
        <v>269469026.54867297</v>
      </c>
      <c r="E3749" s="2">
        <v>291318605.03547502</v>
      </c>
      <c r="F3749" s="2">
        <v>308541760</v>
      </c>
      <c r="G3749" s="2">
        <v>378889837.70883101</v>
      </c>
      <c r="H3749" s="2">
        <v>319064416</v>
      </c>
      <c r="I3749" s="2">
        <f t="shared" si="582"/>
        <v>-60530973.451327026</v>
      </c>
      <c r="J3749" s="2">
        <f t="shared" si="583"/>
        <v>-38681394.964524984</v>
      </c>
      <c r="K3749" s="2">
        <f t="shared" si="584"/>
        <v>-21458240</v>
      </c>
      <c r="L3749" s="2">
        <f t="shared" si="585"/>
        <v>48889837.708831012</v>
      </c>
      <c r="M3749" s="2">
        <f t="shared" si="586"/>
        <v>-10935584</v>
      </c>
      <c r="N3749" s="2">
        <f t="shared" si="587"/>
        <v>0</v>
      </c>
      <c r="O3749" s="2">
        <f t="shared" si="588"/>
        <v>291318605.03547502</v>
      </c>
      <c r="P3749" s="2">
        <f t="shared" si="589"/>
        <v>308541760</v>
      </c>
      <c r="Q3749" s="2">
        <f t="shared" si="590"/>
        <v>378889837.70883101</v>
      </c>
      <c r="R3749" s="2">
        <f t="shared" si="591"/>
        <v>319064416</v>
      </c>
    </row>
    <row r="3750" spans="1:18" x14ac:dyDescent="0.3">
      <c r="A3750" t="s">
        <v>7427</v>
      </c>
      <c r="B3750" t="s">
        <v>7428</v>
      </c>
      <c r="C3750" s="2">
        <v>650000000</v>
      </c>
      <c r="D3750" s="2">
        <v>2500000000</v>
      </c>
      <c r="E3750" s="2">
        <v>1620588235.2941201</v>
      </c>
      <c r="F3750" s="2">
        <v>768633344</v>
      </c>
      <c r="G3750" s="2">
        <v>328071666.66666698</v>
      </c>
      <c r="H3750" s="2">
        <v>791594880</v>
      </c>
      <c r="I3750" s="2">
        <f t="shared" si="582"/>
        <v>1850000000</v>
      </c>
      <c r="J3750" s="2">
        <f t="shared" si="583"/>
        <v>970588235.29412007</v>
      </c>
      <c r="K3750" s="2">
        <f t="shared" si="584"/>
        <v>118633344</v>
      </c>
      <c r="L3750" s="2">
        <f t="shared" si="585"/>
        <v>-321928333.33333302</v>
      </c>
      <c r="M3750" s="2">
        <f t="shared" si="586"/>
        <v>141594880</v>
      </c>
      <c r="N3750" s="2">
        <f t="shared" si="587"/>
        <v>2500000000</v>
      </c>
      <c r="O3750" s="2">
        <f t="shared" si="588"/>
        <v>1620588235.2941201</v>
      </c>
      <c r="P3750" s="2">
        <f t="shared" si="589"/>
        <v>768633344</v>
      </c>
      <c r="Q3750" s="2">
        <f t="shared" si="590"/>
        <v>0</v>
      </c>
      <c r="R3750" s="2">
        <f t="shared" si="591"/>
        <v>791594880</v>
      </c>
    </row>
    <row r="3751" spans="1:18" x14ac:dyDescent="0.3">
      <c r="A3751" t="s">
        <v>7429</v>
      </c>
      <c r="B3751" t="s">
        <v>7430</v>
      </c>
      <c r="C3751" s="2">
        <v>390000000</v>
      </c>
      <c r="D3751" s="2">
        <v>411639344.26229501</v>
      </c>
      <c r="E3751" s="2">
        <v>449066746.63090903</v>
      </c>
      <c r="F3751" s="2">
        <v>454062624</v>
      </c>
      <c r="G3751" s="2">
        <v>384663858.91869903</v>
      </c>
      <c r="H3751" s="2">
        <v>440085568</v>
      </c>
      <c r="I3751" s="2">
        <f t="shared" si="582"/>
        <v>21639344.262295008</v>
      </c>
      <c r="J3751" s="2">
        <f t="shared" si="583"/>
        <v>59066746.630909026</v>
      </c>
      <c r="K3751" s="2">
        <f t="shared" si="584"/>
        <v>64062624</v>
      </c>
      <c r="L3751" s="2">
        <f t="shared" si="585"/>
        <v>-5336141.0813009739</v>
      </c>
      <c r="M3751" s="2">
        <f t="shared" si="586"/>
        <v>50085568</v>
      </c>
      <c r="N3751" s="2">
        <f t="shared" si="587"/>
        <v>411639344.26229501</v>
      </c>
      <c r="O3751" s="2">
        <f t="shared" si="588"/>
        <v>449066746.63090903</v>
      </c>
      <c r="P3751" s="2">
        <f t="shared" si="589"/>
        <v>454062624</v>
      </c>
      <c r="Q3751" s="2">
        <f t="shared" si="590"/>
        <v>384663858.91869903</v>
      </c>
      <c r="R3751" s="2">
        <f t="shared" si="591"/>
        <v>440085568</v>
      </c>
    </row>
    <row r="3752" spans="1:18" x14ac:dyDescent="0.3">
      <c r="A3752" t="s">
        <v>7431</v>
      </c>
      <c r="B3752" t="s">
        <v>7432</v>
      </c>
      <c r="C3752" s="2">
        <v>90000000</v>
      </c>
      <c r="D3752" s="2">
        <v>97513513.513513505</v>
      </c>
      <c r="E3752" s="2">
        <v>217744998.15007401</v>
      </c>
      <c r="F3752" s="2">
        <v>129228272</v>
      </c>
      <c r="G3752" s="2">
        <v>201799063.13475201</v>
      </c>
      <c r="H3752" s="2">
        <v>125020240</v>
      </c>
      <c r="I3752" s="2">
        <f t="shared" si="582"/>
        <v>7513513.5135135055</v>
      </c>
      <c r="J3752" s="2">
        <f t="shared" si="583"/>
        <v>127744998.15007401</v>
      </c>
      <c r="K3752" s="2">
        <f t="shared" si="584"/>
        <v>39228272</v>
      </c>
      <c r="L3752" s="2">
        <f t="shared" si="585"/>
        <v>111799063.13475201</v>
      </c>
      <c r="M3752" s="2">
        <f t="shared" si="586"/>
        <v>35020240</v>
      </c>
      <c r="N3752" s="2">
        <f t="shared" si="587"/>
        <v>97513513.513513505</v>
      </c>
      <c r="O3752" s="2">
        <f t="shared" si="588"/>
        <v>217744998.15007401</v>
      </c>
      <c r="P3752" s="2">
        <f t="shared" si="589"/>
        <v>129228272</v>
      </c>
      <c r="Q3752" s="2">
        <f t="shared" si="590"/>
        <v>201799063.13475201</v>
      </c>
      <c r="R3752" s="2">
        <f t="shared" si="591"/>
        <v>125020240</v>
      </c>
    </row>
    <row r="3753" spans="1:18" x14ac:dyDescent="0.3">
      <c r="A3753" t="s">
        <v>7433</v>
      </c>
      <c r="B3753" t="s">
        <v>7434</v>
      </c>
      <c r="C3753" s="2">
        <v>425000000</v>
      </c>
      <c r="D3753" s="2">
        <v>428025477.70700598</v>
      </c>
      <c r="E3753" s="2">
        <v>417147470.369515</v>
      </c>
      <c r="F3753" s="2">
        <v>424603520</v>
      </c>
      <c r="G3753" s="2">
        <v>434750127.13953501</v>
      </c>
      <c r="H3753" s="2">
        <v>400396096</v>
      </c>
      <c r="I3753" s="2">
        <f t="shared" si="582"/>
        <v>3025477.7070059776</v>
      </c>
      <c r="J3753" s="2">
        <f t="shared" si="583"/>
        <v>-7852529.6304849982</v>
      </c>
      <c r="K3753" s="2">
        <f t="shared" si="584"/>
        <v>-396480</v>
      </c>
      <c r="L3753" s="2">
        <f t="shared" si="585"/>
        <v>9750127.1395350099</v>
      </c>
      <c r="M3753" s="2">
        <f t="shared" si="586"/>
        <v>-24603904</v>
      </c>
      <c r="N3753" s="2">
        <f t="shared" si="587"/>
        <v>428025477.70700598</v>
      </c>
      <c r="O3753" s="2">
        <f t="shared" si="588"/>
        <v>417147470.369515</v>
      </c>
      <c r="P3753" s="2">
        <f t="shared" si="589"/>
        <v>424603520</v>
      </c>
      <c r="Q3753" s="2">
        <f t="shared" si="590"/>
        <v>434750127.13953501</v>
      </c>
      <c r="R3753" s="2">
        <f t="shared" si="591"/>
        <v>400396096</v>
      </c>
    </row>
    <row r="3754" spans="1:18" x14ac:dyDescent="0.3">
      <c r="A3754" t="s">
        <v>7435</v>
      </c>
      <c r="B3754" t="s">
        <v>7436</v>
      </c>
      <c r="C3754" s="2">
        <v>260000000</v>
      </c>
      <c r="D3754" s="2">
        <v>181282547.50175899</v>
      </c>
      <c r="E3754" s="2">
        <v>217744998.15007401</v>
      </c>
      <c r="F3754" s="2">
        <v>249684752</v>
      </c>
      <c r="G3754" s="2">
        <v>244679310.34482801</v>
      </c>
      <c r="H3754" s="2">
        <v>250095248</v>
      </c>
      <c r="I3754" s="2">
        <f t="shared" si="582"/>
        <v>-78717452.498241007</v>
      </c>
      <c r="J3754" s="2">
        <f t="shared" si="583"/>
        <v>-42255001.849925995</v>
      </c>
      <c r="K3754" s="2">
        <f t="shared" si="584"/>
        <v>-10315248</v>
      </c>
      <c r="L3754" s="2">
        <f t="shared" si="585"/>
        <v>-15320689.65517199</v>
      </c>
      <c r="M3754" s="2">
        <f t="shared" si="586"/>
        <v>-9904752</v>
      </c>
      <c r="N3754" s="2">
        <f t="shared" si="587"/>
        <v>0</v>
      </c>
      <c r="O3754" s="2">
        <f t="shared" si="588"/>
        <v>0</v>
      </c>
      <c r="P3754" s="2">
        <f t="shared" si="589"/>
        <v>249684752</v>
      </c>
      <c r="Q3754" s="2">
        <f t="shared" si="590"/>
        <v>244679310.34482801</v>
      </c>
      <c r="R3754" s="2">
        <f t="shared" si="591"/>
        <v>250095248</v>
      </c>
    </row>
    <row r="3755" spans="1:18" x14ac:dyDescent="0.3">
      <c r="A3755" t="s">
        <v>7437</v>
      </c>
      <c r="B3755" t="s">
        <v>7438</v>
      </c>
      <c r="C3755" s="2">
        <v>350000000</v>
      </c>
      <c r="D3755" s="2">
        <v>397621527.77777803</v>
      </c>
      <c r="E3755" s="2">
        <v>290136558.321127</v>
      </c>
      <c r="F3755" s="2">
        <v>339779936</v>
      </c>
      <c r="G3755" s="2">
        <v>365869967.86301398</v>
      </c>
      <c r="H3755" s="2">
        <v>334481056</v>
      </c>
      <c r="I3755" s="2">
        <f t="shared" si="582"/>
        <v>47621527.777778029</v>
      </c>
      <c r="J3755" s="2">
        <f t="shared" si="583"/>
        <v>-59863441.678873003</v>
      </c>
      <c r="K3755" s="2">
        <f t="shared" si="584"/>
        <v>-10220064</v>
      </c>
      <c r="L3755" s="2">
        <f t="shared" si="585"/>
        <v>15869967.863013983</v>
      </c>
      <c r="M3755" s="2">
        <f t="shared" si="586"/>
        <v>-15518944</v>
      </c>
      <c r="N3755" s="2">
        <f t="shared" si="587"/>
        <v>397621527.77777803</v>
      </c>
      <c r="O3755" s="2">
        <f t="shared" si="588"/>
        <v>0</v>
      </c>
      <c r="P3755" s="2">
        <f t="shared" si="589"/>
        <v>339779936</v>
      </c>
      <c r="Q3755" s="2">
        <f t="shared" si="590"/>
        <v>365869967.86301398</v>
      </c>
      <c r="R3755" s="2">
        <f t="shared" si="591"/>
        <v>334481056</v>
      </c>
    </row>
    <row r="3756" spans="1:18" x14ac:dyDescent="0.3">
      <c r="A3756" t="s">
        <v>7439</v>
      </c>
      <c r="B3756" t="s">
        <v>7440</v>
      </c>
      <c r="C3756" s="2">
        <v>680000000</v>
      </c>
      <c r="D3756" s="2">
        <v>118355938.41642199</v>
      </c>
      <c r="E3756" s="2">
        <v>360050000</v>
      </c>
      <c r="F3756" s="2">
        <v>429980032</v>
      </c>
      <c r="G3756" s="2">
        <v>340874489.79591799</v>
      </c>
      <c r="H3756" s="2">
        <v>478467744</v>
      </c>
      <c r="I3756" s="2">
        <f t="shared" si="582"/>
        <v>-561644061.58357799</v>
      </c>
      <c r="J3756" s="2">
        <f t="shared" si="583"/>
        <v>-319950000</v>
      </c>
      <c r="K3756" s="2">
        <f t="shared" si="584"/>
        <v>-250019968</v>
      </c>
      <c r="L3756" s="2">
        <f t="shared" si="585"/>
        <v>-339125510.20408201</v>
      </c>
      <c r="M3756" s="2">
        <f t="shared" si="586"/>
        <v>-201532256</v>
      </c>
      <c r="N3756" s="2">
        <f t="shared" si="587"/>
        <v>0</v>
      </c>
      <c r="O3756" s="2">
        <f t="shared" si="588"/>
        <v>0</v>
      </c>
      <c r="P3756" s="2">
        <f t="shared" si="589"/>
        <v>0</v>
      </c>
      <c r="Q3756" s="2">
        <f t="shared" si="590"/>
        <v>0</v>
      </c>
      <c r="R3756" s="2">
        <f t="shared" si="591"/>
        <v>0</v>
      </c>
    </row>
    <row r="3757" spans="1:18" x14ac:dyDescent="0.3">
      <c r="A3757" t="s">
        <v>7441</v>
      </c>
      <c r="B3757" t="s">
        <v>7442</v>
      </c>
      <c r="C3757" s="2">
        <v>940000000</v>
      </c>
      <c r="D3757" s="2">
        <v>276438603.646833</v>
      </c>
      <c r="E3757" s="2">
        <v>1039421052.63158</v>
      </c>
      <c r="F3757" s="2">
        <v>1086978432</v>
      </c>
      <c r="G3757" s="2">
        <v>493802013.15789503</v>
      </c>
      <c r="H3757" s="2">
        <v>1006707520</v>
      </c>
      <c r="I3757" s="2">
        <f t="shared" si="582"/>
        <v>-663561396.35316706</v>
      </c>
      <c r="J3757" s="2">
        <f t="shared" si="583"/>
        <v>99421052.631579995</v>
      </c>
      <c r="K3757" s="2">
        <f t="shared" si="584"/>
        <v>146978432</v>
      </c>
      <c r="L3757" s="2">
        <f t="shared" si="585"/>
        <v>-446197986.84210497</v>
      </c>
      <c r="M3757" s="2">
        <f t="shared" si="586"/>
        <v>66707520</v>
      </c>
      <c r="N3757" s="2">
        <f t="shared" si="587"/>
        <v>0</v>
      </c>
      <c r="O3757" s="2">
        <f t="shared" si="588"/>
        <v>1039421052.63158</v>
      </c>
      <c r="P3757" s="2">
        <f t="shared" si="589"/>
        <v>1086978432</v>
      </c>
      <c r="Q3757" s="2">
        <f t="shared" si="590"/>
        <v>0</v>
      </c>
      <c r="R3757" s="2">
        <f t="shared" si="591"/>
        <v>1006707520</v>
      </c>
    </row>
    <row r="3758" spans="1:18" x14ac:dyDescent="0.3">
      <c r="A3758" t="s">
        <v>7443</v>
      </c>
      <c r="B3758" t="s">
        <v>7444</v>
      </c>
      <c r="C3758" s="2">
        <v>1590000000</v>
      </c>
      <c r="D3758" s="2">
        <v>291897081.41320997</v>
      </c>
      <c r="E3758" s="2">
        <v>448111111.11111099</v>
      </c>
      <c r="F3758" s="2">
        <v>598747392</v>
      </c>
      <c r="G3758" s="2">
        <v>384663858.91869903</v>
      </c>
      <c r="H3758" s="2">
        <v>496144928</v>
      </c>
      <c r="I3758" s="2">
        <f t="shared" si="582"/>
        <v>-1298102918.5867901</v>
      </c>
      <c r="J3758" s="2">
        <f t="shared" si="583"/>
        <v>-1141888888.8888891</v>
      </c>
      <c r="K3758" s="2">
        <f t="shared" si="584"/>
        <v>-991252608</v>
      </c>
      <c r="L3758" s="2">
        <f t="shared" si="585"/>
        <v>-1205336141.081301</v>
      </c>
      <c r="M3758" s="2">
        <f t="shared" si="586"/>
        <v>-1093855072</v>
      </c>
      <c r="N3758" s="2">
        <f t="shared" si="587"/>
        <v>0</v>
      </c>
      <c r="O3758" s="2">
        <f t="shared" si="588"/>
        <v>0</v>
      </c>
      <c r="P3758" s="2">
        <f t="shared" si="589"/>
        <v>0</v>
      </c>
      <c r="Q3758" s="2">
        <f t="shared" si="590"/>
        <v>0</v>
      </c>
      <c r="R3758" s="2">
        <f t="shared" si="591"/>
        <v>0</v>
      </c>
    </row>
    <row r="3759" spans="1:18" x14ac:dyDescent="0.3">
      <c r="A3759" t="s">
        <v>7445</v>
      </c>
      <c r="B3759" t="s">
        <v>7446</v>
      </c>
      <c r="C3759" s="2">
        <v>180000000</v>
      </c>
      <c r="D3759" s="2">
        <v>173076923.07692301</v>
      </c>
      <c r="E3759" s="2">
        <v>188788299.64912301</v>
      </c>
      <c r="F3759" s="2">
        <v>191075952</v>
      </c>
      <c r="G3759" s="2">
        <v>202759349.90059599</v>
      </c>
      <c r="H3759" s="2">
        <v>186932560</v>
      </c>
      <c r="I3759" s="2">
        <f t="shared" si="582"/>
        <v>-6923076.9230769873</v>
      </c>
      <c r="J3759" s="2">
        <f t="shared" si="583"/>
        <v>8788299.649123013</v>
      </c>
      <c r="K3759" s="2">
        <f t="shared" si="584"/>
        <v>11075952</v>
      </c>
      <c r="L3759" s="2">
        <f t="shared" si="585"/>
        <v>22759349.900595993</v>
      </c>
      <c r="M3759" s="2">
        <f t="shared" si="586"/>
        <v>6932560</v>
      </c>
      <c r="N3759" s="2">
        <f t="shared" si="587"/>
        <v>173076923.07692301</v>
      </c>
      <c r="O3759" s="2">
        <f t="shared" si="588"/>
        <v>188788299.64912301</v>
      </c>
      <c r="P3759" s="2">
        <f t="shared" si="589"/>
        <v>191075952</v>
      </c>
      <c r="Q3759" s="2">
        <f t="shared" si="590"/>
        <v>202759349.90059599</v>
      </c>
      <c r="R3759" s="2">
        <f t="shared" si="591"/>
        <v>186932560</v>
      </c>
    </row>
    <row r="3760" spans="1:18" x14ac:dyDescent="0.3">
      <c r="A3760" t="s">
        <v>7447</v>
      </c>
      <c r="B3760" t="s">
        <v>7448</v>
      </c>
      <c r="C3760" s="2">
        <v>220000000</v>
      </c>
      <c r="D3760" s="2">
        <v>265166666.66666701</v>
      </c>
      <c r="E3760" s="2">
        <v>239809976.97111899</v>
      </c>
      <c r="F3760" s="2">
        <v>263163936</v>
      </c>
      <c r="G3760" s="2">
        <v>324512358.11794901</v>
      </c>
      <c r="H3760" s="2">
        <v>267643616</v>
      </c>
      <c r="I3760" s="2">
        <f t="shared" si="582"/>
        <v>45166666.666667014</v>
      </c>
      <c r="J3760" s="2">
        <f t="shared" si="583"/>
        <v>19809976.971118987</v>
      </c>
      <c r="K3760" s="2">
        <f t="shared" si="584"/>
        <v>43163936</v>
      </c>
      <c r="L3760" s="2">
        <f t="shared" si="585"/>
        <v>104512358.11794901</v>
      </c>
      <c r="M3760" s="2">
        <f t="shared" si="586"/>
        <v>47643616</v>
      </c>
      <c r="N3760" s="2">
        <f t="shared" si="587"/>
        <v>265166666.66666701</v>
      </c>
      <c r="O3760" s="2">
        <f t="shared" si="588"/>
        <v>239809976.97111899</v>
      </c>
      <c r="P3760" s="2">
        <f t="shared" si="589"/>
        <v>263163936</v>
      </c>
      <c r="Q3760" s="2">
        <f t="shared" si="590"/>
        <v>324512358.11794901</v>
      </c>
      <c r="R3760" s="2">
        <f t="shared" si="591"/>
        <v>267643616</v>
      </c>
    </row>
    <row r="3761" spans="1:18" x14ac:dyDescent="0.3">
      <c r="A3761" t="s">
        <v>7449</v>
      </c>
      <c r="B3761" t="s">
        <v>7450</v>
      </c>
      <c r="C3761" s="2">
        <v>150000000</v>
      </c>
      <c r="D3761" s="2">
        <v>151800000</v>
      </c>
      <c r="E3761" s="2">
        <v>217744998.15007401</v>
      </c>
      <c r="F3761" s="2">
        <v>197363680</v>
      </c>
      <c r="G3761" s="2">
        <v>222585567.01030901</v>
      </c>
      <c r="H3761" s="2">
        <v>182272448</v>
      </c>
      <c r="I3761" s="2">
        <f t="shared" si="582"/>
        <v>1800000</v>
      </c>
      <c r="J3761" s="2">
        <f t="shared" si="583"/>
        <v>67744998.150074005</v>
      </c>
      <c r="K3761" s="2">
        <f t="shared" si="584"/>
        <v>47363680</v>
      </c>
      <c r="L3761" s="2">
        <f t="shared" si="585"/>
        <v>72585567.010309011</v>
      </c>
      <c r="M3761" s="2">
        <f t="shared" si="586"/>
        <v>32272448</v>
      </c>
      <c r="N3761" s="2">
        <f t="shared" si="587"/>
        <v>151800000</v>
      </c>
      <c r="O3761" s="2">
        <f t="shared" si="588"/>
        <v>217744998.15007401</v>
      </c>
      <c r="P3761" s="2">
        <f t="shared" si="589"/>
        <v>197363680</v>
      </c>
      <c r="Q3761" s="2">
        <f t="shared" si="590"/>
        <v>222585567.01030901</v>
      </c>
      <c r="R3761" s="2">
        <f t="shared" si="591"/>
        <v>182272448</v>
      </c>
    </row>
    <row r="3762" spans="1:18" x14ac:dyDescent="0.3">
      <c r="A3762" t="s">
        <v>7451</v>
      </c>
      <c r="B3762" t="s">
        <v>7452</v>
      </c>
      <c r="C3762" s="2">
        <v>160000000</v>
      </c>
      <c r="D3762" s="2">
        <v>306285714.28571397</v>
      </c>
      <c r="E3762" s="2">
        <v>360202354.90009499</v>
      </c>
      <c r="F3762" s="2">
        <v>336125568</v>
      </c>
      <c r="G3762" s="2">
        <v>259139863.422131</v>
      </c>
      <c r="H3762" s="2">
        <v>304741440</v>
      </c>
      <c r="I3762" s="2">
        <f t="shared" si="582"/>
        <v>146285714.28571397</v>
      </c>
      <c r="J3762" s="2">
        <f t="shared" si="583"/>
        <v>200202354.90009499</v>
      </c>
      <c r="K3762" s="2">
        <f t="shared" si="584"/>
        <v>176125568</v>
      </c>
      <c r="L3762" s="2">
        <f t="shared" si="585"/>
        <v>99139863.422131002</v>
      </c>
      <c r="M3762" s="2">
        <f t="shared" si="586"/>
        <v>144741440</v>
      </c>
      <c r="N3762" s="2">
        <f t="shared" si="587"/>
        <v>306285714.28571397</v>
      </c>
      <c r="O3762" s="2">
        <f t="shared" si="588"/>
        <v>360202354.90009499</v>
      </c>
      <c r="P3762" s="2">
        <f t="shared" si="589"/>
        <v>336125568</v>
      </c>
      <c r="Q3762" s="2">
        <f t="shared" si="590"/>
        <v>259139863.422131</v>
      </c>
      <c r="R3762" s="2">
        <f t="shared" si="591"/>
        <v>304741440</v>
      </c>
    </row>
    <row r="3763" spans="1:18" x14ac:dyDescent="0.3">
      <c r="A3763" t="s">
        <v>7453</v>
      </c>
      <c r="B3763" t="s">
        <v>7454</v>
      </c>
      <c r="C3763" s="2">
        <v>145000000</v>
      </c>
      <c r="D3763" s="2">
        <v>231638171.116853</v>
      </c>
      <c r="E3763" s="2">
        <v>239809976.97111899</v>
      </c>
      <c r="F3763" s="2">
        <v>165026704</v>
      </c>
      <c r="G3763" s="2">
        <v>228798904.45934099</v>
      </c>
      <c r="H3763" s="2">
        <v>186227072</v>
      </c>
      <c r="I3763" s="2">
        <f t="shared" si="582"/>
        <v>86638171.116852999</v>
      </c>
      <c r="J3763" s="2">
        <f t="shared" si="583"/>
        <v>94809976.971118987</v>
      </c>
      <c r="K3763" s="2">
        <f t="shared" si="584"/>
        <v>20026704</v>
      </c>
      <c r="L3763" s="2">
        <f t="shared" si="585"/>
        <v>83798904.45934099</v>
      </c>
      <c r="M3763" s="2">
        <f t="shared" si="586"/>
        <v>41227072</v>
      </c>
      <c r="N3763" s="2">
        <f t="shared" si="587"/>
        <v>231638171.116853</v>
      </c>
      <c r="O3763" s="2">
        <f t="shared" si="588"/>
        <v>239809976.97111899</v>
      </c>
      <c r="P3763" s="2">
        <f t="shared" si="589"/>
        <v>165026704</v>
      </c>
      <c r="Q3763" s="2">
        <f t="shared" si="590"/>
        <v>228798904.45934099</v>
      </c>
      <c r="R3763" s="2">
        <f t="shared" si="591"/>
        <v>186227072</v>
      </c>
    </row>
    <row r="3764" spans="1:18" x14ac:dyDescent="0.3">
      <c r="A3764" t="s">
        <v>7455</v>
      </c>
      <c r="B3764" t="s">
        <v>7456</v>
      </c>
      <c r="C3764" s="2">
        <v>110000000</v>
      </c>
      <c r="D3764" s="2">
        <v>128000000</v>
      </c>
      <c r="E3764" s="2">
        <v>134680640.56563199</v>
      </c>
      <c r="F3764" s="2">
        <v>130475256</v>
      </c>
      <c r="G3764" s="2">
        <v>137628848.629545</v>
      </c>
      <c r="H3764" s="2">
        <v>124663416</v>
      </c>
      <c r="I3764" s="2">
        <f t="shared" si="582"/>
        <v>18000000</v>
      </c>
      <c r="J3764" s="2">
        <f t="shared" si="583"/>
        <v>24680640.565631986</v>
      </c>
      <c r="K3764" s="2">
        <f t="shared" si="584"/>
        <v>20475256</v>
      </c>
      <c r="L3764" s="2">
        <f t="shared" si="585"/>
        <v>27628848.629545003</v>
      </c>
      <c r="M3764" s="2">
        <f t="shared" si="586"/>
        <v>14663416</v>
      </c>
      <c r="N3764" s="2">
        <f t="shared" si="587"/>
        <v>128000000</v>
      </c>
      <c r="O3764" s="2">
        <f t="shared" si="588"/>
        <v>134680640.56563199</v>
      </c>
      <c r="P3764" s="2">
        <f t="shared" si="589"/>
        <v>130475256</v>
      </c>
      <c r="Q3764" s="2">
        <f t="shared" si="590"/>
        <v>137628848.629545</v>
      </c>
      <c r="R3764" s="2">
        <f t="shared" si="591"/>
        <v>124663416</v>
      </c>
    </row>
    <row r="3765" spans="1:18" x14ac:dyDescent="0.3">
      <c r="A3765" t="s">
        <v>7457</v>
      </c>
      <c r="B3765" t="s">
        <v>7458</v>
      </c>
      <c r="C3765" s="2">
        <v>145000000</v>
      </c>
      <c r="D3765" s="2">
        <v>179478260.86956501</v>
      </c>
      <c r="E3765" s="2">
        <v>188788299.64912301</v>
      </c>
      <c r="F3765" s="2">
        <v>189387216</v>
      </c>
      <c r="G3765" s="2">
        <v>227072781.22743699</v>
      </c>
      <c r="H3765" s="2">
        <v>180550528</v>
      </c>
      <c r="I3765" s="2">
        <f t="shared" si="582"/>
        <v>34478260.86956501</v>
      </c>
      <c r="J3765" s="2">
        <f t="shared" si="583"/>
        <v>43788299.649123013</v>
      </c>
      <c r="K3765" s="2">
        <f t="shared" si="584"/>
        <v>44387216</v>
      </c>
      <c r="L3765" s="2">
        <f t="shared" si="585"/>
        <v>82072781.22743699</v>
      </c>
      <c r="M3765" s="2">
        <f t="shared" si="586"/>
        <v>35550528</v>
      </c>
      <c r="N3765" s="2">
        <f t="shared" si="587"/>
        <v>179478260.86956501</v>
      </c>
      <c r="O3765" s="2">
        <f t="shared" si="588"/>
        <v>188788299.64912301</v>
      </c>
      <c r="P3765" s="2">
        <f t="shared" si="589"/>
        <v>189387216</v>
      </c>
      <c r="Q3765" s="2">
        <f t="shared" si="590"/>
        <v>227072781.22743699</v>
      </c>
      <c r="R3765" s="2">
        <f t="shared" si="591"/>
        <v>180550528</v>
      </c>
    </row>
    <row r="3766" spans="1:18" x14ac:dyDescent="0.3">
      <c r="A3766" t="s">
        <v>7459</v>
      </c>
      <c r="B3766" t="s">
        <v>7460</v>
      </c>
      <c r="C3766" s="2">
        <v>110000000</v>
      </c>
      <c r="D3766" s="2">
        <v>177777777.777778</v>
      </c>
      <c r="E3766" s="2">
        <v>188788299.64912301</v>
      </c>
      <c r="F3766" s="2">
        <v>179086256</v>
      </c>
      <c r="G3766" s="2">
        <v>193780487.804878</v>
      </c>
      <c r="H3766" s="2">
        <v>167950976</v>
      </c>
      <c r="I3766" s="2">
        <f t="shared" si="582"/>
        <v>67777777.777778</v>
      </c>
      <c r="J3766" s="2">
        <f t="shared" si="583"/>
        <v>78788299.649123013</v>
      </c>
      <c r="K3766" s="2">
        <f t="shared" si="584"/>
        <v>69086256</v>
      </c>
      <c r="L3766" s="2">
        <f t="shared" si="585"/>
        <v>83780487.804877996</v>
      </c>
      <c r="M3766" s="2">
        <f t="shared" si="586"/>
        <v>57950976</v>
      </c>
      <c r="N3766" s="2">
        <f t="shared" si="587"/>
        <v>177777777.777778</v>
      </c>
      <c r="O3766" s="2">
        <f t="shared" si="588"/>
        <v>188788299.64912301</v>
      </c>
      <c r="P3766" s="2">
        <f t="shared" si="589"/>
        <v>179086256</v>
      </c>
      <c r="Q3766" s="2">
        <f t="shared" si="590"/>
        <v>193780487.804878</v>
      </c>
      <c r="R3766" s="2">
        <f t="shared" si="591"/>
        <v>167950976</v>
      </c>
    </row>
    <row r="3767" spans="1:18" x14ac:dyDescent="0.3">
      <c r="A3767" t="s">
        <v>7461</v>
      </c>
      <c r="B3767" t="s">
        <v>7462</v>
      </c>
      <c r="C3767" s="2">
        <v>165000000</v>
      </c>
      <c r="D3767" s="2">
        <v>188860307.74935099</v>
      </c>
      <c r="E3767" s="2">
        <v>188788299.64912301</v>
      </c>
      <c r="F3767" s="2">
        <v>229754080</v>
      </c>
      <c r="G3767" s="2">
        <v>523200000</v>
      </c>
      <c r="H3767" s="2">
        <v>214701856</v>
      </c>
      <c r="I3767" s="2">
        <f t="shared" si="582"/>
        <v>23860307.749350995</v>
      </c>
      <c r="J3767" s="2">
        <f t="shared" si="583"/>
        <v>23788299.649123013</v>
      </c>
      <c r="K3767" s="2">
        <f t="shared" si="584"/>
        <v>64754080</v>
      </c>
      <c r="L3767" s="2">
        <f t="shared" si="585"/>
        <v>358200000</v>
      </c>
      <c r="M3767" s="2">
        <f t="shared" si="586"/>
        <v>49701856</v>
      </c>
      <c r="N3767" s="2">
        <f t="shared" si="587"/>
        <v>188860307.74935099</v>
      </c>
      <c r="O3767" s="2">
        <f t="shared" si="588"/>
        <v>188788299.64912301</v>
      </c>
      <c r="P3767" s="2">
        <f t="shared" si="589"/>
        <v>229754080</v>
      </c>
      <c r="Q3767" s="2">
        <f t="shared" si="590"/>
        <v>523200000</v>
      </c>
      <c r="R3767" s="2">
        <f t="shared" si="591"/>
        <v>214701856</v>
      </c>
    </row>
    <row r="3768" spans="1:18" x14ac:dyDescent="0.3">
      <c r="A3768" t="s">
        <v>7463</v>
      </c>
      <c r="B3768" t="s">
        <v>7464</v>
      </c>
      <c r="C3768" s="2">
        <v>155000000</v>
      </c>
      <c r="D3768" s="2">
        <v>138297872.340426</v>
      </c>
      <c r="E3768" s="2">
        <v>217744998.15007401</v>
      </c>
      <c r="F3768" s="2">
        <v>149424320</v>
      </c>
      <c r="G3768" s="2">
        <v>201799063.13475201</v>
      </c>
      <c r="H3768" s="2">
        <v>151508272</v>
      </c>
      <c r="I3768" s="2">
        <f t="shared" si="582"/>
        <v>-16702127.659574002</v>
      </c>
      <c r="J3768" s="2">
        <f t="shared" si="583"/>
        <v>62744998.150074005</v>
      </c>
      <c r="K3768" s="2">
        <f t="shared" si="584"/>
        <v>-5575680</v>
      </c>
      <c r="L3768" s="2">
        <f t="shared" si="585"/>
        <v>46799063.134752005</v>
      </c>
      <c r="M3768" s="2">
        <f t="shared" si="586"/>
        <v>-3491728</v>
      </c>
      <c r="N3768" s="2">
        <f t="shared" si="587"/>
        <v>138297872.340426</v>
      </c>
      <c r="O3768" s="2">
        <f t="shared" si="588"/>
        <v>217744998.15007401</v>
      </c>
      <c r="P3768" s="2">
        <f t="shared" si="589"/>
        <v>149424320</v>
      </c>
      <c r="Q3768" s="2">
        <f t="shared" si="590"/>
        <v>201799063.13475201</v>
      </c>
      <c r="R3768" s="2">
        <f t="shared" si="591"/>
        <v>151508272</v>
      </c>
    </row>
    <row r="3769" spans="1:18" x14ac:dyDescent="0.3">
      <c r="A3769" t="s">
        <v>7465</v>
      </c>
      <c r="B3769" t="s">
        <v>7466</v>
      </c>
      <c r="C3769" s="2">
        <v>160000000</v>
      </c>
      <c r="D3769" s="2">
        <v>165000000</v>
      </c>
      <c r="E3769" s="2">
        <v>216329436.842105</v>
      </c>
      <c r="F3769" s="2">
        <v>211943136</v>
      </c>
      <c r="G3769" s="2">
        <v>222585567.01030901</v>
      </c>
      <c r="H3769" s="2">
        <v>220402544</v>
      </c>
      <c r="I3769" s="2">
        <f t="shared" si="582"/>
        <v>5000000</v>
      </c>
      <c r="J3769" s="2">
        <f t="shared" si="583"/>
        <v>56329436.842105001</v>
      </c>
      <c r="K3769" s="2">
        <f t="shared" si="584"/>
        <v>51943136</v>
      </c>
      <c r="L3769" s="2">
        <f t="shared" si="585"/>
        <v>62585567.010309011</v>
      </c>
      <c r="M3769" s="2">
        <f t="shared" si="586"/>
        <v>60402544</v>
      </c>
      <c r="N3769" s="2">
        <f t="shared" si="587"/>
        <v>165000000</v>
      </c>
      <c r="O3769" s="2">
        <f t="shared" si="588"/>
        <v>216329436.842105</v>
      </c>
      <c r="P3769" s="2">
        <f t="shared" si="589"/>
        <v>211943136</v>
      </c>
      <c r="Q3769" s="2">
        <f t="shared" si="590"/>
        <v>222585567.01030901</v>
      </c>
      <c r="R3769" s="2">
        <f t="shared" si="591"/>
        <v>220402544</v>
      </c>
    </row>
    <row r="3770" spans="1:18" x14ac:dyDescent="0.3">
      <c r="A3770" t="s">
        <v>7467</v>
      </c>
      <c r="B3770" t="s">
        <v>7468</v>
      </c>
      <c r="C3770" s="2">
        <v>130000000</v>
      </c>
      <c r="D3770" s="2">
        <v>177777777.777778</v>
      </c>
      <c r="E3770" s="2">
        <v>188788299.64912301</v>
      </c>
      <c r="F3770" s="2">
        <v>165303696</v>
      </c>
      <c r="G3770" s="2">
        <v>193780487.804878</v>
      </c>
      <c r="H3770" s="2">
        <v>176205344</v>
      </c>
      <c r="I3770" s="2">
        <f t="shared" si="582"/>
        <v>47777777.777778</v>
      </c>
      <c r="J3770" s="2">
        <f t="shared" si="583"/>
        <v>58788299.649123013</v>
      </c>
      <c r="K3770" s="2">
        <f t="shared" si="584"/>
        <v>35303696</v>
      </c>
      <c r="L3770" s="2">
        <f t="shared" si="585"/>
        <v>63780487.804877996</v>
      </c>
      <c r="M3770" s="2">
        <f t="shared" si="586"/>
        <v>46205344</v>
      </c>
      <c r="N3770" s="2">
        <f t="shared" si="587"/>
        <v>177777777.777778</v>
      </c>
      <c r="O3770" s="2">
        <f t="shared" si="588"/>
        <v>188788299.64912301</v>
      </c>
      <c r="P3770" s="2">
        <f t="shared" si="589"/>
        <v>165303696</v>
      </c>
      <c r="Q3770" s="2">
        <f t="shared" si="590"/>
        <v>193780487.804878</v>
      </c>
      <c r="R3770" s="2">
        <f t="shared" si="591"/>
        <v>176205344</v>
      </c>
    </row>
    <row r="3771" spans="1:18" x14ac:dyDescent="0.3">
      <c r="A3771" t="s">
        <v>7469</v>
      </c>
      <c r="B3771" t="s">
        <v>7470</v>
      </c>
      <c r="C3771" s="2">
        <v>95000000</v>
      </c>
      <c r="D3771" s="2">
        <v>179594567.95963401</v>
      </c>
      <c r="E3771" s="2">
        <v>207137994.058824</v>
      </c>
      <c r="F3771" s="2">
        <v>216743376</v>
      </c>
      <c r="G3771" s="2">
        <v>383699042.35135102</v>
      </c>
      <c r="H3771" s="2">
        <v>226462608</v>
      </c>
      <c r="I3771" s="2">
        <f t="shared" si="582"/>
        <v>84594567.959634006</v>
      </c>
      <c r="J3771" s="2">
        <f t="shared" si="583"/>
        <v>112137994.058824</v>
      </c>
      <c r="K3771" s="2">
        <f t="shared" si="584"/>
        <v>121743376</v>
      </c>
      <c r="L3771" s="2">
        <f t="shared" si="585"/>
        <v>288699042.35135102</v>
      </c>
      <c r="M3771" s="2">
        <f t="shared" si="586"/>
        <v>131462608</v>
      </c>
      <c r="N3771" s="2">
        <f t="shared" si="587"/>
        <v>179594567.95963401</v>
      </c>
      <c r="O3771" s="2">
        <f t="shared" si="588"/>
        <v>207137994.058824</v>
      </c>
      <c r="P3771" s="2">
        <f t="shared" si="589"/>
        <v>216743376</v>
      </c>
      <c r="Q3771" s="2">
        <f t="shared" si="590"/>
        <v>383699042.35135102</v>
      </c>
      <c r="R3771" s="2">
        <f t="shared" si="591"/>
        <v>226462608</v>
      </c>
    </row>
    <row r="3772" spans="1:18" x14ac:dyDescent="0.3">
      <c r="A3772" t="s">
        <v>7471</v>
      </c>
      <c r="B3772" t="s">
        <v>7472</v>
      </c>
      <c r="C3772" s="2">
        <v>140000000</v>
      </c>
      <c r="D3772" s="2">
        <v>91225000</v>
      </c>
      <c r="E3772" s="2">
        <v>134680640.56563199</v>
      </c>
      <c r="F3772" s="2">
        <v>118093416</v>
      </c>
      <c r="G3772" s="2">
        <v>137628848.629545</v>
      </c>
      <c r="H3772" s="2">
        <v>134651600</v>
      </c>
      <c r="I3772" s="2">
        <f t="shared" si="582"/>
        <v>-48775000</v>
      </c>
      <c r="J3772" s="2">
        <f t="shared" si="583"/>
        <v>-5319359.4343680143</v>
      </c>
      <c r="K3772" s="2">
        <f t="shared" si="584"/>
        <v>-21906584</v>
      </c>
      <c r="L3772" s="2">
        <f t="shared" si="585"/>
        <v>-2371151.3704549968</v>
      </c>
      <c r="M3772" s="2">
        <f t="shared" si="586"/>
        <v>-5348400</v>
      </c>
      <c r="N3772" s="2">
        <f t="shared" si="587"/>
        <v>0</v>
      </c>
      <c r="O3772" s="2">
        <f t="shared" si="588"/>
        <v>134680640.56563199</v>
      </c>
      <c r="P3772" s="2">
        <f t="shared" si="589"/>
        <v>118093416</v>
      </c>
      <c r="Q3772" s="2">
        <f t="shared" si="590"/>
        <v>137628848.629545</v>
      </c>
      <c r="R3772" s="2">
        <f t="shared" si="591"/>
        <v>134651600</v>
      </c>
    </row>
    <row r="3773" spans="1:18" x14ac:dyDescent="0.3">
      <c r="A3773" t="s">
        <v>7473</v>
      </c>
      <c r="B3773" t="s">
        <v>7474</v>
      </c>
      <c r="C3773" s="2">
        <v>145000000</v>
      </c>
      <c r="D3773" s="2">
        <v>179413793.103448</v>
      </c>
      <c r="E3773" s="2">
        <v>217744998.15007401</v>
      </c>
      <c r="F3773" s="2">
        <v>237472592</v>
      </c>
      <c r="G3773" s="2">
        <v>244679310.34482801</v>
      </c>
      <c r="H3773" s="2">
        <v>246137440</v>
      </c>
      <c r="I3773" s="2">
        <f t="shared" si="582"/>
        <v>34413793.103448004</v>
      </c>
      <c r="J3773" s="2">
        <f t="shared" si="583"/>
        <v>72744998.150074005</v>
      </c>
      <c r="K3773" s="2">
        <f t="shared" si="584"/>
        <v>92472592</v>
      </c>
      <c r="L3773" s="2">
        <f t="shared" si="585"/>
        <v>99679310.34482801</v>
      </c>
      <c r="M3773" s="2">
        <f t="shared" si="586"/>
        <v>101137440</v>
      </c>
      <c r="N3773" s="2">
        <f t="shared" si="587"/>
        <v>179413793.103448</v>
      </c>
      <c r="O3773" s="2">
        <f t="shared" si="588"/>
        <v>217744998.15007401</v>
      </c>
      <c r="P3773" s="2">
        <f t="shared" si="589"/>
        <v>237472592</v>
      </c>
      <c r="Q3773" s="2">
        <f t="shared" si="590"/>
        <v>244679310.34482801</v>
      </c>
      <c r="R3773" s="2">
        <f t="shared" si="591"/>
        <v>246137440</v>
      </c>
    </row>
    <row r="3774" spans="1:18" x14ac:dyDescent="0.3">
      <c r="A3774" t="s">
        <v>7475</v>
      </c>
      <c r="B3774" t="s">
        <v>7476</v>
      </c>
      <c r="C3774" s="2">
        <v>1200000000</v>
      </c>
      <c r="D3774" s="2">
        <v>361960115.864528</v>
      </c>
      <c r="E3774" s="2">
        <v>290136558.321127</v>
      </c>
      <c r="F3774" s="2">
        <v>254679696</v>
      </c>
      <c r="G3774" s="2">
        <v>228798904.45934099</v>
      </c>
      <c r="H3774" s="2">
        <v>247453808</v>
      </c>
      <c r="I3774" s="2">
        <f t="shared" si="582"/>
        <v>-838039884.13547206</v>
      </c>
      <c r="J3774" s="2">
        <f t="shared" si="583"/>
        <v>-909863441.67887306</v>
      </c>
      <c r="K3774" s="2">
        <f t="shared" si="584"/>
        <v>-945320304</v>
      </c>
      <c r="L3774" s="2">
        <f t="shared" si="585"/>
        <v>-971201095.54065895</v>
      </c>
      <c r="M3774" s="2">
        <f t="shared" si="586"/>
        <v>-952546192</v>
      </c>
      <c r="N3774" s="2">
        <f t="shared" si="587"/>
        <v>0</v>
      </c>
      <c r="O3774" s="2">
        <f t="shared" si="588"/>
        <v>0</v>
      </c>
      <c r="P3774" s="2">
        <f t="shared" si="589"/>
        <v>0</v>
      </c>
      <c r="Q3774" s="2">
        <f t="shared" si="590"/>
        <v>0</v>
      </c>
      <c r="R3774" s="2">
        <f t="shared" si="591"/>
        <v>0</v>
      </c>
    </row>
    <row r="3775" spans="1:18" x14ac:dyDescent="0.3">
      <c r="A3775" t="s">
        <v>7477</v>
      </c>
      <c r="B3775" t="s">
        <v>7478</v>
      </c>
      <c r="C3775" s="2">
        <v>230000000</v>
      </c>
      <c r="D3775" s="2">
        <v>426307692.30769199</v>
      </c>
      <c r="E3775" s="2">
        <v>290136558.321127</v>
      </c>
      <c r="F3775" s="2">
        <v>300561216</v>
      </c>
      <c r="G3775" s="2">
        <v>324512358.11794901</v>
      </c>
      <c r="H3775" s="2">
        <v>280570176</v>
      </c>
      <c r="I3775" s="2">
        <f t="shared" si="582"/>
        <v>196307692.30769199</v>
      </c>
      <c r="J3775" s="2">
        <f t="shared" si="583"/>
        <v>60136558.321126997</v>
      </c>
      <c r="K3775" s="2">
        <f t="shared" si="584"/>
        <v>70561216</v>
      </c>
      <c r="L3775" s="2">
        <f t="shared" si="585"/>
        <v>94512358.117949009</v>
      </c>
      <c r="M3775" s="2">
        <f t="shared" si="586"/>
        <v>50570176</v>
      </c>
      <c r="N3775" s="2">
        <f t="shared" si="587"/>
        <v>426307692.30769199</v>
      </c>
      <c r="O3775" s="2">
        <f t="shared" si="588"/>
        <v>290136558.321127</v>
      </c>
      <c r="P3775" s="2">
        <f t="shared" si="589"/>
        <v>300561216</v>
      </c>
      <c r="Q3775" s="2">
        <f t="shared" si="590"/>
        <v>324512358.11794901</v>
      </c>
      <c r="R3775" s="2">
        <f t="shared" si="591"/>
        <v>280570176</v>
      </c>
    </row>
    <row r="3776" spans="1:18" x14ac:dyDescent="0.3">
      <c r="A3776" t="s">
        <v>7479</v>
      </c>
      <c r="B3776" t="s">
        <v>7480</v>
      </c>
      <c r="C3776" s="2">
        <v>520000000</v>
      </c>
      <c r="D3776" s="2">
        <v>397621527.77777803</v>
      </c>
      <c r="E3776" s="2">
        <v>417147470.369515</v>
      </c>
      <c r="F3776" s="2">
        <v>414605536</v>
      </c>
      <c r="G3776" s="2">
        <v>374872390.67055398</v>
      </c>
      <c r="H3776" s="2">
        <v>401207968</v>
      </c>
      <c r="I3776" s="2">
        <f t="shared" si="582"/>
        <v>-122378472.22222197</v>
      </c>
      <c r="J3776" s="2">
        <f t="shared" si="583"/>
        <v>-102852529.630485</v>
      </c>
      <c r="K3776" s="2">
        <f t="shared" si="584"/>
        <v>-105394464</v>
      </c>
      <c r="L3776" s="2">
        <f t="shared" si="585"/>
        <v>-145127609.32944602</v>
      </c>
      <c r="M3776" s="2">
        <f t="shared" si="586"/>
        <v>-118792032</v>
      </c>
      <c r="N3776" s="2">
        <f t="shared" si="587"/>
        <v>0</v>
      </c>
      <c r="O3776" s="2">
        <f t="shared" si="588"/>
        <v>0</v>
      </c>
      <c r="P3776" s="2">
        <f t="shared" si="589"/>
        <v>0</v>
      </c>
      <c r="Q3776" s="2">
        <f t="shared" si="590"/>
        <v>0</v>
      </c>
      <c r="R3776" s="2">
        <f t="shared" si="591"/>
        <v>0</v>
      </c>
    </row>
    <row r="3777" spans="1:18" x14ac:dyDescent="0.3">
      <c r="A3777" t="s">
        <v>7481</v>
      </c>
      <c r="B3777" t="s">
        <v>7482</v>
      </c>
      <c r="C3777" s="2">
        <v>394349326</v>
      </c>
      <c r="D3777" s="2">
        <v>561000000</v>
      </c>
      <c r="E3777" s="2">
        <v>410059605.13291103</v>
      </c>
      <c r="F3777" s="2">
        <v>417722720</v>
      </c>
      <c r="G3777" s="2">
        <v>365869967.86301398</v>
      </c>
      <c r="H3777" s="2">
        <v>368326336</v>
      </c>
      <c r="I3777" s="2">
        <f t="shared" si="582"/>
        <v>166650674</v>
      </c>
      <c r="J3777" s="2">
        <f t="shared" si="583"/>
        <v>15710279.132911026</v>
      </c>
      <c r="K3777" s="2">
        <f t="shared" si="584"/>
        <v>23373394</v>
      </c>
      <c r="L3777" s="2">
        <f t="shared" si="585"/>
        <v>-28479358.136986017</v>
      </c>
      <c r="M3777" s="2">
        <f t="shared" si="586"/>
        <v>-26022990</v>
      </c>
      <c r="N3777" s="2">
        <f t="shared" si="587"/>
        <v>561000000</v>
      </c>
      <c r="O3777" s="2">
        <f t="shared" si="588"/>
        <v>410059605.13291103</v>
      </c>
      <c r="P3777" s="2">
        <f t="shared" si="589"/>
        <v>417722720</v>
      </c>
      <c r="Q3777" s="2">
        <f t="shared" si="590"/>
        <v>365869967.86301398</v>
      </c>
      <c r="R3777" s="2">
        <f t="shared" si="591"/>
        <v>368326336</v>
      </c>
    </row>
    <row r="3778" spans="1:18" x14ac:dyDescent="0.3">
      <c r="A3778" t="s">
        <v>7483</v>
      </c>
      <c r="B3778" t="s">
        <v>7482</v>
      </c>
      <c r="C3778" s="2">
        <v>648900640</v>
      </c>
      <c r="D3778" s="2">
        <v>561000000</v>
      </c>
      <c r="E3778" s="2">
        <v>410059605.13291103</v>
      </c>
      <c r="F3778" s="2">
        <v>417722720</v>
      </c>
      <c r="G3778" s="2">
        <v>365869967.86301398</v>
      </c>
      <c r="H3778" s="2">
        <v>368326336</v>
      </c>
      <c r="I3778" s="2">
        <f t="shared" si="582"/>
        <v>-87900640</v>
      </c>
      <c r="J3778" s="2">
        <f t="shared" si="583"/>
        <v>-238841034.86708897</v>
      </c>
      <c r="K3778" s="2">
        <f t="shared" si="584"/>
        <v>-231177920</v>
      </c>
      <c r="L3778" s="2">
        <f t="shared" si="585"/>
        <v>-283030672.13698602</v>
      </c>
      <c r="M3778" s="2">
        <f t="shared" si="586"/>
        <v>-280574304</v>
      </c>
      <c r="N3778" s="2">
        <f t="shared" si="587"/>
        <v>0</v>
      </c>
      <c r="O3778" s="2">
        <f t="shared" si="588"/>
        <v>0</v>
      </c>
      <c r="P3778" s="2">
        <f t="shared" si="589"/>
        <v>0</v>
      </c>
      <c r="Q3778" s="2">
        <f t="shared" si="590"/>
        <v>0</v>
      </c>
      <c r="R3778" s="2">
        <f t="shared" si="591"/>
        <v>0</v>
      </c>
    </row>
    <row r="3779" spans="1:18" x14ac:dyDescent="0.3">
      <c r="A3779" t="s">
        <v>7484</v>
      </c>
      <c r="B3779" t="s">
        <v>7482</v>
      </c>
      <c r="C3779" s="2">
        <v>371579616</v>
      </c>
      <c r="D3779" s="2">
        <v>561000000</v>
      </c>
      <c r="E3779" s="2">
        <v>410059605.13291103</v>
      </c>
      <c r="F3779" s="2">
        <v>417722720</v>
      </c>
      <c r="G3779" s="2">
        <v>365869967.86301398</v>
      </c>
      <c r="H3779" s="2">
        <v>368326336</v>
      </c>
      <c r="I3779" s="2">
        <f t="shared" si="582"/>
        <v>189420384</v>
      </c>
      <c r="J3779" s="2">
        <f t="shared" si="583"/>
        <v>38479989.132911026</v>
      </c>
      <c r="K3779" s="2">
        <f t="shared" si="584"/>
        <v>46143104</v>
      </c>
      <c r="L3779" s="2">
        <f t="shared" si="585"/>
        <v>-5709648.1369860172</v>
      </c>
      <c r="M3779" s="2">
        <f t="shared" si="586"/>
        <v>-3253280</v>
      </c>
      <c r="N3779" s="2">
        <f t="shared" si="587"/>
        <v>561000000</v>
      </c>
      <c r="O3779" s="2">
        <f t="shared" si="588"/>
        <v>410059605.13291103</v>
      </c>
      <c r="P3779" s="2">
        <f t="shared" si="589"/>
        <v>417722720</v>
      </c>
      <c r="Q3779" s="2">
        <f t="shared" si="590"/>
        <v>365869967.86301398</v>
      </c>
      <c r="R3779" s="2">
        <f t="shared" si="591"/>
        <v>368326336</v>
      </c>
    </row>
    <row r="3780" spans="1:18" x14ac:dyDescent="0.3">
      <c r="A3780" t="s">
        <v>7485</v>
      </c>
      <c r="B3780" t="s">
        <v>7486</v>
      </c>
      <c r="C3780" s="2">
        <v>335000000</v>
      </c>
      <c r="D3780" s="2">
        <v>768884807.13723397</v>
      </c>
      <c r="E3780" s="2">
        <v>410059605.13291103</v>
      </c>
      <c r="F3780" s="2">
        <v>394746528</v>
      </c>
      <c r="G3780" s="2">
        <v>365869967.86301398</v>
      </c>
      <c r="H3780" s="2">
        <v>371191200</v>
      </c>
      <c r="I3780" s="2">
        <f t="shared" ref="I3780:I3843" si="592">D3780-$C3780</f>
        <v>433884807.13723397</v>
      </c>
      <c r="J3780" s="2">
        <f t="shared" ref="J3780:J3843" si="593">E3780-$C3780</f>
        <v>75059605.132911026</v>
      </c>
      <c r="K3780" s="2">
        <f t="shared" ref="K3780:K3843" si="594">F3780-$C3780</f>
        <v>59746528</v>
      </c>
      <c r="L3780" s="2">
        <f t="shared" ref="L3780:L3843" si="595">G3780-$C3780</f>
        <v>30869967.863013983</v>
      </c>
      <c r="M3780" s="2">
        <f t="shared" ref="M3780:M3843" si="596">H3780-$C3780</f>
        <v>36191200</v>
      </c>
      <c r="N3780" s="2">
        <f t="shared" ref="N3780:N3843" si="597">IF(I3780&gt;0,D3780,IF(ABS(I3780)&gt;40000000,0,D3780))</f>
        <v>768884807.13723397</v>
      </c>
      <c r="O3780" s="2">
        <f t="shared" ref="O3780:O3843" si="598">IF(J3780&gt;0,E3780,IF(ABS(J3780)&gt;40000000,0,E3780))</f>
        <v>410059605.13291103</v>
      </c>
      <c r="P3780" s="2">
        <f t="shared" ref="P3780:P3843" si="599">IF(K3780&gt;0,F3780,IF(ABS(K3780)&gt;40000000,0,F3780))</f>
        <v>394746528</v>
      </c>
      <c r="Q3780" s="2">
        <f t="shared" ref="Q3780:Q3843" si="600">IF(L3780&gt;0,G3780,IF(ABS(L3780)&gt;40000000,0,G3780))</f>
        <v>365869967.86301398</v>
      </c>
      <c r="R3780" s="2">
        <f t="shared" ref="R3780:R3843" si="601">IF(M3780&gt;0,H3780,IF(ABS(M3780)&gt;40000000,0,H3780))</f>
        <v>371191200</v>
      </c>
    </row>
    <row r="3781" spans="1:18" x14ac:dyDescent="0.3">
      <c r="A3781" t="s">
        <v>7487</v>
      </c>
      <c r="B3781" t="s">
        <v>7482</v>
      </c>
      <c r="C3781" s="2">
        <v>371579616</v>
      </c>
      <c r="D3781" s="2">
        <v>561000000</v>
      </c>
      <c r="E3781" s="2">
        <v>410059605.13291103</v>
      </c>
      <c r="F3781" s="2">
        <v>417722720</v>
      </c>
      <c r="G3781" s="2">
        <v>365869967.86301398</v>
      </c>
      <c r="H3781" s="2">
        <v>368326336</v>
      </c>
      <c r="I3781" s="2">
        <f t="shared" si="592"/>
        <v>189420384</v>
      </c>
      <c r="J3781" s="2">
        <f t="shared" si="593"/>
        <v>38479989.132911026</v>
      </c>
      <c r="K3781" s="2">
        <f t="shared" si="594"/>
        <v>46143104</v>
      </c>
      <c r="L3781" s="2">
        <f t="shared" si="595"/>
        <v>-5709648.1369860172</v>
      </c>
      <c r="M3781" s="2">
        <f t="shared" si="596"/>
        <v>-3253280</v>
      </c>
      <c r="N3781" s="2">
        <f t="shared" si="597"/>
        <v>561000000</v>
      </c>
      <c r="O3781" s="2">
        <f t="shared" si="598"/>
        <v>410059605.13291103</v>
      </c>
      <c r="P3781" s="2">
        <f t="shared" si="599"/>
        <v>417722720</v>
      </c>
      <c r="Q3781" s="2">
        <f t="shared" si="600"/>
        <v>365869967.86301398</v>
      </c>
      <c r="R3781" s="2">
        <f t="shared" si="601"/>
        <v>368326336</v>
      </c>
    </row>
    <row r="3782" spans="1:18" x14ac:dyDescent="0.3">
      <c r="A3782" t="s">
        <v>7488</v>
      </c>
      <c r="B3782" t="s">
        <v>7489</v>
      </c>
      <c r="C3782" s="2">
        <v>260000000</v>
      </c>
      <c r="D3782" s="2">
        <v>380000000</v>
      </c>
      <c r="E3782" s="2">
        <v>290136558.321127</v>
      </c>
      <c r="F3782" s="2">
        <v>271810688</v>
      </c>
      <c r="G3782" s="2">
        <v>248214520.54794499</v>
      </c>
      <c r="H3782" s="2">
        <v>284589696</v>
      </c>
      <c r="I3782" s="2">
        <f t="shared" si="592"/>
        <v>120000000</v>
      </c>
      <c r="J3782" s="2">
        <f t="shared" si="593"/>
        <v>30136558.321126997</v>
      </c>
      <c r="K3782" s="2">
        <f t="shared" si="594"/>
        <v>11810688</v>
      </c>
      <c r="L3782" s="2">
        <f t="shared" si="595"/>
        <v>-11785479.452055007</v>
      </c>
      <c r="M3782" s="2">
        <f t="shared" si="596"/>
        <v>24589696</v>
      </c>
      <c r="N3782" s="2">
        <f t="shared" si="597"/>
        <v>380000000</v>
      </c>
      <c r="O3782" s="2">
        <f t="shared" si="598"/>
        <v>290136558.321127</v>
      </c>
      <c r="P3782" s="2">
        <f t="shared" si="599"/>
        <v>271810688</v>
      </c>
      <c r="Q3782" s="2">
        <f t="shared" si="600"/>
        <v>248214520.54794499</v>
      </c>
      <c r="R3782" s="2">
        <f t="shared" si="601"/>
        <v>284589696</v>
      </c>
    </row>
    <row r="3783" spans="1:18" x14ac:dyDescent="0.3">
      <c r="A3783" t="s">
        <v>7490</v>
      </c>
      <c r="B3783" t="s">
        <v>7482</v>
      </c>
      <c r="C3783" s="2">
        <v>403932144</v>
      </c>
      <c r="D3783" s="2">
        <v>561000000</v>
      </c>
      <c r="E3783" s="2">
        <v>410059605.13291103</v>
      </c>
      <c r="F3783" s="2">
        <v>417722720</v>
      </c>
      <c r="G3783" s="2">
        <v>365869967.86301398</v>
      </c>
      <c r="H3783" s="2">
        <v>368326336</v>
      </c>
      <c r="I3783" s="2">
        <f t="shared" si="592"/>
        <v>157067856</v>
      </c>
      <c r="J3783" s="2">
        <f t="shared" si="593"/>
        <v>6127461.1329110265</v>
      </c>
      <c r="K3783" s="2">
        <f t="shared" si="594"/>
        <v>13790576</v>
      </c>
      <c r="L3783" s="2">
        <f t="shared" si="595"/>
        <v>-38062176.136986017</v>
      </c>
      <c r="M3783" s="2">
        <f t="shared" si="596"/>
        <v>-35605808</v>
      </c>
      <c r="N3783" s="2">
        <f t="shared" si="597"/>
        <v>561000000</v>
      </c>
      <c r="O3783" s="2">
        <f t="shared" si="598"/>
        <v>410059605.13291103</v>
      </c>
      <c r="P3783" s="2">
        <f t="shared" si="599"/>
        <v>417722720</v>
      </c>
      <c r="Q3783" s="2">
        <f t="shared" si="600"/>
        <v>365869967.86301398</v>
      </c>
      <c r="R3783" s="2">
        <f t="shared" si="601"/>
        <v>368326336</v>
      </c>
    </row>
    <row r="3784" spans="1:18" x14ac:dyDescent="0.3">
      <c r="A3784" t="s">
        <v>7491</v>
      </c>
      <c r="B3784" t="s">
        <v>7492</v>
      </c>
      <c r="C3784" s="2">
        <v>220000000</v>
      </c>
      <c r="D3784" s="2">
        <v>423529411.76470602</v>
      </c>
      <c r="E3784" s="2">
        <v>290136558.321127</v>
      </c>
      <c r="F3784" s="2">
        <v>343922048</v>
      </c>
      <c r="G3784" s="2">
        <v>365869967.86301398</v>
      </c>
      <c r="H3784" s="2">
        <v>358571712</v>
      </c>
      <c r="I3784" s="2">
        <f t="shared" si="592"/>
        <v>203529411.76470602</v>
      </c>
      <c r="J3784" s="2">
        <f t="shared" si="593"/>
        <v>70136558.321126997</v>
      </c>
      <c r="K3784" s="2">
        <f t="shared" si="594"/>
        <v>123922048</v>
      </c>
      <c r="L3784" s="2">
        <f t="shared" si="595"/>
        <v>145869967.86301398</v>
      </c>
      <c r="M3784" s="2">
        <f t="shared" si="596"/>
        <v>138571712</v>
      </c>
      <c r="N3784" s="2">
        <f t="shared" si="597"/>
        <v>423529411.76470602</v>
      </c>
      <c r="O3784" s="2">
        <f t="shared" si="598"/>
        <v>290136558.321127</v>
      </c>
      <c r="P3784" s="2">
        <f t="shared" si="599"/>
        <v>343922048</v>
      </c>
      <c r="Q3784" s="2">
        <f t="shared" si="600"/>
        <v>365869967.86301398</v>
      </c>
      <c r="R3784" s="2">
        <f t="shared" si="601"/>
        <v>358571712</v>
      </c>
    </row>
    <row r="3785" spans="1:18" x14ac:dyDescent="0.3">
      <c r="A3785" t="s">
        <v>7493</v>
      </c>
      <c r="B3785" t="s">
        <v>7494</v>
      </c>
      <c r="C3785" s="2">
        <v>193000000</v>
      </c>
      <c r="D3785" s="2">
        <v>350000000</v>
      </c>
      <c r="E3785" s="2">
        <v>290136558.321127</v>
      </c>
      <c r="F3785" s="2">
        <v>244799152</v>
      </c>
      <c r="G3785" s="2">
        <v>248214520.54794499</v>
      </c>
      <c r="H3785" s="2">
        <v>250798000</v>
      </c>
      <c r="I3785" s="2">
        <f t="shared" si="592"/>
        <v>157000000</v>
      </c>
      <c r="J3785" s="2">
        <f t="shared" si="593"/>
        <v>97136558.321126997</v>
      </c>
      <c r="K3785" s="2">
        <f t="shared" si="594"/>
        <v>51799152</v>
      </c>
      <c r="L3785" s="2">
        <f t="shared" si="595"/>
        <v>55214520.547944993</v>
      </c>
      <c r="M3785" s="2">
        <f t="shared" si="596"/>
        <v>57798000</v>
      </c>
      <c r="N3785" s="2">
        <f t="shared" si="597"/>
        <v>350000000</v>
      </c>
      <c r="O3785" s="2">
        <f t="shared" si="598"/>
        <v>290136558.321127</v>
      </c>
      <c r="P3785" s="2">
        <f t="shared" si="599"/>
        <v>244799152</v>
      </c>
      <c r="Q3785" s="2">
        <f t="shared" si="600"/>
        <v>248214520.54794499</v>
      </c>
      <c r="R3785" s="2">
        <f t="shared" si="601"/>
        <v>250798000</v>
      </c>
    </row>
    <row r="3786" spans="1:18" x14ac:dyDescent="0.3">
      <c r="A3786" t="s">
        <v>7495</v>
      </c>
      <c r="B3786" t="s">
        <v>7496</v>
      </c>
      <c r="C3786" s="2">
        <v>100000000</v>
      </c>
      <c r="D3786" s="2">
        <v>220000000</v>
      </c>
      <c r="E3786" s="2">
        <v>239809976.97111899</v>
      </c>
      <c r="F3786" s="2">
        <v>212960032</v>
      </c>
      <c r="G3786" s="2">
        <v>259478430.722727</v>
      </c>
      <c r="H3786" s="2">
        <v>259580032</v>
      </c>
      <c r="I3786" s="2">
        <f t="shared" si="592"/>
        <v>120000000</v>
      </c>
      <c r="J3786" s="2">
        <f t="shared" si="593"/>
        <v>139809976.97111899</v>
      </c>
      <c r="K3786" s="2">
        <f t="shared" si="594"/>
        <v>112960032</v>
      </c>
      <c r="L3786" s="2">
        <f t="shared" si="595"/>
        <v>159478430.722727</v>
      </c>
      <c r="M3786" s="2">
        <f t="shared" si="596"/>
        <v>159580032</v>
      </c>
      <c r="N3786" s="2">
        <f t="shared" si="597"/>
        <v>220000000</v>
      </c>
      <c r="O3786" s="2">
        <f t="shared" si="598"/>
        <v>239809976.97111899</v>
      </c>
      <c r="P3786" s="2">
        <f t="shared" si="599"/>
        <v>212960032</v>
      </c>
      <c r="Q3786" s="2">
        <f t="shared" si="600"/>
        <v>259478430.722727</v>
      </c>
      <c r="R3786" s="2">
        <f t="shared" si="601"/>
        <v>259580032</v>
      </c>
    </row>
    <row r="3787" spans="1:18" x14ac:dyDescent="0.3">
      <c r="A3787" t="s">
        <v>7497</v>
      </c>
      <c r="B3787" t="s">
        <v>7498</v>
      </c>
      <c r="C3787" s="2">
        <v>115000000</v>
      </c>
      <c r="D3787" s="2">
        <v>119000000</v>
      </c>
      <c r="E3787" s="2">
        <v>217744998.15007401</v>
      </c>
      <c r="F3787" s="2">
        <v>262177296</v>
      </c>
      <c r="G3787" s="2">
        <v>803428571.42857099</v>
      </c>
      <c r="H3787" s="2">
        <v>296252416</v>
      </c>
      <c r="I3787" s="2">
        <f t="shared" si="592"/>
        <v>4000000</v>
      </c>
      <c r="J3787" s="2">
        <f t="shared" si="593"/>
        <v>102744998.15007401</v>
      </c>
      <c r="K3787" s="2">
        <f t="shared" si="594"/>
        <v>147177296</v>
      </c>
      <c r="L3787" s="2">
        <f t="shared" si="595"/>
        <v>688428571.42857099</v>
      </c>
      <c r="M3787" s="2">
        <f t="shared" si="596"/>
        <v>181252416</v>
      </c>
      <c r="N3787" s="2">
        <f t="shared" si="597"/>
        <v>119000000</v>
      </c>
      <c r="O3787" s="2">
        <f t="shared" si="598"/>
        <v>217744998.15007401</v>
      </c>
      <c r="P3787" s="2">
        <f t="shared" si="599"/>
        <v>262177296</v>
      </c>
      <c r="Q3787" s="2">
        <f t="shared" si="600"/>
        <v>803428571.42857099</v>
      </c>
      <c r="R3787" s="2">
        <f t="shared" si="601"/>
        <v>296252416</v>
      </c>
    </row>
    <row r="3788" spans="1:18" x14ac:dyDescent="0.3">
      <c r="A3788" t="s">
        <v>7499</v>
      </c>
      <c r="B3788" t="s">
        <v>7500</v>
      </c>
      <c r="C3788" s="2">
        <v>119000000</v>
      </c>
      <c r="D3788" s="2">
        <v>119000000</v>
      </c>
      <c r="E3788" s="2">
        <v>134680640.56563199</v>
      </c>
      <c r="F3788" s="2">
        <v>145093040</v>
      </c>
      <c r="G3788" s="2">
        <v>137628848.629545</v>
      </c>
      <c r="H3788" s="2">
        <v>129219904</v>
      </c>
      <c r="I3788" s="2">
        <f t="shared" si="592"/>
        <v>0</v>
      </c>
      <c r="J3788" s="2">
        <f t="shared" si="593"/>
        <v>15680640.565631986</v>
      </c>
      <c r="K3788" s="2">
        <f t="shared" si="594"/>
        <v>26093040</v>
      </c>
      <c r="L3788" s="2">
        <f t="shared" si="595"/>
        <v>18628848.629545003</v>
      </c>
      <c r="M3788" s="2">
        <f t="shared" si="596"/>
        <v>10219904</v>
      </c>
      <c r="N3788" s="2">
        <f t="shared" si="597"/>
        <v>119000000</v>
      </c>
      <c r="O3788" s="2">
        <f t="shared" si="598"/>
        <v>134680640.56563199</v>
      </c>
      <c r="P3788" s="2">
        <f t="shared" si="599"/>
        <v>145093040</v>
      </c>
      <c r="Q3788" s="2">
        <f t="shared" si="600"/>
        <v>137628848.629545</v>
      </c>
      <c r="R3788" s="2">
        <f t="shared" si="601"/>
        <v>129219904</v>
      </c>
    </row>
    <row r="3789" spans="1:18" x14ac:dyDescent="0.3">
      <c r="A3789" t="s">
        <v>7501</v>
      </c>
      <c r="B3789" t="s">
        <v>7502</v>
      </c>
      <c r="C3789" s="2">
        <v>112000000</v>
      </c>
      <c r="D3789" s="2">
        <v>130000000</v>
      </c>
      <c r="E3789" s="2">
        <v>134680640.56563199</v>
      </c>
      <c r="F3789" s="2">
        <v>129480784</v>
      </c>
      <c r="G3789" s="2">
        <v>137628848.629545</v>
      </c>
      <c r="H3789" s="2">
        <v>127236888</v>
      </c>
      <c r="I3789" s="2">
        <f t="shared" si="592"/>
        <v>18000000</v>
      </c>
      <c r="J3789" s="2">
        <f t="shared" si="593"/>
        <v>22680640.565631986</v>
      </c>
      <c r="K3789" s="2">
        <f t="shared" si="594"/>
        <v>17480784</v>
      </c>
      <c r="L3789" s="2">
        <f t="shared" si="595"/>
        <v>25628848.629545003</v>
      </c>
      <c r="M3789" s="2">
        <f t="shared" si="596"/>
        <v>15236888</v>
      </c>
      <c r="N3789" s="2">
        <f t="shared" si="597"/>
        <v>130000000</v>
      </c>
      <c r="O3789" s="2">
        <f t="shared" si="598"/>
        <v>134680640.56563199</v>
      </c>
      <c r="P3789" s="2">
        <f t="shared" si="599"/>
        <v>129480784</v>
      </c>
      <c r="Q3789" s="2">
        <f t="shared" si="600"/>
        <v>137628848.629545</v>
      </c>
      <c r="R3789" s="2">
        <f t="shared" si="601"/>
        <v>127236888</v>
      </c>
    </row>
    <row r="3790" spans="1:18" x14ac:dyDescent="0.3">
      <c r="A3790" t="s">
        <v>7503</v>
      </c>
      <c r="B3790" t="s">
        <v>7504</v>
      </c>
      <c r="C3790" s="2">
        <v>160000000</v>
      </c>
      <c r="D3790" s="2">
        <v>245063834.058442</v>
      </c>
      <c r="E3790" s="2">
        <v>239809976.97111899</v>
      </c>
      <c r="F3790" s="2">
        <v>232744480</v>
      </c>
      <c r="G3790" s="2">
        <v>259139863.422131</v>
      </c>
      <c r="H3790" s="2">
        <v>218126928</v>
      </c>
      <c r="I3790" s="2">
        <f t="shared" si="592"/>
        <v>85063834.058441997</v>
      </c>
      <c r="J3790" s="2">
        <f t="shared" si="593"/>
        <v>79809976.971118987</v>
      </c>
      <c r="K3790" s="2">
        <f t="shared" si="594"/>
        <v>72744480</v>
      </c>
      <c r="L3790" s="2">
        <f t="shared" si="595"/>
        <v>99139863.422131002</v>
      </c>
      <c r="M3790" s="2">
        <f t="shared" si="596"/>
        <v>58126928</v>
      </c>
      <c r="N3790" s="2">
        <f t="shared" si="597"/>
        <v>245063834.058442</v>
      </c>
      <c r="O3790" s="2">
        <f t="shared" si="598"/>
        <v>239809976.97111899</v>
      </c>
      <c r="P3790" s="2">
        <f t="shared" si="599"/>
        <v>232744480</v>
      </c>
      <c r="Q3790" s="2">
        <f t="shared" si="600"/>
        <v>259139863.422131</v>
      </c>
      <c r="R3790" s="2">
        <f t="shared" si="601"/>
        <v>218126928</v>
      </c>
    </row>
    <row r="3791" spans="1:18" x14ac:dyDescent="0.3">
      <c r="A3791" t="s">
        <v>7505</v>
      </c>
      <c r="B3791" t="s">
        <v>7506</v>
      </c>
      <c r="C3791" s="2">
        <v>109278442</v>
      </c>
      <c r="D3791" s="2">
        <v>127462282.608696</v>
      </c>
      <c r="E3791" s="2">
        <v>217744998.15007401</v>
      </c>
      <c r="F3791" s="2">
        <v>165291472</v>
      </c>
      <c r="G3791" s="2">
        <v>201799063.13475201</v>
      </c>
      <c r="H3791" s="2">
        <v>183610944</v>
      </c>
      <c r="I3791" s="2">
        <f t="shared" si="592"/>
        <v>18183840.608695999</v>
      </c>
      <c r="J3791" s="2">
        <f t="shared" si="593"/>
        <v>108466556.15007401</v>
      </c>
      <c r="K3791" s="2">
        <f t="shared" si="594"/>
        <v>56013030</v>
      </c>
      <c r="L3791" s="2">
        <f t="shared" si="595"/>
        <v>92520621.134752005</v>
      </c>
      <c r="M3791" s="2">
        <f t="shared" si="596"/>
        <v>74332502</v>
      </c>
      <c r="N3791" s="2">
        <f t="shared" si="597"/>
        <v>127462282.608696</v>
      </c>
      <c r="O3791" s="2">
        <f t="shared" si="598"/>
        <v>217744998.15007401</v>
      </c>
      <c r="P3791" s="2">
        <f t="shared" si="599"/>
        <v>165291472</v>
      </c>
      <c r="Q3791" s="2">
        <f t="shared" si="600"/>
        <v>201799063.13475201</v>
      </c>
      <c r="R3791" s="2">
        <f t="shared" si="601"/>
        <v>183610944</v>
      </c>
    </row>
    <row r="3792" spans="1:18" x14ac:dyDescent="0.3">
      <c r="A3792" t="s">
        <v>7507</v>
      </c>
      <c r="B3792" t="s">
        <v>7508</v>
      </c>
      <c r="C3792" s="2">
        <v>185000000</v>
      </c>
      <c r="D3792" s="2">
        <v>105000000</v>
      </c>
      <c r="E3792" s="2">
        <v>217744998.15007401</v>
      </c>
      <c r="F3792" s="2">
        <v>159327376</v>
      </c>
      <c r="G3792" s="2">
        <v>201799063.13475201</v>
      </c>
      <c r="H3792" s="2">
        <v>150722592</v>
      </c>
      <c r="I3792" s="2">
        <f t="shared" si="592"/>
        <v>-80000000</v>
      </c>
      <c r="J3792" s="2">
        <f t="shared" si="593"/>
        <v>32744998.150074005</v>
      </c>
      <c r="K3792" s="2">
        <f t="shared" si="594"/>
        <v>-25672624</v>
      </c>
      <c r="L3792" s="2">
        <f t="shared" si="595"/>
        <v>16799063.134752005</v>
      </c>
      <c r="M3792" s="2">
        <f t="shared" si="596"/>
        <v>-34277408</v>
      </c>
      <c r="N3792" s="2">
        <f t="shared" si="597"/>
        <v>0</v>
      </c>
      <c r="O3792" s="2">
        <f t="shared" si="598"/>
        <v>217744998.15007401</v>
      </c>
      <c r="P3792" s="2">
        <f t="shared" si="599"/>
        <v>159327376</v>
      </c>
      <c r="Q3792" s="2">
        <f t="shared" si="600"/>
        <v>201799063.13475201</v>
      </c>
      <c r="R3792" s="2">
        <f t="shared" si="601"/>
        <v>150722592</v>
      </c>
    </row>
    <row r="3793" spans="1:18" x14ac:dyDescent="0.3">
      <c r="A3793" t="s">
        <v>7509</v>
      </c>
      <c r="B3793" t="s">
        <v>7510</v>
      </c>
      <c r="C3793" s="2">
        <v>180000000</v>
      </c>
      <c r="D3793" s="2">
        <v>440322580.64516097</v>
      </c>
      <c r="E3793" s="2">
        <v>359351309.090909</v>
      </c>
      <c r="F3793" s="2">
        <v>390152576</v>
      </c>
      <c r="G3793" s="2">
        <v>229928364.74267101</v>
      </c>
      <c r="H3793" s="2">
        <v>301465472</v>
      </c>
      <c r="I3793" s="2">
        <f t="shared" si="592"/>
        <v>260322580.64516097</v>
      </c>
      <c r="J3793" s="2">
        <f t="shared" si="593"/>
        <v>179351309.090909</v>
      </c>
      <c r="K3793" s="2">
        <f t="shared" si="594"/>
        <v>210152576</v>
      </c>
      <c r="L3793" s="2">
        <f t="shared" si="595"/>
        <v>49928364.742671013</v>
      </c>
      <c r="M3793" s="2">
        <f t="shared" si="596"/>
        <v>121465472</v>
      </c>
      <c r="N3793" s="2">
        <f t="shared" si="597"/>
        <v>440322580.64516097</v>
      </c>
      <c r="O3793" s="2">
        <f t="shared" si="598"/>
        <v>359351309.090909</v>
      </c>
      <c r="P3793" s="2">
        <f t="shared" si="599"/>
        <v>390152576</v>
      </c>
      <c r="Q3793" s="2">
        <f t="shared" si="600"/>
        <v>229928364.74267101</v>
      </c>
      <c r="R3793" s="2">
        <f t="shared" si="601"/>
        <v>301465472</v>
      </c>
    </row>
    <row r="3794" spans="1:18" x14ac:dyDescent="0.3">
      <c r="A3794" t="s">
        <v>7511</v>
      </c>
      <c r="B3794" t="s">
        <v>7512</v>
      </c>
      <c r="C3794" s="2">
        <v>135000000</v>
      </c>
      <c r="D3794" s="2">
        <v>173076923.07692301</v>
      </c>
      <c r="E3794" s="2">
        <v>217744998.15007401</v>
      </c>
      <c r="F3794" s="2">
        <v>219353456</v>
      </c>
      <c r="G3794" s="2">
        <v>201799063.13475201</v>
      </c>
      <c r="H3794" s="2">
        <v>218542192</v>
      </c>
      <c r="I3794" s="2">
        <f t="shared" si="592"/>
        <v>38076923.076923013</v>
      </c>
      <c r="J3794" s="2">
        <f t="shared" si="593"/>
        <v>82744998.150074005</v>
      </c>
      <c r="K3794" s="2">
        <f t="shared" si="594"/>
        <v>84353456</v>
      </c>
      <c r="L3794" s="2">
        <f t="shared" si="595"/>
        <v>66799063.134752005</v>
      </c>
      <c r="M3794" s="2">
        <f t="shared" si="596"/>
        <v>83542192</v>
      </c>
      <c r="N3794" s="2">
        <f t="shared" si="597"/>
        <v>173076923.07692301</v>
      </c>
      <c r="O3794" s="2">
        <f t="shared" si="598"/>
        <v>217744998.15007401</v>
      </c>
      <c r="P3794" s="2">
        <f t="shared" si="599"/>
        <v>219353456</v>
      </c>
      <c r="Q3794" s="2">
        <f t="shared" si="600"/>
        <v>201799063.13475201</v>
      </c>
      <c r="R3794" s="2">
        <f t="shared" si="601"/>
        <v>218542192</v>
      </c>
    </row>
    <row r="3795" spans="1:18" x14ac:dyDescent="0.3">
      <c r="A3795" t="s">
        <v>7513</v>
      </c>
      <c r="B3795" t="s">
        <v>7514</v>
      </c>
      <c r="C3795" s="2">
        <v>330000000</v>
      </c>
      <c r="D3795" s="2">
        <v>205000000</v>
      </c>
      <c r="E3795" s="2">
        <v>291318605.03547502</v>
      </c>
      <c r="F3795" s="2">
        <v>289098336</v>
      </c>
      <c r="G3795" s="2">
        <v>229928364.74267101</v>
      </c>
      <c r="H3795" s="2">
        <v>320355168</v>
      </c>
      <c r="I3795" s="2">
        <f t="shared" si="592"/>
        <v>-125000000</v>
      </c>
      <c r="J3795" s="2">
        <f t="shared" si="593"/>
        <v>-38681394.964524984</v>
      </c>
      <c r="K3795" s="2">
        <f t="shared" si="594"/>
        <v>-40901664</v>
      </c>
      <c r="L3795" s="2">
        <f t="shared" si="595"/>
        <v>-100071635.25732899</v>
      </c>
      <c r="M3795" s="2">
        <f t="shared" si="596"/>
        <v>-9644832</v>
      </c>
      <c r="N3795" s="2">
        <f t="shared" si="597"/>
        <v>0</v>
      </c>
      <c r="O3795" s="2">
        <f t="shared" si="598"/>
        <v>291318605.03547502</v>
      </c>
      <c r="P3795" s="2">
        <f t="shared" si="599"/>
        <v>0</v>
      </c>
      <c r="Q3795" s="2">
        <f t="shared" si="600"/>
        <v>0</v>
      </c>
      <c r="R3795" s="2">
        <f t="shared" si="601"/>
        <v>320355168</v>
      </c>
    </row>
    <row r="3796" spans="1:18" x14ac:dyDescent="0.3">
      <c r="A3796" t="s">
        <v>7515</v>
      </c>
      <c r="B3796" t="s">
        <v>7516</v>
      </c>
      <c r="C3796" s="2">
        <v>305000000</v>
      </c>
      <c r="D3796" s="2">
        <v>260080645.16128999</v>
      </c>
      <c r="E3796" s="2">
        <v>337407143.51481497</v>
      </c>
      <c r="F3796" s="2">
        <v>327688992</v>
      </c>
      <c r="G3796" s="2">
        <v>324512358.11794901</v>
      </c>
      <c r="H3796" s="2">
        <v>330050208</v>
      </c>
      <c r="I3796" s="2">
        <f t="shared" si="592"/>
        <v>-44919354.83871001</v>
      </c>
      <c r="J3796" s="2">
        <f t="shared" si="593"/>
        <v>32407143.514814973</v>
      </c>
      <c r="K3796" s="2">
        <f t="shared" si="594"/>
        <v>22688992</v>
      </c>
      <c r="L3796" s="2">
        <f t="shared" si="595"/>
        <v>19512358.117949009</v>
      </c>
      <c r="M3796" s="2">
        <f t="shared" si="596"/>
        <v>25050208</v>
      </c>
      <c r="N3796" s="2">
        <f t="shared" si="597"/>
        <v>0</v>
      </c>
      <c r="O3796" s="2">
        <f t="shared" si="598"/>
        <v>337407143.51481497</v>
      </c>
      <c r="P3796" s="2">
        <f t="shared" si="599"/>
        <v>327688992</v>
      </c>
      <c r="Q3796" s="2">
        <f t="shared" si="600"/>
        <v>324512358.11794901</v>
      </c>
      <c r="R3796" s="2">
        <f t="shared" si="601"/>
        <v>330050208</v>
      </c>
    </row>
    <row r="3797" spans="1:18" x14ac:dyDescent="0.3">
      <c r="A3797" t="s">
        <v>7517</v>
      </c>
      <c r="B3797" t="s">
        <v>7518</v>
      </c>
      <c r="C3797" s="2">
        <v>205000000</v>
      </c>
      <c r="D3797" s="2">
        <v>173076923.07692301</v>
      </c>
      <c r="E3797" s="2">
        <v>217744998.15007401</v>
      </c>
      <c r="F3797" s="2">
        <v>221192416</v>
      </c>
      <c r="G3797" s="2">
        <v>201799063.13475201</v>
      </c>
      <c r="H3797" s="2">
        <v>221945280</v>
      </c>
      <c r="I3797" s="2">
        <f t="shared" si="592"/>
        <v>-31923076.923076987</v>
      </c>
      <c r="J3797" s="2">
        <f t="shared" si="593"/>
        <v>12744998.150074005</v>
      </c>
      <c r="K3797" s="2">
        <f t="shared" si="594"/>
        <v>16192416</v>
      </c>
      <c r="L3797" s="2">
        <f t="shared" si="595"/>
        <v>-3200936.8652479947</v>
      </c>
      <c r="M3797" s="2">
        <f t="shared" si="596"/>
        <v>16945280</v>
      </c>
      <c r="N3797" s="2">
        <f t="shared" si="597"/>
        <v>173076923.07692301</v>
      </c>
      <c r="O3797" s="2">
        <f t="shared" si="598"/>
        <v>217744998.15007401</v>
      </c>
      <c r="P3797" s="2">
        <f t="shared" si="599"/>
        <v>221192416</v>
      </c>
      <c r="Q3797" s="2">
        <f t="shared" si="600"/>
        <v>201799063.13475201</v>
      </c>
      <c r="R3797" s="2">
        <f t="shared" si="601"/>
        <v>221945280</v>
      </c>
    </row>
    <row r="3798" spans="1:18" x14ac:dyDescent="0.3">
      <c r="A3798" t="s">
        <v>7519</v>
      </c>
      <c r="B3798" t="s">
        <v>7520</v>
      </c>
      <c r="C3798" s="2">
        <v>380000000</v>
      </c>
      <c r="D3798" s="2">
        <v>394854545.45454502</v>
      </c>
      <c r="E3798" s="2">
        <v>417147470.369515</v>
      </c>
      <c r="F3798" s="2">
        <v>427758464</v>
      </c>
      <c r="G3798" s="2">
        <v>434750127.13953501</v>
      </c>
      <c r="H3798" s="2">
        <v>472516832</v>
      </c>
      <c r="I3798" s="2">
        <f t="shared" si="592"/>
        <v>14854545.454545021</v>
      </c>
      <c r="J3798" s="2">
        <f t="shared" si="593"/>
        <v>37147470.369515002</v>
      </c>
      <c r="K3798" s="2">
        <f t="shared" si="594"/>
        <v>47758464</v>
      </c>
      <c r="L3798" s="2">
        <f t="shared" si="595"/>
        <v>54750127.13953501</v>
      </c>
      <c r="M3798" s="2">
        <f t="shared" si="596"/>
        <v>92516832</v>
      </c>
      <c r="N3798" s="2">
        <f t="shared" si="597"/>
        <v>394854545.45454502</v>
      </c>
      <c r="O3798" s="2">
        <f t="shared" si="598"/>
        <v>417147470.369515</v>
      </c>
      <c r="P3798" s="2">
        <f t="shared" si="599"/>
        <v>427758464</v>
      </c>
      <c r="Q3798" s="2">
        <f t="shared" si="600"/>
        <v>434750127.13953501</v>
      </c>
      <c r="R3798" s="2">
        <f t="shared" si="601"/>
        <v>472516832</v>
      </c>
    </row>
    <row r="3799" spans="1:18" x14ac:dyDescent="0.3">
      <c r="A3799" t="s">
        <v>7521</v>
      </c>
      <c r="B3799" t="s">
        <v>7522</v>
      </c>
      <c r="C3799" s="2">
        <v>530000000</v>
      </c>
      <c r="D3799" s="2">
        <v>347307692.30769199</v>
      </c>
      <c r="E3799" s="2">
        <v>359351309.090909</v>
      </c>
      <c r="F3799" s="2">
        <v>404180224</v>
      </c>
      <c r="G3799" s="2">
        <v>355958333.33333302</v>
      </c>
      <c r="H3799" s="2">
        <v>393107616</v>
      </c>
      <c r="I3799" s="2">
        <f t="shared" si="592"/>
        <v>-182692307.69230801</v>
      </c>
      <c r="J3799" s="2">
        <f t="shared" si="593"/>
        <v>-170648690.909091</v>
      </c>
      <c r="K3799" s="2">
        <f t="shared" si="594"/>
        <v>-125819776</v>
      </c>
      <c r="L3799" s="2">
        <f t="shared" si="595"/>
        <v>-174041666.66666698</v>
      </c>
      <c r="M3799" s="2">
        <f t="shared" si="596"/>
        <v>-136892384</v>
      </c>
      <c r="N3799" s="2">
        <f t="shared" si="597"/>
        <v>0</v>
      </c>
      <c r="O3799" s="2">
        <f t="shared" si="598"/>
        <v>0</v>
      </c>
      <c r="P3799" s="2">
        <f t="shared" si="599"/>
        <v>0</v>
      </c>
      <c r="Q3799" s="2">
        <f t="shared" si="600"/>
        <v>0</v>
      </c>
      <c r="R3799" s="2">
        <f t="shared" si="601"/>
        <v>0</v>
      </c>
    </row>
    <row r="3800" spans="1:18" x14ac:dyDescent="0.3">
      <c r="A3800" t="s">
        <v>7523</v>
      </c>
      <c r="B3800" t="s">
        <v>7524</v>
      </c>
      <c r="C3800" s="2">
        <v>200000000</v>
      </c>
      <c r="D3800" s="2">
        <v>173076923.07692301</v>
      </c>
      <c r="E3800" s="2">
        <v>188788299.64912301</v>
      </c>
      <c r="F3800" s="2">
        <v>205272848</v>
      </c>
      <c r="G3800" s="2">
        <v>202759349.90059599</v>
      </c>
      <c r="H3800" s="2">
        <v>216346800</v>
      </c>
      <c r="I3800" s="2">
        <f t="shared" si="592"/>
        <v>-26923076.923076987</v>
      </c>
      <c r="J3800" s="2">
        <f t="shared" si="593"/>
        <v>-11211700.350876987</v>
      </c>
      <c r="K3800" s="2">
        <f t="shared" si="594"/>
        <v>5272848</v>
      </c>
      <c r="L3800" s="2">
        <f t="shared" si="595"/>
        <v>2759349.9005959928</v>
      </c>
      <c r="M3800" s="2">
        <f t="shared" si="596"/>
        <v>16346800</v>
      </c>
      <c r="N3800" s="2">
        <f t="shared" si="597"/>
        <v>173076923.07692301</v>
      </c>
      <c r="O3800" s="2">
        <f t="shared" si="598"/>
        <v>188788299.64912301</v>
      </c>
      <c r="P3800" s="2">
        <f t="shared" si="599"/>
        <v>205272848</v>
      </c>
      <c r="Q3800" s="2">
        <f t="shared" si="600"/>
        <v>202759349.90059599</v>
      </c>
      <c r="R3800" s="2">
        <f t="shared" si="601"/>
        <v>216346800</v>
      </c>
    </row>
    <row r="3801" spans="1:18" x14ac:dyDescent="0.3">
      <c r="A3801" t="s">
        <v>7525</v>
      </c>
      <c r="B3801" t="s">
        <v>7526</v>
      </c>
      <c r="C3801" s="2">
        <v>275000000</v>
      </c>
      <c r="D3801" s="2">
        <v>376961184.88253301</v>
      </c>
      <c r="E3801" s="2">
        <v>359351309.090909</v>
      </c>
      <c r="F3801" s="2">
        <v>365100768</v>
      </c>
      <c r="G3801" s="2">
        <v>349172030.56768602</v>
      </c>
      <c r="H3801" s="2">
        <v>357488512</v>
      </c>
      <c r="I3801" s="2">
        <f t="shared" si="592"/>
        <v>101961184.88253301</v>
      </c>
      <c r="J3801" s="2">
        <f t="shared" si="593"/>
        <v>84351309.090909004</v>
      </c>
      <c r="K3801" s="2">
        <f t="shared" si="594"/>
        <v>90100768</v>
      </c>
      <c r="L3801" s="2">
        <f t="shared" si="595"/>
        <v>74172030.567686021</v>
      </c>
      <c r="M3801" s="2">
        <f t="shared" si="596"/>
        <v>82488512</v>
      </c>
      <c r="N3801" s="2">
        <f t="shared" si="597"/>
        <v>376961184.88253301</v>
      </c>
      <c r="O3801" s="2">
        <f t="shared" si="598"/>
        <v>359351309.090909</v>
      </c>
      <c r="P3801" s="2">
        <f t="shared" si="599"/>
        <v>365100768</v>
      </c>
      <c r="Q3801" s="2">
        <f t="shared" si="600"/>
        <v>349172030.56768602</v>
      </c>
      <c r="R3801" s="2">
        <f t="shared" si="601"/>
        <v>357488512</v>
      </c>
    </row>
    <row r="3802" spans="1:18" x14ac:dyDescent="0.3">
      <c r="A3802" t="s">
        <v>7527</v>
      </c>
      <c r="B3802" t="s">
        <v>7528</v>
      </c>
      <c r="C3802" s="2">
        <v>270000000</v>
      </c>
      <c r="D3802" s="2">
        <v>265166666.66666701</v>
      </c>
      <c r="E3802" s="2">
        <v>337407143.51481497</v>
      </c>
      <c r="F3802" s="2">
        <v>336866240</v>
      </c>
      <c r="G3802" s="2">
        <v>324512358.11794901</v>
      </c>
      <c r="H3802" s="2">
        <v>332868032</v>
      </c>
      <c r="I3802" s="2">
        <f t="shared" si="592"/>
        <v>-4833333.3333329856</v>
      </c>
      <c r="J3802" s="2">
        <f t="shared" si="593"/>
        <v>67407143.514814973</v>
      </c>
      <c r="K3802" s="2">
        <f t="shared" si="594"/>
        <v>66866240</v>
      </c>
      <c r="L3802" s="2">
        <f t="shared" si="595"/>
        <v>54512358.117949009</v>
      </c>
      <c r="M3802" s="2">
        <f t="shared" si="596"/>
        <v>62868032</v>
      </c>
      <c r="N3802" s="2">
        <f t="shared" si="597"/>
        <v>265166666.66666701</v>
      </c>
      <c r="O3802" s="2">
        <f t="shared" si="598"/>
        <v>337407143.51481497</v>
      </c>
      <c r="P3802" s="2">
        <f t="shared" si="599"/>
        <v>336866240</v>
      </c>
      <c r="Q3802" s="2">
        <f t="shared" si="600"/>
        <v>324512358.11794901</v>
      </c>
      <c r="R3802" s="2">
        <f t="shared" si="601"/>
        <v>332868032</v>
      </c>
    </row>
    <row r="3803" spans="1:18" x14ac:dyDescent="0.3">
      <c r="A3803" t="s">
        <v>7529</v>
      </c>
      <c r="B3803" t="s">
        <v>7530</v>
      </c>
      <c r="C3803" s="2">
        <v>300000000</v>
      </c>
      <c r="D3803" s="2">
        <v>376961184.88253301</v>
      </c>
      <c r="E3803" s="2">
        <v>359351309.090909</v>
      </c>
      <c r="F3803" s="2">
        <v>380188768</v>
      </c>
      <c r="G3803" s="2">
        <v>349172030.56768602</v>
      </c>
      <c r="H3803" s="2">
        <v>383337376</v>
      </c>
      <c r="I3803" s="2">
        <f t="shared" si="592"/>
        <v>76961184.882533014</v>
      </c>
      <c r="J3803" s="2">
        <f t="shared" si="593"/>
        <v>59351309.090909004</v>
      </c>
      <c r="K3803" s="2">
        <f t="shared" si="594"/>
        <v>80188768</v>
      </c>
      <c r="L3803" s="2">
        <f t="shared" si="595"/>
        <v>49172030.567686021</v>
      </c>
      <c r="M3803" s="2">
        <f t="shared" si="596"/>
        <v>83337376</v>
      </c>
      <c r="N3803" s="2">
        <f t="shared" si="597"/>
        <v>376961184.88253301</v>
      </c>
      <c r="O3803" s="2">
        <f t="shared" si="598"/>
        <v>359351309.090909</v>
      </c>
      <c r="P3803" s="2">
        <f t="shared" si="599"/>
        <v>380188768</v>
      </c>
      <c r="Q3803" s="2">
        <f t="shared" si="600"/>
        <v>349172030.56768602</v>
      </c>
      <c r="R3803" s="2">
        <f t="shared" si="601"/>
        <v>383337376</v>
      </c>
    </row>
    <row r="3804" spans="1:18" x14ac:dyDescent="0.3">
      <c r="A3804" t="s">
        <v>7531</v>
      </c>
      <c r="B3804" t="s">
        <v>7532</v>
      </c>
      <c r="C3804" s="2">
        <v>285000000</v>
      </c>
      <c r="D3804" s="2">
        <v>312587500</v>
      </c>
      <c r="E3804" s="2">
        <v>359351309.090909</v>
      </c>
      <c r="F3804" s="2">
        <v>371398176</v>
      </c>
      <c r="G3804" s="2">
        <v>349172030.56768602</v>
      </c>
      <c r="H3804" s="2">
        <v>359558336</v>
      </c>
      <c r="I3804" s="2">
        <f t="shared" si="592"/>
        <v>27587500</v>
      </c>
      <c r="J3804" s="2">
        <f t="shared" si="593"/>
        <v>74351309.090909004</v>
      </c>
      <c r="K3804" s="2">
        <f t="shared" si="594"/>
        <v>86398176</v>
      </c>
      <c r="L3804" s="2">
        <f t="shared" si="595"/>
        <v>64172030.567686021</v>
      </c>
      <c r="M3804" s="2">
        <f t="shared" si="596"/>
        <v>74558336</v>
      </c>
      <c r="N3804" s="2">
        <f t="shared" si="597"/>
        <v>312587500</v>
      </c>
      <c r="O3804" s="2">
        <f t="shared" si="598"/>
        <v>359351309.090909</v>
      </c>
      <c r="P3804" s="2">
        <f t="shared" si="599"/>
        <v>371398176</v>
      </c>
      <c r="Q3804" s="2">
        <f t="shared" si="600"/>
        <v>349172030.56768602</v>
      </c>
      <c r="R3804" s="2">
        <f t="shared" si="601"/>
        <v>359558336</v>
      </c>
    </row>
    <row r="3805" spans="1:18" x14ac:dyDescent="0.3">
      <c r="A3805" t="s">
        <v>7533</v>
      </c>
      <c r="B3805" t="s">
        <v>7534</v>
      </c>
      <c r="C3805" s="2">
        <v>305000000</v>
      </c>
      <c r="D3805" s="2">
        <v>295479710.14492798</v>
      </c>
      <c r="E3805" s="2">
        <v>360202354.90009499</v>
      </c>
      <c r="F3805" s="2">
        <v>320151168</v>
      </c>
      <c r="G3805" s="2">
        <v>259139863.422131</v>
      </c>
      <c r="H3805" s="2">
        <v>261029152</v>
      </c>
      <c r="I3805" s="2">
        <f t="shared" si="592"/>
        <v>-9520289.8550720215</v>
      </c>
      <c r="J3805" s="2">
        <f t="shared" si="593"/>
        <v>55202354.900094986</v>
      </c>
      <c r="K3805" s="2">
        <f t="shared" si="594"/>
        <v>15151168</v>
      </c>
      <c r="L3805" s="2">
        <f t="shared" si="595"/>
        <v>-45860136.577868998</v>
      </c>
      <c r="M3805" s="2">
        <f t="shared" si="596"/>
        <v>-43970848</v>
      </c>
      <c r="N3805" s="2">
        <f t="shared" si="597"/>
        <v>295479710.14492798</v>
      </c>
      <c r="O3805" s="2">
        <f t="shared" si="598"/>
        <v>360202354.90009499</v>
      </c>
      <c r="P3805" s="2">
        <f t="shared" si="599"/>
        <v>320151168</v>
      </c>
      <c r="Q3805" s="2">
        <f t="shared" si="600"/>
        <v>0</v>
      </c>
      <c r="R3805" s="2">
        <f t="shared" si="601"/>
        <v>0</v>
      </c>
    </row>
    <row r="3806" spans="1:18" x14ac:dyDescent="0.3">
      <c r="A3806" t="s">
        <v>7535</v>
      </c>
      <c r="B3806" t="s">
        <v>7536</v>
      </c>
      <c r="C3806" s="2">
        <v>350000000</v>
      </c>
      <c r="D3806" s="2">
        <v>935433070.86614203</v>
      </c>
      <c r="E3806" s="2">
        <v>480607963.013699</v>
      </c>
      <c r="F3806" s="2">
        <v>553803840</v>
      </c>
      <c r="G3806" s="2">
        <v>631214185.85365903</v>
      </c>
      <c r="H3806" s="2">
        <v>565754624</v>
      </c>
      <c r="I3806" s="2">
        <f t="shared" si="592"/>
        <v>585433070.86614203</v>
      </c>
      <c r="J3806" s="2">
        <f t="shared" si="593"/>
        <v>130607963.013699</v>
      </c>
      <c r="K3806" s="2">
        <f t="shared" si="594"/>
        <v>203803840</v>
      </c>
      <c r="L3806" s="2">
        <f t="shared" si="595"/>
        <v>281214185.85365903</v>
      </c>
      <c r="M3806" s="2">
        <f t="shared" si="596"/>
        <v>215754624</v>
      </c>
      <c r="N3806" s="2">
        <f t="shared" si="597"/>
        <v>935433070.86614203</v>
      </c>
      <c r="O3806" s="2">
        <f t="shared" si="598"/>
        <v>480607963.013699</v>
      </c>
      <c r="P3806" s="2">
        <f t="shared" si="599"/>
        <v>553803840</v>
      </c>
      <c r="Q3806" s="2">
        <f t="shared" si="600"/>
        <v>631214185.85365903</v>
      </c>
      <c r="R3806" s="2">
        <f t="shared" si="601"/>
        <v>565754624</v>
      </c>
    </row>
    <row r="3807" spans="1:18" x14ac:dyDescent="0.3">
      <c r="A3807" t="s">
        <v>7537</v>
      </c>
      <c r="B3807" t="s">
        <v>7538</v>
      </c>
      <c r="C3807" s="2">
        <v>220000000</v>
      </c>
      <c r="D3807" s="2">
        <v>376961184.88253301</v>
      </c>
      <c r="E3807" s="2">
        <v>290136558.321127</v>
      </c>
      <c r="F3807" s="2">
        <v>272316896</v>
      </c>
      <c r="G3807" s="2">
        <v>228798904.45934099</v>
      </c>
      <c r="H3807" s="2">
        <v>268436992</v>
      </c>
      <c r="I3807" s="2">
        <f t="shared" si="592"/>
        <v>156961184.88253301</v>
      </c>
      <c r="J3807" s="2">
        <f t="shared" si="593"/>
        <v>70136558.321126997</v>
      </c>
      <c r="K3807" s="2">
        <f t="shared" si="594"/>
        <v>52316896</v>
      </c>
      <c r="L3807" s="2">
        <f t="shared" si="595"/>
        <v>8798904.4593409896</v>
      </c>
      <c r="M3807" s="2">
        <f t="shared" si="596"/>
        <v>48436992</v>
      </c>
      <c r="N3807" s="2">
        <f t="shared" si="597"/>
        <v>376961184.88253301</v>
      </c>
      <c r="O3807" s="2">
        <f t="shared" si="598"/>
        <v>290136558.321127</v>
      </c>
      <c r="P3807" s="2">
        <f t="shared" si="599"/>
        <v>272316896</v>
      </c>
      <c r="Q3807" s="2">
        <f t="shared" si="600"/>
        <v>228798904.45934099</v>
      </c>
      <c r="R3807" s="2">
        <f t="shared" si="601"/>
        <v>268436992</v>
      </c>
    </row>
    <row r="3808" spans="1:18" x14ac:dyDescent="0.3">
      <c r="A3808" t="s">
        <v>7539</v>
      </c>
      <c r="B3808" t="s">
        <v>7540</v>
      </c>
      <c r="C3808" s="2">
        <v>185000000</v>
      </c>
      <c r="D3808" s="2">
        <v>173076923.07692301</v>
      </c>
      <c r="E3808" s="2">
        <v>217744998.15007401</v>
      </c>
      <c r="F3808" s="2">
        <v>221983520</v>
      </c>
      <c r="G3808" s="2">
        <v>201799063.13475201</v>
      </c>
      <c r="H3808" s="2">
        <v>236730864</v>
      </c>
      <c r="I3808" s="2">
        <f t="shared" si="592"/>
        <v>-11923076.923076987</v>
      </c>
      <c r="J3808" s="2">
        <f t="shared" si="593"/>
        <v>32744998.150074005</v>
      </c>
      <c r="K3808" s="2">
        <f t="shared" si="594"/>
        <v>36983520</v>
      </c>
      <c r="L3808" s="2">
        <f t="shared" si="595"/>
        <v>16799063.134752005</v>
      </c>
      <c r="M3808" s="2">
        <f t="shared" si="596"/>
        <v>51730864</v>
      </c>
      <c r="N3808" s="2">
        <f t="shared" si="597"/>
        <v>173076923.07692301</v>
      </c>
      <c r="O3808" s="2">
        <f t="shared" si="598"/>
        <v>217744998.15007401</v>
      </c>
      <c r="P3808" s="2">
        <f t="shared" si="599"/>
        <v>221983520</v>
      </c>
      <c r="Q3808" s="2">
        <f t="shared" si="600"/>
        <v>201799063.13475201</v>
      </c>
      <c r="R3808" s="2">
        <f t="shared" si="601"/>
        <v>236730864</v>
      </c>
    </row>
    <row r="3809" spans="1:18" x14ac:dyDescent="0.3">
      <c r="A3809" t="s">
        <v>7541</v>
      </c>
      <c r="B3809" t="s">
        <v>7542</v>
      </c>
      <c r="C3809" s="2">
        <v>170000000</v>
      </c>
      <c r="D3809" s="2">
        <v>173076923.07692301</v>
      </c>
      <c r="E3809" s="2">
        <v>188788299.64912301</v>
      </c>
      <c r="F3809" s="2">
        <v>213436720</v>
      </c>
      <c r="G3809" s="2">
        <v>202759349.90059599</v>
      </c>
      <c r="H3809" s="2">
        <v>230994496</v>
      </c>
      <c r="I3809" s="2">
        <f t="shared" si="592"/>
        <v>3076923.0769230127</v>
      </c>
      <c r="J3809" s="2">
        <f t="shared" si="593"/>
        <v>18788299.649123013</v>
      </c>
      <c r="K3809" s="2">
        <f t="shared" si="594"/>
        <v>43436720</v>
      </c>
      <c r="L3809" s="2">
        <f t="shared" si="595"/>
        <v>32759349.900595993</v>
      </c>
      <c r="M3809" s="2">
        <f t="shared" si="596"/>
        <v>60994496</v>
      </c>
      <c r="N3809" s="2">
        <f t="shared" si="597"/>
        <v>173076923.07692301</v>
      </c>
      <c r="O3809" s="2">
        <f t="shared" si="598"/>
        <v>188788299.64912301</v>
      </c>
      <c r="P3809" s="2">
        <f t="shared" si="599"/>
        <v>213436720</v>
      </c>
      <c r="Q3809" s="2">
        <f t="shared" si="600"/>
        <v>202759349.90059599</v>
      </c>
      <c r="R3809" s="2">
        <f t="shared" si="601"/>
        <v>230994496</v>
      </c>
    </row>
    <row r="3810" spans="1:18" x14ac:dyDescent="0.3">
      <c r="A3810" t="s">
        <v>7543</v>
      </c>
      <c r="B3810" t="s">
        <v>7544</v>
      </c>
      <c r="C3810" s="2">
        <v>280000000</v>
      </c>
      <c r="D3810" s="2">
        <v>304404705.03940803</v>
      </c>
      <c r="E3810" s="2">
        <v>359351309.090909</v>
      </c>
      <c r="F3810" s="2">
        <v>338113664</v>
      </c>
      <c r="G3810" s="2">
        <v>349172030.56768602</v>
      </c>
      <c r="H3810" s="2">
        <v>336193696</v>
      </c>
      <c r="I3810" s="2">
        <f t="shared" si="592"/>
        <v>24404705.039408028</v>
      </c>
      <c r="J3810" s="2">
        <f t="shared" si="593"/>
        <v>79351309.090909004</v>
      </c>
      <c r="K3810" s="2">
        <f t="shared" si="594"/>
        <v>58113664</v>
      </c>
      <c r="L3810" s="2">
        <f t="shared" si="595"/>
        <v>69172030.567686021</v>
      </c>
      <c r="M3810" s="2">
        <f t="shared" si="596"/>
        <v>56193696</v>
      </c>
      <c r="N3810" s="2">
        <f t="shared" si="597"/>
        <v>304404705.03940803</v>
      </c>
      <c r="O3810" s="2">
        <f t="shared" si="598"/>
        <v>359351309.090909</v>
      </c>
      <c r="P3810" s="2">
        <f t="shared" si="599"/>
        <v>338113664</v>
      </c>
      <c r="Q3810" s="2">
        <f t="shared" si="600"/>
        <v>349172030.56768602</v>
      </c>
      <c r="R3810" s="2">
        <f t="shared" si="601"/>
        <v>336193696</v>
      </c>
    </row>
    <row r="3811" spans="1:18" x14ac:dyDescent="0.3">
      <c r="A3811" t="s">
        <v>7545</v>
      </c>
      <c r="B3811" t="s">
        <v>7546</v>
      </c>
      <c r="C3811" s="2">
        <v>310000000</v>
      </c>
      <c r="D3811" s="2">
        <v>232279411.76470599</v>
      </c>
      <c r="E3811" s="2">
        <v>309401382.65822798</v>
      </c>
      <c r="F3811" s="2">
        <v>306416416</v>
      </c>
      <c r="G3811" s="2">
        <v>324512358.11794901</v>
      </c>
      <c r="H3811" s="2">
        <v>329812736</v>
      </c>
      <c r="I3811" s="2">
        <f t="shared" si="592"/>
        <v>-77720588.235294014</v>
      </c>
      <c r="J3811" s="2">
        <f t="shared" si="593"/>
        <v>-598617.34177201986</v>
      </c>
      <c r="K3811" s="2">
        <f t="shared" si="594"/>
        <v>-3583584</v>
      </c>
      <c r="L3811" s="2">
        <f t="shared" si="595"/>
        <v>14512358.117949009</v>
      </c>
      <c r="M3811" s="2">
        <f t="shared" si="596"/>
        <v>19812736</v>
      </c>
      <c r="N3811" s="2">
        <f t="shared" si="597"/>
        <v>0</v>
      </c>
      <c r="O3811" s="2">
        <f t="shared" si="598"/>
        <v>309401382.65822798</v>
      </c>
      <c r="P3811" s="2">
        <f t="shared" si="599"/>
        <v>306416416</v>
      </c>
      <c r="Q3811" s="2">
        <f t="shared" si="600"/>
        <v>324512358.11794901</v>
      </c>
      <c r="R3811" s="2">
        <f t="shared" si="601"/>
        <v>329812736</v>
      </c>
    </row>
    <row r="3812" spans="1:18" x14ac:dyDescent="0.3">
      <c r="A3812" t="s">
        <v>7547</v>
      </c>
      <c r="B3812" t="s">
        <v>7548</v>
      </c>
      <c r="C3812" s="2">
        <v>270000000</v>
      </c>
      <c r="D3812" s="2">
        <v>232279411.76470599</v>
      </c>
      <c r="E3812" s="2">
        <v>291318605.03547502</v>
      </c>
      <c r="F3812" s="2">
        <v>285044576</v>
      </c>
      <c r="G3812" s="2">
        <v>249700000</v>
      </c>
      <c r="H3812" s="2">
        <v>307387200</v>
      </c>
      <c r="I3812" s="2">
        <f t="shared" si="592"/>
        <v>-37720588.235294014</v>
      </c>
      <c r="J3812" s="2">
        <f t="shared" si="593"/>
        <v>21318605.035475016</v>
      </c>
      <c r="K3812" s="2">
        <f t="shared" si="594"/>
        <v>15044576</v>
      </c>
      <c r="L3812" s="2">
        <f t="shared" si="595"/>
        <v>-20300000</v>
      </c>
      <c r="M3812" s="2">
        <f t="shared" si="596"/>
        <v>37387200</v>
      </c>
      <c r="N3812" s="2">
        <f t="shared" si="597"/>
        <v>232279411.76470599</v>
      </c>
      <c r="O3812" s="2">
        <f t="shared" si="598"/>
        <v>291318605.03547502</v>
      </c>
      <c r="P3812" s="2">
        <f t="shared" si="599"/>
        <v>285044576</v>
      </c>
      <c r="Q3812" s="2">
        <f t="shared" si="600"/>
        <v>249700000</v>
      </c>
      <c r="R3812" s="2">
        <f t="shared" si="601"/>
        <v>307387200</v>
      </c>
    </row>
    <row r="3813" spans="1:18" x14ac:dyDescent="0.3">
      <c r="A3813" t="s">
        <v>7549</v>
      </c>
      <c r="B3813" t="s">
        <v>7550</v>
      </c>
      <c r="C3813" s="2">
        <v>375000000</v>
      </c>
      <c r="D3813" s="2">
        <v>320000000</v>
      </c>
      <c r="E3813" s="2">
        <v>417147470.369515</v>
      </c>
      <c r="F3813" s="2">
        <v>391671488</v>
      </c>
      <c r="G3813" s="2">
        <v>434750127.13953501</v>
      </c>
      <c r="H3813" s="2">
        <v>397969408</v>
      </c>
      <c r="I3813" s="2">
        <f t="shared" si="592"/>
        <v>-55000000</v>
      </c>
      <c r="J3813" s="2">
        <f t="shared" si="593"/>
        <v>42147470.369515002</v>
      </c>
      <c r="K3813" s="2">
        <f t="shared" si="594"/>
        <v>16671488</v>
      </c>
      <c r="L3813" s="2">
        <f t="shared" si="595"/>
        <v>59750127.13953501</v>
      </c>
      <c r="M3813" s="2">
        <f t="shared" si="596"/>
        <v>22969408</v>
      </c>
      <c r="N3813" s="2">
        <f t="shared" si="597"/>
        <v>0</v>
      </c>
      <c r="O3813" s="2">
        <f t="shared" si="598"/>
        <v>417147470.369515</v>
      </c>
      <c r="P3813" s="2">
        <f t="shared" si="599"/>
        <v>391671488</v>
      </c>
      <c r="Q3813" s="2">
        <f t="shared" si="600"/>
        <v>434750127.13953501</v>
      </c>
      <c r="R3813" s="2">
        <f t="shared" si="601"/>
        <v>397969408</v>
      </c>
    </row>
    <row r="3814" spans="1:18" x14ac:dyDescent="0.3">
      <c r="A3814" t="s">
        <v>7551</v>
      </c>
      <c r="B3814" t="s">
        <v>7552</v>
      </c>
      <c r="C3814" s="2">
        <v>260000000</v>
      </c>
      <c r="D3814" s="2">
        <v>265166666.66666701</v>
      </c>
      <c r="E3814" s="2">
        <v>337407143.51481497</v>
      </c>
      <c r="F3814" s="2">
        <v>337695616</v>
      </c>
      <c r="G3814" s="2">
        <v>324512358.11794901</v>
      </c>
      <c r="H3814" s="2">
        <v>336096800</v>
      </c>
      <c r="I3814" s="2">
        <f t="shared" si="592"/>
        <v>5166666.6666670144</v>
      </c>
      <c r="J3814" s="2">
        <f t="shared" si="593"/>
        <v>77407143.514814973</v>
      </c>
      <c r="K3814" s="2">
        <f t="shared" si="594"/>
        <v>77695616</v>
      </c>
      <c r="L3814" s="2">
        <f t="shared" si="595"/>
        <v>64512358.117949009</v>
      </c>
      <c r="M3814" s="2">
        <f t="shared" si="596"/>
        <v>76096800</v>
      </c>
      <c r="N3814" s="2">
        <f t="shared" si="597"/>
        <v>265166666.66666701</v>
      </c>
      <c r="O3814" s="2">
        <f t="shared" si="598"/>
        <v>337407143.51481497</v>
      </c>
      <c r="P3814" s="2">
        <f t="shared" si="599"/>
        <v>337695616</v>
      </c>
      <c r="Q3814" s="2">
        <f t="shared" si="600"/>
        <v>324512358.11794901</v>
      </c>
      <c r="R3814" s="2">
        <f t="shared" si="601"/>
        <v>336096800</v>
      </c>
    </row>
    <row r="3815" spans="1:18" x14ac:dyDescent="0.3">
      <c r="A3815" t="s">
        <v>7553</v>
      </c>
      <c r="B3815" t="s">
        <v>7554</v>
      </c>
      <c r="C3815" s="2">
        <v>370000000</v>
      </c>
      <c r="D3815" s="2">
        <v>265166666.66666701</v>
      </c>
      <c r="E3815" s="2">
        <v>337407143.51481497</v>
      </c>
      <c r="F3815" s="2">
        <v>340887488</v>
      </c>
      <c r="G3815" s="2">
        <v>324512358.11794901</v>
      </c>
      <c r="H3815" s="2">
        <v>346541856</v>
      </c>
      <c r="I3815" s="2">
        <f t="shared" si="592"/>
        <v>-104833333.33333299</v>
      </c>
      <c r="J3815" s="2">
        <f t="shared" si="593"/>
        <v>-32592856.485185027</v>
      </c>
      <c r="K3815" s="2">
        <f t="shared" si="594"/>
        <v>-29112512</v>
      </c>
      <c r="L3815" s="2">
        <f t="shared" si="595"/>
        <v>-45487641.882050991</v>
      </c>
      <c r="M3815" s="2">
        <f t="shared" si="596"/>
        <v>-23458144</v>
      </c>
      <c r="N3815" s="2">
        <f t="shared" si="597"/>
        <v>0</v>
      </c>
      <c r="O3815" s="2">
        <f t="shared" si="598"/>
        <v>337407143.51481497</v>
      </c>
      <c r="P3815" s="2">
        <f t="shared" si="599"/>
        <v>340887488</v>
      </c>
      <c r="Q3815" s="2">
        <f t="shared" si="600"/>
        <v>0</v>
      </c>
      <c r="R3815" s="2">
        <f t="shared" si="601"/>
        <v>346541856</v>
      </c>
    </row>
    <row r="3816" spans="1:18" x14ac:dyDescent="0.3">
      <c r="A3816" t="s">
        <v>7555</v>
      </c>
      <c r="B3816" t="s">
        <v>7556</v>
      </c>
      <c r="C3816" s="2">
        <v>480000000</v>
      </c>
      <c r="D3816" s="2">
        <v>319200000</v>
      </c>
      <c r="E3816" s="2">
        <v>417147470.369515</v>
      </c>
      <c r="F3816" s="2">
        <v>392698432</v>
      </c>
      <c r="G3816" s="2">
        <v>374872390.67055398</v>
      </c>
      <c r="H3816" s="2">
        <v>399262048</v>
      </c>
      <c r="I3816" s="2">
        <f t="shared" si="592"/>
        <v>-160800000</v>
      </c>
      <c r="J3816" s="2">
        <f t="shared" si="593"/>
        <v>-62852529.630484998</v>
      </c>
      <c r="K3816" s="2">
        <f t="shared" si="594"/>
        <v>-87301568</v>
      </c>
      <c r="L3816" s="2">
        <f t="shared" si="595"/>
        <v>-105127609.32944602</v>
      </c>
      <c r="M3816" s="2">
        <f t="shared" si="596"/>
        <v>-80737952</v>
      </c>
      <c r="N3816" s="2">
        <f t="shared" si="597"/>
        <v>0</v>
      </c>
      <c r="O3816" s="2">
        <f t="shared" si="598"/>
        <v>0</v>
      </c>
      <c r="P3816" s="2">
        <f t="shared" si="599"/>
        <v>0</v>
      </c>
      <c r="Q3816" s="2">
        <f t="shared" si="600"/>
        <v>0</v>
      </c>
      <c r="R3816" s="2">
        <f t="shared" si="601"/>
        <v>0</v>
      </c>
    </row>
    <row r="3817" spans="1:18" x14ac:dyDescent="0.3">
      <c r="A3817" t="s">
        <v>7557</v>
      </c>
      <c r="B3817" t="s">
        <v>7558</v>
      </c>
      <c r="C3817" s="2">
        <v>410000000</v>
      </c>
      <c r="D3817" s="2">
        <v>353369230.76923102</v>
      </c>
      <c r="E3817" s="2">
        <v>417147470.369515</v>
      </c>
      <c r="F3817" s="2">
        <v>419728960</v>
      </c>
      <c r="G3817" s="2">
        <v>434750127.13953501</v>
      </c>
      <c r="H3817" s="2">
        <v>437109664</v>
      </c>
      <c r="I3817" s="2">
        <f t="shared" si="592"/>
        <v>-56630769.230768979</v>
      </c>
      <c r="J3817" s="2">
        <f t="shared" si="593"/>
        <v>7147470.3695150018</v>
      </c>
      <c r="K3817" s="2">
        <f t="shared" si="594"/>
        <v>9728960</v>
      </c>
      <c r="L3817" s="2">
        <f t="shared" si="595"/>
        <v>24750127.13953501</v>
      </c>
      <c r="M3817" s="2">
        <f t="shared" si="596"/>
        <v>27109664</v>
      </c>
      <c r="N3817" s="2">
        <f t="shared" si="597"/>
        <v>0</v>
      </c>
      <c r="O3817" s="2">
        <f t="shared" si="598"/>
        <v>417147470.369515</v>
      </c>
      <c r="P3817" s="2">
        <f t="shared" si="599"/>
        <v>419728960</v>
      </c>
      <c r="Q3817" s="2">
        <f t="shared" si="600"/>
        <v>434750127.13953501</v>
      </c>
      <c r="R3817" s="2">
        <f t="shared" si="601"/>
        <v>437109664</v>
      </c>
    </row>
    <row r="3818" spans="1:18" x14ac:dyDescent="0.3">
      <c r="A3818" t="s">
        <v>7559</v>
      </c>
      <c r="B3818" t="s">
        <v>7560</v>
      </c>
      <c r="C3818" s="2">
        <v>800000000</v>
      </c>
      <c r="D3818" s="2">
        <v>190344477.72731701</v>
      </c>
      <c r="E3818" s="2">
        <v>413005838.32035899</v>
      </c>
      <c r="F3818" s="2">
        <v>329921152</v>
      </c>
      <c r="G3818" s="2">
        <v>633461538.46153796</v>
      </c>
      <c r="H3818" s="2">
        <v>332528096</v>
      </c>
      <c r="I3818" s="2">
        <f t="shared" si="592"/>
        <v>-609655522.27268302</v>
      </c>
      <c r="J3818" s="2">
        <f t="shared" si="593"/>
        <v>-386994161.67964101</v>
      </c>
      <c r="K3818" s="2">
        <f t="shared" si="594"/>
        <v>-470078848</v>
      </c>
      <c r="L3818" s="2">
        <f t="shared" si="595"/>
        <v>-166538461.53846204</v>
      </c>
      <c r="M3818" s="2">
        <f t="shared" si="596"/>
        <v>-467471904</v>
      </c>
      <c r="N3818" s="2">
        <f t="shared" si="597"/>
        <v>0</v>
      </c>
      <c r="O3818" s="2">
        <f t="shared" si="598"/>
        <v>0</v>
      </c>
      <c r="P3818" s="2">
        <f t="shared" si="599"/>
        <v>0</v>
      </c>
      <c r="Q3818" s="2">
        <f t="shared" si="600"/>
        <v>0</v>
      </c>
      <c r="R3818" s="2">
        <f t="shared" si="601"/>
        <v>0</v>
      </c>
    </row>
    <row r="3819" spans="1:18" x14ac:dyDescent="0.3">
      <c r="A3819" t="s">
        <v>7561</v>
      </c>
      <c r="B3819" t="s">
        <v>7562</v>
      </c>
      <c r="C3819" s="2">
        <v>330000000</v>
      </c>
      <c r="D3819" s="2">
        <v>279069767.44186002</v>
      </c>
      <c r="E3819" s="2">
        <v>337407143.51481497</v>
      </c>
      <c r="F3819" s="2">
        <v>332729920</v>
      </c>
      <c r="G3819" s="2">
        <v>324512358.11794901</v>
      </c>
      <c r="H3819" s="2">
        <v>341614784</v>
      </c>
      <c r="I3819" s="2">
        <f t="shared" si="592"/>
        <v>-50930232.55813998</v>
      </c>
      <c r="J3819" s="2">
        <f t="shared" si="593"/>
        <v>7407143.5148149729</v>
      </c>
      <c r="K3819" s="2">
        <f t="shared" si="594"/>
        <v>2729920</v>
      </c>
      <c r="L3819" s="2">
        <f t="shared" si="595"/>
        <v>-5487641.8820509911</v>
      </c>
      <c r="M3819" s="2">
        <f t="shared" si="596"/>
        <v>11614784</v>
      </c>
      <c r="N3819" s="2">
        <f t="shared" si="597"/>
        <v>0</v>
      </c>
      <c r="O3819" s="2">
        <f t="shared" si="598"/>
        <v>337407143.51481497</v>
      </c>
      <c r="P3819" s="2">
        <f t="shared" si="599"/>
        <v>332729920</v>
      </c>
      <c r="Q3819" s="2">
        <f t="shared" si="600"/>
        <v>324512358.11794901</v>
      </c>
      <c r="R3819" s="2">
        <f t="shared" si="601"/>
        <v>341614784</v>
      </c>
    </row>
    <row r="3820" spans="1:18" x14ac:dyDescent="0.3">
      <c r="A3820" t="s">
        <v>7563</v>
      </c>
      <c r="B3820" t="s">
        <v>7564</v>
      </c>
      <c r="C3820" s="2">
        <v>195000000</v>
      </c>
      <c r="D3820" s="2">
        <v>232279411.76470599</v>
      </c>
      <c r="E3820" s="2">
        <v>413005838.32035899</v>
      </c>
      <c r="F3820" s="2">
        <v>327110304</v>
      </c>
      <c r="G3820" s="2">
        <v>293908362.73529398</v>
      </c>
      <c r="H3820" s="2">
        <v>328839104</v>
      </c>
      <c r="I3820" s="2">
        <f t="shared" si="592"/>
        <v>37279411.764705986</v>
      </c>
      <c r="J3820" s="2">
        <f t="shared" si="593"/>
        <v>218005838.32035899</v>
      </c>
      <c r="K3820" s="2">
        <f t="shared" si="594"/>
        <v>132110304</v>
      </c>
      <c r="L3820" s="2">
        <f t="shared" si="595"/>
        <v>98908362.735293984</v>
      </c>
      <c r="M3820" s="2">
        <f t="shared" si="596"/>
        <v>133839104</v>
      </c>
      <c r="N3820" s="2">
        <f t="shared" si="597"/>
        <v>232279411.76470599</v>
      </c>
      <c r="O3820" s="2">
        <f t="shared" si="598"/>
        <v>413005838.32035899</v>
      </c>
      <c r="P3820" s="2">
        <f t="shared" si="599"/>
        <v>327110304</v>
      </c>
      <c r="Q3820" s="2">
        <f t="shared" si="600"/>
        <v>293908362.73529398</v>
      </c>
      <c r="R3820" s="2">
        <f t="shared" si="601"/>
        <v>328839104</v>
      </c>
    </row>
    <row r="3821" spans="1:18" x14ac:dyDescent="0.3">
      <c r="A3821" t="s">
        <v>7565</v>
      </c>
      <c r="B3821" t="s">
        <v>7566</v>
      </c>
      <c r="C3821" s="2">
        <v>190000000</v>
      </c>
      <c r="D3821" s="2">
        <v>180000000</v>
      </c>
      <c r="E3821" s="2">
        <v>217744998.15007401</v>
      </c>
      <c r="F3821" s="2">
        <v>210074608</v>
      </c>
      <c r="G3821" s="2">
        <v>201799063.13475201</v>
      </c>
      <c r="H3821" s="2">
        <v>206812240</v>
      </c>
      <c r="I3821" s="2">
        <f t="shared" si="592"/>
        <v>-10000000</v>
      </c>
      <c r="J3821" s="2">
        <f t="shared" si="593"/>
        <v>27744998.150074005</v>
      </c>
      <c r="K3821" s="2">
        <f t="shared" si="594"/>
        <v>20074608</v>
      </c>
      <c r="L3821" s="2">
        <f t="shared" si="595"/>
        <v>11799063.134752005</v>
      </c>
      <c r="M3821" s="2">
        <f t="shared" si="596"/>
        <v>16812240</v>
      </c>
      <c r="N3821" s="2">
        <f t="shared" si="597"/>
        <v>180000000</v>
      </c>
      <c r="O3821" s="2">
        <f t="shared" si="598"/>
        <v>217744998.15007401</v>
      </c>
      <c r="P3821" s="2">
        <f t="shared" si="599"/>
        <v>210074608</v>
      </c>
      <c r="Q3821" s="2">
        <f t="shared" si="600"/>
        <v>201799063.13475201</v>
      </c>
      <c r="R3821" s="2">
        <f t="shared" si="601"/>
        <v>206812240</v>
      </c>
    </row>
    <row r="3822" spans="1:18" x14ac:dyDescent="0.3">
      <c r="A3822" t="s">
        <v>7567</v>
      </c>
      <c r="B3822" t="s">
        <v>7568</v>
      </c>
      <c r="C3822" s="2">
        <v>270000000</v>
      </c>
      <c r="D3822" s="2">
        <v>254117647.058824</v>
      </c>
      <c r="E3822" s="2">
        <v>291318605.03547502</v>
      </c>
      <c r="F3822" s="2">
        <v>281164320</v>
      </c>
      <c r="G3822" s="2">
        <v>236135676.92307699</v>
      </c>
      <c r="H3822" s="2">
        <v>250822944</v>
      </c>
      <c r="I3822" s="2">
        <f t="shared" si="592"/>
        <v>-15882352.941175997</v>
      </c>
      <c r="J3822" s="2">
        <f t="shared" si="593"/>
        <v>21318605.035475016</v>
      </c>
      <c r="K3822" s="2">
        <f t="shared" si="594"/>
        <v>11164320</v>
      </c>
      <c r="L3822" s="2">
        <f t="shared" si="595"/>
        <v>-33864323.076923013</v>
      </c>
      <c r="M3822" s="2">
        <f t="shared" si="596"/>
        <v>-19177056</v>
      </c>
      <c r="N3822" s="2">
        <f t="shared" si="597"/>
        <v>254117647.058824</v>
      </c>
      <c r="O3822" s="2">
        <f t="shared" si="598"/>
        <v>291318605.03547502</v>
      </c>
      <c r="P3822" s="2">
        <f t="shared" si="599"/>
        <v>281164320</v>
      </c>
      <c r="Q3822" s="2">
        <f t="shared" si="600"/>
        <v>236135676.92307699</v>
      </c>
      <c r="R3822" s="2">
        <f t="shared" si="601"/>
        <v>250822944</v>
      </c>
    </row>
    <row r="3823" spans="1:18" x14ac:dyDescent="0.3">
      <c r="A3823" t="s">
        <v>7569</v>
      </c>
      <c r="B3823" t="s">
        <v>7570</v>
      </c>
      <c r="C3823" s="2">
        <v>115000000</v>
      </c>
      <c r="D3823" s="2">
        <v>200000000</v>
      </c>
      <c r="E3823" s="2">
        <v>228832942.33333299</v>
      </c>
      <c r="F3823" s="2">
        <v>236795952</v>
      </c>
      <c r="G3823" s="2">
        <v>218639062.5</v>
      </c>
      <c r="H3823" s="2">
        <v>233951408</v>
      </c>
      <c r="I3823" s="2">
        <f t="shared" si="592"/>
        <v>85000000</v>
      </c>
      <c r="J3823" s="2">
        <f t="shared" si="593"/>
        <v>113832942.33333299</v>
      </c>
      <c r="K3823" s="2">
        <f t="shared" si="594"/>
        <v>121795952</v>
      </c>
      <c r="L3823" s="2">
        <f t="shared" si="595"/>
        <v>103639062.5</v>
      </c>
      <c r="M3823" s="2">
        <f t="shared" si="596"/>
        <v>118951408</v>
      </c>
      <c r="N3823" s="2">
        <f t="shared" si="597"/>
        <v>200000000</v>
      </c>
      <c r="O3823" s="2">
        <f t="shared" si="598"/>
        <v>228832942.33333299</v>
      </c>
      <c r="P3823" s="2">
        <f t="shared" si="599"/>
        <v>236795952</v>
      </c>
      <c r="Q3823" s="2">
        <f t="shared" si="600"/>
        <v>218639062.5</v>
      </c>
      <c r="R3823" s="2">
        <f t="shared" si="601"/>
        <v>233951408</v>
      </c>
    </row>
    <row r="3824" spans="1:18" x14ac:dyDescent="0.3">
      <c r="A3824" t="s">
        <v>7571</v>
      </c>
      <c r="B3824" t="s">
        <v>7572</v>
      </c>
      <c r="C3824" s="2">
        <v>199500000</v>
      </c>
      <c r="D3824" s="2">
        <v>280823529.41176498</v>
      </c>
      <c r="E3824" s="2">
        <v>239809976.97111899</v>
      </c>
      <c r="F3824" s="2">
        <v>292275616</v>
      </c>
      <c r="G3824" s="2">
        <v>324512358.11794901</v>
      </c>
      <c r="H3824" s="2">
        <v>309194816</v>
      </c>
      <c r="I3824" s="2">
        <f t="shared" si="592"/>
        <v>81323529.411764979</v>
      </c>
      <c r="J3824" s="2">
        <f t="shared" si="593"/>
        <v>40309976.971118987</v>
      </c>
      <c r="K3824" s="2">
        <f t="shared" si="594"/>
        <v>92775616</v>
      </c>
      <c r="L3824" s="2">
        <f t="shared" si="595"/>
        <v>125012358.11794901</v>
      </c>
      <c r="M3824" s="2">
        <f t="shared" si="596"/>
        <v>109694816</v>
      </c>
      <c r="N3824" s="2">
        <f t="shared" si="597"/>
        <v>280823529.41176498</v>
      </c>
      <c r="O3824" s="2">
        <f t="shared" si="598"/>
        <v>239809976.97111899</v>
      </c>
      <c r="P3824" s="2">
        <f t="shared" si="599"/>
        <v>292275616</v>
      </c>
      <c r="Q3824" s="2">
        <f t="shared" si="600"/>
        <v>324512358.11794901</v>
      </c>
      <c r="R3824" s="2">
        <f t="shared" si="601"/>
        <v>309194816</v>
      </c>
    </row>
    <row r="3825" spans="1:18" x14ac:dyDescent="0.3">
      <c r="A3825" t="s">
        <v>7573</v>
      </c>
      <c r="B3825" t="s">
        <v>7574</v>
      </c>
      <c r="C3825" s="2">
        <v>258000000</v>
      </c>
      <c r="D3825" s="2">
        <v>279069767.44186002</v>
      </c>
      <c r="E3825" s="2">
        <v>337407143.51481497</v>
      </c>
      <c r="F3825" s="2">
        <v>337510240</v>
      </c>
      <c r="G3825" s="2">
        <v>324512358.11794901</v>
      </c>
      <c r="H3825" s="2">
        <v>348558432</v>
      </c>
      <c r="I3825" s="2">
        <f t="shared" si="592"/>
        <v>21069767.44186002</v>
      </c>
      <c r="J3825" s="2">
        <f t="shared" si="593"/>
        <v>79407143.514814973</v>
      </c>
      <c r="K3825" s="2">
        <f t="shared" si="594"/>
        <v>79510240</v>
      </c>
      <c r="L3825" s="2">
        <f t="shared" si="595"/>
        <v>66512358.117949009</v>
      </c>
      <c r="M3825" s="2">
        <f t="shared" si="596"/>
        <v>90558432</v>
      </c>
      <c r="N3825" s="2">
        <f t="shared" si="597"/>
        <v>279069767.44186002</v>
      </c>
      <c r="O3825" s="2">
        <f t="shared" si="598"/>
        <v>337407143.51481497</v>
      </c>
      <c r="P3825" s="2">
        <f t="shared" si="599"/>
        <v>337510240</v>
      </c>
      <c r="Q3825" s="2">
        <f t="shared" si="600"/>
        <v>324512358.11794901</v>
      </c>
      <c r="R3825" s="2">
        <f t="shared" si="601"/>
        <v>348558432</v>
      </c>
    </row>
    <row r="3826" spans="1:18" x14ac:dyDescent="0.3">
      <c r="A3826" t="s">
        <v>7575</v>
      </c>
      <c r="B3826" t="s">
        <v>7576</v>
      </c>
      <c r="C3826" s="2">
        <v>169000000</v>
      </c>
      <c r="D3826" s="2">
        <v>190344477.72731701</v>
      </c>
      <c r="E3826" s="2">
        <v>217744998.15007401</v>
      </c>
      <c r="F3826" s="2">
        <v>213181792</v>
      </c>
      <c r="G3826" s="2">
        <v>222585567.01030901</v>
      </c>
      <c r="H3826" s="2">
        <v>207896768</v>
      </c>
      <c r="I3826" s="2">
        <f t="shared" si="592"/>
        <v>21344477.727317005</v>
      </c>
      <c r="J3826" s="2">
        <f t="shared" si="593"/>
        <v>48744998.150074005</v>
      </c>
      <c r="K3826" s="2">
        <f t="shared" si="594"/>
        <v>44181792</v>
      </c>
      <c r="L3826" s="2">
        <f t="shared" si="595"/>
        <v>53585567.010309011</v>
      </c>
      <c r="M3826" s="2">
        <f t="shared" si="596"/>
        <v>38896768</v>
      </c>
      <c r="N3826" s="2">
        <f t="shared" si="597"/>
        <v>190344477.72731701</v>
      </c>
      <c r="O3826" s="2">
        <f t="shared" si="598"/>
        <v>217744998.15007401</v>
      </c>
      <c r="P3826" s="2">
        <f t="shared" si="599"/>
        <v>213181792</v>
      </c>
      <c r="Q3826" s="2">
        <f t="shared" si="600"/>
        <v>222585567.01030901</v>
      </c>
      <c r="R3826" s="2">
        <f t="shared" si="601"/>
        <v>207896768</v>
      </c>
    </row>
    <row r="3827" spans="1:18" x14ac:dyDescent="0.3">
      <c r="A3827" t="s">
        <v>7577</v>
      </c>
      <c r="B3827" t="s">
        <v>7578</v>
      </c>
      <c r="C3827" s="2">
        <v>120000000</v>
      </c>
      <c r="D3827" s="2">
        <v>128000000</v>
      </c>
      <c r="E3827" s="2">
        <v>134680640.56563199</v>
      </c>
      <c r="F3827" s="2">
        <v>130475256</v>
      </c>
      <c r="G3827" s="2">
        <v>137628848.629545</v>
      </c>
      <c r="H3827" s="2">
        <v>124663416</v>
      </c>
      <c r="I3827" s="2">
        <f t="shared" si="592"/>
        <v>8000000</v>
      </c>
      <c r="J3827" s="2">
        <f t="shared" si="593"/>
        <v>14680640.565631986</v>
      </c>
      <c r="K3827" s="2">
        <f t="shared" si="594"/>
        <v>10475256</v>
      </c>
      <c r="L3827" s="2">
        <f t="shared" si="595"/>
        <v>17628848.629545003</v>
      </c>
      <c r="M3827" s="2">
        <f t="shared" si="596"/>
        <v>4663416</v>
      </c>
      <c r="N3827" s="2">
        <f t="shared" si="597"/>
        <v>128000000</v>
      </c>
      <c r="O3827" s="2">
        <f t="shared" si="598"/>
        <v>134680640.56563199</v>
      </c>
      <c r="P3827" s="2">
        <f t="shared" si="599"/>
        <v>130475256</v>
      </c>
      <c r="Q3827" s="2">
        <f t="shared" si="600"/>
        <v>137628848.629545</v>
      </c>
      <c r="R3827" s="2">
        <f t="shared" si="601"/>
        <v>124663416</v>
      </c>
    </row>
    <row r="3828" spans="1:18" x14ac:dyDescent="0.3">
      <c r="A3828" t="s">
        <v>7579</v>
      </c>
      <c r="B3828" t="s">
        <v>7580</v>
      </c>
      <c r="C3828" s="2">
        <v>160000000</v>
      </c>
      <c r="D3828" s="2">
        <v>282978723.40425497</v>
      </c>
      <c r="E3828" s="2">
        <v>228832942.33333299</v>
      </c>
      <c r="F3828" s="2">
        <v>253929936</v>
      </c>
      <c r="G3828" s="2">
        <v>229928364.74267101</v>
      </c>
      <c r="H3828" s="2">
        <v>219705120</v>
      </c>
      <c r="I3828" s="2">
        <f t="shared" si="592"/>
        <v>122978723.40425497</v>
      </c>
      <c r="J3828" s="2">
        <f t="shared" si="593"/>
        <v>68832942.333332986</v>
      </c>
      <c r="K3828" s="2">
        <f t="shared" si="594"/>
        <v>93929936</v>
      </c>
      <c r="L3828" s="2">
        <f t="shared" si="595"/>
        <v>69928364.742671013</v>
      </c>
      <c r="M3828" s="2">
        <f t="shared" si="596"/>
        <v>59705120</v>
      </c>
      <c r="N3828" s="2">
        <f t="shared" si="597"/>
        <v>282978723.40425497</v>
      </c>
      <c r="O3828" s="2">
        <f t="shared" si="598"/>
        <v>228832942.33333299</v>
      </c>
      <c r="P3828" s="2">
        <f t="shared" si="599"/>
        <v>253929936</v>
      </c>
      <c r="Q3828" s="2">
        <f t="shared" si="600"/>
        <v>229928364.74267101</v>
      </c>
      <c r="R3828" s="2">
        <f t="shared" si="601"/>
        <v>219705120</v>
      </c>
    </row>
    <row r="3829" spans="1:18" x14ac:dyDescent="0.3">
      <c r="A3829" t="s">
        <v>7581</v>
      </c>
      <c r="B3829" t="s">
        <v>7582</v>
      </c>
      <c r="C3829" s="2">
        <v>320000000</v>
      </c>
      <c r="D3829" s="2">
        <v>306285714.28571397</v>
      </c>
      <c r="E3829" s="2">
        <v>360202354.90009499</v>
      </c>
      <c r="F3829" s="2">
        <v>338845536</v>
      </c>
      <c r="G3829" s="2">
        <v>312824928.36676198</v>
      </c>
      <c r="H3829" s="2">
        <v>310301312</v>
      </c>
      <c r="I3829" s="2">
        <f t="shared" si="592"/>
        <v>-13714285.714286029</v>
      </c>
      <c r="J3829" s="2">
        <f t="shared" si="593"/>
        <v>40202354.900094986</v>
      </c>
      <c r="K3829" s="2">
        <f t="shared" si="594"/>
        <v>18845536</v>
      </c>
      <c r="L3829" s="2">
        <f t="shared" si="595"/>
        <v>-7175071.6332380176</v>
      </c>
      <c r="M3829" s="2">
        <f t="shared" si="596"/>
        <v>-9698688</v>
      </c>
      <c r="N3829" s="2">
        <f t="shared" si="597"/>
        <v>306285714.28571397</v>
      </c>
      <c r="O3829" s="2">
        <f t="shared" si="598"/>
        <v>360202354.90009499</v>
      </c>
      <c r="P3829" s="2">
        <f t="shared" si="599"/>
        <v>338845536</v>
      </c>
      <c r="Q3829" s="2">
        <f t="shared" si="600"/>
        <v>312824928.36676198</v>
      </c>
      <c r="R3829" s="2">
        <f t="shared" si="601"/>
        <v>310301312</v>
      </c>
    </row>
    <row r="3830" spans="1:18" x14ac:dyDescent="0.3">
      <c r="A3830" t="s">
        <v>7583</v>
      </c>
      <c r="B3830" t="s">
        <v>7584</v>
      </c>
      <c r="C3830" s="2">
        <v>270000000</v>
      </c>
      <c r="D3830" s="2">
        <v>206500000</v>
      </c>
      <c r="E3830" s="2">
        <v>291318605.03547502</v>
      </c>
      <c r="F3830" s="2">
        <v>309164928</v>
      </c>
      <c r="G3830" s="2">
        <v>324512358.11794901</v>
      </c>
      <c r="H3830" s="2">
        <v>334468480</v>
      </c>
      <c r="I3830" s="2">
        <f t="shared" si="592"/>
        <v>-63500000</v>
      </c>
      <c r="J3830" s="2">
        <f t="shared" si="593"/>
        <v>21318605.035475016</v>
      </c>
      <c r="K3830" s="2">
        <f t="shared" si="594"/>
        <v>39164928</v>
      </c>
      <c r="L3830" s="2">
        <f t="shared" si="595"/>
        <v>54512358.117949009</v>
      </c>
      <c r="M3830" s="2">
        <f t="shared" si="596"/>
        <v>64468480</v>
      </c>
      <c r="N3830" s="2">
        <f t="shared" si="597"/>
        <v>0</v>
      </c>
      <c r="O3830" s="2">
        <f t="shared" si="598"/>
        <v>291318605.03547502</v>
      </c>
      <c r="P3830" s="2">
        <f t="shared" si="599"/>
        <v>309164928</v>
      </c>
      <c r="Q3830" s="2">
        <f t="shared" si="600"/>
        <v>324512358.11794901</v>
      </c>
      <c r="R3830" s="2">
        <f t="shared" si="601"/>
        <v>334468480</v>
      </c>
    </row>
    <row r="3831" spans="1:18" x14ac:dyDescent="0.3">
      <c r="A3831" t="s">
        <v>7585</v>
      </c>
      <c r="B3831" t="s">
        <v>7586</v>
      </c>
      <c r="C3831" s="2">
        <v>298000000</v>
      </c>
      <c r="D3831" s="2">
        <v>254117647.058824</v>
      </c>
      <c r="E3831" s="2">
        <v>291318605.03547502</v>
      </c>
      <c r="F3831" s="2">
        <v>287199840</v>
      </c>
      <c r="G3831" s="2">
        <v>324512358.11794901</v>
      </c>
      <c r="H3831" s="2">
        <v>281860192</v>
      </c>
      <c r="I3831" s="2">
        <f t="shared" si="592"/>
        <v>-43882352.941175997</v>
      </c>
      <c r="J3831" s="2">
        <f t="shared" si="593"/>
        <v>-6681394.9645249844</v>
      </c>
      <c r="K3831" s="2">
        <f t="shared" si="594"/>
        <v>-10800160</v>
      </c>
      <c r="L3831" s="2">
        <f t="shared" si="595"/>
        <v>26512358.117949009</v>
      </c>
      <c r="M3831" s="2">
        <f t="shared" si="596"/>
        <v>-16139808</v>
      </c>
      <c r="N3831" s="2">
        <f t="shared" si="597"/>
        <v>0</v>
      </c>
      <c r="O3831" s="2">
        <f t="shared" si="598"/>
        <v>291318605.03547502</v>
      </c>
      <c r="P3831" s="2">
        <f t="shared" si="599"/>
        <v>287199840</v>
      </c>
      <c r="Q3831" s="2">
        <f t="shared" si="600"/>
        <v>324512358.11794901</v>
      </c>
      <c r="R3831" s="2">
        <f t="shared" si="601"/>
        <v>281860192</v>
      </c>
    </row>
    <row r="3832" spans="1:18" x14ac:dyDescent="0.3">
      <c r="A3832" t="s">
        <v>7587</v>
      </c>
      <c r="B3832" t="s">
        <v>7588</v>
      </c>
      <c r="C3832" s="2">
        <v>300000000</v>
      </c>
      <c r="D3832" s="2">
        <v>306285714.28571397</v>
      </c>
      <c r="E3832" s="2">
        <v>360202354.90009499</v>
      </c>
      <c r="F3832" s="2">
        <v>330094336</v>
      </c>
      <c r="G3832" s="2">
        <v>259139863.422131</v>
      </c>
      <c r="H3832" s="2">
        <v>305764192</v>
      </c>
      <c r="I3832" s="2">
        <f t="shared" si="592"/>
        <v>6285714.2857139707</v>
      </c>
      <c r="J3832" s="2">
        <f t="shared" si="593"/>
        <v>60202354.900094986</v>
      </c>
      <c r="K3832" s="2">
        <f t="shared" si="594"/>
        <v>30094336</v>
      </c>
      <c r="L3832" s="2">
        <f t="shared" si="595"/>
        <v>-40860136.577868998</v>
      </c>
      <c r="M3832" s="2">
        <f t="shared" si="596"/>
        <v>5764192</v>
      </c>
      <c r="N3832" s="2">
        <f t="shared" si="597"/>
        <v>306285714.28571397</v>
      </c>
      <c r="O3832" s="2">
        <f t="shared" si="598"/>
        <v>360202354.90009499</v>
      </c>
      <c r="P3832" s="2">
        <f t="shared" si="599"/>
        <v>330094336</v>
      </c>
      <c r="Q3832" s="2">
        <f t="shared" si="600"/>
        <v>0</v>
      </c>
      <c r="R3832" s="2">
        <f t="shared" si="601"/>
        <v>305764192</v>
      </c>
    </row>
    <row r="3833" spans="1:18" x14ac:dyDescent="0.3">
      <c r="A3833" t="s">
        <v>7589</v>
      </c>
      <c r="B3833" t="s">
        <v>7590</v>
      </c>
      <c r="C3833" s="2">
        <v>460000000</v>
      </c>
      <c r="D3833" s="2">
        <v>178333333.33333299</v>
      </c>
      <c r="E3833" s="2">
        <v>216329436.842105</v>
      </c>
      <c r="F3833" s="2">
        <v>255075504</v>
      </c>
      <c r="G3833" s="2">
        <v>229928364.74267101</v>
      </c>
      <c r="H3833" s="2">
        <v>286825600</v>
      </c>
      <c r="I3833" s="2">
        <f t="shared" si="592"/>
        <v>-281666666.66666698</v>
      </c>
      <c r="J3833" s="2">
        <f t="shared" si="593"/>
        <v>-243670563.157895</v>
      </c>
      <c r="K3833" s="2">
        <f t="shared" si="594"/>
        <v>-204924496</v>
      </c>
      <c r="L3833" s="2">
        <f t="shared" si="595"/>
        <v>-230071635.25732899</v>
      </c>
      <c r="M3833" s="2">
        <f t="shared" si="596"/>
        <v>-173174400</v>
      </c>
      <c r="N3833" s="2">
        <f t="shared" si="597"/>
        <v>0</v>
      </c>
      <c r="O3833" s="2">
        <f t="shared" si="598"/>
        <v>0</v>
      </c>
      <c r="P3833" s="2">
        <f t="shared" si="599"/>
        <v>0</v>
      </c>
      <c r="Q3833" s="2">
        <f t="shared" si="600"/>
        <v>0</v>
      </c>
      <c r="R3833" s="2">
        <f t="shared" si="601"/>
        <v>0</v>
      </c>
    </row>
    <row r="3834" spans="1:18" x14ac:dyDescent="0.3">
      <c r="A3834" t="s">
        <v>7591</v>
      </c>
      <c r="B3834" t="s">
        <v>7592</v>
      </c>
      <c r="C3834" s="2">
        <v>320000000</v>
      </c>
      <c r="D3834" s="2">
        <v>306285714.28571397</v>
      </c>
      <c r="E3834" s="2">
        <v>360202354.90009499</v>
      </c>
      <c r="F3834" s="2">
        <v>338845536</v>
      </c>
      <c r="G3834" s="2">
        <v>312824928.36676198</v>
      </c>
      <c r="H3834" s="2">
        <v>310649536</v>
      </c>
      <c r="I3834" s="2">
        <f t="shared" si="592"/>
        <v>-13714285.714286029</v>
      </c>
      <c r="J3834" s="2">
        <f t="shared" si="593"/>
        <v>40202354.900094986</v>
      </c>
      <c r="K3834" s="2">
        <f t="shared" si="594"/>
        <v>18845536</v>
      </c>
      <c r="L3834" s="2">
        <f t="shared" si="595"/>
        <v>-7175071.6332380176</v>
      </c>
      <c r="M3834" s="2">
        <f t="shared" si="596"/>
        <v>-9350464</v>
      </c>
      <c r="N3834" s="2">
        <f t="shared" si="597"/>
        <v>306285714.28571397</v>
      </c>
      <c r="O3834" s="2">
        <f t="shared" si="598"/>
        <v>360202354.90009499</v>
      </c>
      <c r="P3834" s="2">
        <f t="shared" si="599"/>
        <v>338845536</v>
      </c>
      <c r="Q3834" s="2">
        <f t="shared" si="600"/>
        <v>312824928.36676198</v>
      </c>
      <c r="R3834" s="2">
        <f t="shared" si="601"/>
        <v>310649536</v>
      </c>
    </row>
    <row r="3835" spans="1:18" x14ac:dyDescent="0.3">
      <c r="A3835" t="s">
        <v>7593</v>
      </c>
      <c r="B3835" t="s">
        <v>7594</v>
      </c>
      <c r="C3835" s="2">
        <v>328750000</v>
      </c>
      <c r="D3835" s="2">
        <v>280823529.41176498</v>
      </c>
      <c r="E3835" s="2">
        <v>337407143.51481497</v>
      </c>
      <c r="F3835" s="2">
        <v>339907712</v>
      </c>
      <c r="G3835" s="2">
        <v>324512358.11794901</v>
      </c>
      <c r="H3835" s="2">
        <v>350075264</v>
      </c>
      <c r="I3835" s="2">
        <f t="shared" si="592"/>
        <v>-47926470.588235021</v>
      </c>
      <c r="J3835" s="2">
        <f t="shared" si="593"/>
        <v>8657143.5148149729</v>
      </c>
      <c r="K3835" s="2">
        <f t="shared" si="594"/>
        <v>11157712</v>
      </c>
      <c r="L3835" s="2">
        <f t="shared" si="595"/>
        <v>-4237641.8820509911</v>
      </c>
      <c r="M3835" s="2">
        <f t="shared" si="596"/>
        <v>21325264</v>
      </c>
      <c r="N3835" s="2">
        <f t="shared" si="597"/>
        <v>0</v>
      </c>
      <c r="O3835" s="2">
        <f t="shared" si="598"/>
        <v>337407143.51481497</v>
      </c>
      <c r="P3835" s="2">
        <f t="shared" si="599"/>
        <v>339907712</v>
      </c>
      <c r="Q3835" s="2">
        <f t="shared" si="600"/>
        <v>324512358.11794901</v>
      </c>
      <c r="R3835" s="2">
        <f t="shared" si="601"/>
        <v>350075264</v>
      </c>
    </row>
    <row r="3836" spans="1:18" x14ac:dyDescent="0.3">
      <c r="A3836" t="s">
        <v>7595</v>
      </c>
      <c r="B3836" t="s">
        <v>7596</v>
      </c>
      <c r="C3836" s="2">
        <v>290000000</v>
      </c>
      <c r="D3836" s="2">
        <v>306285714.28571397</v>
      </c>
      <c r="E3836" s="2">
        <v>290136558.321127</v>
      </c>
      <c r="F3836" s="2">
        <v>281438976</v>
      </c>
      <c r="G3836" s="2">
        <v>312824928.36676198</v>
      </c>
      <c r="H3836" s="2">
        <v>260597952</v>
      </c>
      <c r="I3836" s="2">
        <f t="shared" si="592"/>
        <v>16285714.285713971</v>
      </c>
      <c r="J3836" s="2">
        <f t="shared" si="593"/>
        <v>136558.32112699747</v>
      </c>
      <c r="K3836" s="2">
        <f t="shared" si="594"/>
        <v>-8561024</v>
      </c>
      <c r="L3836" s="2">
        <f t="shared" si="595"/>
        <v>22824928.366761982</v>
      </c>
      <c r="M3836" s="2">
        <f t="shared" si="596"/>
        <v>-29402048</v>
      </c>
      <c r="N3836" s="2">
        <f t="shared" si="597"/>
        <v>306285714.28571397</v>
      </c>
      <c r="O3836" s="2">
        <f t="shared" si="598"/>
        <v>290136558.321127</v>
      </c>
      <c r="P3836" s="2">
        <f t="shared" si="599"/>
        <v>281438976</v>
      </c>
      <c r="Q3836" s="2">
        <f t="shared" si="600"/>
        <v>312824928.36676198</v>
      </c>
      <c r="R3836" s="2">
        <f t="shared" si="601"/>
        <v>260597952</v>
      </c>
    </row>
    <row r="3837" spans="1:18" x14ac:dyDescent="0.3">
      <c r="A3837" t="s">
        <v>7597</v>
      </c>
      <c r="B3837" t="s">
        <v>7598</v>
      </c>
      <c r="C3837" s="2">
        <v>347000000</v>
      </c>
      <c r="D3837" s="2">
        <v>306285714.28571397</v>
      </c>
      <c r="E3837" s="2">
        <v>360202354.90009499</v>
      </c>
      <c r="F3837" s="2">
        <v>342573408</v>
      </c>
      <c r="G3837" s="2">
        <v>312824928.36676198</v>
      </c>
      <c r="H3837" s="2">
        <v>327120576</v>
      </c>
      <c r="I3837" s="2">
        <f t="shared" si="592"/>
        <v>-40714285.714286029</v>
      </c>
      <c r="J3837" s="2">
        <f t="shared" si="593"/>
        <v>13202354.900094986</v>
      </c>
      <c r="K3837" s="2">
        <f t="shared" si="594"/>
        <v>-4426592</v>
      </c>
      <c r="L3837" s="2">
        <f t="shared" si="595"/>
        <v>-34175071.633238018</v>
      </c>
      <c r="M3837" s="2">
        <f t="shared" si="596"/>
        <v>-19879424</v>
      </c>
      <c r="N3837" s="2">
        <f t="shared" si="597"/>
        <v>0</v>
      </c>
      <c r="O3837" s="2">
        <f t="shared" si="598"/>
        <v>360202354.90009499</v>
      </c>
      <c r="P3837" s="2">
        <f t="shared" si="599"/>
        <v>342573408</v>
      </c>
      <c r="Q3837" s="2">
        <f t="shared" si="600"/>
        <v>312824928.36676198</v>
      </c>
      <c r="R3837" s="2">
        <f t="shared" si="601"/>
        <v>327120576</v>
      </c>
    </row>
    <row r="3838" spans="1:18" x14ac:dyDescent="0.3">
      <c r="A3838" t="s">
        <v>7599</v>
      </c>
      <c r="B3838" t="s">
        <v>7600</v>
      </c>
      <c r="C3838" s="2">
        <v>425000000</v>
      </c>
      <c r="D3838" s="2">
        <v>306285714.28571397</v>
      </c>
      <c r="E3838" s="2">
        <v>360202354.90009499</v>
      </c>
      <c r="F3838" s="2">
        <v>354299616</v>
      </c>
      <c r="G3838" s="2">
        <v>312824928.36676198</v>
      </c>
      <c r="H3838" s="2">
        <v>337347168</v>
      </c>
      <c r="I3838" s="2">
        <f t="shared" si="592"/>
        <v>-118714285.71428603</v>
      </c>
      <c r="J3838" s="2">
        <f t="shared" si="593"/>
        <v>-64797645.099905014</v>
      </c>
      <c r="K3838" s="2">
        <f t="shared" si="594"/>
        <v>-70700384</v>
      </c>
      <c r="L3838" s="2">
        <f t="shared" si="595"/>
        <v>-112175071.63323802</v>
      </c>
      <c r="M3838" s="2">
        <f t="shared" si="596"/>
        <v>-87652832</v>
      </c>
      <c r="N3838" s="2">
        <f t="shared" si="597"/>
        <v>0</v>
      </c>
      <c r="O3838" s="2">
        <f t="shared" si="598"/>
        <v>0</v>
      </c>
      <c r="P3838" s="2">
        <f t="shared" si="599"/>
        <v>0</v>
      </c>
      <c r="Q3838" s="2">
        <f t="shared" si="600"/>
        <v>0</v>
      </c>
      <c r="R3838" s="2">
        <f t="shared" si="601"/>
        <v>0</v>
      </c>
    </row>
    <row r="3839" spans="1:18" x14ac:dyDescent="0.3">
      <c r="A3839" t="s">
        <v>7601</v>
      </c>
      <c r="B3839" t="s">
        <v>7602</v>
      </c>
      <c r="C3839" s="2">
        <v>250000000</v>
      </c>
      <c r="D3839" s="2">
        <v>306285714.28571397</v>
      </c>
      <c r="E3839" s="2">
        <v>290136558.321127</v>
      </c>
      <c r="F3839" s="2">
        <v>282883360</v>
      </c>
      <c r="G3839" s="2">
        <v>259139863.422131</v>
      </c>
      <c r="H3839" s="2">
        <v>256780016</v>
      </c>
      <c r="I3839" s="2">
        <f t="shared" si="592"/>
        <v>56285714.285713971</v>
      </c>
      <c r="J3839" s="2">
        <f t="shared" si="593"/>
        <v>40136558.321126997</v>
      </c>
      <c r="K3839" s="2">
        <f t="shared" si="594"/>
        <v>32883360</v>
      </c>
      <c r="L3839" s="2">
        <f t="shared" si="595"/>
        <v>9139863.4221310019</v>
      </c>
      <c r="M3839" s="2">
        <f t="shared" si="596"/>
        <v>6780016</v>
      </c>
      <c r="N3839" s="2">
        <f t="shared" si="597"/>
        <v>306285714.28571397</v>
      </c>
      <c r="O3839" s="2">
        <f t="shared" si="598"/>
        <v>290136558.321127</v>
      </c>
      <c r="P3839" s="2">
        <f t="shared" si="599"/>
        <v>282883360</v>
      </c>
      <c r="Q3839" s="2">
        <f t="shared" si="600"/>
        <v>259139863.422131</v>
      </c>
      <c r="R3839" s="2">
        <f t="shared" si="601"/>
        <v>256780016</v>
      </c>
    </row>
    <row r="3840" spans="1:18" x14ac:dyDescent="0.3">
      <c r="A3840" t="s">
        <v>7603</v>
      </c>
      <c r="B3840" t="s">
        <v>7604</v>
      </c>
      <c r="C3840" s="2">
        <v>325000000</v>
      </c>
      <c r="D3840" s="2">
        <v>265102002.40891299</v>
      </c>
      <c r="E3840" s="2">
        <v>337407143.51481497</v>
      </c>
      <c r="F3840" s="2">
        <v>335377952</v>
      </c>
      <c r="G3840" s="2">
        <v>324512358.11794901</v>
      </c>
      <c r="H3840" s="2">
        <v>346078112</v>
      </c>
      <c r="I3840" s="2">
        <f t="shared" si="592"/>
        <v>-59897997.591087013</v>
      </c>
      <c r="J3840" s="2">
        <f t="shared" si="593"/>
        <v>12407143.514814973</v>
      </c>
      <c r="K3840" s="2">
        <f t="shared" si="594"/>
        <v>10377952</v>
      </c>
      <c r="L3840" s="2">
        <f t="shared" si="595"/>
        <v>-487641.88205099106</v>
      </c>
      <c r="M3840" s="2">
        <f t="shared" si="596"/>
        <v>21078112</v>
      </c>
      <c r="N3840" s="2">
        <f t="shared" si="597"/>
        <v>0</v>
      </c>
      <c r="O3840" s="2">
        <f t="shared" si="598"/>
        <v>337407143.51481497</v>
      </c>
      <c r="P3840" s="2">
        <f t="shared" si="599"/>
        <v>335377952</v>
      </c>
      <c r="Q3840" s="2">
        <f t="shared" si="600"/>
        <v>324512358.11794901</v>
      </c>
      <c r="R3840" s="2">
        <f t="shared" si="601"/>
        <v>346078112</v>
      </c>
    </row>
    <row r="3841" spans="1:18" x14ac:dyDescent="0.3">
      <c r="A3841" t="s">
        <v>7605</v>
      </c>
      <c r="B3841" t="s">
        <v>7588</v>
      </c>
      <c r="C3841" s="2">
        <v>300000000</v>
      </c>
      <c r="D3841" s="2">
        <v>306285714.28571397</v>
      </c>
      <c r="E3841" s="2">
        <v>360202354.90009499</v>
      </c>
      <c r="F3841" s="2">
        <v>319017824</v>
      </c>
      <c r="G3841" s="2">
        <v>236135676.92307699</v>
      </c>
      <c r="H3841" s="2">
        <v>273127200</v>
      </c>
      <c r="I3841" s="2">
        <f t="shared" si="592"/>
        <v>6285714.2857139707</v>
      </c>
      <c r="J3841" s="2">
        <f t="shared" si="593"/>
        <v>60202354.900094986</v>
      </c>
      <c r="K3841" s="2">
        <f t="shared" si="594"/>
        <v>19017824</v>
      </c>
      <c r="L3841" s="2">
        <f t="shared" si="595"/>
        <v>-63864323.076923013</v>
      </c>
      <c r="M3841" s="2">
        <f t="shared" si="596"/>
        <v>-26872800</v>
      </c>
      <c r="N3841" s="2">
        <f t="shared" si="597"/>
        <v>306285714.28571397</v>
      </c>
      <c r="O3841" s="2">
        <f t="shared" si="598"/>
        <v>360202354.90009499</v>
      </c>
      <c r="P3841" s="2">
        <f t="shared" si="599"/>
        <v>319017824</v>
      </c>
      <c r="Q3841" s="2">
        <f t="shared" si="600"/>
        <v>0</v>
      </c>
      <c r="R3841" s="2">
        <f t="shared" si="601"/>
        <v>273127200</v>
      </c>
    </row>
    <row r="3842" spans="1:18" x14ac:dyDescent="0.3">
      <c r="A3842" t="s">
        <v>7606</v>
      </c>
      <c r="B3842" t="s">
        <v>7607</v>
      </c>
      <c r="C3842" s="2">
        <v>240000000</v>
      </c>
      <c r="D3842" s="2">
        <v>306285714.28571397</v>
      </c>
      <c r="E3842" s="2">
        <v>290136558.321127</v>
      </c>
      <c r="F3842" s="2">
        <v>297365664</v>
      </c>
      <c r="G3842" s="2">
        <v>312824928.36676198</v>
      </c>
      <c r="H3842" s="2">
        <v>283544800</v>
      </c>
      <c r="I3842" s="2">
        <f t="shared" si="592"/>
        <v>66285714.285713971</v>
      </c>
      <c r="J3842" s="2">
        <f t="shared" si="593"/>
        <v>50136558.321126997</v>
      </c>
      <c r="K3842" s="2">
        <f t="shared" si="594"/>
        <v>57365664</v>
      </c>
      <c r="L3842" s="2">
        <f t="shared" si="595"/>
        <v>72824928.366761982</v>
      </c>
      <c r="M3842" s="2">
        <f t="shared" si="596"/>
        <v>43544800</v>
      </c>
      <c r="N3842" s="2">
        <f t="shared" si="597"/>
        <v>306285714.28571397</v>
      </c>
      <c r="O3842" s="2">
        <f t="shared" si="598"/>
        <v>290136558.321127</v>
      </c>
      <c r="P3842" s="2">
        <f t="shared" si="599"/>
        <v>297365664</v>
      </c>
      <c r="Q3842" s="2">
        <f t="shared" si="600"/>
        <v>312824928.36676198</v>
      </c>
      <c r="R3842" s="2">
        <f t="shared" si="601"/>
        <v>283544800</v>
      </c>
    </row>
    <row r="3843" spans="1:18" x14ac:dyDescent="0.3">
      <c r="A3843" t="s">
        <v>7608</v>
      </c>
      <c r="B3843" t="s">
        <v>7609</v>
      </c>
      <c r="C3843" s="2">
        <v>330250000</v>
      </c>
      <c r="D3843" s="2">
        <v>280823529.41176498</v>
      </c>
      <c r="E3843" s="2">
        <v>291318605.03547502</v>
      </c>
      <c r="F3843" s="2">
        <v>320437472</v>
      </c>
      <c r="G3843" s="2">
        <v>324512358.11794901</v>
      </c>
      <c r="H3843" s="2">
        <v>322438592</v>
      </c>
      <c r="I3843" s="2">
        <f t="shared" si="592"/>
        <v>-49426470.588235021</v>
      </c>
      <c r="J3843" s="2">
        <f t="shared" si="593"/>
        <v>-38931394.964524984</v>
      </c>
      <c r="K3843" s="2">
        <f t="shared" si="594"/>
        <v>-9812528</v>
      </c>
      <c r="L3843" s="2">
        <f t="shared" si="595"/>
        <v>-5737641.8820509911</v>
      </c>
      <c r="M3843" s="2">
        <f t="shared" si="596"/>
        <v>-7811408</v>
      </c>
      <c r="N3843" s="2">
        <f t="shared" si="597"/>
        <v>0</v>
      </c>
      <c r="O3843" s="2">
        <f t="shared" si="598"/>
        <v>291318605.03547502</v>
      </c>
      <c r="P3843" s="2">
        <f t="shared" si="599"/>
        <v>320437472</v>
      </c>
      <c r="Q3843" s="2">
        <f t="shared" si="600"/>
        <v>324512358.11794901</v>
      </c>
      <c r="R3843" s="2">
        <f t="shared" si="601"/>
        <v>322438592</v>
      </c>
    </row>
    <row r="3844" spans="1:18" x14ac:dyDescent="0.3">
      <c r="A3844" t="s">
        <v>7610</v>
      </c>
      <c r="B3844" t="s">
        <v>7611</v>
      </c>
      <c r="C3844" s="2">
        <v>285000000</v>
      </c>
      <c r="D3844" s="2">
        <v>306285714.28571397</v>
      </c>
      <c r="E3844" s="2">
        <v>360202354.90009499</v>
      </c>
      <c r="F3844" s="2">
        <v>330094336</v>
      </c>
      <c r="G3844" s="2">
        <v>259139863.422131</v>
      </c>
      <c r="H3844" s="2">
        <v>305764192</v>
      </c>
      <c r="I3844" s="2">
        <f t="shared" ref="I3844:I3907" si="602">D3844-$C3844</f>
        <v>21285714.285713971</v>
      </c>
      <c r="J3844" s="2">
        <f t="shared" ref="J3844:J3907" si="603">E3844-$C3844</f>
        <v>75202354.900094986</v>
      </c>
      <c r="K3844" s="2">
        <f t="shared" ref="K3844:K3907" si="604">F3844-$C3844</f>
        <v>45094336</v>
      </c>
      <c r="L3844" s="2">
        <f t="shared" ref="L3844:L3907" si="605">G3844-$C3844</f>
        <v>-25860136.577868998</v>
      </c>
      <c r="M3844" s="2">
        <f t="shared" ref="M3844:M3907" si="606">H3844-$C3844</f>
        <v>20764192</v>
      </c>
      <c r="N3844" s="2">
        <f t="shared" ref="N3844:N3907" si="607">IF(I3844&gt;0,D3844,IF(ABS(I3844)&gt;40000000,0,D3844))</f>
        <v>306285714.28571397</v>
      </c>
      <c r="O3844" s="2">
        <f t="shared" ref="O3844:O3907" si="608">IF(J3844&gt;0,E3844,IF(ABS(J3844)&gt;40000000,0,E3844))</f>
        <v>360202354.90009499</v>
      </c>
      <c r="P3844" s="2">
        <f t="shared" ref="P3844:P3907" si="609">IF(K3844&gt;0,F3844,IF(ABS(K3844)&gt;40000000,0,F3844))</f>
        <v>330094336</v>
      </c>
      <c r="Q3844" s="2">
        <f t="shared" ref="Q3844:Q3907" si="610">IF(L3844&gt;0,G3844,IF(ABS(L3844)&gt;40000000,0,G3844))</f>
        <v>259139863.422131</v>
      </c>
      <c r="R3844" s="2">
        <f t="shared" ref="R3844:R3907" si="611">IF(M3844&gt;0,H3844,IF(ABS(M3844)&gt;40000000,0,H3844))</f>
        <v>305764192</v>
      </c>
    </row>
    <row r="3845" spans="1:18" x14ac:dyDescent="0.3">
      <c r="A3845" t="s">
        <v>7612</v>
      </c>
      <c r="B3845" t="s">
        <v>7613</v>
      </c>
      <c r="C3845" s="2">
        <v>170000000</v>
      </c>
      <c r="D3845" s="2">
        <v>188051470.58823499</v>
      </c>
      <c r="E3845" s="2">
        <v>327411506.17721498</v>
      </c>
      <c r="F3845" s="2">
        <v>341943840</v>
      </c>
      <c r="G3845" s="2">
        <v>649444444.44444394</v>
      </c>
      <c r="H3845" s="2">
        <v>378526176</v>
      </c>
      <c r="I3845" s="2">
        <f t="shared" si="602"/>
        <v>18051470.588234991</v>
      </c>
      <c r="J3845" s="2">
        <f t="shared" si="603"/>
        <v>157411506.17721498</v>
      </c>
      <c r="K3845" s="2">
        <f t="shared" si="604"/>
        <v>171943840</v>
      </c>
      <c r="L3845" s="2">
        <f t="shared" si="605"/>
        <v>479444444.44444394</v>
      </c>
      <c r="M3845" s="2">
        <f t="shared" si="606"/>
        <v>208526176</v>
      </c>
      <c r="N3845" s="2">
        <f t="shared" si="607"/>
        <v>188051470.58823499</v>
      </c>
      <c r="O3845" s="2">
        <f t="shared" si="608"/>
        <v>327411506.17721498</v>
      </c>
      <c r="P3845" s="2">
        <f t="shared" si="609"/>
        <v>341943840</v>
      </c>
      <c r="Q3845" s="2">
        <f t="shared" si="610"/>
        <v>649444444.44444394</v>
      </c>
      <c r="R3845" s="2">
        <f t="shared" si="611"/>
        <v>378526176</v>
      </c>
    </row>
    <row r="3846" spans="1:18" x14ac:dyDescent="0.3">
      <c r="A3846" t="s">
        <v>7614</v>
      </c>
      <c r="B3846" t="s">
        <v>7615</v>
      </c>
      <c r="C3846" s="2">
        <v>281000000</v>
      </c>
      <c r="D3846" s="2">
        <v>256000000</v>
      </c>
      <c r="E3846" s="2">
        <v>283501262.14018703</v>
      </c>
      <c r="F3846" s="2">
        <v>350867840</v>
      </c>
      <c r="G3846" s="2">
        <v>300456790.11111099</v>
      </c>
      <c r="H3846" s="2">
        <v>376821376</v>
      </c>
      <c r="I3846" s="2">
        <f t="shared" si="602"/>
        <v>-25000000</v>
      </c>
      <c r="J3846" s="2">
        <f t="shared" si="603"/>
        <v>2501262.1401870251</v>
      </c>
      <c r="K3846" s="2">
        <f t="shared" si="604"/>
        <v>69867840</v>
      </c>
      <c r="L3846" s="2">
        <f t="shared" si="605"/>
        <v>19456790.111110985</v>
      </c>
      <c r="M3846" s="2">
        <f t="shared" si="606"/>
        <v>95821376</v>
      </c>
      <c r="N3846" s="2">
        <f t="shared" si="607"/>
        <v>256000000</v>
      </c>
      <c r="O3846" s="2">
        <f t="shared" si="608"/>
        <v>283501262.14018703</v>
      </c>
      <c r="P3846" s="2">
        <f t="shared" si="609"/>
        <v>350867840</v>
      </c>
      <c r="Q3846" s="2">
        <f t="shared" si="610"/>
        <v>300456790.11111099</v>
      </c>
      <c r="R3846" s="2">
        <f t="shared" si="611"/>
        <v>376821376</v>
      </c>
    </row>
    <row r="3847" spans="1:18" x14ac:dyDescent="0.3">
      <c r="A3847" t="s">
        <v>7616</v>
      </c>
      <c r="B3847" t="s">
        <v>7617</v>
      </c>
      <c r="C3847" s="2">
        <v>140000000</v>
      </c>
      <c r="D3847" s="2">
        <v>296067415.73033702</v>
      </c>
      <c r="E3847" s="2">
        <v>360202354.90009499</v>
      </c>
      <c r="F3847" s="2">
        <v>328779360</v>
      </c>
      <c r="G3847" s="2">
        <v>324512358.11794901</v>
      </c>
      <c r="H3847" s="2">
        <v>331459648</v>
      </c>
      <c r="I3847" s="2">
        <f t="shared" si="602"/>
        <v>156067415.73033702</v>
      </c>
      <c r="J3847" s="2">
        <f t="shared" si="603"/>
        <v>220202354.90009499</v>
      </c>
      <c r="K3847" s="2">
        <f t="shared" si="604"/>
        <v>188779360</v>
      </c>
      <c r="L3847" s="2">
        <f t="shared" si="605"/>
        <v>184512358.11794901</v>
      </c>
      <c r="M3847" s="2">
        <f t="shared" si="606"/>
        <v>191459648</v>
      </c>
      <c r="N3847" s="2">
        <f t="shared" si="607"/>
        <v>296067415.73033702</v>
      </c>
      <c r="O3847" s="2">
        <f t="shared" si="608"/>
        <v>360202354.90009499</v>
      </c>
      <c r="P3847" s="2">
        <f t="shared" si="609"/>
        <v>328779360</v>
      </c>
      <c r="Q3847" s="2">
        <f t="shared" si="610"/>
        <v>324512358.11794901</v>
      </c>
      <c r="R3847" s="2">
        <f t="shared" si="611"/>
        <v>331459648</v>
      </c>
    </row>
    <row r="3848" spans="1:18" x14ac:dyDescent="0.3">
      <c r="A3848" t="s">
        <v>7618</v>
      </c>
      <c r="B3848" t="s">
        <v>7619</v>
      </c>
      <c r="C3848" s="2">
        <v>290000000</v>
      </c>
      <c r="D3848" s="2">
        <v>296067415.73033702</v>
      </c>
      <c r="E3848" s="2">
        <v>360202354.90009499</v>
      </c>
      <c r="F3848" s="2">
        <v>325186688</v>
      </c>
      <c r="G3848" s="2">
        <v>324512358.11794901</v>
      </c>
      <c r="H3848" s="2">
        <v>314269248</v>
      </c>
      <c r="I3848" s="2">
        <f t="shared" si="602"/>
        <v>6067415.7303370237</v>
      </c>
      <c r="J3848" s="2">
        <f t="shared" si="603"/>
        <v>70202354.900094986</v>
      </c>
      <c r="K3848" s="2">
        <f t="shared" si="604"/>
        <v>35186688</v>
      </c>
      <c r="L3848" s="2">
        <f t="shared" si="605"/>
        <v>34512358.117949009</v>
      </c>
      <c r="M3848" s="2">
        <f t="shared" si="606"/>
        <v>24269248</v>
      </c>
      <c r="N3848" s="2">
        <f t="shared" si="607"/>
        <v>296067415.73033702</v>
      </c>
      <c r="O3848" s="2">
        <f t="shared" si="608"/>
        <v>360202354.90009499</v>
      </c>
      <c r="P3848" s="2">
        <f t="shared" si="609"/>
        <v>325186688</v>
      </c>
      <c r="Q3848" s="2">
        <f t="shared" si="610"/>
        <v>324512358.11794901</v>
      </c>
      <c r="R3848" s="2">
        <f t="shared" si="611"/>
        <v>314269248</v>
      </c>
    </row>
    <row r="3849" spans="1:18" x14ac:dyDescent="0.3">
      <c r="A3849" t="s">
        <v>7620</v>
      </c>
      <c r="B3849" t="s">
        <v>7621</v>
      </c>
      <c r="C3849" s="2">
        <v>360000000</v>
      </c>
      <c r="D3849" s="2">
        <v>620000000</v>
      </c>
      <c r="E3849" s="2">
        <v>449066746.63090903</v>
      </c>
      <c r="F3849" s="2">
        <v>574656832</v>
      </c>
      <c r="G3849" s="2">
        <v>552000948.42105305</v>
      </c>
      <c r="H3849" s="2">
        <v>592761152</v>
      </c>
      <c r="I3849" s="2">
        <f t="shared" si="602"/>
        <v>260000000</v>
      </c>
      <c r="J3849" s="2">
        <f t="shared" si="603"/>
        <v>89066746.630909026</v>
      </c>
      <c r="K3849" s="2">
        <f t="shared" si="604"/>
        <v>214656832</v>
      </c>
      <c r="L3849" s="2">
        <f t="shared" si="605"/>
        <v>192000948.42105305</v>
      </c>
      <c r="M3849" s="2">
        <f t="shared" si="606"/>
        <v>232761152</v>
      </c>
      <c r="N3849" s="2">
        <f t="shared" si="607"/>
        <v>620000000</v>
      </c>
      <c r="O3849" s="2">
        <f t="shared" si="608"/>
        <v>449066746.63090903</v>
      </c>
      <c r="P3849" s="2">
        <f t="shared" si="609"/>
        <v>574656832</v>
      </c>
      <c r="Q3849" s="2">
        <f t="shared" si="610"/>
        <v>552000948.42105305</v>
      </c>
      <c r="R3849" s="2">
        <f t="shared" si="611"/>
        <v>592761152</v>
      </c>
    </row>
    <row r="3850" spans="1:18" x14ac:dyDescent="0.3">
      <c r="A3850" t="s">
        <v>7622</v>
      </c>
      <c r="B3850" t="s">
        <v>7623</v>
      </c>
      <c r="C3850" s="2">
        <v>390000000</v>
      </c>
      <c r="D3850" s="2">
        <v>681755725.19084001</v>
      </c>
      <c r="E3850" s="2">
        <v>480607963.013699</v>
      </c>
      <c r="F3850" s="2">
        <v>482084960</v>
      </c>
      <c r="G3850" s="2">
        <v>484541909.57446802</v>
      </c>
      <c r="H3850" s="2">
        <v>474203040</v>
      </c>
      <c r="I3850" s="2">
        <f t="shared" si="602"/>
        <v>291755725.19084001</v>
      </c>
      <c r="J3850" s="2">
        <f t="shared" si="603"/>
        <v>90607963.013698995</v>
      </c>
      <c r="K3850" s="2">
        <f t="shared" si="604"/>
        <v>92084960</v>
      </c>
      <c r="L3850" s="2">
        <f t="shared" si="605"/>
        <v>94541909.574468017</v>
      </c>
      <c r="M3850" s="2">
        <f t="shared" si="606"/>
        <v>84203040</v>
      </c>
      <c r="N3850" s="2">
        <f t="shared" si="607"/>
        <v>681755725.19084001</v>
      </c>
      <c r="O3850" s="2">
        <f t="shared" si="608"/>
        <v>480607963.013699</v>
      </c>
      <c r="P3850" s="2">
        <f t="shared" si="609"/>
        <v>482084960</v>
      </c>
      <c r="Q3850" s="2">
        <f t="shared" si="610"/>
        <v>484541909.57446802</v>
      </c>
      <c r="R3850" s="2">
        <f t="shared" si="611"/>
        <v>474203040</v>
      </c>
    </row>
    <row r="3851" spans="1:18" x14ac:dyDescent="0.3">
      <c r="A3851" t="s">
        <v>7624</v>
      </c>
      <c r="B3851" t="s">
        <v>7625</v>
      </c>
      <c r="C3851" s="2">
        <v>690000000</v>
      </c>
      <c r="D3851" s="2">
        <v>287537681.15942001</v>
      </c>
      <c r="E3851" s="2">
        <v>376775862.06896502</v>
      </c>
      <c r="F3851" s="2">
        <v>389683008</v>
      </c>
      <c r="G3851" s="2">
        <v>378889837.70883101</v>
      </c>
      <c r="H3851" s="2">
        <v>377832960</v>
      </c>
      <c r="I3851" s="2">
        <f t="shared" si="602"/>
        <v>-402462318.84057999</v>
      </c>
      <c r="J3851" s="2">
        <f t="shared" si="603"/>
        <v>-313224137.93103498</v>
      </c>
      <c r="K3851" s="2">
        <f t="shared" si="604"/>
        <v>-300316992</v>
      </c>
      <c r="L3851" s="2">
        <f t="shared" si="605"/>
        <v>-311110162.29116899</v>
      </c>
      <c r="M3851" s="2">
        <f t="shared" si="606"/>
        <v>-312167040</v>
      </c>
      <c r="N3851" s="2">
        <f t="shared" si="607"/>
        <v>0</v>
      </c>
      <c r="O3851" s="2">
        <f t="shared" si="608"/>
        <v>0</v>
      </c>
      <c r="P3851" s="2">
        <f t="shared" si="609"/>
        <v>0</v>
      </c>
      <c r="Q3851" s="2">
        <f t="shared" si="610"/>
        <v>0</v>
      </c>
      <c r="R3851" s="2">
        <f t="shared" si="611"/>
        <v>0</v>
      </c>
    </row>
    <row r="3852" spans="1:18" x14ac:dyDescent="0.3">
      <c r="A3852" t="s">
        <v>7626</v>
      </c>
      <c r="B3852" t="s">
        <v>7627</v>
      </c>
      <c r="C3852" s="2">
        <v>350000000</v>
      </c>
      <c r="D3852" s="2">
        <v>387597402.59740299</v>
      </c>
      <c r="E3852" s="2">
        <v>417147470.369515</v>
      </c>
      <c r="F3852" s="2">
        <v>413055232</v>
      </c>
      <c r="G3852" s="2">
        <v>434750127.13953501</v>
      </c>
      <c r="H3852" s="2">
        <v>432603744</v>
      </c>
      <c r="I3852" s="2">
        <f t="shared" si="602"/>
        <v>37597402.59740299</v>
      </c>
      <c r="J3852" s="2">
        <f t="shared" si="603"/>
        <v>67147470.369515002</v>
      </c>
      <c r="K3852" s="2">
        <f t="shared" si="604"/>
        <v>63055232</v>
      </c>
      <c r="L3852" s="2">
        <f t="shared" si="605"/>
        <v>84750127.13953501</v>
      </c>
      <c r="M3852" s="2">
        <f t="shared" si="606"/>
        <v>82603744</v>
      </c>
      <c r="N3852" s="2">
        <f t="shared" si="607"/>
        <v>387597402.59740299</v>
      </c>
      <c r="O3852" s="2">
        <f t="shared" si="608"/>
        <v>417147470.369515</v>
      </c>
      <c r="P3852" s="2">
        <f t="shared" si="609"/>
        <v>413055232</v>
      </c>
      <c r="Q3852" s="2">
        <f t="shared" si="610"/>
        <v>434750127.13953501</v>
      </c>
      <c r="R3852" s="2">
        <f t="shared" si="611"/>
        <v>432603744</v>
      </c>
    </row>
    <row r="3853" spans="1:18" x14ac:dyDescent="0.3">
      <c r="A3853" t="s">
        <v>7628</v>
      </c>
      <c r="B3853" t="s">
        <v>7629</v>
      </c>
      <c r="C3853" s="2">
        <v>550000000</v>
      </c>
      <c r="D3853" s="2">
        <v>532631578.94736803</v>
      </c>
      <c r="E3853" s="2">
        <v>544350324.44986498</v>
      </c>
      <c r="F3853" s="2">
        <v>465884736</v>
      </c>
      <c r="G3853" s="2">
        <v>434750127.13953501</v>
      </c>
      <c r="H3853" s="2">
        <v>456467136</v>
      </c>
      <c r="I3853" s="2">
        <f t="shared" si="602"/>
        <v>-17368421.052631974</v>
      </c>
      <c r="J3853" s="2">
        <f t="shared" si="603"/>
        <v>-5649675.5501350164</v>
      </c>
      <c r="K3853" s="2">
        <f t="shared" si="604"/>
        <v>-84115264</v>
      </c>
      <c r="L3853" s="2">
        <f t="shared" si="605"/>
        <v>-115249872.86046499</v>
      </c>
      <c r="M3853" s="2">
        <f t="shared" si="606"/>
        <v>-93532864</v>
      </c>
      <c r="N3853" s="2">
        <f t="shared" si="607"/>
        <v>532631578.94736803</v>
      </c>
      <c r="O3853" s="2">
        <f t="shared" si="608"/>
        <v>544350324.44986498</v>
      </c>
      <c r="P3853" s="2">
        <f t="shared" si="609"/>
        <v>0</v>
      </c>
      <c r="Q3853" s="2">
        <f t="shared" si="610"/>
        <v>0</v>
      </c>
      <c r="R3853" s="2">
        <f t="shared" si="611"/>
        <v>0</v>
      </c>
    </row>
    <row r="3854" spans="1:18" x14ac:dyDescent="0.3">
      <c r="A3854" t="s">
        <v>7630</v>
      </c>
      <c r="B3854" t="s">
        <v>7631</v>
      </c>
      <c r="C3854" s="2">
        <v>290000000</v>
      </c>
      <c r="D3854" s="2">
        <v>305000000</v>
      </c>
      <c r="E3854" s="2">
        <v>359351309.090909</v>
      </c>
      <c r="F3854" s="2">
        <v>383557440</v>
      </c>
      <c r="G3854" s="2">
        <v>349172030.56768602</v>
      </c>
      <c r="H3854" s="2">
        <v>380339680</v>
      </c>
      <c r="I3854" s="2">
        <f t="shared" si="602"/>
        <v>15000000</v>
      </c>
      <c r="J3854" s="2">
        <f t="shared" si="603"/>
        <v>69351309.090909004</v>
      </c>
      <c r="K3854" s="2">
        <f t="shared" si="604"/>
        <v>93557440</v>
      </c>
      <c r="L3854" s="2">
        <f t="shared" si="605"/>
        <v>59172030.567686021</v>
      </c>
      <c r="M3854" s="2">
        <f t="shared" si="606"/>
        <v>90339680</v>
      </c>
      <c r="N3854" s="2">
        <f t="shared" si="607"/>
        <v>305000000</v>
      </c>
      <c r="O3854" s="2">
        <f t="shared" si="608"/>
        <v>359351309.090909</v>
      </c>
      <c r="P3854" s="2">
        <f t="shared" si="609"/>
        <v>383557440</v>
      </c>
      <c r="Q3854" s="2">
        <f t="shared" si="610"/>
        <v>349172030.56768602</v>
      </c>
      <c r="R3854" s="2">
        <f t="shared" si="611"/>
        <v>380339680</v>
      </c>
    </row>
    <row r="3855" spans="1:18" x14ac:dyDescent="0.3">
      <c r="A3855" t="s">
        <v>7632</v>
      </c>
      <c r="B3855" t="s">
        <v>7633</v>
      </c>
      <c r="C3855" s="2">
        <v>560000000</v>
      </c>
      <c r="D3855" s="2">
        <v>490000000</v>
      </c>
      <c r="E3855" s="2">
        <v>340351700.68027198</v>
      </c>
      <c r="F3855" s="2">
        <v>457614560</v>
      </c>
      <c r="G3855" s="2">
        <v>360545562.13017702</v>
      </c>
      <c r="H3855" s="2">
        <v>449468864</v>
      </c>
      <c r="I3855" s="2">
        <f t="shared" si="602"/>
        <v>-70000000</v>
      </c>
      <c r="J3855" s="2">
        <f t="shared" si="603"/>
        <v>-219648299.31972802</v>
      </c>
      <c r="K3855" s="2">
        <f t="shared" si="604"/>
        <v>-102385440</v>
      </c>
      <c r="L3855" s="2">
        <f t="shared" si="605"/>
        <v>-199454437.86982298</v>
      </c>
      <c r="M3855" s="2">
        <f t="shared" si="606"/>
        <v>-110531136</v>
      </c>
      <c r="N3855" s="2">
        <f t="shared" si="607"/>
        <v>0</v>
      </c>
      <c r="O3855" s="2">
        <f t="shared" si="608"/>
        <v>0</v>
      </c>
      <c r="P3855" s="2">
        <f t="shared" si="609"/>
        <v>0</v>
      </c>
      <c r="Q3855" s="2">
        <f t="shared" si="610"/>
        <v>0</v>
      </c>
      <c r="R3855" s="2">
        <f t="shared" si="611"/>
        <v>0</v>
      </c>
    </row>
    <row r="3856" spans="1:18" x14ac:dyDescent="0.3">
      <c r="A3856" t="s">
        <v>7634</v>
      </c>
      <c r="B3856" t="s">
        <v>7635</v>
      </c>
      <c r="C3856" s="2">
        <v>520000000</v>
      </c>
      <c r="D3856" s="2">
        <v>443146067.41573</v>
      </c>
      <c r="E3856" s="2">
        <v>484380066.78678697</v>
      </c>
      <c r="F3856" s="2">
        <v>457180256</v>
      </c>
      <c r="G3856" s="2">
        <v>359333333.33333302</v>
      </c>
      <c r="H3856" s="2">
        <v>447187488</v>
      </c>
      <c r="I3856" s="2">
        <f t="shared" si="602"/>
        <v>-76853932.58427</v>
      </c>
      <c r="J3856" s="2">
        <f t="shared" si="603"/>
        <v>-35619933.213213027</v>
      </c>
      <c r="K3856" s="2">
        <f t="shared" si="604"/>
        <v>-62819744</v>
      </c>
      <c r="L3856" s="2">
        <f t="shared" si="605"/>
        <v>-160666666.66666698</v>
      </c>
      <c r="M3856" s="2">
        <f t="shared" si="606"/>
        <v>-72812512</v>
      </c>
      <c r="N3856" s="2">
        <f t="shared" si="607"/>
        <v>0</v>
      </c>
      <c r="O3856" s="2">
        <f t="shared" si="608"/>
        <v>484380066.78678697</v>
      </c>
      <c r="P3856" s="2">
        <f t="shared" si="609"/>
        <v>0</v>
      </c>
      <c r="Q3856" s="2">
        <f t="shared" si="610"/>
        <v>0</v>
      </c>
      <c r="R3856" s="2">
        <f t="shared" si="611"/>
        <v>0</v>
      </c>
    </row>
    <row r="3857" spans="1:18" x14ac:dyDescent="0.3">
      <c r="A3857" t="s">
        <v>7636</v>
      </c>
      <c r="B3857" t="s">
        <v>7637</v>
      </c>
      <c r="C3857" s="2">
        <v>410000000</v>
      </c>
      <c r="D3857" s="2">
        <v>400000000</v>
      </c>
      <c r="E3857" s="2">
        <v>290136558.321127</v>
      </c>
      <c r="F3857" s="2">
        <v>321107200</v>
      </c>
      <c r="G3857" s="2">
        <v>324512358.11794901</v>
      </c>
      <c r="H3857" s="2">
        <v>291445504</v>
      </c>
      <c r="I3857" s="2">
        <f t="shared" si="602"/>
        <v>-10000000</v>
      </c>
      <c r="J3857" s="2">
        <f t="shared" si="603"/>
        <v>-119863441.678873</v>
      </c>
      <c r="K3857" s="2">
        <f t="shared" si="604"/>
        <v>-88892800</v>
      </c>
      <c r="L3857" s="2">
        <f t="shared" si="605"/>
        <v>-85487641.882050991</v>
      </c>
      <c r="M3857" s="2">
        <f t="shared" si="606"/>
        <v>-118554496</v>
      </c>
      <c r="N3857" s="2">
        <f t="shared" si="607"/>
        <v>400000000</v>
      </c>
      <c r="O3857" s="2">
        <f t="shared" si="608"/>
        <v>0</v>
      </c>
      <c r="P3857" s="2">
        <f t="shared" si="609"/>
        <v>0</v>
      </c>
      <c r="Q3857" s="2">
        <f t="shared" si="610"/>
        <v>0</v>
      </c>
      <c r="R3857" s="2">
        <f t="shared" si="611"/>
        <v>0</v>
      </c>
    </row>
    <row r="3858" spans="1:18" x14ac:dyDescent="0.3">
      <c r="A3858" t="s">
        <v>7638</v>
      </c>
      <c r="B3858" t="s">
        <v>7639</v>
      </c>
      <c r="C3858" s="2">
        <v>215000000</v>
      </c>
      <c r="D3858" s="2">
        <v>293333333.33333302</v>
      </c>
      <c r="E3858" s="2">
        <v>290136558.321127</v>
      </c>
      <c r="F3858" s="2">
        <v>270938816</v>
      </c>
      <c r="G3858" s="2">
        <v>236135676.92307699</v>
      </c>
      <c r="H3858" s="2">
        <v>237842960</v>
      </c>
      <c r="I3858" s="2">
        <f t="shared" si="602"/>
        <v>78333333.333333015</v>
      </c>
      <c r="J3858" s="2">
        <f t="shared" si="603"/>
        <v>75136558.321126997</v>
      </c>
      <c r="K3858" s="2">
        <f t="shared" si="604"/>
        <v>55938816</v>
      </c>
      <c r="L3858" s="2">
        <f t="shared" si="605"/>
        <v>21135676.923076987</v>
      </c>
      <c r="M3858" s="2">
        <f t="shared" si="606"/>
        <v>22842960</v>
      </c>
      <c r="N3858" s="2">
        <f t="shared" si="607"/>
        <v>293333333.33333302</v>
      </c>
      <c r="O3858" s="2">
        <f t="shared" si="608"/>
        <v>290136558.321127</v>
      </c>
      <c r="P3858" s="2">
        <f t="shared" si="609"/>
        <v>270938816</v>
      </c>
      <c r="Q3858" s="2">
        <f t="shared" si="610"/>
        <v>236135676.92307699</v>
      </c>
      <c r="R3858" s="2">
        <f t="shared" si="611"/>
        <v>237842960</v>
      </c>
    </row>
    <row r="3859" spans="1:18" x14ac:dyDescent="0.3">
      <c r="A3859" t="s">
        <v>7640</v>
      </c>
      <c r="B3859" t="s">
        <v>7641</v>
      </c>
      <c r="C3859" s="2">
        <v>260000000</v>
      </c>
      <c r="D3859" s="2">
        <v>547363486.84210503</v>
      </c>
      <c r="E3859" s="2">
        <v>410059605.13291103</v>
      </c>
      <c r="F3859" s="2">
        <v>359028736</v>
      </c>
      <c r="G3859" s="2">
        <v>259478430.722727</v>
      </c>
      <c r="H3859" s="2">
        <v>308788896</v>
      </c>
      <c r="I3859" s="2">
        <f t="shared" si="602"/>
        <v>287363486.84210503</v>
      </c>
      <c r="J3859" s="2">
        <f t="shared" si="603"/>
        <v>150059605.13291103</v>
      </c>
      <c r="K3859" s="2">
        <f t="shared" si="604"/>
        <v>99028736</v>
      </c>
      <c r="L3859" s="2">
        <f t="shared" si="605"/>
        <v>-521569.27727299929</v>
      </c>
      <c r="M3859" s="2">
        <f t="shared" si="606"/>
        <v>48788896</v>
      </c>
      <c r="N3859" s="2">
        <f t="shared" si="607"/>
        <v>547363486.84210503</v>
      </c>
      <c r="O3859" s="2">
        <f t="shared" si="608"/>
        <v>410059605.13291103</v>
      </c>
      <c r="P3859" s="2">
        <f t="shared" si="609"/>
        <v>359028736</v>
      </c>
      <c r="Q3859" s="2">
        <f t="shared" si="610"/>
        <v>259478430.722727</v>
      </c>
      <c r="R3859" s="2">
        <f t="shared" si="611"/>
        <v>308788896</v>
      </c>
    </row>
    <row r="3860" spans="1:18" x14ac:dyDescent="0.3">
      <c r="A3860" t="s">
        <v>7642</v>
      </c>
      <c r="B3860" t="s">
        <v>7643</v>
      </c>
      <c r="C3860" s="2">
        <v>280000000</v>
      </c>
      <c r="D3860" s="2">
        <v>277500000</v>
      </c>
      <c r="E3860" s="2">
        <v>309401382.65822798</v>
      </c>
      <c r="F3860" s="2">
        <v>303892704</v>
      </c>
      <c r="G3860" s="2">
        <v>244679310.34482801</v>
      </c>
      <c r="H3860" s="2">
        <v>273709824</v>
      </c>
      <c r="I3860" s="2">
        <f t="shared" si="602"/>
        <v>-2500000</v>
      </c>
      <c r="J3860" s="2">
        <f t="shared" si="603"/>
        <v>29401382.65822798</v>
      </c>
      <c r="K3860" s="2">
        <f t="shared" si="604"/>
        <v>23892704</v>
      </c>
      <c r="L3860" s="2">
        <f t="shared" si="605"/>
        <v>-35320689.65517199</v>
      </c>
      <c r="M3860" s="2">
        <f t="shared" si="606"/>
        <v>-6290176</v>
      </c>
      <c r="N3860" s="2">
        <f t="shared" si="607"/>
        <v>277500000</v>
      </c>
      <c r="O3860" s="2">
        <f t="shared" si="608"/>
        <v>309401382.65822798</v>
      </c>
      <c r="P3860" s="2">
        <f t="shared" si="609"/>
        <v>303892704</v>
      </c>
      <c r="Q3860" s="2">
        <f t="shared" si="610"/>
        <v>244679310.34482801</v>
      </c>
      <c r="R3860" s="2">
        <f t="shared" si="611"/>
        <v>273709824</v>
      </c>
    </row>
    <row r="3861" spans="1:18" x14ac:dyDescent="0.3">
      <c r="A3861" t="s">
        <v>7644</v>
      </c>
      <c r="B3861" t="s">
        <v>7645</v>
      </c>
      <c r="C3861" s="2">
        <v>530000000</v>
      </c>
      <c r="D3861" s="2">
        <v>361960115.864528</v>
      </c>
      <c r="E3861" s="2">
        <v>359351309.090909</v>
      </c>
      <c r="F3861" s="2">
        <v>373078656</v>
      </c>
      <c r="G3861" s="2">
        <v>378889837.70883101</v>
      </c>
      <c r="H3861" s="2">
        <v>361651136</v>
      </c>
      <c r="I3861" s="2">
        <f t="shared" si="602"/>
        <v>-168039884.135472</v>
      </c>
      <c r="J3861" s="2">
        <f t="shared" si="603"/>
        <v>-170648690.909091</v>
      </c>
      <c r="K3861" s="2">
        <f t="shared" si="604"/>
        <v>-156921344</v>
      </c>
      <c r="L3861" s="2">
        <f t="shared" si="605"/>
        <v>-151110162.29116899</v>
      </c>
      <c r="M3861" s="2">
        <f t="shared" si="606"/>
        <v>-168348864</v>
      </c>
      <c r="N3861" s="2">
        <f t="shared" si="607"/>
        <v>0</v>
      </c>
      <c r="O3861" s="2">
        <f t="shared" si="608"/>
        <v>0</v>
      </c>
      <c r="P3861" s="2">
        <f t="shared" si="609"/>
        <v>0</v>
      </c>
      <c r="Q3861" s="2">
        <f t="shared" si="610"/>
        <v>0</v>
      </c>
      <c r="R3861" s="2">
        <f t="shared" si="611"/>
        <v>0</v>
      </c>
    </row>
    <row r="3862" spans="1:18" x14ac:dyDescent="0.3">
      <c r="A3862" t="s">
        <v>7646</v>
      </c>
      <c r="B3862" t="s">
        <v>7647</v>
      </c>
      <c r="C3862" s="2">
        <v>290000000</v>
      </c>
      <c r="D3862" s="2">
        <v>401250000</v>
      </c>
      <c r="E3862" s="2">
        <v>417147470.369515</v>
      </c>
      <c r="F3862" s="2">
        <v>432159552</v>
      </c>
      <c r="G3862" s="2">
        <v>434750127.13953501</v>
      </c>
      <c r="H3862" s="2">
        <v>450351168</v>
      </c>
      <c r="I3862" s="2">
        <f t="shared" si="602"/>
        <v>111250000</v>
      </c>
      <c r="J3862" s="2">
        <f t="shared" si="603"/>
        <v>127147470.369515</v>
      </c>
      <c r="K3862" s="2">
        <f t="shared" si="604"/>
        <v>142159552</v>
      </c>
      <c r="L3862" s="2">
        <f t="shared" si="605"/>
        <v>144750127.13953501</v>
      </c>
      <c r="M3862" s="2">
        <f t="shared" si="606"/>
        <v>160351168</v>
      </c>
      <c r="N3862" s="2">
        <f t="shared" si="607"/>
        <v>401250000</v>
      </c>
      <c r="O3862" s="2">
        <f t="shared" si="608"/>
        <v>417147470.369515</v>
      </c>
      <c r="P3862" s="2">
        <f t="shared" si="609"/>
        <v>432159552</v>
      </c>
      <c r="Q3862" s="2">
        <f t="shared" si="610"/>
        <v>434750127.13953501</v>
      </c>
      <c r="R3862" s="2">
        <f t="shared" si="611"/>
        <v>450351168</v>
      </c>
    </row>
    <row r="3863" spans="1:18" x14ac:dyDescent="0.3">
      <c r="A3863" t="s">
        <v>7648</v>
      </c>
      <c r="B3863" t="s">
        <v>7649</v>
      </c>
      <c r="C3863" s="2">
        <v>550000000</v>
      </c>
      <c r="D3863" s="2">
        <v>420000000</v>
      </c>
      <c r="E3863" s="2">
        <v>484380066.78678697</v>
      </c>
      <c r="F3863" s="2">
        <v>486166944</v>
      </c>
      <c r="G3863" s="2">
        <v>507091607.83377999</v>
      </c>
      <c r="H3863" s="2">
        <v>501849024</v>
      </c>
      <c r="I3863" s="2">
        <f t="shared" si="602"/>
        <v>-130000000</v>
      </c>
      <c r="J3863" s="2">
        <f t="shared" si="603"/>
        <v>-65619933.213213027</v>
      </c>
      <c r="K3863" s="2">
        <f t="shared" si="604"/>
        <v>-63833056</v>
      </c>
      <c r="L3863" s="2">
        <f t="shared" si="605"/>
        <v>-42908392.166220009</v>
      </c>
      <c r="M3863" s="2">
        <f t="shared" si="606"/>
        <v>-48150976</v>
      </c>
      <c r="N3863" s="2">
        <f t="shared" si="607"/>
        <v>0</v>
      </c>
      <c r="O3863" s="2">
        <f t="shared" si="608"/>
        <v>0</v>
      </c>
      <c r="P3863" s="2">
        <f t="shared" si="609"/>
        <v>0</v>
      </c>
      <c r="Q3863" s="2">
        <f t="shared" si="610"/>
        <v>0</v>
      </c>
      <c r="R3863" s="2">
        <f t="shared" si="611"/>
        <v>0</v>
      </c>
    </row>
    <row r="3864" spans="1:18" x14ac:dyDescent="0.3">
      <c r="A3864" t="s">
        <v>7650</v>
      </c>
      <c r="B3864" t="s">
        <v>7651</v>
      </c>
      <c r="C3864" s="2">
        <v>395000000</v>
      </c>
      <c r="D3864" s="2">
        <v>457492239.46784902</v>
      </c>
      <c r="E3864" s="2">
        <v>417147470.369515</v>
      </c>
      <c r="F3864" s="2">
        <v>425017504</v>
      </c>
      <c r="G3864" s="2">
        <v>434750127.13953501</v>
      </c>
      <c r="H3864" s="2">
        <v>408838240</v>
      </c>
      <c r="I3864" s="2">
        <f t="shared" si="602"/>
        <v>62492239.467849016</v>
      </c>
      <c r="J3864" s="2">
        <f t="shared" si="603"/>
        <v>22147470.369515002</v>
      </c>
      <c r="K3864" s="2">
        <f t="shared" si="604"/>
        <v>30017504</v>
      </c>
      <c r="L3864" s="2">
        <f t="shared" si="605"/>
        <v>39750127.13953501</v>
      </c>
      <c r="M3864" s="2">
        <f t="shared" si="606"/>
        <v>13838240</v>
      </c>
      <c r="N3864" s="2">
        <f t="shared" si="607"/>
        <v>457492239.46784902</v>
      </c>
      <c r="O3864" s="2">
        <f t="shared" si="608"/>
        <v>417147470.369515</v>
      </c>
      <c r="P3864" s="2">
        <f t="shared" si="609"/>
        <v>425017504</v>
      </c>
      <c r="Q3864" s="2">
        <f t="shared" si="610"/>
        <v>434750127.13953501</v>
      </c>
      <c r="R3864" s="2">
        <f t="shared" si="611"/>
        <v>408838240</v>
      </c>
    </row>
    <row r="3865" spans="1:18" x14ac:dyDescent="0.3">
      <c r="A3865" t="s">
        <v>7652</v>
      </c>
      <c r="B3865" t="s">
        <v>7653</v>
      </c>
      <c r="C3865" s="2">
        <v>260000000</v>
      </c>
      <c r="D3865" s="2">
        <v>253445945.94594601</v>
      </c>
      <c r="E3865" s="2">
        <v>291318605.03547502</v>
      </c>
      <c r="F3865" s="2">
        <v>290821536</v>
      </c>
      <c r="G3865" s="2">
        <v>312824928.36676198</v>
      </c>
      <c r="H3865" s="2">
        <v>299168192</v>
      </c>
      <c r="I3865" s="2">
        <f t="shared" si="602"/>
        <v>-6554054.054053992</v>
      </c>
      <c r="J3865" s="2">
        <f t="shared" si="603"/>
        <v>31318605.035475016</v>
      </c>
      <c r="K3865" s="2">
        <f t="shared" si="604"/>
        <v>30821536</v>
      </c>
      <c r="L3865" s="2">
        <f t="shared" si="605"/>
        <v>52824928.366761982</v>
      </c>
      <c r="M3865" s="2">
        <f t="shared" si="606"/>
        <v>39168192</v>
      </c>
      <c r="N3865" s="2">
        <f t="shared" si="607"/>
        <v>253445945.94594601</v>
      </c>
      <c r="O3865" s="2">
        <f t="shared" si="608"/>
        <v>291318605.03547502</v>
      </c>
      <c r="P3865" s="2">
        <f t="shared" si="609"/>
        <v>290821536</v>
      </c>
      <c r="Q3865" s="2">
        <f t="shared" si="610"/>
        <v>312824928.36676198</v>
      </c>
      <c r="R3865" s="2">
        <f t="shared" si="611"/>
        <v>299168192</v>
      </c>
    </row>
    <row r="3866" spans="1:18" x14ac:dyDescent="0.3">
      <c r="A3866" t="s">
        <v>7654</v>
      </c>
      <c r="B3866" t="s">
        <v>7655</v>
      </c>
      <c r="C3866" s="2">
        <v>470000000</v>
      </c>
      <c r="D3866" s="2">
        <v>684951219.51219499</v>
      </c>
      <c r="E3866" s="2">
        <v>544350324.44986498</v>
      </c>
      <c r="F3866" s="2">
        <v>579534528</v>
      </c>
      <c r="G3866" s="2">
        <v>631214185.85365903</v>
      </c>
      <c r="H3866" s="2">
        <v>581402304</v>
      </c>
      <c r="I3866" s="2">
        <f t="shared" si="602"/>
        <v>214951219.51219499</v>
      </c>
      <c r="J3866" s="2">
        <f t="shared" si="603"/>
        <v>74350324.449864984</v>
      </c>
      <c r="K3866" s="2">
        <f t="shared" si="604"/>
        <v>109534528</v>
      </c>
      <c r="L3866" s="2">
        <f t="shared" si="605"/>
        <v>161214185.85365903</v>
      </c>
      <c r="M3866" s="2">
        <f t="shared" si="606"/>
        <v>111402304</v>
      </c>
      <c r="N3866" s="2">
        <f t="shared" si="607"/>
        <v>684951219.51219499</v>
      </c>
      <c r="O3866" s="2">
        <f t="shared" si="608"/>
        <v>544350324.44986498</v>
      </c>
      <c r="P3866" s="2">
        <f t="shared" si="609"/>
        <v>579534528</v>
      </c>
      <c r="Q3866" s="2">
        <f t="shared" si="610"/>
        <v>631214185.85365903</v>
      </c>
      <c r="R3866" s="2">
        <f t="shared" si="611"/>
        <v>581402304</v>
      </c>
    </row>
    <row r="3867" spans="1:18" x14ac:dyDescent="0.3">
      <c r="A3867" t="s">
        <v>7656</v>
      </c>
      <c r="B3867" t="s">
        <v>7657</v>
      </c>
      <c r="C3867" s="2">
        <v>310000000</v>
      </c>
      <c r="D3867" s="2">
        <v>253445945.94594601</v>
      </c>
      <c r="E3867" s="2">
        <v>291318605.03547502</v>
      </c>
      <c r="F3867" s="2">
        <v>334899488</v>
      </c>
      <c r="G3867" s="2">
        <v>312824928.36676198</v>
      </c>
      <c r="H3867" s="2">
        <v>356159264</v>
      </c>
      <c r="I3867" s="2">
        <f t="shared" si="602"/>
        <v>-56554054.054053992</v>
      </c>
      <c r="J3867" s="2">
        <f t="shared" si="603"/>
        <v>-18681394.964524984</v>
      </c>
      <c r="K3867" s="2">
        <f t="shared" si="604"/>
        <v>24899488</v>
      </c>
      <c r="L3867" s="2">
        <f t="shared" si="605"/>
        <v>2824928.3667619824</v>
      </c>
      <c r="M3867" s="2">
        <f t="shared" si="606"/>
        <v>46159264</v>
      </c>
      <c r="N3867" s="2">
        <f t="shared" si="607"/>
        <v>0</v>
      </c>
      <c r="O3867" s="2">
        <f t="shared" si="608"/>
        <v>291318605.03547502</v>
      </c>
      <c r="P3867" s="2">
        <f t="shared" si="609"/>
        <v>334899488</v>
      </c>
      <c r="Q3867" s="2">
        <f t="shared" si="610"/>
        <v>312824928.36676198</v>
      </c>
      <c r="R3867" s="2">
        <f t="shared" si="611"/>
        <v>356159264</v>
      </c>
    </row>
    <row r="3868" spans="1:18" x14ac:dyDescent="0.3">
      <c r="A3868" t="s">
        <v>7658</v>
      </c>
      <c r="B3868" t="s">
        <v>7659</v>
      </c>
      <c r="C3868" s="2">
        <v>390000000</v>
      </c>
      <c r="D3868" s="2">
        <v>560000000</v>
      </c>
      <c r="E3868" s="2">
        <v>480607963.013699</v>
      </c>
      <c r="F3868" s="2">
        <v>561815552</v>
      </c>
      <c r="G3868" s="2">
        <v>514255435.18518502</v>
      </c>
      <c r="H3868" s="2">
        <v>546959296</v>
      </c>
      <c r="I3868" s="2">
        <f t="shared" si="602"/>
        <v>170000000</v>
      </c>
      <c r="J3868" s="2">
        <f t="shared" si="603"/>
        <v>90607963.013698995</v>
      </c>
      <c r="K3868" s="2">
        <f t="shared" si="604"/>
        <v>171815552</v>
      </c>
      <c r="L3868" s="2">
        <f t="shared" si="605"/>
        <v>124255435.18518502</v>
      </c>
      <c r="M3868" s="2">
        <f t="shared" si="606"/>
        <v>156959296</v>
      </c>
      <c r="N3868" s="2">
        <f t="shared" si="607"/>
        <v>560000000</v>
      </c>
      <c r="O3868" s="2">
        <f t="shared" si="608"/>
        <v>480607963.013699</v>
      </c>
      <c r="P3868" s="2">
        <f t="shared" si="609"/>
        <v>561815552</v>
      </c>
      <c r="Q3868" s="2">
        <f t="shared" si="610"/>
        <v>514255435.18518502</v>
      </c>
      <c r="R3868" s="2">
        <f t="shared" si="611"/>
        <v>546959296</v>
      </c>
    </row>
    <row r="3869" spans="1:18" x14ac:dyDescent="0.3">
      <c r="A3869" t="s">
        <v>7660</v>
      </c>
      <c r="B3869" t="s">
        <v>7661</v>
      </c>
      <c r="C3869" s="2">
        <v>480000000</v>
      </c>
      <c r="D3869" s="2">
        <v>771200000</v>
      </c>
      <c r="E3869" s="2">
        <v>928875000</v>
      </c>
      <c r="F3869" s="2">
        <v>468767552</v>
      </c>
      <c r="G3869" s="2">
        <v>356963320</v>
      </c>
      <c r="H3869" s="2">
        <v>437880544</v>
      </c>
      <c r="I3869" s="2">
        <f t="shared" si="602"/>
        <v>291200000</v>
      </c>
      <c r="J3869" s="2">
        <f t="shared" si="603"/>
        <v>448875000</v>
      </c>
      <c r="K3869" s="2">
        <f t="shared" si="604"/>
        <v>-11232448</v>
      </c>
      <c r="L3869" s="2">
        <f t="shared" si="605"/>
        <v>-123036680</v>
      </c>
      <c r="M3869" s="2">
        <f t="shared" si="606"/>
        <v>-42119456</v>
      </c>
      <c r="N3869" s="2">
        <f t="shared" si="607"/>
        <v>771200000</v>
      </c>
      <c r="O3869" s="2">
        <f t="shared" si="608"/>
        <v>928875000</v>
      </c>
      <c r="P3869" s="2">
        <f t="shared" si="609"/>
        <v>468767552</v>
      </c>
      <c r="Q3869" s="2">
        <f t="shared" si="610"/>
        <v>0</v>
      </c>
      <c r="R3869" s="2">
        <f t="shared" si="611"/>
        <v>0</v>
      </c>
    </row>
    <row r="3870" spans="1:18" x14ac:dyDescent="0.3">
      <c r="A3870" t="s">
        <v>7662</v>
      </c>
      <c r="B3870" t="s">
        <v>7663</v>
      </c>
      <c r="C3870" s="2">
        <v>420000000</v>
      </c>
      <c r="D3870" s="2">
        <v>538043478.26086998</v>
      </c>
      <c r="E3870" s="2">
        <v>544350324.44986498</v>
      </c>
      <c r="F3870" s="2">
        <v>464036992</v>
      </c>
      <c r="G3870" s="2">
        <v>434750127.13953501</v>
      </c>
      <c r="H3870" s="2">
        <v>435901792</v>
      </c>
      <c r="I3870" s="2">
        <f t="shared" si="602"/>
        <v>118043478.26086998</v>
      </c>
      <c r="J3870" s="2">
        <f t="shared" si="603"/>
        <v>124350324.44986498</v>
      </c>
      <c r="K3870" s="2">
        <f t="shared" si="604"/>
        <v>44036992</v>
      </c>
      <c r="L3870" s="2">
        <f t="shared" si="605"/>
        <v>14750127.13953501</v>
      </c>
      <c r="M3870" s="2">
        <f t="shared" si="606"/>
        <v>15901792</v>
      </c>
      <c r="N3870" s="2">
        <f t="shared" si="607"/>
        <v>538043478.26086998</v>
      </c>
      <c r="O3870" s="2">
        <f t="shared" si="608"/>
        <v>544350324.44986498</v>
      </c>
      <c r="P3870" s="2">
        <f t="shared" si="609"/>
        <v>464036992</v>
      </c>
      <c r="Q3870" s="2">
        <f t="shared" si="610"/>
        <v>434750127.13953501</v>
      </c>
      <c r="R3870" s="2">
        <f t="shared" si="611"/>
        <v>435901792</v>
      </c>
    </row>
    <row r="3871" spans="1:18" x14ac:dyDescent="0.3">
      <c r="A3871" t="s">
        <v>7664</v>
      </c>
      <c r="B3871" t="s">
        <v>7665</v>
      </c>
      <c r="C3871" s="2">
        <v>250000000</v>
      </c>
      <c r="D3871" s="2">
        <v>253445945.94594601</v>
      </c>
      <c r="E3871" s="2">
        <v>291318605.03547502</v>
      </c>
      <c r="F3871" s="2">
        <v>289641696</v>
      </c>
      <c r="G3871" s="2">
        <v>312824928.36676198</v>
      </c>
      <c r="H3871" s="2">
        <v>296008384</v>
      </c>
      <c r="I3871" s="2">
        <f t="shared" si="602"/>
        <v>3445945.945946008</v>
      </c>
      <c r="J3871" s="2">
        <f t="shared" si="603"/>
        <v>41318605.035475016</v>
      </c>
      <c r="K3871" s="2">
        <f t="shared" si="604"/>
        <v>39641696</v>
      </c>
      <c r="L3871" s="2">
        <f t="shared" si="605"/>
        <v>62824928.366761982</v>
      </c>
      <c r="M3871" s="2">
        <f t="shared" si="606"/>
        <v>46008384</v>
      </c>
      <c r="N3871" s="2">
        <f t="shared" si="607"/>
        <v>253445945.94594601</v>
      </c>
      <c r="O3871" s="2">
        <f t="shared" si="608"/>
        <v>291318605.03547502</v>
      </c>
      <c r="P3871" s="2">
        <f t="shared" si="609"/>
        <v>289641696</v>
      </c>
      <c r="Q3871" s="2">
        <f t="shared" si="610"/>
        <v>312824928.36676198</v>
      </c>
      <c r="R3871" s="2">
        <f t="shared" si="611"/>
        <v>296008384</v>
      </c>
    </row>
    <row r="3872" spans="1:18" x14ac:dyDescent="0.3">
      <c r="A3872" t="s">
        <v>7666</v>
      </c>
      <c r="B3872" t="s">
        <v>7667</v>
      </c>
      <c r="C3872" s="2">
        <v>320000000</v>
      </c>
      <c r="D3872" s="2">
        <v>472114011.15116298</v>
      </c>
      <c r="E3872" s="2">
        <v>360202354.90009499</v>
      </c>
      <c r="F3872" s="2">
        <v>365684448</v>
      </c>
      <c r="G3872" s="2">
        <v>324512358.11794901</v>
      </c>
      <c r="H3872" s="2">
        <v>324459328</v>
      </c>
      <c r="I3872" s="2">
        <f t="shared" si="602"/>
        <v>152114011.15116298</v>
      </c>
      <c r="J3872" s="2">
        <f t="shared" si="603"/>
        <v>40202354.900094986</v>
      </c>
      <c r="K3872" s="2">
        <f t="shared" si="604"/>
        <v>45684448</v>
      </c>
      <c r="L3872" s="2">
        <f t="shared" si="605"/>
        <v>4512358.1179490089</v>
      </c>
      <c r="M3872" s="2">
        <f t="shared" si="606"/>
        <v>4459328</v>
      </c>
      <c r="N3872" s="2">
        <f t="shared" si="607"/>
        <v>472114011.15116298</v>
      </c>
      <c r="O3872" s="2">
        <f t="shared" si="608"/>
        <v>360202354.90009499</v>
      </c>
      <c r="P3872" s="2">
        <f t="shared" si="609"/>
        <v>365684448</v>
      </c>
      <c r="Q3872" s="2">
        <f t="shared" si="610"/>
        <v>324512358.11794901</v>
      </c>
      <c r="R3872" s="2">
        <f t="shared" si="611"/>
        <v>324459328</v>
      </c>
    </row>
    <row r="3873" spans="1:18" x14ac:dyDescent="0.3">
      <c r="A3873" t="s">
        <v>7668</v>
      </c>
      <c r="B3873" t="s">
        <v>7669</v>
      </c>
      <c r="C3873" s="2">
        <v>330000000</v>
      </c>
      <c r="D3873" s="2">
        <v>470000000</v>
      </c>
      <c r="E3873" s="2">
        <v>290136558.321127</v>
      </c>
      <c r="F3873" s="2">
        <v>357284448</v>
      </c>
      <c r="G3873" s="2">
        <v>365869967.86301398</v>
      </c>
      <c r="H3873" s="2">
        <v>366633824</v>
      </c>
      <c r="I3873" s="2">
        <f t="shared" si="602"/>
        <v>140000000</v>
      </c>
      <c r="J3873" s="2">
        <f t="shared" si="603"/>
        <v>-39863441.678873003</v>
      </c>
      <c r="K3873" s="2">
        <f t="shared" si="604"/>
        <v>27284448</v>
      </c>
      <c r="L3873" s="2">
        <f t="shared" si="605"/>
        <v>35869967.863013983</v>
      </c>
      <c r="M3873" s="2">
        <f t="shared" si="606"/>
        <v>36633824</v>
      </c>
      <c r="N3873" s="2">
        <f t="shared" si="607"/>
        <v>470000000</v>
      </c>
      <c r="O3873" s="2">
        <f t="shared" si="608"/>
        <v>290136558.321127</v>
      </c>
      <c r="P3873" s="2">
        <f t="shared" si="609"/>
        <v>357284448</v>
      </c>
      <c r="Q3873" s="2">
        <f t="shared" si="610"/>
        <v>365869967.86301398</v>
      </c>
      <c r="R3873" s="2">
        <f t="shared" si="611"/>
        <v>366633824</v>
      </c>
    </row>
    <row r="3874" spans="1:18" x14ac:dyDescent="0.3">
      <c r="A3874" t="s">
        <v>7670</v>
      </c>
      <c r="B3874" t="s">
        <v>7671</v>
      </c>
      <c r="C3874" s="2">
        <v>280000000</v>
      </c>
      <c r="D3874" s="2">
        <v>409818181.81818199</v>
      </c>
      <c r="E3874" s="2">
        <v>417147470.369515</v>
      </c>
      <c r="F3874" s="2">
        <v>417835072</v>
      </c>
      <c r="G3874" s="2">
        <v>434750127.13953501</v>
      </c>
      <c r="H3874" s="2">
        <v>424633472</v>
      </c>
      <c r="I3874" s="2">
        <f t="shared" si="602"/>
        <v>129818181.81818199</v>
      </c>
      <c r="J3874" s="2">
        <f t="shared" si="603"/>
        <v>137147470.369515</v>
      </c>
      <c r="K3874" s="2">
        <f t="shared" si="604"/>
        <v>137835072</v>
      </c>
      <c r="L3874" s="2">
        <f t="shared" si="605"/>
        <v>154750127.13953501</v>
      </c>
      <c r="M3874" s="2">
        <f t="shared" si="606"/>
        <v>144633472</v>
      </c>
      <c r="N3874" s="2">
        <f t="shared" si="607"/>
        <v>409818181.81818199</v>
      </c>
      <c r="O3874" s="2">
        <f t="shared" si="608"/>
        <v>417147470.369515</v>
      </c>
      <c r="P3874" s="2">
        <f t="shared" si="609"/>
        <v>417835072</v>
      </c>
      <c r="Q3874" s="2">
        <f t="shared" si="610"/>
        <v>434750127.13953501</v>
      </c>
      <c r="R3874" s="2">
        <f t="shared" si="611"/>
        <v>424633472</v>
      </c>
    </row>
    <row r="3875" spans="1:18" x14ac:dyDescent="0.3">
      <c r="A3875" t="s">
        <v>7672</v>
      </c>
      <c r="B3875" t="s">
        <v>7673</v>
      </c>
      <c r="C3875" s="2">
        <v>440000000</v>
      </c>
      <c r="D3875" s="2">
        <v>411639344.26229501</v>
      </c>
      <c r="E3875" s="2">
        <v>359351309.090909</v>
      </c>
      <c r="F3875" s="2">
        <v>381470560</v>
      </c>
      <c r="G3875" s="2">
        <v>349172030.56768602</v>
      </c>
      <c r="H3875" s="2">
        <v>359846208</v>
      </c>
      <c r="I3875" s="2">
        <f t="shared" si="602"/>
        <v>-28360655.737704992</v>
      </c>
      <c r="J3875" s="2">
        <f t="shared" si="603"/>
        <v>-80648690.909090996</v>
      </c>
      <c r="K3875" s="2">
        <f t="shared" si="604"/>
        <v>-58529440</v>
      </c>
      <c r="L3875" s="2">
        <f t="shared" si="605"/>
        <v>-90827969.432313979</v>
      </c>
      <c r="M3875" s="2">
        <f t="shared" si="606"/>
        <v>-80153792</v>
      </c>
      <c r="N3875" s="2">
        <f t="shared" si="607"/>
        <v>411639344.26229501</v>
      </c>
      <c r="O3875" s="2">
        <f t="shared" si="608"/>
        <v>0</v>
      </c>
      <c r="P3875" s="2">
        <f t="shared" si="609"/>
        <v>0</v>
      </c>
      <c r="Q3875" s="2">
        <f t="shared" si="610"/>
        <v>0</v>
      </c>
      <c r="R3875" s="2">
        <f t="shared" si="611"/>
        <v>0</v>
      </c>
    </row>
    <row r="3876" spans="1:18" x14ac:dyDescent="0.3">
      <c r="A3876" t="s">
        <v>7674</v>
      </c>
      <c r="B3876" t="s">
        <v>7675</v>
      </c>
      <c r="C3876" s="2">
        <v>430000000</v>
      </c>
      <c r="D3876" s="2">
        <v>472868217.05426401</v>
      </c>
      <c r="E3876" s="2">
        <v>484380066.78678697</v>
      </c>
      <c r="F3876" s="2">
        <v>452615232</v>
      </c>
      <c r="G3876" s="2">
        <v>416758241.75824201</v>
      </c>
      <c r="H3876" s="2">
        <v>443994240</v>
      </c>
      <c r="I3876" s="2">
        <f t="shared" si="602"/>
        <v>42868217.054264009</v>
      </c>
      <c r="J3876" s="2">
        <f t="shared" si="603"/>
        <v>54380066.786786973</v>
      </c>
      <c r="K3876" s="2">
        <f t="shared" si="604"/>
        <v>22615232</v>
      </c>
      <c r="L3876" s="2">
        <f t="shared" si="605"/>
        <v>-13241758.241757989</v>
      </c>
      <c r="M3876" s="2">
        <f t="shared" si="606"/>
        <v>13994240</v>
      </c>
      <c r="N3876" s="2">
        <f t="shared" si="607"/>
        <v>472868217.05426401</v>
      </c>
      <c r="O3876" s="2">
        <f t="shared" si="608"/>
        <v>484380066.78678697</v>
      </c>
      <c r="P3876" s="2">
        <f t="shared" si="609"/>
        <v>452615232</v>
      </c>
      <c r="Q3876" s="2">
        <f t="shared" si="610"/>
        <v>416758241.75824201</v>
      </c>
      <c r="R3876" s="2">
        <f t="shared" si="611"/>
        <v>443994240</v>
      </c>
    </row>
    <row r="3877" spans="1:18" x14ac:dyDescent="0.3">
      <c r="A3877" t="s">
        <v>7676</v>
      </c>
      <c r="B3877" t="s">
        <v>7677</v>
      </c>
      <c r="C3877" s="2">
        <v>242000000</v>
      </c>
      <c r="D3877" s="2">
        <v>253445945.94594601</v>
      </c>
      <c r="E3877" s="2">
        <v>291318605.03547502</v>
      </c>
      <c r="F3877" s="2">
        <v>289641696</v>
      </c>
      <c r="G3877" s="2">
        <v>312824928.36676198</v>
      </c>
      <c r="H3877" s="2">
        <v>296008384</v>
      </c>
      <c r="I3877" s="2">
        <f t="shared" si="602"/>
        <v>11445945.945946008</v>
      </c>
      <c r="J3877" s="2">
        <f t="shared" si="603"/>
        <v>49318605.035475016</v>
      </c>
      <c r="K3877" s="2">
        <f t="shared" si="604"/>
        <v>47641696</v>
      </c>
      <c r="L3877" s="2">
        <f t="shared" si="605"/>
        <v>70824928.366761982</v>
      </c>
      <c r="M3877" s="2">
        <f t="shared" si="606"/>
        <v>54008384</v>
      </c>
      <c r="N3877" s="2">
        <f t="shared" si="607"/>
        <v>253445945.94594601</v>
      </c>
      <c r="O3877" s="2">
        <f t="shared" si="608"/>
        <v>291318605.03547502</v>
      </c>
      <c r="P3877" s="2">
        <f t="shared" si="609"/>
        <v>289641696</v>
      </c>
      <c r="Q3877" s="2">
        <f t="shared" si="610"/>
        <v>312824928.36676198</v>
      </c>
      <c r="R3877" s="2">
        <f t="shared" si="611"/>
        <v>296008384</v>
      </c>
    </row>
    <row r="3878" spans="1:18" x14ac:dyDescent="0.3">
      <c r="A3878" t="s">
        <v>7678</v>
      </c>
      <c r="B3878" t="s">
        <v>7679</v>
      </c>
      <c r="C3878" s="2">
        <v>380000000</v>
      </c>
      <c r="D3878" s="2">
        <v>368075096.27727902</v>
      </c>
      <c r="E3878" s="2">
        <v>359351309.090909</v>
      </c>
      <c r="F3878" s="2">
        <v>371033920</v>
      </c>
      <c r="G3878" s="2">
        <v>378889837.70883101</v>
      </c>
      <c r="H3878" s="2">
        <v>373512768</v>
      </c>
      <c r="I3878" s="2">
        <f t="shared" si="602"/>
        <v>-11924903.722720981</v>
      </c>
      <c r="J3878" s="2">
        <f t="shared" si="603"/>
        <v>-20648690.909090996</v>
      </c>
      <c r="K3878" s="2">
        <f t="shared" si="604"/>
        <v>-8966080</v>
      </c>
      <c r="L3878" s="2">
        <f t="shared" si="605"/>
        <v>-1110162.2911689878</v>
      </c>
      <c r="M3878" s="2">
        <f t="shared" si="606"/>
        <v>-6487232</v>
      </c>
      <c r="N3878" s="2">
        <f t="shared" si="607"/>
        <v>368075096.27727902</v>
      </c>
      <c r="O3878" s="2">
        <f t="shared" si="608"/>
        <v>359351309.090909</v>
      </c>
      <c r="P3878" s="2">
        <f t="shared" si="609"/>
        <v>371033920</v>
      </c>
      <c r="Q3878" s="2">
        <f t="shared" si="610"/>
        <v>378889837.70883101</v>
      </c>
      <c r="R3878" s="2">
        <f t="shared" si="611"/>
        <v>373512768</v>
      </c>
    </row>
    <row r="3879" spans="1:18" x14ac:dyDescent="0.3">
      <c r="A3879" t="s">
        <v>7680</v>
      </c>
      <c r="B3879" t="s">
        <v>7681</v>
      </c>
      <c r="C3879" s="2">
        <v>500000000</v>
      </c>
      <c r="D3879" s="2">
        <v>407596153.84615397</v>
      </c>
      <c r="E3879" s="2">
        <v>484380066.78678697</v>
      </c>
      <c r="F3879" s="2">
        <v>458498016</v>
      </c>
      <c r="G3879" s="2">
        <v>507091607.83377999</v>
      </c>
      <c r="H3879" s="2">
        <v>471454880</v>
      </c>
      <c r="I3879" s="2">
        <f t="shared" si="602"/>
        <v>-92403846.153846025</v>
      </c>
      <c r="J3879" s="2">
        <f t="shared" si="603"/>
        <v>-15619933.213213027</v>
      </c>
      <c r="K3879" s="2">
        <f t="shared" si="604"/>
        <v>-41501984</v>
      </c>
      <c r="L3879" s="2">
        <f t="shared" si="605"/>
        <v>7091607.8337799907</v>
      </c>
      <c r="M3879" s="2">
        <f t="shared" si="606"/>
        <v>-28545120</v>
      </c>
      <c r="N3879" s="2">
        <f t="shared" si="607"/>
        <v>0</v>
      </c>
      <c r="O3879" s="2">
        <f t="shared" si="608"/>
        <v>484380066.78678697</v>
      </c>
      <c r="P3879" s="2">
        <f t="shared" si="609"/>
        <v>0</v>
      </c>
      <c r="Q3879" s="2">
        <f t="shared" si="610"/>
        <v>507091607.83377999</v>
      </c>
      <c r="R3879" s="2">
        <f t="shared" si="611"/>
        <v>471454880</v>
      </c>
    </row>
    <row r="3880" spans="1:18" x14ac:dyDescent="0.3">
      <c r="A3880" t="s">
        <v>7682</v>
      </c>
      <c r="B3880" t="s">
        <v>7683</v>
      </c>
      <c r="C3880" s="2">
        <v>425000000</v>
      </c>
      <c r="D3880" s="2">
        <v>437976190.47618997</v>
      </c>
      <c r="E3880" s="2">
        <v>417147470.369515</v>
      </c>
      <c r="F3880" s="2">
        <v>421198848</v>
      </c>
      <c r="G3880" s="2">
        <v>434750127.13953501</v>
      </c>
      <c r="H3880" s="2">
        <v>439843040</v>
      </c>
      <c r="I3880" s="2">
        <f t="shared" si="602"/>
        <v>12976190.476189971</v>
      </c>
      <c r="J3880" s="2">
        <f t="shared" si="603"/>
        <v>-7852529.6304849982</v>
      </c>
      <c r="K3880" s="2">
        <f t="shared" si="604"/>
        <v>-3801152</v>
      </c>
      <c r="L3880" s="2">
        <f t="shared" si="605"/>
        <v>9750127.1395350099</v>
      </c>
      <c r="M3880" s="2">
        <f t="shared" si="606"/>
        <v>14843040</v>
      </c>
      <c r="N3880" s="2">
        <f t="shared" si="607"/>
        <v>437976190.47618997</v>
      </c>
      <c r="O3880" s="2">
        <f t="shared" si="608"/>
        <v>417147470.369515</v>
      </c>
      <c r="P3880" s="2">
        <f t="shared" si="609"/>
        <v>421198848</v>
      </c>
      <c r="Q3880" s="2">
        <f t="shared" si="610"/>
        <v>434750127.13953501</v>
      </c>
      <c r="R3880" s="2">
        <f t="shared" si="611"/>
        <v>439843040</v>
      </c>
    </row>
    <row r="3881" spans="1:18" x14ac:dyDescent="0.3">
      <c r="A3881" t="s">
        <v>7684</v>
      </c>
      <c r="B3881" t="s">
        <v>7685</v>
      </c>
      <c r="C3881" s="2">
        <v>160000000</v>
      </c>
      <c r="D3881" s="2">
        <v>160000000</v>
      </c>
      <c r="E3881" s="2">
        <v>216329436.842105</v>
      </c>
      <c r="F3881" s="2">
        <v>249401632</v>
      </c>
      <c r="G3881" s="2">
        <v>218639062.5</v>
      </c>
      <c r="H3881" s="2">
        <v>241743824</v>
      </c>
      <c r="I3881" s="2">
        <f t="shared" si="602"/>
        <v>0</v>
      </c>
      <c r="J3881" s="2">
        <f t="shared" si="603"/>
        <v>56329436.842105001</v>
      </c>
      <c r="K3881" s="2">
        <f t="shared" si="604"/>
        <v>89401632</v>
      </c>
      <c r="L3881" s="2">
        <f t="shared" si="605"/>
        <v>58639062.5</v>
      </c>
      <c r="M3881" s="2">
        <f t="shared" si="606"/>
        <v>81743824</v>
      </c>
      <c r="N3881" s="2">
        <f t="shared" si="607"/>
        <v>160000000</v>
      </c>
      <c r="O3881" s="2">
        <f t="shared" si="608"/>
        <v>216329436.842105</v>
      </c>
      <c r="P3881" s="2">
        <f t="shared" si="609"/>
        <v>249401632</v>
      </c>
      <c r="Q3881" s="2">
        <f t="shared" si="610"/>
        <v>218639062.5</v>
      </c>
      <c r="R3881" s="2">
        <f t="shared" si="611"/>
        <v>241743824</v>
      </c>
    </row>
    <row r="3882" spans="1:18" x14ac:dyDescent="0.3">
      <c r="A3882" t="s">
        <v>7686</v>
      </c>
      <c r="B3882" t="s">
        <v>7687</v>
      </c>
      <c r="C3882" s="2">
        <v>230000000</v>
      </c>
      <c r="D3882" s="2">
        <v>140000000</v>
      </c>
      <c r="E3882" s="2">
        <v>216329436.842105</v>
      </c>
      <c r="F3882" s="2">
        <v>215267456</v>
      </c>
      <c r="G3882" s="2">
        <v>165477452.01465201</v>
      </c>
      <c r="H3882" s="2">
        <v>225277280</v>
      </c>
      <c r="I3882" s="2">
        <f t="shared" si="602"/>
        <v>-90000000</v>
      </c>
      <c r="J3882" s="2">
        <f t="shared" si="603"/>
        <v>-13670563.157894999</v>
      </c>
      <c r="K3882" s="2">
        <f t="shared" si="604"/>
        <v>-14732544</v>
      </c>
      <c r="L3882" s="2">
        <f t="shared" si="605"/>
        <v>-64522547.985347986</v>
      </c>
      <c r="M3882" s="2">
        <f t="shared" si="606"/>
        <v>-4722720</v>
      </c>
      <c r="N3882" s="2">
        <f t="shared" si="607"/>
        <v>0</v>
      </c>
      <c r="O3882" s="2">
        <f t="shared" si="608"/>
        <v>216329436.842105</v>
      </c>
      <c r="P3882" s="2">
        <f t="shared" si="609"/>
        <v>215267456</v>
      </c>
      <c r="Q3882" s="2">
        <f t="shared" si="610"/>
        <v>0</v>
      </c>
      <c r="R3882" s="2">
        <f t="shared" si="611"/>
        <v>225277280</v>
      </c>
    </row>
    <row r="3883" spans="1:18" x14ac:dyDescent="0.3">
      <c r="A3883" t="s">
        <v>7688</v>
      </c>
      <c r="B3883" t="s">
        <v>7689</v>
      </c>
      <c r="C3883" s="2">
        <v>420000000</v>
      </c>
      <c r="D3883" s="2">
        <v>149820359.28143701</v>
      </c>
      <c r="E3883" s="2">
        <v>216329436.842105</v>
      </c>
      <c r="F3883" s="2">
        <v>227863056</v>
      </c>
      <c r="G3883" s="2">
        <v>573562500</v>
      </c>
      <c r="H3883" s="2">
        <v>257683248</v>
      </c>
      <c r="I3883" s="2">
        <f t="shared" si="602"/>
        <v>-270179640.71856296</v>
      </c>
      <c r="J3883" s="2">
        <f t="shared" si="603"/>
        <v>-203670563.157895</v>
      </c>
      <c r="K3883" s="2">
        <f t="shared" si="604"/>
        <v>-192136944</v>
      </c>
      <c r="L3883" s="2">
        <f t="shared" si="605"/>
        <v>153562500</v>
      </c>
      <c r="M3883" s="2">
        <f t="shared" si="606"/>
        <v>-162316752</v>
      </c>
      <c r="N3883" s="2">
        <f t="shared" si="607"/>
        <v>0</v>
      </c>
      <c r="O3883" s="2">
        <f t="shared" si="608"/>
        <v>0</v>
      </c>
      <c r="P3883" s="2">
        <f t="shared" si="609"/>
        <v>0</v>
      </c>
      <c r="Q3883" s="2">
        <f t="shared" si="610"/>
        <v>573562500</v>
      </c>
      <c r="R3883" s="2">
        <f t="shared" si="611"/>
        <v>0</v>
      </c>
    </row>
    <row r="3884" spans="1:18" x14ac:dyDescent="0.3">
      <c r="A3884" t="s">
        <v>7690</v>
      </c>
      <c r="B3884" t="s">
        <v>7691</v>
      </c>
      <c r="C3884" s="2">
        <v>325000000</v>
      </c>
      <c r="D3884" s="2">
        <v>195533906.88259101</v>
      </c>
      <c r="E3884" s="2">
        <v>337407143.51481497</v>
      </c>
      <c r="F3884" s="2">
        <v>303211456</v>
      </c>
      <c r="G3884" s="2">
        <v>281187248.32214803</v>
      </c>
      <c r="H3884" s="2">
        <v>300230368</v>
      </c>
      <c r="I3884" s="2">
        <f t="shared" si="602"/>
        <v>-129466093.11740899</v>
      </c>
      <c r="J3884" s="2">
        <f t="shared" si="603"/>
        <v>12407143.514814973</v>
      </c>
      <c r="K3884" s="2">
        <f t="shared" si="604"/>
        <v>-21788544</v>
      </c>
      <c r="L3884" s="2">
        <f t="shared" si="605"/>
        <v>-43812751.677851975</v>
      </c>
      <c r="M3884" s="2">
        <f t="shared" si="606"/>
        <v>-24769632</v>
      </c>
      <c r="N3884" s="2">
        <f t="shared" si="607"/>
        <v>0</v>
      </c>
      <c r="O3884" s="2">
        <f t="shared" si="608"/>
        <v>337407143.51481497</v>
      </c>
      <c r="P3884" s="2">
        <f t="shared" si="609"/>
        <v>303211456</v>
      </c>
      <c r="Q3884" s="2">
        <f t="shared" si="610"/>
        <v>0</v>
      </c>
      <c r="R3884" s="2">
        <f t="shared" si="611"/>
        <v>300230368</v>
      </c>
    </row>
    <row r="3885" spans="1:18" x14ac:dyDescent="0.3">
      <c r="A3885" t="s">
        <v>7692</v>
      </c>
      <c r="B3885" t="s">
        <v>7693</v>
      </c>
      <c r="C3885" s="2">
        <v>152000000</v>
      </c>
      <c r="D3885" s="2">
        <v>195533906.88259101</v>
      </c>
      <c r="E3885" s="2">
        <v>291318605.03547502</v>
      </c>
      <c r="F3885" s="2">
        <v>244611584</v>
      </c>
      <c r="G3885" s="2">
        <v>201799063.13475201</v>
      </c>
      <c r="H3885" s="2">
        <v>238398832</v>
      </c>
      <c r="I3885" s="2">
        <f t="shared" si="602"/>
        <v>43533906.882591009</v>
      </c>
      <c r="J3885" s="2">
        <f t="shared" si="603"/>
        <v>139318605.03547502</v>
      </c>
      <c r="K3885" s="2">
        <f t="shared" si="604"/>
        <v>92611584</v>
      </c>
      <c r="L3885" s="2">
        <f t="shared" si="605"/>
        <v>49799063.134752005</v>
      </c>
      <c r="M3885" s="2">
        <f t="shared" si="606"/>
        <v>86398832</v>
      </c>
      <c r="N3885" s="2">
        <f t="shared" si="607"/>
        <v>195533906.88259101</v>
      </c>
      <c r="O3885" s="2">
        <f t="shared" si="608"/>
        <v>291318605.03547502</v>
      </c>
      <c r="P3885" s="2">
        <f t="shared" si="609"/>
        <v>244611584</v>
      </c>
      <c r="Q3885" s="2">
        <f t="shared" si="610"/>
        <v>201799063.13475201</v>
      </c>
      <c r="R3885" s="2">
        <f t="shared" si="611"/>
        <v>238398832</v>
      </c>
    </row>
    <row r="3886" spans="1:18" x14ac:dyDescent="0.3">
      <c r="A3886" t="s">
        <v>7694</v>
      </c>
      <c r="B3886" t="s">
        <v>7695</v>
      </c>
      <c r="C3886" s="2">
        <v>235000000</v>
      </c>
      <c r="D3886" s="2">
        <v>195533906.88259101</v>
      </c>
      <c r="E3886" s="2">
        <v>291318605.03547502</v>
      </c>
      <c r="F3886" s="2">
        <v>264186480</v>
      </c>
      <c r="G3886" s="2">
        <v>201799063.13475201</v>
      </c>
      <c r="H3886" s="2">
        <v>280509728</v>
      </c>
      <c r="I3886" s="2">
        <f t="shared" si="602"/>
        <v>-39466093.117408991</v>
      </c>
      <c r="J3886" s="2">
        <f t="shared" si="603"/>
        <v>56318605.035475016</v>
      </c>
      <c r="K3886" s="2">
        <f t="shared" si="604"/>
        <v>29186480</v>
      </c>
      <c r="L3886" s="2">
        <f t="shared" si="605"/>
        <v>-33200936.865247995</v>
      </c>
      <c r="M3886" s="2">
        <f t="shared" si="606"/>
        <v>45509728</v>
      </c>
      <c r="N3886" s="2">
        <f t="shared" si="607"/>
        <v>195533906.88259101</v>
      </c>
      <c r="O3886" s="2">
        <f t="shared" si="608"/>
        <v>291318605.03547502</v>
      </c>
      <c r="P3886" s="2">
        <f t="shared" si="609"/>
        <v>264186480</v>
      </c>
      <c r="Q3886" s="2">
        <f t="shared" si="610"/>
        <v>201799063.13475201</v>
      </c>
      <c r="R3886" s="2">
        <f t="shared" si="611"/>
        <v>280509728</v>
      </c>
    </row>
    <row r="3887" spans="1:18" x14ac:dyDescent="0.3">
      <c r="A3887" t="s">
        <v>7696</v>
      </c>
      <c r="B3887" t="s">
        <v>7697</v>
      </c>
      <c r="C3887" s="2">
        <v>160000000</v>
      </c>
      <c r="D3887" s="2">
        <v>231248663.10160401</v>
      </c>
      <c r="E3887" s="2">
        <v>301593750</v>
      </c>
      <c r="F3887" s="2">
        <v>495447264</v>
      </c>
      <c r="G3887" s="2">
        <v>364136363.63636398</v>
      </c>
      <c r="H3887" s="2">
        <v>490804480</v>
      </c>
      <c r="I3887" s="2">
        <f t="shared" si="602"/>
        <v>71248663.101604015</v>
      </c>
      <c r="J3887" s="2">
        <f t="shared" si="603"/>
        <v>141593750</v>
      </c>
      <c r="K3887" s="2">
        <f t="shared" si="604"/>
        <v>335447264</v>
      </c>
      <c r="L3887" s="2">
        <f t="shared" si="605"/>
        <v>204136363.63636398</v>
      </c>
      <c r="M3887" s="2">
        <f t="shared" si="606"/>
        <v>330804480</v>
      </c>
      <c r="N3887" s="2">
        <f t="shared" si="607"/>
        <v>231248663.10160401</v>
      </c>
      <c r="O3887" s="2">
        <f t="shared" si="608"/>
        <v>301593750</v>
      </c>
      <c r="P3887" s="2">
        <f t="shared" si="609"/>
        <v>495447264</v>
      </c>
      <c r="Q3887" s="2">
        <f t="shared" si="610"/>
        <v>364136363.63636398</v>
      </c>
      <c r="R3887" s="2">
        <f t="shared" si="611"/>
        <v>490804480</v>
      </c>
    </row>
    <row r="3888" spans="1:18" x14ac:dyDescent="0.3">
      <c r="A3888" t="s">
        <v>7698</v>
      </c>
      <c r="B3888" t="s">
        <v>7699</v>
      </c>
      <c r="C3888" s="2">
        <v>270000000</v>
      </c>
      <c r="D3888" s="2">
        <v>505309734.51327401</v>
      </c>
      <c r="E3888" s="2">
        <v>480607963.013699</v>
      </c>
      <c r="F3888" s="2">
        <v>428100896</v>
      </c>
      <c r="G3888" s="2">
        <v>551789473.68421102</v>
      </c>
      <c r="H3888" s="2">
        <v>414749856</v>
      </c>
      <c r="I3888" s="2">
        <f t="shared" si="602"/>
        <v>235309734.51327401</v>
      </c>
      <c r="J3888" s="2">
        <f t="shared" si="603"/>
        <v>210607963.013699</v>
      </c>
      <c r="K3888" s="2">
        <f t="shared" si="604"/>
        <v>158100896</v>
      </c>
      <c r="L3888" s="2">
        <f t="shared" si="605"/>
        <v>281789473.68421102</v>
      </c>
      <c r="M3888" s="2">
        <f t="shared" si="606"/>
        <v>144749856</v>
      </c>
      <c r="N3888" s="2">
        <f t="shared" si="607"/>
        <v>505309734.51327401</v>
      </c>
      <c r="O3888" s="2">
        <f t="shared" si="608"/>
        <v>480607963.013699</v>
      </c>
      <c r="P3888" s="2">
        <f t="shared" si="609"/>
        <v>428100896</v>
      </c>
      <c r="Q3888" s="2">
        <f t="shared" si="610"/>
        <v>551789473.68421102</v>
      </c>
      <c r="R3888" s="2">
        <f t="shared" si="611"/>
        <v>414749856</v>
      </c>
    </row>
    <row r="3889" spans="1:18" x14ac:dyDescent="0.3">
      <c r="A3889" t="s">
        <v>7700</v>
      </c>
      <c r="B3889" t="s">
        <v>7701</v>
      </c>
      <c r="C3889" s="2">
        <v>175000000</v>
      </c>
      <c r="D3889" s="2">
        <v>255167678.058128</v>
      </c>
      <c r="E3889" s="2">
        <v>239809976.97111899</v>
      </c>
      <c r="F3889" s="2">
        <v>227828288</v>
      </c>
      <c r="G3889" s="2">
        <v>228798904.45934099</v>
      </c>
      <c r="H3889" s="2">
        <v>244460272</v>
      </c>
      <c r="I3889" s="2">
        <f t="shared" si="602"/>
        <v>80167678.058127999</v>
      </c>
      <c r="J3889" s="2">
        <f t="shared" si="603"/>
        <v>64809976.971118987</v>
      </c>
      <c r="K3889" s="2">
        <f t="shared" si="604"/>
        <v>52828288</v>
      </c>
      <c r="L3889" s="2">
        <f t="shared" si="605"/>
        <v>53798904.45934099</v>
      </c>
      <c r="M3889" s="2">
        <f t="shared" si="606"/>
        <v>69460272</v>
      </c>
      <c r="N3889" s="2">
        <f t="shared" si="607"/>
        <v>255167678.058128</v>
      </c>
      <c r="O3889" s="2">
        <f t="shared" si="608"/>
        <v>239809976.97111899</v>
      </c>
      <c r="P3889" s="2">
        <f t="shared" si="609"/>
        <v>227828288</v>
      </c>
      <c r="Q3889" s="2">
        <f t="shared" si="610"/>
        <v>228798904.45934099</v>
      </c>
      <c r="R3889" s="2">
        <f t="shared" si="611"/>
        <v>244460272</v>
      </c>
    </row>
    <row r="3890" spans="1:18" x14ac:dyDescent="0.3">
      <c r="A3890" t="s">
        <v>7702</v>
      </c>
      <c r="B3890" t="s">
        <v>7703</v>
      </c>
      <c r="C3890" s="2">
        <v>300000000</v>
      </c>
      <c r="D3890" s="2">
        <v>248812500</v>
      </c>
      <c r="E3890" s="2">
        <v>291318605.03547502</v>
      </c>
      <c r="F3890" s="2">
        <v>328115456</v>
      </c>
      <c r="G3890" s="2">
        <v>349172030.56768602</v>
      </c>
      <c r="H3890" s="2">
        <v>389775424</v>
      </c>
      <c r="I3890" s="2">
        <f t="shared" si="602"/>
        <v>-51187500</v>
      </c>
      <c r="J3890" s="2">
        <f t="shared" si="603"/>
        <v>-8681394.9645249844</v>
      </c>
      <c r="K3890" s="2">
        <f t="shared" si="604"/>
        <v>28115456</v>
      </c>
      <c r="L3890" s="2">
        <f t="shared" si="605"/>
        <v>49172030.567686021</v>
      </c>
      <c r="M3890" s="2">
        <f t="shared" si="606"/>
        <v>89775424</v>
      </c>
      <c r="N3890" s="2">
        <f t="shared" si="607"/>
        <v>0</v>
      </c>
      <c r="O3890" s="2">
        <f t="shared" si="608"/>
        <v>291318605.03547502</v>
      </c>
      <c r="P3890" s="2">
        <f t="shared" si="609"/>
        <v>328115456</v>
      </c>
      <c r="Q3890" s="2">
        <f t="shared" si="610"/>
        <v>349172030.56768602</v>
      </c>
      <c r="R3890" s="2">
        <f t="shared" si="611"/>
        <v>389775424</v>
      </c>
    </row>
    <row r="3891" spans="1:18" x14ac:dyDescent="0.3">
      <c r="A3891" t="s">
        <v>7704</v>
      </c>
      <c r="B3891" t="s">
        <v>7705</v>
      </c>
      <c r="C3891" s="2">
        <v>415000000</v>
      </c>
      <c r="D3891" s="2">
        <v>287755102.04081601</v>
      </c>
      <c r="E3891" s="2">
        <v>453642857.14285702</v>
      </c>
      <c r="F3891" s="2">
        <v>351046464</v>
      </c>
      <c r="G3891" s="2">
        <v>349172030.56768602</v>
      </c>
      <c r="H3891" s="2">
        <v>323576896</v>
      </c>
      <c r="I3891" s="2">
        <f t="shared" si="602"/>
        <v>-127244897.95918399</v>
      </c>
      <c r="J3891" s="2">
        <f t="shared" si="603"/>
        <v>38642857.142857015</v>
      </c>
      <c r="K3891" s="2">
        <f t="shared" si="604"/>
        <v>-63953536</v>
      </c>
      <c r="L3891" s="2">
        <f t="shared" si="605"/>
        <v>-65827969.432313979</v>
      </c>
      <c r="M3891" s="2">
        <f t="shared" si="606"/>
        <v>-91423104</v>
      </c>
      <c r="N3891" s="2">
        <f t="shared" si="607"/>
        <v>0</v>
      </c>
      <c r="O3891" s="2">
        <f t="shared" si="608"/>
        <v>453642857.14285702</v>
      </c>
      <c r="P3891" s="2">
        <f t="shared" si="609"/>
        <v>0</v>
      </c>
      <c r="Q3891" s="2">
        <f t="shared" si="610"/>
        <v>0</v>
      </c>
      <c r="R3891" s="2">
        <f t="shared" si="611"/>
        <v>0</v>
      </c>
    </row>
    <row r="3892" spans="1:18" x14ac:dyDescent="0.3">
      <c r="A3892" t="s">
        <v>7706</v>
      </c>
      <c r="B3892" t="s">
        <v>7707</v>
      </c>
      <c r="C3892" s="2">
        <v>170000000</v>
      </c>
      <c r="D3892" s="2">
        <v>167015384.615385</v>
      </c>
      <c r="E3892" s="2">
        <v>217744998.15007401</v>
      </c>
      <c r="F3892" s="2">
        <v>224082672</v>
      </c>
      <c r="G3892" s="2">
        <v>201799063.13475201</v>
      </c>
      <c r="H3892" s="2">
        <v>226065648</v>
      </c>
      <c r="I3892" s="2">
        <f t="shared" si="602"/>
        <v>-2984615.3846150041</v>
      </c>
      <c r="J3892" s="2">
        <f t="shared" si="603"/>
        <v>47744998.150074005</v>
      </c>
      <c r="K3892" s="2">
        <f t="shared" si="604"/>
        <v>54082672</v>
      </c>
      <c r="L3892" s="2">
        <f t="shared" si="605"/>
        <v>31799063.134752005</v>
      </c>
      <c r="M3892" s="2">
        <f t="shared" si="606"/>
        <v>56065648</v>
      </c>
      <c r="N3892" s="2">
        <f t="shared" si="607"/>
        <v>167015384.615385</v>
      </c>
      <c r="O3892" s="2">
        <f t="shared" si="608"/>
        <v>217744998.15007401</v>
      </c>
      <c r="P3892" s="2">
        <f t="shared" si="609"/>
        <v>224082672</v>
      </c>
      <c r="Q3892" s="2">
        <f t="shared" si="610"/>
        <v>201799063.13475201</v>
      </c>
      <c r="R3892" s="2">
        <f t="shared" si="611"/>
        <v>226065648</v>
      </c>
    </row>
    <row r="3893" spans="1:18" x14ac:dyDescent="0.3">
      <c r="A3893" t="s">
        <v>7708</v>
      </c>
      <c r="B3893" t="s">
        <v>7709</v>
      </c>
      <c r="C3893" s="2">
        <v>715000000</v>
      </c>
      <c r="D3893" s="2">
        <v>94812579.9673879</v>
      </c>
      <c r="E3893" s="2">
        <v>368642857.14285702</v>
      </c>
      <c r="F3893" s="2">
        <v>206756592</v>
      </c>
      <c r="G3893" s="2">
        <v>165477452.01465201</v>
      </c>
      <c r="H3893" s="2">
        <v>230376896</v>
      </c>
      <c r="I3893" s="2">
        <f t="shared" si="602"/>
        <v>-620187420.03261209</v>
      </c>
      <c r="J3893" s="2">
        <f t="shared" si="603"/>
        <v>-346357142.85714298</v>
      </c>
      <c r="K3893" s="2">
        <f t="shared" si="604"/>
        <v>-508243408</v>
      </c>
      <c r="L3893" s="2">
        <f t="shared" si="605"/>
        <v>-549522547.98534799</v>
      </c>
      <c r="M3893" s="2">
        <f t="shared" si="606"/>
        <v>-484623104</v>
      </c>
      <c r="N3893" s="2">
        <f t="shared" si="607"/>
        <v>0</v>
      </c>
      <c r="O3893" s="2">
        <f t="shared" si="608"/>
        <v>0</v>
      </c>
      <c r="P3893" s="2">
        <f t="shared" si="609"/>
        <v>0</v>
      </c>
      <c r="Q3893" s="2">
        <f t="shared" si="610"/>
        <v>0</v>
      </c>
      <c r="R3893" s="2">
        <f t="shared" si="611"/>
        <v>0</v>
      </c>
    </row>
    <row r="3894" spans="1:18" x14ac:dyDescent="0.3">
      <c r="A3894" t="s">
        <v>7710</v>
      </c>
      <c r="B3894" t="s">
        <v>7711</v>
      </c>
      <c r="C3894" s="2">
        <v>430000000</v>
      </c>
      <c r="D3894" s="2">
        <v>311898734.17721498</v>
      </c>
      <c r="E3894" s="2">
        <v>1223750000</v>
      </c>
      <c r="F3894" s="2">
        <v>998964416</v>
      </c>
      <c r="G3894" s="2">
        <v>1135454545.45455</v>
      </c>
      <c r="H3894" s="2">
        <v>992428544</v>
      </c>
      <c r="I3894" s="2">
        <f t="shared" si="602"/>
        <v>-118101265.82278502</v>
      </c>
      <c r="J3894" s="2">
        <f t="shared" si="603"/>
        <v>793750000</v>
      </c>
      <c r="K3894" s="2">
        <f t="shared" si="604"/>
        <v>568964416</v>
      </c>
      <c r="L3894" s="2">
        <f t="shared" si="605"/>
        <v>705454545.45455003</v>
      </c>
      <c r="M3894" s="2">
        <f t="shared" si="606"/>
        <v>562428544</v>
      </c>
      <c r="N3894" s="2">
        <f t="shared" si="607"/>
        <v>0</v>
      </c>
      <c r="O3894" s="2">
        <f t="shared" si="608"/>
        <v>1223750000</v>
      </c>
      <c r="P3894" s="2">
        <f t="shared" si="609"/>
        <v>998964416</v>
      </c>
      <c r="Q3894" s="2">
        <f t="shared" si="610"/>
        <v>1135454545.45455</v>
      </c>
      <c r="R3894" s="2">
        <f t="shared" si="611"/>
        <v>992428544</v>
      </c>
    </row>
    <row r="3895" spans="1:18" x14ac:dyDescent="0.3">
      <c r="A3895" t="s">
        <v>7712</v>
      </c>
      <c r="B3895" t="s">
        <v>7713</v>
      </c>
      <c r="C3895" s="2">
        <v>550000000</v>
      </c>
      <c r="D3895" s="2">
        <v>331250000</v>
      </c>
      <c r="E3895" s="2">
        <v>927857142.85714304</v>
      </c>
      <c r="F3895" s="2">
        <v>670181632</v>
      </c>
      <c r="G3895" s="2">
        <v>993846153.84615397</v>
      </c>
      <c r="H3895" s="2">
        <v>673184000</v>
      </c>
      <c r="I3895" s="2">
        <f t="shared" si="602"/>
        <v>-218750000</v>
      </c>
      <c r="J3895" s="2">
        <f t="shared" si="603"/>
        <v>377857142.85714304</v>
      </c>
      <c r="K3895" s="2">
        <f t="shared" si="604"/>
        <v>120181632</v>
      </c>
      <c r="L3895" s="2">
        <f t="shared" si="605"/>
        <v>443846153.84615397</v>
      </c>
      <c r="M3895" s="2">
        <f t="shared" si="606"/>
        <v>123184000</v>
      </c>
      <c r="N3895" s="2">
        <f t="shared" si="607"/>
        <v>0</v>
      </c>
      <c r="O3895" s="2">
        <f t="shared" si="608"/>
        <v>927857142.85714304</v>
      </c>
      <c r="P3895" s="2">
        <f t="shared" si="609"/>
        <v>670181632</v>
      </c>
      <c r="Q3895" s="2">
        <f t="shared" si="610"/>
        <v>993846153.84615397</v>
      </c>
      <c r="R3895" s="2">
        <f t="shared" si="611"/>
        <v>673184000</v>
      </c>
    </row>
    <row r="3896" spans="1:18" x14ac:dyDescent="0.3">
      <c r="A3896" t="s">
        <v>7714</v>
      </c>
      <c r="B3896" t="s">
        <v>7715</v>
      </c>
      <c r="C3896" s="2">
        <v>225000000</v>
      </c>
      <c r="D3896" s="2">
        <v>266510989.01098901</v>
      </c>
      <c r="E3896" s="2">
        <v>291318605.03547502</v>
      </c>
      <c r="F3896" s="2">
        <v>311977216</v>
      </c>
      <c r="G3896" s="2">
        <v>378889837.70883101</v>
      </c>
      <c r="H3896" s="2">
        <v>324850624</v>
      </c>
      <c r="I3896" s="2">
        <f t="shared" si="602"/>
        <v>41510989.01098901</v>
      </c>
      <c r="J3896" s="2">
        <f t="shared" si="603"/>
        <v>66318605.035475016</v>
      </c>
      <c r="K3896" s="2">
        <f t="shared" si="604"/>
        <v>86977216</v>
      </c>
      <c r="L3896" s="2">
        <f t="shared" si="605"/>
        <v>153889837.70883101</v>
      </c>
      <c r="M3896" s="2">
        <f t="shared" si="606"/>
        <v>99850624</v>
      </c>
      <c r="N3896" s="2">
        <f t="shared" si="607"/>
        <v>266510989.01098901</v>
      </c>
      <c r="O3896" s="2">
        <f t="shared" si="608"/>
        <v>291318605.03547502</v>
      </c>
      <c r="P3896" s="2">
        <f t="shared" si="609"/>
        <v>311977216</v>
      </c>
      <c r="Q3896" s="2">
        <f t="shared" si="610"/>
        <v>378889837.70883101</v>
      </c>
      <c r="R3896" s="2">
        <f t="shared" si="611"/>
        <v>324850624</v>
      </c>
    </row>
    <row r="3897" spans="1:18" x14ac:dyDescent="0.3">
      <c r="A3897" t="s">
        <v>7716</v>
      </c>
      <c r="B3897" t="s">
        <v>7717</v>
      </c>
      <c r="C3897" s="2">
        <v>225000000</v>
      </c>
      <c r="D3897" s="2">
        <v>355000000</v>
      </c>
      <c r="E3897" s="2">
        <v>290136558.321127</v>
      </c>
      <c r="F3897" s="2">
        <v>290724960</v>
      </c>
      <c r="G3897" s="2">
        <v>270562500</v>
      </c>
      <c r="H3897" s="2">
        <v>313400864</v>
      </c>
      <c r="I3897" s="2">
        <f t="shared" si="602"/>
        <v>130000000</v>
      </c>
      <c r="J3897" s="2">
        <f t="shared" si="603"/>
        <v>65136558.321126997</v>
      </c>
      <c r="K3897" s="2">
        <f t="shared" si="604"/>
        <v>65724960</v>
      </c>
      <c r="L3897" s="2">
        <f t="shared" si="605"/>
        <v>45562500</v>
      </c>
      <c r="M3897" s="2">
        <f t="shared" si="606"/>
        <v>88400864</v>
      </c>
      <c r="N3897" s="2">
        <f t="shared" si="607"/>
        <v>355000000</v>
      </c>
      <c r="O3897" s="2">
        <f t="shared" si="608"/>
        <v>290136558.321127</v>
      </c>
      <c r="P3897" s="2">
        <f t="shared" si="609"/>
        <v>290724960</v>
      </c>
      <c r="Q3897" s="2">
        <f t="shared" si="610"/>
        <v>270562500</v>
      </c>
      <c r="R3897" s="2">
        <f t="shared" si="611"/>
        <v>313400864</v>
      </c>
    </row>
    <row r="3898" spans="1:18" x14ac:dyDescent="0.3">
      <c r="A3898" t="s">
        <v>7718</v>
      </c>
      <c r="B3898" t="s">
        <v>7719</v>
      </c>
      <c r="C3898" s="2">
        <v>450000000</v>
      </c>
      <c r="D3898" s="2">
        <v>381372863.24786299</v>
      </c>
      <c r="E3898" s="2">
        <v>417147470.369515</v>
      </c>
      <c r="F3898" s="2">
        <v>412238784</v>
      </c>
      <c r="G3898" s="2">
        <v>484541909.57446802</v>
      </c>
      <c r="H3898" s="2">
        <v>437304256</v>
      </c>
      <c r="I3898" s="2">
        <f t="shared" si="602"/>
        <v>-68627136.752137005</v>
      </c>
      <c r="J3898" s="2">
        <f t="shared" si="603"/>
        <v>-32852529.630484998</v>
      </c>
      <c r="K3898" s="2">
        <f t="shared" si="604"/>
        <v>-37761216</v>
      </c>
      <c r="L3898" s="2">
        <f t="shared" si="605"/>
        <v>34541909.574468017</v>
      </c>
      <c r="M3898" s="2">
        <f t="shared" si="606"/>
        <v>-12695744</v>
      </c>
      <c r="N3898" s="2">
        <f t="shared" si="607"/>
        <v>0</v>
      </c>
      <c r="O3898" s="2">
        <f t="shared" si="608"/>
        <v>417147470.369515</v>
      </c>
      <c r="P3898" s="2">
        <f t="shared" si="609"/>
        <v>412238784</v>
      </c>
      <c r="Q3898" s="2">
        <f t="shared" si="610"/>
        <v>484541909.57446802</v>
      </c>
      <c r="R3898" s="2">
        <f t="shared" si="611"/>
        <v>437304256</v>
      </c>
    </row>
    <row r="3899" spans="1:18" x14ac:dyDescent="0.3">
      <c r="A3899" t="s">
        <v>7720</v>
      </c>
      <c r="B3899" t="s">
        <v>7721</v>
      </c>
      <c r="C3899" s="2">
        <v>470000000</v>
      </c>
      <c r="D3899" s="2">
        <v>557344533.20801997</v>
      </c>
      <c r="E3899" s="2">
        <v>480607963.013699</v>
      </c>
      <c r="F3899" s="2">
        <v>401287712</v>
      </c>
      <c r="G3899" s="2">
        <v>434750127.13953501</v>
      </c>
      <c r="H3899" s="2">
        <v>378257344</v>
      </c>
      <c r="I3899" s="2">
        <f t="shared" si="602"/>
        <v>87344533.208019972</v>
      </c>
      <c r="J3899" s="2">
        <f t="shared" si="603"/>
        <v>10607963.013698995</v>
      </c>
      <c r="K3899" s="2">
        <f t="shared" si="604"/>
        <v>-68712288</v>
      </c>
      <c r="L3899" s="2">
        <f t="shared" si="605"/>
        <v>-35249872.86046499</v>
      </c>
      <c r="M3899" s="2">
        <f t="shared" si="606"/>
        <v>-91742656</v>
      </c>
      <c r="N3899" s="2">
        <f t="shared" si="607"/>
        <v>557344533.20801997</v>
      </c>
      <c r="O3899" s="2">
        <f t="shared" si="608"/>
        <v>480607963.013699</v>
      </c>
      <c r="P3899" s="2">
        <f t="shared" si="609"/>
        <v>0</v>
      </c>
      <c r="Q3899" s="2">
        <f t="shared" si="610"/>
        <v>434750127.13953501</v>
      </c>
      <c r="R3899" s="2">
        <f t="shared" si="611"/>
        <v>0</v>
      </c>
    </row>
    <row r="3900" spans="1:18" x14ac:dyDescent="0.3">
      <c r="A3900" t="s">
        <v>7722</v>
      </c>
      <c r="B3900" t="s">
        <v>7723</v>
      </c>
      <c r="C3900" s="2">
        <v>170000000</v>
      </c>
      <c r="D3900" s="2">
        <v>310076923.07692301</v>
      </c>
      <c r="E3900" s="2">
        <v>360202354.90009499</v>
      </c>
      <c r="F3900" s="2">
        <v>383839776</v>
      </c>
      <c r="G3900" s="2">
        <v>374872390.67055398</v>
      </c>
      <c r="H3900" s="2">
        <v>390438080</v>
      </c>
      <c r="I3900" s="2">
        <f t="shared" si="602"/>
        <v>140076923.07692301</v>
      </c>
      <c r="J3900" s="2">
        <f t="shared" si="603"/>
        <v>190202354.90009499</v>
      </c>
      <c r="K3900" s="2">
        <f t="shared" si="604"/>
        <v>213839776</v>
      </c>
      <c r="L3900" s="2">
        <f t="shared" si="605"/>
        <v>204872390.67055398</v>
      </c>
      <c r="M3900" s="2">
        <f t="shared" si="606"/>
        <v>220438080</v>
      </c>
      <c r="N3900" s="2">
        <f t="shared" si="607"/>
        <v>310076923.07692301</v>
      </c>
      <c r="O3900" s="2">
        <f t="shared" si="608"/>
        <v>360202354.90009499</v>
      </c>
      <c r="P3900" s="2">
        <f t="shared" si="609"/>
        <v>383839776</v>
      </c>
      <c r="Q3900" s="2">
        <f t="shared" si="610"/>
        <v>374872390.67055398</v>
      </c>
      <c r="R3900" s="2">
        <f t="shared" si="611"/>
        <v>390438080</v>
      </c>
    </row>
    <row r="3901" spans="1:18" x14ac:dyDescent="0.3">
      <c r="A3901" t="s">
        <v>7724</v>
      </c>
      <c r="B3901" t="s">
        <v>7725</v>
      </c>
      <c r="C3901" s="2">
        <v>260000000</v>
      </c>
      <c r="D3901" s="2">
        <v>260840336.13445401</v>
      </c>
      <c r="E3901" s="2">
        <v>283501262.14018703</v>
      </c>
      <c r="F3901" s="2">
        <v>368861856</v>
      </c>
      <c r="G3901" s="2">
        <v>1076928571.42857</v>
      </c>
      <c r="H3901" s="2">
        <v>400301152</v>
      </c>
      <c r="I3901" s="2">
        <f t="shared" si="602"/>
        <v>840336.13445401192</v>
      </c>
      <c r="J3901" s="2">
        <f t="shared" si="603"/>
        <v>23501262.140187025</v>
      </c>
      <c r="K3901" s="2">
        <f t="shared" si="604"/>
        <v>108861856</v>
      </c>
      <c r="L3901" s="2">
        <f t="shared" si="605"/>
        <v>816928571.42857003</v>
      </c>
      <c r="M3901" s="2">
        <f t="shared" si="606"/>
        <v>140301152</v>
      </c>
      <c r="N3901" s="2">
        <f t="shared" si="607"/>
        <v>260840336.13445401</v>
      </c>
      <c r="O3901" s="2">
        <f t="shared" si="608"/>
        <v>283501262.14018703</v>
      </c>
      <c r="P3901" s="2">
        <f t="shared" si="609"/>
        <v>368861856</v>
      </c>
      <c r="Q3901" s="2">
        <f t="shared" si="610"/>
        <v>1076928571.42857</v>
      </c>
      <c r="R3901" s="2">
        <f t="shared" si="611"/>
        <v>400301152</v>
      </c>
    </row>
    <row r="3902" spans="1:18" x14ac:dyDescent="0.3">
      <c r="A3902" t="s">
        <v>7726</v>
      </c>
      <c r="B3902" t="s">
        <v>7727</v>
      </c>
      <c r="C3902" s="2">
        <v>280000000</v>
      </c>
      <c r="D3902" s="2">
        <v>320000000</v>
      </c>
      <c r="E3902" s="2">
        <v>290136558.321127</v>
      </c>
      <c r="F3902" s="2">
        <v>320663968</v>
      </c>
      <c r="G3902" s="2">
        <v>365869967.86301398</v>
      </c>
      <c r="H3902" s="2">
        <v>327036992</v>
      </c>
      <c r="I3902" s="2">
        <f t="shared" si="602"/>
        <v>40000000</v>
      </c>
      <c r="J3902" s="2">
        <f t="shared" si="603"/>
        <v>10136558.321126997</v>
      </c>
      <c r="K3902" s="2">
        <f t="shared" si="604"/>
        <v>40663968</v>
      </c>
      <c r="L3902" s="2">
        <f t="shared" si="605"/>
        <v>85869967.863013983</v>
      </c>
      <c r="M3902" s="2">
        <f t="shared" si="606"/>
        <v>47036992</v>
      </c>
      <c r="N3902" s="2">
        <f t="shared" si="607"/>
        <v>320000000</v>
      </c>
      <c r="O3902" s="2">
        <f t="shared" si="608"/>
        <v>290136558.321127</v>
      </c>
      <c r="P3902" s="2">
        <f t="shared" si="609"/>
        <v>320663968</v>
      </c>
      <c r="Q3902" s="2">
        <f t="shared" si="610"/>
        <v>365869967.86301398</v>
      </c>
      <c r="R3902" s="2">
        <f t="shared" si="611"/>
        <v>327036992</v>
      </c>
    </row>
    <row r="3903" spans="1:18" x14ac:dyDescent="0.3">
      <c r="A3903" t="s">
        <v>7728</v>
      </c>
      <c r="B3903" t="s">
        <v>7729</v>
      </c>
      <c r="C3903" s="2">
        <v>235000000</v>
      </c>
      <c r="D3903" s="2">
        <v>220000000</v>
      </c>
      <c r="E3903" s="2">
        <v>291318605.03547502</v>
      </c>
      <c r="F3903" s="2">
        <v>324073280</v>
      </c>
      <c r="G3903" s="2">
        <v>349172030.56768602</v>
      </c>
      <c r="H3903" s="2">
        <v>366689280</v>
      </c>
      <c r="I3903" s="2">
        <f t="shared" si="602"/>
        <v>-15000000</v>
      </c>
      <c r="J3903" s="2">
        <f t="shared" si="603"/>
        <v>56318605.035475016</v>
      </c>
      <c r="K3903" s="2">
        <f t="shared" si="604"/>
        <v>89073280</v>
      </c>
      <c r="L3903" s="2">
        <f t="shared" si="605"/>
        <v>114172030.56768602</v>
      </c>
      <c r="M3903" s="2">
        <f t="shared" si="606"/>
        <v>131689280</v>
      </c>
      <c r="N3903" s="2">
        <f t="shared" si="607"/>
        <v>220000000</v>
      </c>
      <c r="O3903" s="2">
        <f t="shared" si="608"/>
        <v>291318605.03547502</v>
      </c>
      <c r="P3903" s="2">
        <f t="shared" si="609"/>
        <v>324073280</v>
      </c>
      <c r="Q3903" s="2">
        <f t="shared" si="610"/>
        <v>349172030.56768602</v>
      </c>
      <c r="R3903" s="2">
        <f t="shared" si="611"/>
        <v>366689280</v>
      </c>
    </row>
    <row r="3904" spans="1:18" x14ac:dyDescent="0.3">
      <c r="A3904" t="s">
        <v>7730</v>
      </c>
      <c r="B3904" t="s">
        <v>7731</v>
      </c>
      <c r="C3904" s="2">
        <v>360000000</v>
      </c>
      <c r="D3904" s="2">
        <v>251186440.677966</v>
      </c>
      <c r="E3904" s="2">
        <v>337407143.51481497</v>
      </c>
      <c r="F3904" s="2">
        <v>372727936</v>
      </c>
      <c r="G3904" s="2">
        <v>434750127.13953501</v>
      </c>
      <c r="H3904" s="2">
        <v>395384288</v>
      </c>
      <c r="I3904" s="2">
        <f t="shared" si="602"/>
        <v>-108813559.322034</v>
      </c>
      <c r="J3904" s="2">
        <f t="shared" si="603"/>
        <v>-22592856.485185027</v>
      </c>
      <c r="K3904" s="2">
        <f t="shared" si="604"/>
        <v>12727936</v>
      </c>
      <c r="L3904" s="2">
        <f t="shared" si="605"/>
        <v>74750127.13953501</v>
      </c>
      <c r="M3904" s="2">
        <f t="shared" si="606"/>
        <v>35384288</v>
      </c>
      <c r="N3904" s="2">
        <f t="shared" si="607"/>
        <v>0</v>
      </c>
      <c r="O3904" s="2">
        <f t="shared" si="608"/>
        <v>337407143.51481497</v>
      </c>
      <c r="P3904" s="2">
        <f t="shared" si="609"/>
        <v>372727936</v>
      </c>
      <c r="Q3904" s="2">
        <f t="shared" si="610"/>
        <v>434750127.13953501</v>
      </c>
      <c r="R3904" s="2">
        <f t="shared" si="611"/>
        <v>395384288</v>
      </c>
    </row>
    <row r="3905" spans="1:18" x14ac:dyDescent="0.3">
      <c r="A3905" t="s">
        <v>7732</v>
      </c>
      <c r="B3905" t="s">
        <v>7733</v>
      </c>
      <c r="C3905" s="2">
        <v>215000000</v>
      </c>
      <c r="D3905" s="2">
        <v>266510989.01098901</v>
      </c>
      <c r="E3905" s="2">
        <v>291318605.03547502</v>
      </c>
      <c r="F3905" s="2">
        <v>311977216</v>
      </c>
      <c r="G3905" s="2">
        <v>378889837.70883101</v>
      </c>
      <c r="H3905" s="2">
        <v>324850624</v>
      </c>
      <c r="I3905" s="2">
        <f t="shared" si="602"/>
        <v>51510989.01098901</v>
      </c>
      <c r="J3905" s="2">
        <f t="shared" si="603"/>
        <v>76318605.035475016</v>
      </c>
      <c r="K3905" s="2">
        <f t="shared" si="604"/>
        <v>96977216</v>
      </c>
      <c r="L3905" s="2">
        <f t="shared" si="605"/>
        <v>163889837.70883101</v>
      </c>
      <c r="M3905" s="2">
        <f t="shared" si="606"/>
        <v>109850624</v>
      </c>
      <c r="N3905" s="2">
        <f t="shared" si="607"/>
        <v>266510989.01098901</v>
      </c>
      <c r="O3905" s="2">
        <f t="shared" si="608"/>
        <v>291318605.03547502</v>
      </c>
      <c r="P3905" s="2">
        <f t="shared" si="609"/>
        <v>311977216</v>
      </c>
      <c r="Q3905" s="2">
        <f t="shared" si="610"/>
        <v>378889837.70883101</v>
      </c>
      <c r="R3905" s="2">
        <f t="shared" si="611"/>
        <v>324850624</v>
      </c>
    </row>
    <row r="3906" spans="1:18" x14ac:dyDescent="0.3">
      <c r="A3906" t="s">
        <v>7734</v>
      </c>
      <c r="B3906" t="s">
        <v>7735</v>
      </c>
      <c r="C3906" s="2">
        <v>270000000</v>
      </c>
      <c r="D3906" s="2">
        <v>330000000</v>
      </c>
      <c r="E3906" s="2">
        <v>484380066.78678697</v>
      </c>
      <c r="F3906" s="2">
        <v>427181120</v>
      </c>
      <c r="G3906" s="2">
        <v>507091607.83377999</v>
      </c>
      <c r="H3906" s="2">
        <v>453389472</v>
      </c>
      <c r="I3906" s="2">
        <f t="shared" si="602"/>
        <v>60000000</v>
      </c>
      <c r="J3906" s="2">
        <f t="shared" si="603"/>
        <v>214380066.78678697</v>
      </c>
      <c r="K3906" s="2">
        <f t="shared" si="604"/>
        <v>157181120</v>
      </c>
      <c r="L3906" s="2">
        <f t="shared" si="605"/>
        <v>237091607.83377999</v>
      </c>
      <c r="M3906" s="2">
        <f t="shared" si="606"/>
        <v>183389472</v>
      </c>
      <c r="N3906" s="2">
        <f t="shared" si="607"/>
        <v>330000000</v>
      </c>
      <c r="O3906" s="2">
        <f t="shared" si="608"/>
        <v>484380066.78678697</v>
      </c>
      <c r="P3906" s="2">
        <f t="shared" si="609"/>
        <v>427181120</v>
      </c>
      <c r="Q3906" s="2">
        <f t="shared" si="610"/>
        <v>507091607.83377999</v>
      </c>
      <c r="R3906" s="2">
        <f t="shared" si="611"/>
        <v>453389472</v>
      </c>
    </row>
    <row r="3907" spans="1:18" x14ac:dyDescent="0.3">
      <c r="A3907" t="s">
        <v>7736</v>
      </c>
      <c r="B3907" t="s">
        <v>7737</v>
      </c>
      <c r="C3907" s="2">
        <v>240000000</v>
      </c>
      <c r="D3907" s="2">
        <v>380000000</v>
      </c>
      <c r="E3907" s="2">
        <v>480151515.15151501</v>
      </c>
      <c r="F3907" s="2">
        <v>413301024</v>
      </c>
      <c r="G3907" s="2">
        <v>442312500</v>
      </c>
      <c r="H3907" s="2">
        <v>424682496</v>
      </c>
      <c r="I3907" s="2">
        <f t="shared" si="602"/>
        <v>140000000</v>
      </c>
      <c r="J3907" s="2">
        <f t="shared" si="603"/>
        <v>240151515.15151501</v>
      </c>
      <c r="K3907" s="2">
        <f t="shared" si="604"/>
        <v>173301024</v>
      </c>
      <c r="L3907" s="2">
        <f t="shared" si="605"/>
        <v>202312500</v>
      </c>
      <c r="M3907" s="2">
        <f t="shared" si="606"/>
        <v>184682496</v>
      </c>
      <c r="N3907" s="2">
        <f t="shared" si="607"/>
        <v>380000000</v>
      </c>
      <c r="O3907" s="2">
        <f t="shared" si="608"/>
        <v>480151515.15151501</v>
      </c>
      <c r="P3907" s="2">
        <f t="shared" si="609"/>
        <v>413301024</v>
      </c>
      <c r="Q3907" s="2">
        <f t="shared" si="610"/>
        <v>442312500</v>
      </c>
      <c r="R3907" s="2">
        <f t="shared" si="611"/>
        <v>424682496</v>
      </c>
    </row>
    <row r="3908" spans="1:18" x14ac:dyDescent="0.3">
      <c r="A3908" t="s">
        <v>7738</v>
      </c>
      <c r="B3908" t="s">
        <v>7739</v>
      </c>
      <c r="C3908" s="2">
        <v>285000000</v>
      </c>
      <c r="D3908" s="2">
        <v>245063834.058442</v>
      </c>
      <c r="E3908" s="2">
        <v>291318605.03547502</v>
      </c>
      <c r="F3908" s="2">
        <v>268756992</v>
      </c>
      <c r="G3908" s="2">
        <v>259139863.422131</v>
      </c>
      <c r="H3908" s="2">
        <v>269692288</v>
      </c>
      <c r="I3908" s="2">
        <f t="shared" ref="I3908:I3971" si="612">D3908-$C3908</f>
        <v>-39936165.941558003</v>
      </c>
      <c r="J3908" s="2">
        <f t="shared" ref="J3908:J3971" si="613">E3908-$C3908</f>
        <v>6318605.0354750156</v>
      </c>
      <c r="K3908" s="2">
        <f t="shared" ref="K3908:K3971" si="614">F3908-$C3908</f>
        <v>-16243008</v>
      </c>
      <c r="L3908" s="2">
        <f t="shared" ref="L3908:L3971" si="615">G3908-$C3908</f>
        <v>-25860136.577868998</v>
      </c>
      <c r="M3908" s="2">
        <f t="shared" ref="M3908:M3971" si="616">H3908-$C3908</f>
        <v>-15307712</v>
      </c>
      <c r="N3908" s="2">
        <f t="shared" ref="N3908:N3971" si="617">IF(I3908&gt;0,D3908,IF(ABS(I3908)&gt;40000000,0,D3908))</f>
        <v>245063834.058442</v>
      </c>
      <c r="O3908" s="2">
        <f t="shared" ref="O3908:O3971" si="618">IF(J3908&gt;0,E3908,IF(ABS(J3908)&gt;40000000,0,E3908))</f>
        <v>291318605.03547502</v>
      </c>
      <c r="P3908" s="2">
        <f t="shared" ref="P3908:P3971" si="619">IF(K3908&gt;0,F3908,IF(ABS(K3908)&gt;40000000,0,F3908))</f>
        <v>268756992</v>
      </c>
      <c r="Q3908" s="2">
        <f t="shared" ref="Q3908:Q3971" si="620">IF(L3908&gt;0,G3908,IF(ABS(L3908)&gt;40000000,0,G3908))</f>
        <v>259139863.422131</v>
      </c>
      <c r="R3908" s="2">
        <f t="shared" ref="R3908:R3971" si="621">IF(M3908&gt;0,H3908,IF(ABS(M3908)&gt;40000000,0,H3908))</f>
        <v>269692288</v>
      </c>
    </row>
    <row r="3909" spans="1:18" x14ac:dyDescent="0.3">
      <c r="A3909" t="s">
        <v>7740</v>
      </c>
      <c r="B3909" t="s">
        <v>7741</v>
      </c>
      <c r="C3909" s="2">
        <v>320000000</v>
      </c>
      <c r="D3909" s="2">
        <v>230000000</v>
      </c>
      <c r="E3909" s="2">
        <v>291318605.03547502</v>
      </c>
      <c r="F3909" s="2">
        <v>269578176</v>
      </c>
      <c r="G3909" s="2">
        <v>244679310.34482801</v>
      </c>
      <c r="H3909" s="2">
        <v>255863824</v>
      </c>
      <c r="I3909" s="2">
        <f t="shared" si="612"/>
        <v>-90000000</v>
      </c>
      <c r="J3909" s="2">
        <f t="shared" si="613"/>
        <v>-28681394.964524984</v>
      </c>
      <c r="K3909" s="2">
        <f t="shared" si="614"/>
        <v>-50421824</v>
      </c>
      <c r="L3909" s="2">
        <f t="shared" si="615"/>
        <v>-75320689.65517199</v>
      </c>
      <c r="M3909" s="2">
        <f t="shared" si="616"/>
        <v>-64136176</v>
      </c>
      <c r="N3909" s="2">
        <f t="shared" si="617"/>
        <v>0</v>
      </c>
      <c r="O3909" s="2">
        <f t="shared" si="618"/>
        <v>291318605.03547502</v>
      </c>
      <c r="P3909" s="2">
        <f t="shared" si="619"/>
        <v>0</v>
      </c>
      <c r="Q3909" s="2">
        <f t="shared" si="620"/>
        <v>0</v>
      </c>
      <c r="R3909" s="2">
        <f t="shared" si="621"/>
        <v>0</v>
      </c>
    </row>
    <row r="3910" spans="1:18" x14ac:dyDescent="0.3">
      <c r="A3910" t="s">
        <v>7742</v>
      </c>
      <c r="B3910" t="s">
        <v>7743</v>
      </c>
      <c r="C3910" s="2">
        <v>450000000</v>
      </c>
      <c r="D3910" s="2">
        <v>285000000</v>
      </c>
      <c r="E3910" s="2">
        <v>291318605.03547502</v>
      </c>
      <c r="F3910" s="2">
        <v>330901280</v>
      </c>
      <c r="G3910" s="2">
        <v>349172030.56768602</v>
      </c>
      <c r="H3910" s="2">
        <v>347015136</v>
      </c>
      <c r="I3910" s="2">
        <f t="shared" si="612"/>
        <v>-165000000</v>
      </c>
      <c r="J3910" s="2">
        <f t="shared" si="613"/>
        <v>-158681394.96452498</v>
      </c>
      <c r="K3910" s="2">
        <f t="shared" si="614"/>
        <v>-119098720</v>
      </c>
      <c r="L3910" s="2">
        <f t="shared" si="615"/>
        <v>-100827969.43231398</v>
      </c>
      <c r="M3910" s="2">
        <f t="shared" si="616"/>
        <v>-102984864</v>
      </c>
      <c r="N3910" s="2">
        <f t="shared" si="617"/>
        <v>0</v>
      </c>
      <c r="O3910" s="2">
        <f t="shared" si="618"/>
        <v>0</v>
      </c>
      <c r="P3910" s="2">
        <f t="shared" si="619"/>
        <v>0</v>
      </c>
      <c r="Q3910" s="2">
        <f t="shared" si="620"/>
        <v>0</v>
      </c>
      <c r="R3910" s="2">
        <f t="shared" si="621"/>
        <v>0</v>
      </c>
    </row>
    <row r="3911" spans="1:18" x14ac:dyDescent="0.3">
      <c r="A3911" t="s">
        <v>7744</v>
      </c>
      <c r="B3911" t="s">
        <v>7745</v>
      </c>
      <c r="C3911" s="2">
        <v>360000000</v>
      </c>
      <c r="D3911" s="2">
        <v>180444219.70357499</v>
      </c>
      <c r="E3911" s="2">
        <v>327411506.17721498</v>
      </c>
      <c r="F3911" s="2">
        <v>293423904</v>
      </c>
      <c r="G3911" s="2">
        <v>317648069.46739101</v>
      </c>
      <c r="H3911" s="2">
        <v>309636224</v>
      </c>
      <c r="I3911" s="2">
        <f t="shared" si="612"/>
        <v>-179555780.29642501</v>
      </c>
      <c r="J3911" s="2">
        <f t="shared" si="613"/>
        <v>-32588493.82278502</v>
      </c>
      <c r="K3911" s="2">
        <f t="shared" si="614"/>
        <v>-66576096</v>
      </c>
      <c r="L3911" s="2">
        <f t="shared" si="615"/>
        <v>-42351930.532608986</v>
      </c>
      <c r="M3911" s="2">
        <f t="shared" si="616"/>
        <v>-50363776</v>
      </c>
      <c r="N3911" s="2">
        <f t="shared" si="617"/>
        <v>0</v>
      </c>
      <c r="O3911" s="2">
        <f t="shared" si="618"/>
        <v>327411506.17721498</v>
      </c>
      <c r="P3911" s="2">
        <f t="shared" si="619"/>
        <v>0</v>
      </c>
      <c r="Q3911" s="2">
        <f t="shared" si="620"/>
        <v>0</v>
      </c>
      <c r="R3911" s="2">
        <f t="shared" si="621"/>
        <v>0</v>
      </c>
    </row>
    <row r="3912" spans="1:18" x14ac:dyDescent="0.3">
      <c r="A3912" t="s">
        <v>7746</v>
      </c>
      <c r="B3912" t="s">
        <v>7747</v>
      </c>
      <c r="C3912" s="2">
        <v>410000000</v>
      </c>
      <c r="D3912" s="2">
        <v>853389830.50847495</v>
      </c>
      <c r="E3912" s="2">
        <v>538588235.29411805</v>
      </c>
      <c r="F3912" s="2">
        <v>604678784</v>
      </c>
      <c r="G3912" s="2">
        <v>603361111.11111104</v>
      </c>
      <c r="H3912" s="2">
        <v>582092864</v>
      </c>
      <c r="I3912" s="2">
        <f t="shared" si="612"/>
        <v>443389830.50847495</v>
      </c>
      <c r="J3912" s="2">
        <f t="shared" si="613"/>
        <v>128588235.29411805</v>
      </c>
      <c r="K3912" s="2">
        <f t="shared" si="614"/>
        <v>194678784</v>
      </c>
      <c r="L3912" s="2">
        <f t="shared" si="615"/>
        <v>193361111.11111104</v>
      </c>
      <c r="M3912" s="2">
        <f t="shared" si="616"/>
        <v>172092864</v>
      </c>
      <c r="N3912" s="2">
        <f t="shared" si="617"/>
        <v>853389830.50847495</v>
      </c>
      <c r="O3912" s="2">
        <f t="shared" si="618"/>
        <v>538588235.29411805</v>
      </c>
      <c r="P3912" s="2">
        <f t="shared" si="619"/>
        <v>604678784</v>
      </c>
      <c r="Q3912" s="2">
        <f t="shared" si="620"/>
        <v>603361111.11111104</v>
      </c>
      <c r="R3912" s="2">
        <f t="shared" si="621"/>
        <v>582092864</v>
      </c>
    </row>
    <row r="3913" spans="1:18" x14ac:dyDescent="0.3">
      <c r="A3913" t="s">
        <v>7748</v>
      </c>
      <c r="B3913" t="s">
        <v>7749</v>
      </c>
      <c r="C3913" s="2">
        <v>205000000</v>
      </c>
      <c r="D3913" s="2">
        <v>251020408.16326499</v>
      </c>
      <c r="E3913" s="2">
        <v>239809976.97111899</v>
      </c>
      <c r="F3913" s="2">
        <v>224198128</v>
      </c>
      <c r="G3913" s="2">
        <v>202759349.90059599</v>
      </c>
      <c r="H3913" s="2">
        <v>225184640</v>
      </c>
      <c r="I3913" s="2">
        <f t="shared" si="612"/>
        <v>46020408.16326499</v>
      </c>
      <c r="J3913" s="2">
        <f t="shared" si="613"/>
        <v>34809976.971118987</v>
      </c>
      <c r="K3913" s="2">
        <f t="shared" si="614"/>
        <v>19198128</v>
      </c>
      <c r="L3913" s="2">
        <f t="shared" si="615"/>
        <v>-2240650.0994040072</v>
      </c>
      <c r="M3913" s="2">
        <f t="shared" si="616"/>
        <v>20184640</v>
      </c>
      <c r="N3913" s="2">
        <f t="shared" si="617"/>
        <v>251020408.16326499</v>
      </c>
      <c r="O3913" s="2">
        <f t="shared" si="618"/>
        <v>239809976.97111899</v>
      </c>
      <c r="P3913" s="2">
        <f t="shared" si="619"/>
        <v>224198128</v>
      </c>
      <c r="Q3913" s="2">
        <f t="shared" si="620"/>
        <v>202759349.90059599</v>
      </c>
      <c r="R3913" s="2">
        <f t="shared" si="621"/>
        <v>225184640</v>
      </c>
    </row>
    <row r="3914" spans="1:18" x14ac:dyDescent="0.3">
      <c r="A3914" t="s">
        <v>7750</v>
      </c>
      <c r="B3914" t="s">
        <v>7751</v>
      </c>
      <c r="C3914" s="2">
        <v>320000000</v>
      </c>
      <c r="D3914" s="2">
        <v>331779661.016949</v>
      </c>
      <c r="E3914" s="2">
        <v>290136558.321127</v>
      </c>
      <c r="F3914" s="2">
        <v>294566272</v>
      </c>
      <c r="G3914" s="2">
        <v>228798904.45934099</v>
      </c>
      <c r="H3914" s="2">
        <v>304745920</v>
      </c>
      <c r="I3914" s="2">
        <f t="shared" si="612"/>
        <v>11779661.016948998</v>
      </c>
      <c r="J3914" s="2">
        <f t="shared" si="613"/>
        <v>-29863441.678873003</v>
      </c>
      <c r="K3914" s="2">
        <f t="shared" si="614"/>
        <v>-25433728</v>
      </c>
      <c r="L3914" s="2">
        <f t="shared" si="615"/>
        <v>-91201095.54065901</v>
      </c>
      <c r="M3914" s="2">
        <f t="shared" si="616"/>
        <v>-15254080</v>
      </c>
      <c r="N3914" s="2">
        <f t="shared" si="617"/>
        <v>331779661.016949</v>
      </c>
      <c r="O3914" s="2">
        <f t="shared" si="618"/>
        <v>290136558.321127</v>
      </c>
      <c r="P3914" s="2">
        <f t="shared" si="619"/>
        <v>294566272</v>
      </c>
      <c r="Q3914" s="2">
        <f t="shared" si="620"/>
        <v>0</v>
      </c>
      <c r="R3914" s="2">
        <f t="shared" si="621"/>
        <v>304745920</v>
      </c>
    </row>
    <row r="3915" spans="1:18" x14ac:dyDescent="0.3">
      <c r="A3915" t="s">
        <v>7752</v>
      </c>
      <c r="B3915" t="s">
        <v>7753</v>
      </c>
      <c r="C3915" s="2">
        <v>240000000</v>
      </c>
      <c r="D3915" s="2">
        <v>148000000</v>
      </c>
      <c r="E3915" s="2">
        <v>267901190.47619</v>
      </c>
      <c r="F3915" s="2">
        <v>387817568</v>
      </c>
      <c r="G3915" s="2">
        <v>238595945.94594601</v>
      </c>
      <c r="H3915" s="2">
        <v>391917120</v>
      </c>
      <c r="I3915" s="2">
        <f t="shared" si="612"/>
        <v>-92000000</v>
      </c>
      <c r="J3915" s="2">
        <f t="shared" si="613"/>
        <v>27901190.476190001</v>
      </c>
      <c r="K3915" s="2">
        <f t="shared" si="614"/>
        <v>147817568</v>
      </c>
      <c r="L3915" s="2">
        <f t="shared" si="615"/>
        <v>-1404054.054053992</v>
      </c>
      <c r="M3915" s="2">
        <f t="shared" si="616"/>
        <v>151917120</v>
      </c>
      <c r="N3915" s="2">
        <f t="shared" si="617"/>
        <v>0</v>
      </c>
      <c r="O3915" s="2">
        <f t="shared" si="618"/>
        <v>267901190.47619</v>
      </c>
      <c r="P3915" s="2">
        <f t="shared" si="619"/>
        <v>387817568</v>
      </c>
      <c r="Q3915" s="2">
        <f t="shared" si="620"/>
        <v>238595945.94594601</v>
      </c>
      <c r="R3915" s="2">
        <f t="shared" si="621"/>
        <v>391917120</v>
      </c>
    </row>
    <row r="3916" spans="1:18" x14ac:dyDescent="0.3">
      <c r="A3916" t="s">
        <v>7754</v>
      </c>
      <c r="B3916" t="s">
        <v>7755</v>
      </c>
      <c r="C3916" s="2">
        <v>550000000</v>
      </c>
      <c r="D3916" s="2">
        <v>160618421.052632</v>
      </c>
      <c r="E3916" s="2">
        <v>216329436.842105</v>
      </c>
      <c r="F3916" s="2">
        <v>311525536</v>
      </c>
      <c r="G3916" s="2">
        <v>502333333.33333302</v>
      </c>
      <c r="H3916" s="2">
        <v>315328192</v>
      </c>
      <c r="I3916" s="2">
        <f t="shared" si="612"/>
        <v>-389381578.94736803</v>
      </c>
      <c r="J3916" s="2">
        <f t="shared" si="613"/>
        <v>-333670563.15789497</v>
      </c>
      <c r="K3916" s="2">
        <f t="shared" si="614"/>
        <v>-238474464</v>
      </c>
      <c r="L3916" s="2">
        <f t="shared" si="615"/>
        <v>-47666666.666666985</v>
      </c>
      <c r="M3916" s="2">
        <f t="shared" si="616"/>
        <v>-234671808</v>
      </c>
      <c r="N3916" s="2">
        <f t="shared" si="617"/>
        <v>0</v>
      </c>
      <c r="O3916" s="2">
        <f t="shared" si="618"/>
        <v>0</v>
      </c>
      <c r="P3916" s="2">
        <f t="shared" si="619"/>
        <v>0</v>
      </c>
      <c r="Q3916" s="2">
        <f t="shared" si="620"/>
        <v>0</v>
      </c>
      <c r="R3916" s="2">
        <f t="shared" si="621"/>
        <v>0</v>
      </c>
    </row>
    <row r="3917" spans="1:18" x14ac:dyDescent="0.3">
      <c r="A3917" t="s">
        <v>7754</v>
      </c>
      <c r="B3917" t="s">
        <v>7755</v>
      </c>
      <c r="C3917" s="2">
        <v>550000000</v>
      </c>
      <c r="D3917" s="2">
        <v>160618421.052632</v>
      </c>
      <c r="E3917" s="2">
        <v>216329436.842105</v>
      </c>
      <c r="F3917" s="2">
        <v>311525536</v>
      </c>
      <c r="G3917" s="2">
        <v>502333333.33333302</v>
      </c>
      <c r="H3917" s="2">
        <v>315328192</v>
      </c>
      <c r="I3917" s="2">
        <f t="shared" si="612"/>
        <v>-389381578.94736803</v>
      </c>
      <c r="J3917" s="2">
        <f t="shared" si="613"/>
        <v>-333670563.15789497</v>
      </c>
      <c r="K3917" s="2">
        <f t="shared" si="614"/>
        <v>-238474464</v>
      </c>
      <c r="L3917" s="2">
        <f t="shared" si="615"/>
        <v>-47666666.666666985</v>
      </c>
      <c r="M3917" s="2">
        <f t="shared" si="616"/>
        <v>-234671808</v>
      </c>
      <c r="N3917" s="2">
        <f t="shared" si="617"/>
        <v>0</v>
      </c>
      <c r="O3917" s="2">
        <f t="shared" si="618"/>
        <v>0</v>
      </c>
      <c r="P3917" s="2">
        <f t="shared" si="619"/>
        <v>0</v>
      </c>
      <c r="Q3917" s="2">
        <f t="shared" si="620"/>
        <v>0</v>
      </c>
      <c r="R3917" s="2">
        <f t="shared" si="621"/>
        <v>0</v>
      </c>
    </row>
    <row r="3918" spans="1:18" x14ac:dyDescent="0.3">
      <c r="A3918" t="s">
        <v>7756</v>
      </c>
      <c r="B3918" t="s">
        <v>7757</v>
      </c>
      <c r="C3918" s="2">
        <v>345000000</v>
      </c>
      <c r="D3918" s="2">
        <v>600000000</v>
      </c>
      <c r="E3918" s="2">
        <v>449066746.63090903</v>
      </c>
      <c r="F3918" s="2">
        <v>559964928</v>
      </c>
      <c r="G3918" s="2">
        <v>493802013.15789503</v>
      </c>
      <c r="H3918" s="2">
        <v>585471680</v>
      </c>
      <c r="I3918" s="2">
        <f t="shared" si="612"/>
        <v>255000000</v>
      </c>
      <c r="J3918" s="2">
        <f t="shared" si="613"/>
        <v>104066746.63090903</v>
      </c>
      <c r="K3918" s="2">
        <f t="shared" si="614"/>
        <v>214964928</v>
      </c>
      <c r="L3918" s="2">
        <f t="shared" si="615"/>
        <v>148802013.15789503</v>
      </c>
      <c r="M3918" s="2">
        <f t="shared" si="616"/>
        <v>240471680</v>
      </c>
      <c r="N3918" s="2">
        <f t="shared" si="617"/>
        <v>600000000</v>
      </c>
      <c r="O3918" s="2">
        <f t="shared" si="618"/>
        <v>449066746.63090903</v>
      </c>
      <c r="P3918" s="2">
        <f t="shared" si="619"/>
        <v>559964928</v>
      </c>
      <c r="Q3918" s="2">
        <f t="shared" si="620"/>
        <v>493802013.15789503</v>
      </c>
      <c r="R3918" s="2">
        <f t="shared" si="621"/>
        <v>585471680</v>
      </c>
    </row>
    <row r="3919" spans="1:18" x14ac:dyDescent="0.3">
      <c r="A3919" t="s">
        <v>7758</v>
      </c>
      <c r="B3919" t="s">
        <v>7759</v>
      </c>
      <c r="C3919" s="2">
        <v>318000000</v>
      </c>
      <c r="D3919" s="2">
        <v>245063834.058442</v>
      </c>
      <c r="E3919" s="2">
        <v>228832942.33333299</v>
      </c>
      <c r="F3919" s="2">
        <v>255437088</v>
      </c>
      <c r="G3919" s="2">
        <v>259139863.422131</v>
      </c>
      <c r="H3919" s="2">
        <v>260196864</v>
      </c>
      <c r="I3919" s="2">
        <f t="shared" si="612"/>
        <v>-72936165.941558003</v>
      </c>
      <c r="J3919" s="2">
        <f t="shared" si="613"/>
        <v>-89167057.666667014</v>
      </c>
      <c r="K3919" s="2">
        <f t="shared" si="614"/>
        <v>-62562912</v>
      </c>
      <c r="L3919" s="2">
        <f t="shared" si="615"/>
        <v>-58860136.577868998</v>
      </c>
      <c r="M3919" s="2">
        <f t="shared" si="616"/>
        <v>-57803136</v>
      </c>
      <c r="N3919" s="2">
        <f t="shared" si="617"/>
        <v>0</v>
      </c>
      <c r="O3919" s="2">
        <f t="shared" si="618"/>
        <v>0</v>
      </c>
      <c r="P3919" s="2">
        <f t="shared" si="619"/>
        <v>0</v>
      </c>
      <c r="Q3919" s="2">
        <f t="shared" si="620"/>
        <v>0</v>
      </c>
      <c r="R3919" s="2">
        <f t="shared" si="621"/>
        <v>0</v>
      </c>
    </row>
    <row r="3920" spans="1:18" x14ac:dyDescent="0.3">
      <c r="A3920" t="s">
        <v>7760</v>
      </c>
      <c r="B3920" t="s">
        <v>7761</v>
      </c>
      <c r="C3920" s="2">
        <v>150000000</v>
      </c>
      <c r="D3920" s="2">
        <v>138297872.340426</v>
      </c>
      <c r="E3920" s="2">
        <v>217744998.15007401</v>
      </c>
      <c r="F3920" s="2">
        <v>149922672</v>
      </c>
      <c r="G3920" s="2">
        <v>201799063.13475201</v>
      </c>
      <c r="H3920" s="2">
        <v>152272688</v>
      </c>
      <c r="I3920" s="2">
        <f t="shared" si="612"/>
        <v>-11702127.659574002</v>
      </c>
      <c r="J3920" s="2">
        <f t="shared" si="613"/>
        <v>67744998.150074005</v>
      </c>
      <c r="K3920" s="2">
        <f t="shared" si="614"/>
        <v>-77328</v>
      </c>
      <c r="L3920" s="2">
        <f t="shared" si="615"/>
        <v>51799063.134752005</v>
      </c>
      <c r="M3920" s="2">
        <f t="shared" si="616"/>
        <v>2272688</v>
      </c>
      <c r="N3920" s="2">
        <f t="shared" si="617"/>
        <v>138297872.340426</v>
      </c>
      <c r="O3920" s="2">
        <f t="shared" si="618"/>
        <v>217744998.15007401</v>
      </c>
      <c r="P3920" s="2">
        <f t="shared" si="619"/>
        <v>149922672</v>
      </c>
      <c r="Q3920" s="2">
        <f t="shared" si="620"/>
        <v>201799063.13475201</v>
      </c>
      <c r="R3920" s="2">
        <f t="shared" si="621"/>
        <v>152272688</v>
      </c>
    </row>
    <row r="3921" spans="1:18" x14ac:dyDescent="0.3">
      <c r="A3921" t="s">
        <v>7762</v>
      </c>
      <c r="B3921" t="s">
        <v>7763</v>
      </c>
      <c r="C3921" s="2">
        <v>137000000</v>
      </c>
      <c r="D3921" s="2">
        <v>154181818.18181801</v>
      </c>
      <c r="E3921" s="2">
        <v>207137994.058824</v>
      </c>
      <c r="F3921" s="2">
        <v>182950720</v>
      </c>
      <c r="G3921" s="2">
        <v>228798904.45934099</v>
      </c>
      <c r="H3921" s="2">
        <v>189722544</v>
      </c>
      <c r="I3921" s="2">
        <f t="shared" si="612"/>
        <v>17181818.181818008</v>
      </c>
      <c r="J3921" s="2">
        <f t="shared" si="613"/>
        <v>70137994.058824003</v>
      </c>
      <c r="K3921" s="2">
        <f t="shared" si="614"/>
        <v>45950720</v>
      </c>
      <c r="L3921" s="2">
        <f t="shared" si="615"/>
        <v>91798904.45934099</v>
      </c>
      <c r="M3921" s="2">
        <f t="shared" si="616"/>
        <v>52722544</v>
      </c>
      <c r="N3921" s="2">
        <f t="shared" si="617"/>
        <v>154181818.18181801</v>
      </c>
      <c r="O3921" s="2">
        <f t="shared" si="618"/>
        <v>207137994.058824</v>
      </c>
      <c r="P3921" s="2">
        <f t="shared" si="619"/>
        <v>182950720</v>
      </c>
      <c r="Q3921" s="2">
        <f t="shared" si="620"/>
        <v>228798904.45934099</v>
      </c>
      <c r="R3921" s="2">
        <f t="shared" si="621"/>
        <v>189722544</v>
      </c>
    </row>
    <row r="3922" spans="1:18" x14ac:dyDescent="0.3">
      <c r="A3922" t="s">
        <v>7764</v>
      </c>
      <c r="B3922" t="s">
        <v>7765</v>
      </c>
      <c r="C3922" s="2">
        <v>145000000</v>
      </c>
      <c r="D3922" s="2">
        <v>370000000</v>
      </c>
      <c r="E3922" s="2">
        <v>531932850.14005601</v>
      </c>
      <c r="F3922" s="2">
        <v>514174816</v>
      </c>
      <c r="G3922" s="2">
        <v>524354838.70967698</v>
      </c>
      <c r="H3922" s="2">
        <v>533733760</v>
      </c>
      <c r="I3922" s="2">
        <f t="shared" si="612"/>
        <v>225000000</v>
      </c>
      <c r="J3922" s="2">
        <f t="shared" si="613"/>
        <v>386932850.14005601</v>
      </c>
      <c r="K3922" s="2">
        <f t="shared" si="614"/>
        <v>369174816</v>
      </c>
      <c r="L3922" s="2">
        <f t="shared" si="615"/>
        <v>379354838.70967698</v>
      </c>
      <c r="M3922" s="2">
        <f t="shared" si="616"/>
        <v>388733760</v>
      </c>
      <c r="N3922" s="2">
        <f t="shared" si="617"/>
        <v>370000000</v>
      </c>
      <c r="O3922" s="2">
        <f t="shared" si="618"/>
        <v>531932850.14005601</v>
      </c>
      <c r="P3922" s="2">
        <f t="shared" si="619"/>
        <v>514174816</v>
      </c>
      <c r="Q3922" s="2">
        <f t="shared" si="620"/>
        <v>524354838.70967698</v>
      </c>
      <c r="R3922" s="2">
        <f t="shared" si="621"/>
        <v>533733760</v>
      </c>
    </row>
    <row r="3923" spans="1:18" x14ac:dyDescent="0.3">
      <c r="A3923" t="s">
        <v>7766</v>
      </c>
      <c r="B3923" t="s">
        <v>7767</v>
      </c>
      <c r="C3923" s="2">
        <v>700000000</v>
      </c>
      <c r="D3923" s="2">
        <v>283976928.62292701</v>
      </c>
      <c r="E3923" s="2">
        <v>413005838.32035899</v>
      </c>
      <c r="F3923" s="2">
        <v>614248064</v>
      </c>
      <c r="G3923" s="2">
        <v>655333333.33333302</v>
      </c>
      <c r="H3923" s="2">
        <v>630985088</v>
      </c>
      <c r="I3923" s="2">
        <f t="shared" si="612"/>
        <v>-416023071.37707299</v>
      </c>
      <c r="J3923" s="2">
        <f t="shared" si="613"/>
        <v>-286994161.67964101</v>
      </c>
      <c r="K3923" s="2">
        <f t="shared" si="614"/>
        <v>-85751936</v>
      </c>
      <c r="L3923" s="2">
        <f t="shared" si="615"/>
        <v>-44666666.666666985</v>
      </c>
      <c r="M3923" s="2">
        <f t="shared" si="616"/>
        <v>-69014912</v>
      </c>
      <c r="N3923" s="2">
        <f t="shared" si="617"/>
        <v>0</v>
      </c>
      <c r="O3923" s="2">
        <f t="shared" si="618"/>
        <v>0</v>
      </c>
      <c r="P3923" s="2">
        <f t="shared" si="619"/>
        <v>0</v>
      </c>
      <c r="Q3923" s="2">
        <f t="shared" si="620"/>
        <v>0</v>
      </c>
      <c r="R3923" s="2">
        <f t="shared" si="621"/>
        <v>0</v>
      </c>
    </row>
    <row r="3924" spans="1:18" x14ac:dyDescent="0.3">
      <c r="A3924" t="s">
        <v>7768</v>
      </c>
      <c r="B3924" t="s">
        <v>7769</v>
      </c>
      <c r="C3924" s="2">
        <v>590000000</v>
      </c>
      <c r="D3924" s="2">
        <v>394854545.45454502</v>
      </c>
      <c r="E3924" s="2">
        <v>671951386.15384603</v>
      </c>
      <c r="F3924" s="2">
        <v>646623424</v>
      </c>
      <c r="G3924" s="2">
        <v>547426086.95652199</v>
      </c>
      <c r="H3924" s="2">
        <v>659615872</v>
      </c>
      <c r="I3924" s="2">
        <f t="shared" si="612"/>
        <v>-195145454.54545498</v>
      </c>
      <c r="J3924" s="2">
        <f t="shared" si="613"/>
        <v>81951386.153846025</v>
      </c>
      <c r="K3924" s="2">
        <f t="shared" si="614"/>
        <v>56623424</v>
      </c>
      <c r="L3924" s="2">
        <f t="shared" si="615"/>
        <v>-42573913.043478012</v>
      </c>
      <c r="M3924" s="2">
        <f t="shared" si="616"/>
        <v>69615872</v>
      </c>
      <c r="N3924" s="2">
        <f t="shared" si="617"/>
        <v>0</v>
      </c>
      <c r="O3924" s="2">
        <f t="shared" si="618"/>
        <v>671951386.15384603</v>
      </c>
      <c r="P3924" s="2">
        <f t="shared" si="619"/>
        <v>646623424</v>
      </c>
      <c r="Q3924" s="2">
        <f t="shared" si="620"/>
        <v>0</v>
      </c>
      <c r="R3924" s="2">
        <f t="shared" si="621"/>
        <v>659615872</v>
      </c>
    </row>
    <row r="3925" spans="1:18" x14ac:dyDescent="0.3">
      <c r="A3925" t="s">
        <v>7770</v>
      </c>
      <c r="B3925" t="s">
        <v>7771</v>
      </c>
      <c r="C3925" s="2">
        <v>590000000</v>
      </c>
      <c r="D3925" s="2">
        <v>440000000</v>
      </c>
      <c r="E3925" s="2">
        <v>484380066.78678697</v>
      </c>
      <c r="F3925" s="2">
        <v>464262432</v>
      </c>
      <c r="G3925" s="2">
        <v>507091607.83377999</v>
      </c>
      <c r="H3925" s="2">
        <v>447287424</v>
      </c>
      <c r="I3925" s="2">
        <f t="shared" si="612"/>
        <v>-150000000</v>
      </c>
      <c r="J3925" s="2">
        <f t="shared" si="613"/>
        <v>-105619933.21321303</v>
      </c>
      <c r="K3925" s="2">
        <f t="shared" si="614"/>
        <v>-125737568</v>
      </c>
      <c r="L3925" s="2">
        <f t="shared" si="615"/>
        <v>-82908392.166220009</v>
      </c>
      <c r="M3925" s="2">
        <f t="shared" si="616"/>
        <v>-142712576</v>
      </c>
      <c r="N3925" s="2">
        <f t="shared" si="617"/>
        <v>0</v>
      </c>
      <c r="O3925" s="2">
        <f t="shared" si="618"/>
        <v>0</v>
      </c>
      <c r="P3925" s="2">
        <f t="shared" si="619"/>
        <v>0</v>
      </c>
      <c r="Q3925" s="2">
        <f t="shared" si="620"/>
        <v>0</v>
      </c>
      <c r="R3925" s="2">
        <f t="shared" si="621"/>
        <v>0</v>
      </c>
    </row>
    <row r="3926" spans="1:18" x14ac:dyDescent="0.3">
      <c r="A3926" t="s">
        <v>7772</v>
      </c>
      <c r="B3926" t="s">
        <v>7773</v>
      </c>
      <c r="C3926" s="2">
        <v>380000000</v>
      </c>
      <c r="D3926" s="2">
        <v>280041666.66666698</v>
      </c>
      <c r="E3926" s="2">
        <v>361975609.75609797</v>
      </c>
      <c r="F3926" s="2">
        <v>452737312</v>
      </c>
      <c r="G3926" s="2">
        <v>345717948.71794897</v>
      </c>
      <c r="H3926" s="2">
        <v>480447264</v>
      </c>
      <c r="I3926" s="2">
        <f t="shared" si="612"/>
        <v>-99958333.333333015</v>
      </c>
      <c r="J3926" s="2">
        <f t="shared" si="613"/>
        <v>-18024390.243902028</v>
      </c>
      <c r="K3926" s="2">
        <f t="shared" si="614"/>
        <v>72737312</v>
      </c>
      <c r="L3926" s="2">
        <f t="shared" si="615"/>
        <v>-34282051.282051027</v>
      </c>
      <c r="M3926" s="2">
        <f t="shared" si="616"/>
        <v>100447264</v>
      </c>
      <c r="N3926" s="2">
        <f t="shared" si="617"/>
        <v>0</v>
      </c>
      <c r="O3926" s="2">
        <f t="shared" si="618"/>
        <v>361975609.75609797</v>
      </c>
      <c r="P3926" s="2">
        <f t="shared" si="619"/>
        <v>452737312</v>
      </c>
      <c r="Q3926" s="2">
        <f t="shared" si="620"/>
        <v>345717948.71794897</v>
      </c>
      <c r="R3926" s="2">
        <f t="shared" si="621"/>
        <v>480447264</v>
      </c>
    </row>
    <row r="3927" spans="1:18" x14ac:dyDescent="0.3">
      <c r="A3927" t="s">
        <v>7774</v>
      </c>
      <c r="B3927" t="s">
        <v>7775</v>
      </c>
      <c r="C3927" s="2">
        <v>380000000</v>
      </c>
      <c r="D3927" s="2">
        <v>353369230.76923102</v>
      </c>
      <c r="E3927" s="2">
        <v>417147470.369515</v>
      </c>
      <c r="F3927" s="2">
        <v>385110720</v>
      </c>
      <c r="G3927" s="2">
        <v>434750127.13953501</v>
      </c>
      <c r="H3927" s="2">
        <v>388437152</v>
      </c>
      <c r="I3927" s="2">
        <f t="shared" si="612"/>
        <v>-26630769.230768979</v>
      </c>
      <c r="J3927" s="2">
        <f t="shared" si="613"/>
        <v>37147470.369515002</v>
      </c>
      <c r="K3927" s="2">
        <f t="shared" si="614"/>
        <v>5110720</v>
      </c>
      <c r="L3927" s="2">
        <f t="shared" si="615"/>
        <v>54750127.13953501</v>
      </c>
      <c r="M3927" s="2">
        <f t="shared" si="616"/>
        <v>8437152</v>
      </c>
      <c r="N3927" s="2">
        <f t="shared" si="617"/>
        <v>353369230.76923102</v>
      </c>
      <c r="O3927" s="2">
        <f t="shared" si="618"/>
        <v>417147470.369515</v>
      </c>
      <c r="P3927" s="2">
        <f t="shared" si="619"/>
        <v>385110720</v>
      </c>
      <c r="Q3927" s="2">
        <f t="shared" si="620"/>
        <v>434750127.13953501</v>
      </c>
      <c r="R3927" s="2">
        <f t="shared" si="621"/>
        <v>388437152</v>
      </c>
    </row>
    <row r="3928" spans="1:18" x14ac:dyDescent="0.3">
      <c r="A3928" t="s">
        <v>7776</v>
      </c>
      <c r="B3928" t="s">
        <v>7777</v>
      </c>
      <c r="C3928" s="2">
        <v>410000000</v>
      </c>
      <c r="D3928" s="2">
        <v>325014112.71649498</v>
      </c>
      <c r="E3928" s="2">
        <v>449066746.63090903</v>
      </c>
      <c r="F3928" s="2">
        <v>482611136</v>
      </c>
      <c r="G3928" s="2">
        <v>552000948.42105305</v>
      </c>
      <c r="H3928" s="2">
        <v>552388224</v>
      </c>
      <c r="I3928" s="2">
        <f t="shared" si="612"/>
        <v>-84985887.283505023</v>
      </c>
      <c r="J3928" s="2">
        <f t="shared" si="613"/>
        <v>39066746.630909026</v>
      </c>
      <c r="K3928" s="2">
        <f t="shared" si="614"/>
        <v>72611136</v>
      </c>
      <c r="L3928" s="2">
        <f t="shared" si="615"/>
        <v>142000948.42105305</v>
      </c>
      <c r="M3928" s="2">
        <f t="shared" si="616"/>
        <v>142388224</v>
      </c>
      <c r="N3928" s="2">
        <f t="shared" si="617"/>
        <v>0</v>
      </c>
      <c r="O3928" s="2">
        <f t="shared" si="618"/>
        <v>449066746.63090903</v>
      </c>
      <c r="P3928" s="2">
        <f t="shared" si="619"/>
        <v>482611136</v>
      </c>
      <c r="Q3928" s="2">
        <f t="shared" si="620"/>
        <v>552000948.42105305</v>
      </c>
      <c r="R3928" s="2">
        <f t="shared" si="621"/>
        <v>552388224</v>
      </c>
    </row>
    <row r="3929" spans="1:18" x14ac:dyDescent="0.3">
      <c r="A3929" t="s">
        <v>7778</v>
      </c>
      <c r="B3929" t="s">
        <v>7779</v>
      </c>
      <c r="C3929" s="2">
        <v>350000000</v>
      </c>
      <c r="D3929" s="2">
        <v>52277227.7227723</v>
      </c>
      <c r="E3929" s="2">
        <v>134680640.56563199</v>
      </c>
      <c r="F3929" s="2">
        <v>139877456</v>
      </c>
      <c r="G3929" s="2">
        <v>137628848.629545</v>
      </c>
      <c r="H3929" s="2">
        <v>127401512</v>
      </c>
      <c r="I3929" s="2">
        <f t="shared" si="612"/>
        <v>-297722772.2772277</v>
      </c>
      <c r="J3929" s="2">
        <f t="shared" si="613"/>
        <v>-215319359.43436801</v>
      </c>
      <c r="K3929" s="2">
        <f t="shared" si="614"/>
        <v>-210122544</v>
      </c>
      <c r="L3929" s="2">
        <f t="shared" si="615"/>
        <v>-212371151.370455</v>
      </c>
      <c r="M3929" s="2">
        <f t="shared" si="616"/>
        <v>-222598488</v>
      </c>
      <c r="N3929" s="2">
        <f t="shared" si="617"/>
        <v>0</v>
      </c>
      <c r="O3929" s="2">
        <f t="shared" si="618"/>
        <v>0</v>
      </c>
      <c r="P3929" s="2">
        <f t="shared" si="619"/>
        <v>0</v>
      </c>
      <c r="Q3929" s="2">
        <f t="shared" si="620"/>
        <v>0</v>
      </c>
      <c r="R3929" s="2">
        <f t="shared" si="621"/>
        <v>0</v>
      </c>
    </row>
    <row r="3930" spans="1:18" x14ac:dyDescent="0.3">
      <c r="A3930" t="s">
        <v>7780</v>
      </c>
      <c r="B3930" t="s">
        <v>7781</v>
      </c>
      <c r="C3930" s="2">
        <v>180000000</v>
      </c>
      <c r="D3930" s="2">
        <v>269469026.54867297</v>
      </c>
      <c r="E3930" s="2">
        <v>198114400</v>
      </c>
      <c r="F3930" s="2">
        <v>308512160</v>
      </c>
      <c r="G3930" s="2">
        <v>378889837.70883101</v>
      </c>
      <c r="H3930" s="2">
        <v>376480480</v>
      </c>
      <c r="I3930" s="2">
        <f t="shared" si="612"/>
        <v>89469026.548672974</v>
      </c>
      <c r="J3930" s="2">
        <f t="shared" si="613"/>
        <v>18114400</v>
      </c>
      <c r="K3930" s="2">
        <f t="shared" si="614"/>
        <v>128512160</v>
      </c>
      <c r="L3930" s="2">
        <f t="shared" si="615"/>
        <v>198889837.70883101</v>
      </c>
      <c r="M3930" s="2">
        <f t="shared" si="616"/>
        <v>196480480</v>
      </c>
      <c r="N3930" s="2">
        <f t="shared" si="617"/>
        <v>269469026.54867297</v>
      </c>
      <c r="O3930" s="2">
        <f t="shared" si="618"/>
        <v>198114400</v>
      </c>
      <c r="P3930" s="2">
        <f t="shared" si="619"/>
        <v>308512160</v>
      </c>
      <c r="Q3930" s="2">
        <f t="shared" si="620"/>
        <v>378889837.70883101</v>
      </c>
      <c r="R3930" s="2">
        <f t="shared" si="621"/>
        <v>376480480</v>
      </c>
    </row>
    <row r="3931" spans="1:18" x14ac:dyDescent="0.3">
      <c r="A3931" t="s">
        <v>7782</v>
      </c>
      <c r="B3931" t="s">
        <v>7783</v>
      </c>
      <c r="C3931" s="2">
        <v>1092000000</v>
      </c>
      <c r="D3931" s="2">
        <v>280823529.41176498</v>
      </c>
      <c r="E3931" s="2">
        <v>413005838.32035899</v>
      </c>
      <c r="F3931" s="2">
        <v>499297728</v>
      </c>
      <c r="G3931" s="2">
        <v>524354838.70967698</v>
      </c>
      <c r="H3931" s="2">
        <v>518480192</v>
      </c>
      <c r="I3931" s="2">
        <f t="shared" si="612"/>
        <v>-811176470.58823502</v>
      </c>
      <c r="J3931" s="2">
        <f t="shared" si="613"/>
        <v>-678994161.67964101</v>
      </c>
      <c r="K3931" s="2">
        <f t="shared" si="614"/>
        <v>-592702272</v>
      </c>
      <c r="L3931" s="2">
        <f t="shared" si="615"/>
        <v>-567645161.29032302</v>
      </c>
      <c r="M3931" s="2">
        <f t="shared" si="616"/>
        <v>-573519808</v>
      </c>
      <c r="N3931" s="2">
        <f t="shared" si="617"/>
        <v>0</v>
      </c>
      <c r="O3931" s="2">
        <f t="shared" si="618"/>
        <v>0</v>
      </c>
      <c r="P3931" s="2">
        <f t="shared" si="619"/>
        <v>0</v>
      </c>
      <c r="Q3931" s="2">
        <f t="shared" si="620"/>
        <v>0</v>
      </c>
      <c r="R3931" s="2">
        <f t="shared" si="621"/>
        <v>0</v>
      </c>
    </row>
    <row r="3932" spans="1:18" x14ac:dyDescent="0.3">
      <c r="A3932" t="s">
        <v>7784</v>
      </c>
      <c r="B3932" t="s">
        <v>7785</v>
      </c>
      <c r="C3932" s="2">
        <v>175000000</v>
      </c>
      <c r="D3932" s="2">
        <v>195000000</v>
      </c>
      <c r="E3932" s="2">
        <v>413005838.32035899</v>
      </c>
      <c r="F3932" s="2">
        <v>426071520</v>
      </c>
      <c r="G3932" s="2">
        <v>473705555.555556</v>
      </c>
      <c r="H3932" s="2">
        <v>506557216</v>
      </c>
      <c r="I3932" s="2">
        <f t="shared" si="612"/>
        <v>20000000</v>
      </c>
      <c r="J3932" s="2">
        <f t="shared" si="613"/>
        <v>238005838.32035899</v>
      </c>
      <c r="K3932" s="2">
        <f t="shared" si="614"/>
        <v>251071520</v>
      </c>
      <c r="L3932" s="2">
        <f t="shared" si="615"/>
        <v>298705555.555556</v>
      </c>
      <c r="M3932" s="2">
        <f t="shared" si="616"/>
        <v>331557216</v>
      </c>
      <c r="N3932" s="2">
        <f t="shared" si="617"/>
        <v>195000000</v>
      </c>
      <c r="O3932" s="2">
        <f t="shared" si="618"/>
        <v>413005838.32035899</v>
      </c>
      <c r="P3932" s="2">
        <f t="shared" si="619"/>
        <v>426071520</v>
      </c>
      <c r="Q3932" s="2">
        <f t="shared" si="620"/>
        <v>473705555.555556</v>
      </c>
      <c r="R3932" s="2">
        <f t="shared" si="621"/>
        <v>506557216</v>
      </c>
    </row>
    <row r="3933" spans="1:18" x14ac:dyDescent="0.3">
      <c r="A3933" t="s">
        <v>7786</v>
      </c>
      <c r="B3933" t="s">
        <v>7787</v>
      </c>
      <c r="C3933" s="2">
        <v>1400000000</v>
      </c>
      <c r="D3933" s="2">
        <v>460000000</v>
      </c>
      <c r="E3933" s="2">
        <v>417147470.369515</v>
      </c>
      <c r="F3933" s="2">
        <v>454248384</v>
      </c>
      <c r="G3933" s="2">
        <v>434750127.13953501</v>
      </c>
      <c r="H3933" s="2">
        <v>440819904</v>
      </c>
      <c r="I3933" s="2">
        <f t="shared" si="612"/>
        <v>-940000000</v>
      </c>
      <c r="J3933" s="2">
        <f t="shared" si="613"/>
        <v>-982852529.63048506</v>
      </c>
      <c r="K3933" s="2">
        <f t="shared" si="614"/>
        <v>-945751616</v>
      </c>
      <c r="L3933" s="2">
        <f t="shared" si="615"/>
        <v>-965249872.86046505</v>
      </c>
      <c r="M3933" s="2">
        <f t="shared" si="616"/>
        <v>-959180096</v>
      </c>
      <c r="N3933" s="2">
        <f t="shared" si="617"/>
        <v>0</v>
      </c>
      <c r="O3933" s="2">
        <f t="shared" si="618"/>
        <v>0</v>
      </c>
      <c r="P3933" s="2">
        <f t="shared" si="619"/>
        <v>0</v>
      </c>
      <c r="Q3933" s="2">
        <f t="shared" si="620"/>
        <v>0</v>
      </c>
      <c r="R3933" s="2">
        <f t="shared" si="621"/>
        <v>0</v>
      </c>
    </row>
    <row r="3934" spans="1:18" x14ac:dyDescent="0.3">
      <c r="A3934" t="s">
        <v>7788</v>
      </c>
      <c r="B3934" t="s">
        <v>7789</v>
      </c>
      <c r="C3934" s="2">
        <v>880000000</v>
      </c>
      <c r="D3934" s="2">
        <v>537711864.40678</v>
      </c>
      <c r="E3934" s="2">
        <v>544350324.44986498</v>
      </c>
      <c r="F3934" s="2">
        <v>523866784</v>
      </c>
      <c r="G3934" s="2">
        <v>507091607.83377999</v>
      </c>
      <c r="H3934" s="2">
        <v>503163392</v>
      </c>
      <c r="I3934" s="2">
        <f t="shared" si="612"/>
        <v>-342288135.59322</v>
      </c>
      <c r="J3934" s="2">
        <f t="shared" si="613"/>
        <v>-335649675.55013502</v>
      </c>
      <c r="K3934" s="2">
        <f t="shared" si="614"/>
        <v>-356133216</v>
      </c>
      <c r="L3934" s="2">
        <f t="shared" si="615"/>
        <v>-372908392.16622001</v>
      </c>
      <c r="M3934" s="2">
        <f t="shared" si="616"/>
        <v>-376836608</v>
      </c>
      <c r="N3934" s="2">
        <f t="shared" si="617"/>
        <v>0</v>
      </c>
      <c r="O3934" s="2">
        <f t="shared" si="618"/>
        <v>0</v>
      </c>
      <c r="P3934" s="2">
        <f t="shared" si="619"/>
        <v>0</v>
      </c>
      <c r="Q3934" s="2">
        <f t="shared" si="620"/>
        <v>0</v>
      </c>
      <c r="R3934" s="2">
        <f t="shared" si="621"/>
        <v>0</v>
      </c>
    </row>
    <row r="3935" spans="1:18" x14ac:dyDescent="0.3">
      <c r="A3935" t="s">
        <v>7790</v>
      </c>
      <c r="B3935" t="s">
        <v>7791</v>
      </c>
      <c r="C3935" s="2">
        <v>800000000</v>
      </c>
      <c r="D3935" s="2">
        <v>380000000</v>
      </c>
      <c r="E3935" s="2">
        <v>927857142.85714304</v>
      </c>
      <c r="F3935" s="2">
        <v>683201408</v>
      </c>
      <c r="G3935" s="2">
        <v>993846153.84615397</v>
      </c>
      <c r="H3935" s="2">
        <v>714337216</v>
      </c>
      <c r="I3935" s="2">
        <f t="shared" si="612"/>
        <v>-420000000</v>
      </c>
      <c r="J3935" s="2">
        <f t="shared" si="613"/>
        <v>127857142.85714304</v>
      </c>
      <c r="K3935" s="2">
        <f t="shared" si="614"/>
        <v>-116798592</v>
      </c>
      <c r="L3935" s="2">
        <f t="shared" si="615"/>
        <v>193846153.84615397</v>
      </c>
      <c r="M3935" s="2">
        <f t="shared" si="616"/>
        <v>-85662784</v>
      </c>
      <c r="N3935" s="2">
        <f t="shared" si="617"/>
        <v>0</v>
      </c>
      <c r="O3935" s="2">
        <f t="shared" si="618"/>
        <v>927857142.85714304</v>
      </c>
      <c r="P3935" s="2">
        <f t="shared" si="619"/>
        <v>0</v>
      </c>
      <c r="Q3935" s="2">
        <f t="shared" si="620"/>
        <v>993846153.84615397</v>
      </c>
      <c r="R3935" s="2">
        <f t="shared" si="621"/>
        <v>0</v>
      </c>
    </row>
    <row r="3936" spans="1:18" x14ac:dyDescent="0.3">
      <c r="A3936" t="s">
        <v>7792</v>
      </c>
      <c r="B3936" t="s">
        <v>7793</v>
      </c>
      <c r="C3936" s="2">
        <v>800000000</v>
      </c>
      <c r="D3936" s="2">
        <v>417600000</v>
      </c>
      <c r="E3936" s="2">
        <v>927857142.85714304</v>
      </c>
      <c r="F3936" s="2">
        <v>720262848</v>
      </c>
      <c r="G3936" s="2">
        <v>938105263.15789497</v>
      </c>
      <c r="H3936" s="2">
        <v>726842688</v>
      </c>
      <c r="I3936" s="2">
        <f t="shared" si="612"/>
        <v>-382400000</v>
      </c>
      <c r="J3936" s="2">
        <f t="shared" si="613"/>
        <v>127857142.85714304</v>
      </c>
      <c r="K3936" s="2">
        <f t="shared" si="614"/>
        <v>-79737152</v>
      </c>
      <c r="L3936" s="2">
        <f t="shared" si="615"/>
        <v>138105263.15789497</v>
      </c>
      <c r="M3936" s="2">
        <f t="shared" si="616"/>
        <v>-73157312</v>
      </c>
      <c r="N3936" s="2">
        <f t="shared" si="617"/>
        <v>0</v>
      </c>
      <c r="O3936" s="2">
        <f t="shared" si="618"/>
        <v>927857142.85714304</v>
      </c>
      <c r="P3936" s="2">
        <f t="shared" si="619"/>
        <v>0</v>
      </c>
      <c r="Q3936" s="2">
        <f t="shared" si="620"/>
        <v>938105263.15789497</v>
      </c>
      <c r="R3936" s="2">
        <f t="shared" si="621"/>
        <v>0</v>
      </c>
    </row>
    <row r="3937" spans="1:18" x14ac:dyDescent="0.3">
      <c r="A3937" t="s">
        <v>7794</v>
      </c>
      <c r="B3937" t="s">
        <v>7795</v>
      </c>
      <c r="C3937" s="2">
        <v>570000000</v>
      </c>
      <c r="D3937" s="2">
        <v>537711864.40678</v>
      </c>
      <c r="E3937" s="2">
        <v>544350324.44986498</v>
      </c>
      <c r="F3937" s="2">
        <v>475944352</v>
      </c>
      <c r="G3937" s="2">
        <v>434750127.13953501</v>
      </c>
      <c r="H3937" s="2">
        <v>466232224</v>
      </c>
      <c r="I3937" s="2">
        <f t="shared" si="612"/>
        <v>-32288135.593219995</v>
      </c>
      <c r="J3937" s="2">
        <f t="shared" si="613"/>
        <v>-25649675.550135016</v>
      </c>
      <c r="K3937" s="2">
        <f t="shared" si="614"/>
        <v>-94055648</v>
      </c>
      <c r="L3937" s="2">
        <f t="shared" si="615"/>
        <v>-135249872.86046499</v>
      </c>
      <c r="M3937" s="2">
        <f t="shared" si="616"/>
        <v>-103767776</v>
      </c>
      <c r="N3937" s="2">
        <f t="shared" si="617"/>
        <v>537711864.40678</v>
      </c>
      <c r="O3937" s="2">
        <f t="shared" si="618"/>
        <v>544350324.44986498</v>
      </c>
      <c r="P3937" s="2">
        <f t="shared" si="619"/>
        <v>0</v>
      </c>
      <c r="Q3937" s="2">
        <f t="shared" si="620"/>
        <v>0</v>
      </c>
      <c r="R3937" s="2">
        <f t="shared" si="621"/>
        <v>0</v>
      </c>
    </row>
    <row r="3938" spans="1:18" x14ac:dyDescent="0.3">
      <c r="A3938" t="s">
        <v>7796</v>
      </c>
      <c r="B3938" t="s">
        <v>7797</v>
      </c>
      <c r="C3938" s="2">
        <v>460000000</v>
      </c>
      <c r="D3938" s="2">
        <v>290000000</v>
      </c>
      <c r="E3938" s="2">
        <v>631515151.51515198</v>
      </c>
      <c r="F3938" s="2">
        <v>665952768</v>
      </c>
      <c r="G3938" s="2">
        <v>680000000</v>
      </c>
      <c r="H3938" s="2">
        <v>646074112</v>
      </c>
      <c r="I3938" s="2">
        <f t="shared" si="612"/>
        <v>-170000000</v>
      </c>
      <c r="J3938" s="2">
        <f t="shared" si="613"/>
        <v>171515151.51515198</v>
      </c>
      <c r="K3938" s="2">
        <f t="shared" si="614"/>
        <v>205952768</v>
      </c>
      <c r="L3938" s="2">
        <f t="shared" si="615"/>
        <v>220000000</v>
      </c>
      <c r="M3938" s="2">
        <f t="shared" si="616"/>
        <v>186074112</v>
      </c>
      <c r="N3938" s="2">
        <f t="shared" si="617"/>
        <v>0</v>
      </c>
      <c r="O3938" s="2">
        <f t="shared" si="618"/>
        <v>631515151.51515198</v>
      </c>
      <c r="P3938" s="2">
        <f t="shared" si="619"/>
        <v>665952768</v>
      </c>
      <c r="Q3938" s="2">
        <f t="shared" si="620"/>
        <v>680000000</v>
      </c>
      <c r="R3938" s="2">
        <f t="shared" si="621"/>
        <v>646074112</v>
      </c>
    </row>
    <row r="3939" spans="1:18" x14ac:dyDescent="0.3">
      <c r="A3939" t="s">
        <v>7798</v>
      </c>
      <c r="B3939" t="s">
        <v>7799</v>
      </c>
      <c r="C3939" s="2">
        <v>390000000</v>
      </c>
      <c r="D3939" s="2">
        <v>527313758.38926202</v>
      </c>
      <c r="E3939" s="2">
        <v>544350324.44986498</v>
      </c>
      <c r="F3939" s="2">
        <v>576768896</v>
      </c>
      <c r="G3939" s="2">
        <v>507091607.83377999</v>
      </c>
      <c r="H3939" s="2">
        <v>592195200</v>
      </c>
      <c r="I3939" s="2">
        <f t="shared" si="612"/>
        <v>137313758.38926202</v>
      </c>
      <c r="J3939" s="2">
        <f t="shared" si="613"/>
        <v>154350324.44986498</v>
      </c>
      <c r="K3939" s="2">
        <f t="shared" si="614"/>
        <v>186768896</v>
      </c>
      <c r="L3939" s="2">
        <f t="shared" si="615"/>
        <v>117091607.83377999</v>
      </c>
      <c r="M3939" s="2">
        <f t="shared" si="616"/>
        <v>202195200</v>
      </c>
      <c r="N3939" s="2">
        <f t="shared" si="617"/>
        <v>527313758.38926202</v>
      </c>
      <c r="O3939" s="2">
        <f t="shared" si="618"/>
        <v>544350324.44986498</v>
      </c>
      <c r="P3939" s="2">
        <f t="shared" si="619"/>
        <v>576768896</v>
      </c>
      <c r="Q3939" s="2">
        <f t="shared" si="620"/>
        <v>507091607.83377999</v>
      </c>
      <c r="R3939" s="2">
        <f t="shared" si="621"/>
        <v>592195200</v>
      </c>
    </row>
    <row r="3940" spans="1:18" x14ac:dyDescent="0.3">
      <c r="A3940" t="s">
        <v>7800</v>
      </c>
      <c r="B3940" t="s">
        <v>7801</v>
      </c>
      <c r="C3940" s="2">
        <v>350000000</v>
      </c>
      <c r="D3940" s="2">
        <v>724292345.04427302</v>
      </c>
      <c r="E3940" s="2">
        <v>544350324.44986498</v>
      </c>
      <c r="F3940" s="2">
        <v>567875520</v>
      </c>
      <c r="G3940" s="2">
        <v>484541909.57446802</v>
      </c>
      <c r="H3940" s="2">
        <v>551673856</v>
      </c>
      <c r="I3940" s="2">
        <f t="shared" si="612"/>
        <v>374292345.04427302</v>
      </c>
      <c r="J3940" s="2">
        <f t="shared" si="613"/>
        <v>194350324.44986498</v>
      </c>
      <c r="K3940" s="2">
        <f t="shared" si="614"/>
        <v>217875520</v>
      </c>
      <c r="L3940" s="2">
        <f t="shared" si="615"/>
        <v>134541909.57446802</v>
      </c>
      <c r="M3940" s="2">
        <f t="shared" si="616"/>
        <v>201673856</v>
      </c>
      <c r="N3940" s="2">
        <f t="shared" si="617"/>
        <v>724292345.04427302</v>
      </c>
      <c r="O3940" s="2">
        <f t="shared" si="618"/>
        <v>544350324.44986498</v>
      </c>
      <c r="P3940" s="2">
        <f t="shared" si="619"/>
        <v>567875520</v>
      </c>
      <c r="Q3940" s="2">
        <f t="shared" si="620"/>
        <v>484541909.57446802</v>
      </c>
      <c r="R3940" s="2">
        <f t="shared" si="621"/>
        <v>551673856</v>
      </c>
    </row>
    <row r="3941" spans="1:18" x14ac:dyDescent="0.3">
      <c r="A3941" t="s">
        <v>7802</v>
      </c>
      <c r="B3941" t="s">
        <v>7803</v>
      </c>
      <c r="C3941" s="2">
        <v>618000000</v>
      </c>
      <c r="D3941" s="2">
        <v>423050847.457627</v>
      </c>
      <c r="E3941" s="2">
        <v>290136558.321127</v>
      </c>
      <c r="F3941" s="2">
        <v>340062784</v>
      </c>
      <c r="G3941" s="2">
        <v>365869967.86301398</v>
      </c>
      <c r="H3941" s="2">
        <v>335627744</v>
      </c>
      <c r="I3941" s="2">
        <f t="shared" si="612"/>
        <v>-194949152.542373</v>
      </c>
      <c r="J3941" s="2">
        <f t="shared" si="613"/>
        <v>-327863441.678873</v>
      </c>
      <c r="K3941" s="2">
        <f t="shared" si="614"/>
        <v>-277937216</v>
      </c>
      <c r="L3941" s="2">
        <f t="shared" si="615"/>
        <v>-252130032.13698602</v>
      </c>
      <c r="M3941" s="2">
        <f t="shared" si="616"/>
        <v>-282372256</v>
      </c>
      <c r="N3941" s="2">
        <f t="shared" si="617"/>
        <v>0</v>
      </c>
      <c r="O3941" s="2">
        <f t="shared" si="618"/>
        <v>0</v>
      </c>
      <c r="P3941" s="2">
        <f t="shared" si="619"/>
        <v>0</v>
      </c>
      <c r="Q3941" s="2">
        <f t="shared" si="620"/>
        <v>0</v>
      </c>
      <c r="R3941" s="2">
        <f t="shared" si="621"/>
        <v>0</v>
      </c>
    </row>
    <row r="3942" spans="1:18" x14ac:dyDescent="0.3">
      <c r="A3942" t="s">
        <v>7804</v>
      </c>
      <c r="B3942" t="s">
        <v>7805</v>
      </c>
      <c r="C3942" s="2">
        <v>550000000</v>
      </c>
      <c r="D3942" s="2">
        <v>593532755.60502505</v>
      </c>
      <c r="E3942" s="2">
        <v>544350324.44986498</v>
      </c>
      <c r="F3942" s="2">
        <v>575262208</v>
      </c>
      <c r="G3942" s="2">
        <v>631214185.85365903</v>
      </c>
      <c r="H3942" s="2">
        <v>571022848</v>
      </c>
      <c r="I3942" s="2">
        <f t="shared" si="612"/>
        <v>43532755.605025053</v>
      </c>
      <c r="J3942" s="2">
        <f t="shared" si="613"/>
        <v>-5649675.5501350164</v>
      </c>
      <c r="K3942" s="2">
        <f t="shared" si="614"/>
        <v>25262208</v>
      </c>
      <c r="L3942" s="2">
        <f t="shared" si="615"/>
        <v>81214185.853659034</v>
      </c>
      <c r="M3942" s="2">
        <f t="shared" si="616"/>
        <v>21022848</v>
      </c>
      <c r="N3942" s="2">
        <f t="shared" si="617"/>
        <v>593532755.60502505</v>
      </c>
      <c r="O3942" s="2">
        <f t="shared" si="618"/>
        <v>544350324.44986498</v>
      </c>
      <c r="P3942" s="2">
        <f t="shared" si="619"/>
        <v>575262208</v>
      </c>
      <c r="Q3942" s="2">
        <f t="shared" si="620"/>
        <v>631214185.85365903</v>
      </c>
      <c r="R3942" s="2">
        <f t="shared" si="621"/>
        <v>571022848</v>
      </c>
    </row>
    <row r="3943" spans="1:18" x14ac:dyDescent="0.3">
      <c r="A3943" t="s">
        <v>7806</v>
      </c>
      <c r="B3943" t="s">
        <v>7807</v>
      </c>
      <c r="C3943" s="2">
        <v>510000000</v>
      </c>
      <c r="D3943" s="2">
        <v>474201680.67226899</v>
      </c>
      <c r="E3943" s="2">
        <v>417147470.369515</v>
      </c>
      <c r="F3943" s="2">
        <v>450453856</v>
      </c>
      <c r="G3943" s="2">
        <v>434750127.13953501</v>
      </c>
      <c r="H3943" s="2">
        <v>452135680</v>
      </c>
      <c r="I3943" s="2">
        <f t="shared" si="612"/>
        <v>-35798319.327731013</v>
      </c>
      <c r="J3943" s="2">
        <f t="shared" si="613"/>
        <v>-92852529.630484998</v>
      </c>
      <c r="K3943" s="2">
        <f t="shared" si="614"/>
        <v>-59546144</v>
      </c>
      <c r="L3943" s="2">
        <f t="shared" si="615"/>
        <v>-75249872.86046499</v>
      </c>
      <c r="M3943" s="2">
        <f t="shared" si="616"/>
        <v>-57864320</v>
      </c>
      <c r="N3943" s="2">
        <f t="shared" si="617"/>
        <v>474201680.67226899</v>
      </c>
      <c r="O3943" s="2">
        <f t="shared" si="618"/>
        <v>0</v>
      </c>
      <c r="P3943" s="2">
        <f t="shared" si="619"/>
        <v>0</v>
      </c>
      <c r="Q3943" s="2">
        <f t="shared" si="620"/>
        <v>0</v>
      </c>
      <c r="R3943" s="2">
        <f t="shared" si="621"/>
        <v>0</v>
      </c>
    </row>
    <row r="3944" spans="1:18" x14ac:dyDescent="0.3">
      <c r="A3944" t="s">
        <v>7808</v>
      </c>
      <c r="B3944" t="s">
        <v>7809</v>
      </c>
      <c r="C3944" s="2">
        <v>420000000</v>
      </c>
      <c r="D3944" s="2">
        <v>426307692.30769199</v>
      </c>
      <c r="E3944" s="2">
        <v>360202354.90009499</v>
      </c>
      <c r="F3944" s="2">
        <v>420550624</v>
      </c>
      <c r="G3944" s="2">
        <v>324512358.11794901</v>
      </c>
      <c r="H3944" s="2">
        <v>392135936</v>
      </c>
      <c r="I3944" s="2">
        <f t="shared" si="612"/>
        <v>6307692.3076919913</v>
      </c>
      <c r="J3944" s="2">
        <f t="shared" si="613"/>
        <v>-59797645.099905014</v>
      </c>
      <c r="K3944" s="2">
        <f t="shared" si="614"/>
        <v>550624</v>
      </c>
      <c r="L3944" s="2">
        <f t="shared" si="615"/>
        <v>-95487641.882050991</v>
      </c>
      <c r="M3944" s="2">
        <f t="shared" si="616"/>
        <v>-27864064</v>
      </c>
      <c r="N3944" s="2">
        <f t="shared" si="617"/>
        <v>426307692.30769199</v>
      </c>
      <c r="O3944" s="2">
        <f t="shared" si="618"/>
        <v>0</v>
      </c>
      <c r="P3944" s="2">
        <f t="shared" si="619"/>
        <v>420550624</v>
      </c>
      <c r="Q3944" s="2">
        <f t="shared" si="620"/>
        <v>0</v>
      </c>
      <c r="R3944" s="2">
        <f t="shared" si="621"/>
        <v>392135936</v>
      </c>
    </row>
    <row r="3945" spans="1:18" x14ac:dyDescent="0.3">
      <c r="A3945" t="s">
        <v>7810</v>
      </c>
      <c r="B3945" t="s">
        <v>7811</v>
      </c>
      <c r="C3945" s="2">
        <v>490000000</v>
      </c>
      <c r="D3945" s="2">
        <v>684951219.51219499</v>
      </c>
      <c r="E3945" s="2">
        <v>544350324.44986498</v>
      </c>
      <c r="F3945" s="2">
        <v>596828032</v>
      </c>
      <c r="G3945" s="2">
        <v>631214185.85365903</v>
      </c>
      <c r="H3945" s="2">
        <v>591684736</v>
      </c>
      <c r="I3945" s="2">
        <f t="shared" si="612"/>
        <v>194951219.51219499</v>
      </c>
      <c r="J3945" s="2">
        <f t="shared" si="613"/>
        <v>54350324.449864984</v>
      </c>
      <c r="K3945" s="2">
        <f t="shared" si="614"/>
        <v>106828032</v>
      </c>
      <c r="L3945" s="2">
        <f t="shared" si="615"/>
        <v>141214185.85365903</v>
      </c>
      <c r="M3945" s="2">
        <f t="shared" si="616"/>
        <v>101684736</v>
      </c>
      <c r="N3945" s="2">
        <f t="shared" si="617"/>
        <v>684951219.51219499</v>
      </c>
      <c r="O3945" s="2">
        <f t="shared" si="618"/>
        <v>544350324.44986498</v>
      </c>
      <c r="P3945" s="2">
        <f t="shared" si="619"/>
        <v>596828032</v>
      </c>
      <c r="Q3945" s="2">
        <f t="shared" si="620"/>
        <v>631214185.85365903</v>
      </c>
      <c r="R3945" s="2">
        <f t="shared" si="621"/>
        <v>591684736</v>
      </c>
    </row>
    <row r="3946" spans="1:18" x14ac:dyDescent="0.3">
      <c r="A3946" t="s">
        <v>7812</v>
      </c>
      <c r="B3946" t="s">
        <v>7813</v>
      </c>
      <c r="C3946" s="2">
        <v>320000000</v>
      </c>
      <c r="D3946" s="2">
        <v>313783783.78378397</v>
      </c>
      <c r="E3946" s="2">
        <v>359351309.090909</v>
      </c>
      <c r="F3946" s="2">
        <v>363647296</v>
      </c>
      <c r="G3946" s="2">
        <v>349172030.56768602</v>
      </c>
      <c r="H3946" s="2">
        <v>360653888</v>
      </c>
      <c r="I3946" s="2">
        <f t="shared" si="612"/>
        <v>-6216216.2162160277</v>
      </c>
      <c r="J3946" s="2">
        <f t="shared" si="613"/>
        <v>39351309.090909004</v>
      </c>
      <c r="K3946" s="2">
        <f t="shared" si="614"/>
        <v>43647296</v>
      </c>
      <c r="L3946" s="2">
        <f t="shared" si="615"/>
        <v>29172030.567686021</v>
      </c>
      <c r="M3946" s="2">
        <f t="shared" si="616"/>
        <v>40653888</v>
      </c>
      <c r="N3946" s="2">
        <f t="shared" si="617"/>
        <v>313783783.78378397</v>
      </c>
      <c r="O3946" s="2">
        <f t="shared" si="618"/>
        <v>359351309.090909</v>
      </c>
      <c r="P3946" s="2">
        <f t="shared" si="619"/>
        <v>363647296</v>
      </c>
      <c r="Q3946" s="2">
        <f t="shared" si="620"/>
        <v>349172030.56768602</v>
      </c>
      <c r="R3946" s="2">
        <f t="shared" si="621"/>
        <v>360653888</v>
      </c>
    </row>
    <row r="3947" spans="1:18" x14ac:dyDescent="0.3">
      <c r="A3947" t="s">
        <v>7814</v>
      </c>
      <c r="B3947" t="s">
        <v>7815</v>
      </c>
      <c r="C3947" s="2">
        <v>470000000</v>
      </c>
      <c r="D3947" s="2">
        <v>260000000</v>
      </c>
      <c r="E3947" s="2">
        <v>413005838.32035899</v>
      </c>
      <c r="F3947" s="2">
        <v>481380096</v>
      </c>
      <c r="G3947" s="2">
        <v>447183809.52381003</v>
      </c>
      <c r="H3947" s="2">
        <v>508590752</v>
      </c>
      <c r="I3947" s="2">
        <f t="shared" si="612"/>
        <v>-210000000</v>
      </c>
      <c r="J3947" s="2">
        <f t="shared" si="613"/>
        <v>-56994161.679641008</v>
      </c>
      <c r="K3947" s="2">
        <f t="shared" si="614"/>
        <v>11380096</v>
      </c>
      <c r="L3947" s="2">
        <f t="shared" si="615"/>
        <v>-22816190.476189971</v>
      </c>
      <c r="M3947" s="2">
        <f t="shared" si="616"/>
        <v>38590752</v>
      </c>
      <c r="N3947" s="2">
        <f t="shared" si="617"/>
        <v>0</v>
      </c>
      <c r="O3947" s="2">
        <f t="shared" si="618"/>
        <v>0</v>
      </c>
      <c r="P3947" s="2">
        <f t="shared" si="619"/>
        <v>481380096</v>
      </c>
      <c r="Q3947" s="2">
        <f t="shared" si="620"/>
        <v>447183809.52381003</v>
      </c>
      <c r="R3947" s="2">
        <f t="shared" si="621"/>
        <v>508590752</v>
      </c>
    </row>
    <row r="3948" spans="1:18" x14ac:dyDescent="0.3">
      <c r="A3948" t="s">
        <v>7816</v>
      </c>
      <c r="B3948" t="s">
        <v>7817</v>
      </c>
      <c r="C3948" s="2">
        <v>315000000</v>
      </c>
      <c r="D3948" s="2">
        <v>358467741.93548399</v>
      </c>
      <c r="E3948" s="2">
        <v>449066746.63090903</v>
      </c>
      <c r="F3948" s="2">
        <v>466811712</v>
      </c>
      <c r="G3948" s="2">
        <v>384663858.91869903</v>
      </c>
      <c r="H3948" s="2">
        <v>476667712</v>
      </c>
      <c r="I3948" s="2">
        <f t="shared" si="612"/>
        <v>43467741.935483992</v>
      </c>
      <c r="J3948" s="2">
        <f t="shared" si="613"/>
        <v>134066746.63090903</v>
      </c>
      <c r="K3948" s="2">
        <f t="shared" si="614"/>
        <v>151811712</v>
      </c>
      <c r="L3948" s="2">
        <f t="shared" si="615"/>
        <v>69663858.918699026</v>
      </c>
      <c r="M3948" s="2">
        <f t="shared" si="616"/>
        <v>161667712</v>
      </c>
      <c r="N3948" s="2">
        <f t="shared" si="617"/>
        <v>358467741.93548399</v>
      </c>
      <c r="O3948" s="2">
        <f t="shared" si="618"/>
        <v>449066746.63090903</v>
      </c>
      <c r="P3948" s="2">
        <f t="shared" si="619"/>
        <v>466811712</v>
      </c>
      <c r="Q3948" s="2">
        <f t="shared" si="620"/>
        <v>384663858.91869903</v>
      </c>
      <c r="R3948" s="2">
        <f t="shared" si="621"/>
        <v>476667712</v>
      </c>
    </row>
    <row r="3949" spans="1:18" x14ac:dyDescent="0.3">
      <c r="A3949" t="s">
        <v>7818</v>
      </c>
      <c r="B3949" t="s">
        <v>7819</v>
      </c>
      <c r="C3949" s="2">
        <v>480000000</v>
      </c>
      <c r="D3949" s="2">
        <v>248812500</v>
      </c>
      <c r="E3949" s="2">
        <v>413005838.32035899</v>
      </c>
      <c r="F3949" s="2">
        <v>409373120</v>
      </c>
      <c r="G3949" s="2">
        <v>1220142857.1428599</v>
      </c>
      <c r="H3949" s="2">
        <v>450993920</v>
      </c>
      <c r="I3949" s="2">
        <f t="shared" si="612"/>
        <v>-231187500</v>
      </c>
      <c r="J3949" s="2">
        <f t="shared" si="613"/>
        <v>-66994161.679641008</v>
      </c>
      <c r="K3949" s="2">
        <f t="shared" si="614"/>
        <v>-70626880</v>
      </c>
      <c r="L3949" s="2">
        <f t="shared" si="615"/>
        <v>740142857.14285994</v>
      </c>
      <c r="M3949" s="2">
        <f t="shared" si="616"/>
        <v>-29006080</v>
      </c>
      <c r="N3949" s="2">
        <f t="shared" si="617"/>
        <v>0</v>
      </c>
      <c r="O3949" s="2">
        <f t="shared" si="618"/>
        <v>0</v>
      </c>
      <c r="P3949" s="2">
        <f t="shared" si="619"/>
        <v>0</v>
      </c>
      <c r="Q3949" s="2">
        <f t="shared" si="620"/>
        <v>1220142857.1428599</v>
      </c>
      <c r="R3949" s="2">
        <f t="shared" si="621"/>
        <v>450993920</v>
      </c>
    </row>
    <row r="3950" spans="1:18" x14ac:dyDescent="0.3">
      <c r="A3950" t="s">
        <v>7820</v>
      </c>
      <c r="B3950" t="s">
        <v>7821</v>
      </c>
      <c r="C3950" s="2">
        <v>320000000</v>
      </c>
      <c r="D3950" s="2">
        <v>254659090.909091</v>
      </c>
      <c r="E3950" s="2">
        <v>413005838.32035899</v>
      </c>
      <c r="F3950" s="2">
        <v>464592960</v>
      </c>
      <c r="G3950" s="2">
        <v>507111111.11111099</v>
      </c>
      <c r="H3950" s="2">
        <v>487700352</v>
      </c>
      <c r="I3950" s="2">
        <f t="shared" si="612"/>
        <v>-65340909.090909004</v>
      </c>
      <c r="J3950" s="2">
        <f t="shared" si="613"/>
        <v>93005838.320358992</v>
      </c>
      <c r="K3950" s="2">
        <f t="shared" si="614"/>
        <v>144592960</v>
      </c>
      <c r="L3950" s="2">
        <f t="shared" si="615"/>
        <v>187111111.11111099</v>
      </c>
      <c r="M3950" s="2">
        <f t="shared" si="616"/>
        <v>167700352</v>
      </c>
      <c r="N3950" s="2">
        <f t="shared" si="617"/>
        <v>0</v>
      </c>
      <c r="O3950" s="2">
        <f t="shared" si="618"/>
        <v>413005838.32035899</v>
      </c>
      <c r="P3950" s="2">
        <f t="shared" si="619"/>
        <v>464592960</v>
      </c>
      <c r="Q3950" s="2">
        <f t="shared" si="620"/>
        <v>507111111.11111099</v>
      </c>
      <c r="R3950" s="2">
        <f t="shared" si="621"/>
        <v>487700352</v>
      </c>
    </row>
    <row r="3951" spans="1:18" x14ac:dyDescent="0.3">
      <c r="A3951" t="s">
        <v>7822</v>
      </c>
      <c r="B3951" t="s">
        <v>7823</v>
      </c>
      <c r="C3951" s="2">
        <v>520000000</v>
      </c>
      <c r="D3951" s="2">
        <v>220000000</v>
      </c>
      <c r="E3951" s="2">
        <v>413005838.32035899</v>
      </c>
      <c r="F3951" s="2">
        <v>492235584</v>
      </c>
      <c r="G3951" s="2">
        <v>738461538.46153796</v>
      </c>
      <c r="H3951" s="2">
        <v>513830848</v>
      </c>
      <c r="I3951" s="2">
        <f t="shared" si="612"/>
        <v>-300000000</v>
      </c>
      <c r="J3951" s="2">
        <f t="shared" si="613"/>
        <v>-106994161.67964101</v>
      </c>
      <c r="K3951" s="2">
        <f t="shared" si="614"/>
        <v>-27764416</v>
      </c>
      <c r="L3951" s="2">
        <f t="shared" si="615"/>
        <v>218461538.46153796</v>
      </c>
      <c r="M3951" s="2">
        <f t="shared" si="616"/>
        <v>-6169152</v>
      </c>
      <c r="N3951" s="2">
        <f t="shared" si="617"/>
        <v>0</v>
      </c>
      <c r="O3951" s="2">
        <f t="shared" si="618"/>
        <v>0</v>
      </c>
      <c r="P3951" s="2">
        <f t="shared" si="619"/>
        <v>492235584</v>
      </c>
      <c r="Q3951" s="2">
        <f t="shared" si="620"/>
        <v>738461538.46153796</v>
      </c>
      <c r="R3951" s="2">
        <f t="shared" si="621"/>
        <v>513830848</v>
      </c>
    </row>
    <row r="3952" spans="1:18" x14ac:dyDescent="0.3">
      <c r="A3952" t="s">
        <v>7824</v>
      </c>
      <c r="B3952" t="s">
        <v>7825</v>
      </c>
      <c r="C3952" s="2">
        <v>299000000</v>
      </c>
      <c r="D3952" s="2">
        <v>175000000</v>
      </c>
      <c r="E3952" s="2">
        <v>207137994.058824</v>
      </c>
      <c r="F3952" s="2">
        <v>246571424</v>
      </c>
      <c r="G3952" s="2">
        <v>259478430.722727</v>
      </c>
      <c r="H3952" s="2">
        <v>292465664</v>
      </c>
      <c r="I3952" s="2">
        <f t="shared" si="612"/>
        <v>-124000000</v>
      </c>
      <c r="J3952" s="2">
        <f t="shared" si="613"/>
        <v>-91862005.941175997</v>
      </c>
      <c r="K3952" s="2">
        <f t="shared" si="614"/>
        <v>-52428576</v>
      </c>
      <c r="L3952" s="2">
        <f t="shared" si="615"/>
        <v>-39521569.277272999</v>
      </c>
      <c r="M3952" s="2">
        <f t="shared" si="616"/>
        <v>-6534336</v>
      </c>
      <c r="N3952" s="2">
        <f t="shared" si="617"/>
        <v>0</v>
      </c>
      <c r="O3952" s="2">
        <f t="shared" si="618"/>
        <v>0</v>
      </c>
      <c r="P3952" s="2">
        <f t="shared" si="619"/>
        <v>0</v>
      </c>
      <c r="Q3952" s="2">
        <f t="shared" si="620"/>
        <v>259478430.722727</v>
      </c>
      <c r="R3952" s="2">
        <f t="shared" si="621"/>
        <v>292465664</v>
      </c>
    </row>
    <row r="3953" spans="1:18" x14ac:dyDescent="0.3">
      <c r="A3953" t="s">
        <v>7826</v>
      </c>
      <c r="B3953" t="s">
        <v>7827</v>
      </c>
      <c r="C3953" s="2">
        <v>780000000</v>
      </c>
      <c r="D3953" s="2">
        <v>4463525362.31884</v>
      </c>
      <c r="E3953" s="2">
        <v>816046511.62790704</v>
      </c>
      <c r="F3953" s="2">
        <v>748596160</v>
      </c>
      <c r="G3953" s="2">
        <v>840000000</v>
      </c>
      <c r="H3953" s="2">
        <v>767614912</v>
      </c>
      <c r="I3953" s="2">
        <f t="shared" si="612"/>
        <v>3683525362.31884</v>
      </c>
      <c r="J3953" s="2">
        <f t="shared" si="613"/>
        <v>36046511.627907038</v>
      </c>
      <c r="K3953" s="2">
        <f t="shared" si="614"/>
        <v>-31403840</v>
      </c>
      <c r="L3953" s="2">
        <f t="shared" si="615"/>
        <v>60000000</v>
      </c>
      <c r="M3953" s="2">
        <f t="shared" si="616"/>
        <v>-12385088</v>
      </c>
      <c r="N3953" s="2">
        <f t="shared" si="617"/>
        <v>4463525362.31884</v>
      </c>
      <c r="O3953" s="2">
        <f t="shared" si="618"/>
        <v>816046511.62790704</v>
      </c>
      <c r="P3953" s="2">
        <f t="shared" si="619"/>
        <v>748596160</v>
      </c>
      <c r="Q3953" s="2">
        <f t="shared" si="620"/>
        <v>840000000</v>
      </c>
      <c r="R3953" s="2">
        <f t="shared" si="621"/>
        <v>767614912</v>
      </c>
    </row>
    <row r="3954" spans="1:18" x14ac:dyDescent="0.3">
      <c r="A3954" t="s">
        <v>7828</v>
      </c>
      <c r="B3954" t="s">
        <v>7829</v>
      </c>
      <c r="C3954" s="2">
        <v>365000000</v>
      </c>
      <c r="D3954" s="2">
        <v>331779661.016949</v>
      </c>
      <c r="E3954" s="2">
        <v>360202354.90009499</v>
      </c>
      <c r="F3954" s="2">
        <v>364150304</v>
      </c>
      <c r="G3954" s="2">
        <v>349172030.56768602</v>
      </c>
      <c r="H3954" s="2">
        <v>344064576</v>
      </c>
      <c r="I3954" s="2">
        <f t="shared" si="612"/>
        <v>-33220338.983051002</v>
      </c>
      <c r="J3954" s="2">
        <f t="shared" si="613"/>
        <v>-4797645.099905014</v>
      </c>
      <c r="K3954" s="2">
        <f t="shared" si="614"/>
        <v>-849696</v>
      </c>
      <c r="L3954" s="2">
        <f t="shared" si="615"/>
        <v>-15827969.432313979</v>
      </c>
      <c r="M3954" s="2">
        <f t="shared" si="616"/>
        <v>-20935424</v>
      </c>
      <c r="N3954" s="2">
        <f t="shared" si="617"/>
        <v>331779661.016949</v>
      </c>
      <c r="O3954" s="2">
        <f t="shared" si="618"/>
        <v>360202354.90009499</v>
      </c>
      <c r="P3954" s="2">
        <f t="shared" si="619"/>
        <v>364150304</v>
      </c>
      <c r="Q3954" s="2">
        <f t="shared" si="620"/>
        <v>349172030.56768602</v>
      </c>
      <c r="R3954" s="2">
        <f t="shared" si="621"/>
        <v>344064576</v>
      </c>
    </row>
    <row r="3955" spans="1:18" x14ac:dyDescent="0.3">
      <c r="A3955" t="s">
        <v>7830</v>
      </c>
      <c r="B3955" t="s">
        <v>7831</v>
      </c>
      <c r="C3955" s="2">
        <v>760000000</v>
      </c>
      <c r="D3955" s="2">
        <v>160618421.052632</v>
      </c>
      <c r="E3955" s="2">
        <v>216329436.842105</v>
      </c>
      <c r="F3955" s="2">
        <v>334195392</v>
      </c>
      <c r="G3955" s="2">
        <v>502333333.33333302</v>
      </c>
      <c r="H3955" s="2">
        <v>333586016</v>
      </c>
      <c r="I3955" s="2">
        <f t="shared" si="612"/>
        <v>-599381578.94736803</v>
      </c>
      <c r="J3955" s="2">
        <f t="shared" si="613"/>
        <v>-543670563.15789497</v>
      </c>
      <c r="K3955" s="2">
        <f t="shared" si="614"/>
        <v>-425804608</v>
      </c>
      <c r="L3955" s="2">
        <f t="shared" si="615"/>
        <v>-257666666.66666698</v>
      </c>
      <c r="M3955" s="2">
        <f t="shared" si="616"/>
        <v>-426413984</v>
      </c>
      <c r="N3955" s="2">
        <f t="shared" si="617"/>
        <v>0</v>
      </c>
      <c r="O3955" s="2">
        <f t="shared" si="618"/>
        <v>0</v>
      </c>
      <c r="P3955" s="2">
        <f t="shared" si="619"/>
        <v>0</v>
      </c>
      <c r="Q3955" s="2">
        <f t="shared" si="620"/>
        <v>0</v>
      </c>
      <c r="R3955" s="2">
        <f t="shared" si="621"/>
        <v>0</v>
      </c>
    </row>
    <row r="3956" spans="1:18" x14ac:dyDescent="0.3">
      <c r="A3956" t="s">
        <v>7832</v>
      </c>
      <c r="B3956" t="s">
        <v>7833</v>
      </c>
      <c r="C3956" s="2">
        <v>700000000</v>
      </c>
      <c r="D3956" s="2">
        <v>348571428.57142901</v>
      </c>
      <c r="E3956" s="2">
        <v>531932850.14005601</v>
      </c>
      <c r="F3956" s="2">
        <v>473943680</v>
      </c>
      <c r="G3956" s="2">
        <v>539541279.569893</v>
      </c>
      <c r="H3956" s="2">
        <v>501865216</v>
      </c>
      <c r="I3956" s="2">
        <f t="shared" si="612"/>
        <v>-351428571.42857099</v>
      </c>
      <c r="J3956" s="2">
        <f t="shared" si="613"/>
        <v>-168067149.85994399</v>
      </c>
      <c r="K3956" s="2">
        <f t="shared" si="614"/>
        <v>-226056320</v>
      </c>
      <c r="L3956" s="2">
        <f t="shared" si="615"/>
        <v>-160458720.430107</v>
      </c>
      <c r="M3956" s="2">
        <f t="shared" si="616"/>
        <v>-198134784</v>
      </c>
      <c r="N3956" s="2">
        <f t="shared" si="617"/>
        <v>0</v>
      </c>
      <c r="O3956" s="2">
        <f t="shared" si="618"/>
        <v>0</v>
      </c>
      <c r="P3956" s="2">
        <f t="shared" si="619"/>
        <v>0</v>
      </c>
      <c r="Q3956" s="2">
        <f t="shared" si="620"/>
        <v>0</v>
      </c>
      <c r="R3956" s="2">
        <f t="shared" si="621"/>
        <v>0</v>
      </c>
    </row>
    <row r="3957" spans="1:18" x14ac:dyDescent="0.3">
      <c r="A3957" t="s">
        <v>7834</v>
      </c>
      <c r="B3957" t="s">
        <v>7835</v>
      </c>
      <c r="C3957" s="2">
        <v>1420000000</v>
      </c>
      <c r="D3957" s="2">
        <v>184888739.72602701</v>
      </c>
      <c r="E3957" s="2">
        <v>327411506.17721498</v>
      </c>
      <c r="F3957" s="2">
        <v>358572672</v>
      </c>
      <c r="G3957" s="2">
        <v>442312500</v>
      </c>
      <c r="H3957" s="2">
        <v>397543392</v>
      </c>
      <c r="I3957" s="2">
        <f t="shared" si="612"/>
        <v>-1235111260.273973</v>
      </c>
      <c r="J3957" s="2">
        <f t="shared" si="613"/>
        <v>-1092588493.8227849</v>
      </c>
      <c r="K3957" s="2">
        <f t="shared" si="614"/>
        <v>-1061427328</v>
      </c>
      <c r="L3957" s="2">
        <f t="shared" si="615"/>
        <v>-977687500</v>
      </c>
      <c r="M3957" s="2">
        <f t="shared" si="616"/>
        <v>-1022456608</v>
      </c>
      <c r="N3957" s="2">
        <f t="shared" si="617"/>
        <v>0</v>
      </c>
      <c r="O3957" s="2">
        <f t="shared" si="618"/>
        <v>0</v>
      </c>
      <c r="P3957" s="2">
        <f t="shared" si="619"/>
        <v>0</v>
      </c>
      <c r="Q3957" s="2">
        <f t="shared" si="620"/>
        <v>0</v>
      </c>
      <c r="R3957" s="2">
        <f t="shared" si="621"/>
        <v>0</v>
      </c>
    </row>
    <row r="3958" spans="1:18" x14ac:dyDescent="0.3">
      <c r="A3958" t="s">
        <v>7836</v>
      </c>
      <c r="B3958" t="s">
        <v>7837</v>
      </c>
      <c r="C3958" s="2">
        <v>999600000</v>
      </c>
      <c r="D3958" s="2">
        <v>279069767.44186002</v>
      </c>
      <c r="E3958" s="2">
        <v>291318605.03547502</v>
      </c>
      <c r="F3958" s="2">
        <v>347223328</v>
      </c>
      <c r="G3958" s="2">
        <v>365075000</v>
      </c>
      <c r="H3958" s="2">
        <v>358680416</v>
      </c>
      <c r="I3958" s="2">
        <f t="shared" si="612"/>
        <v>-720530232.55814004</v>
      </c>
      <c r="J3958" s="2">
        <f t="shared" si="613"/>
        <v>-708281394.96452498</v>
      </c>
      <c r="K3958" s="2">
        <f t="shared" si="614"/>
        <v>-652376672</v>
      </c>
      <c r="L3958" s="2">
        <f t="shared" si="615"/>
        <v>-634525000</v>
      </c>
      <c r="M3958" s="2">
        <f t="shared" si="616"/>
        <v>-640919584</v>
      </c>
      <c r="N3958" s="2">
        <f t="shared" si="617"/>
        <v>0</v>
      </c>
      <c r="O3958" s="2">
        <f t="shared" si="618"/>
        <v>0</v>
      </c>
      <c r="P3958" s="2">
        <f t="shared" si="619"/>
        <v>0</v>
      </c>
      <c r="Q3958" s="2">
        <f t="shared" si="620"/>
        <v>0</v>
      </c>
      <c r="R3958" s="2">
        <f t="shared" si="621"/>
        <v>0</v>
      </c>
    </row>
    <row r="3959" spans="1:18" x14ac:dyDescent="0.3">
      <c r="A3959" t="s">
        <v>7838</v>
      </c>
      <c r="B3959" t="s">
        <v>7839</v>
      </c>
      <c r="C3959" s="2">
        <v>620000000</v>
      </c>
      <c r="D3959" s="2">
        <v>160000000</v>
      </c>
      <c r="E3959" s="2">
        <v>267901190.47619</v>
      </c>
      <c r="F3959" s="2">
        <v>271232992</v>
      </c>
      <c r="G3959" s="2">
        <v>198571428.57142901</v>
      </c>
      <c r="H3959" s="2">
        <v>339396832</v>
      </c>
      <c r="I3959" s="2">
        <f t="shared" si="612"/>
        <v>-460000000</v>
      </c>
      <c r="J3959" s="2">
        <f t="shared" si="613"/>
        <v>-352098809.52381003</v>
      </c>
      <c r="K3959" s="2">
        <f t="shared" si="614"/>
        <v>-348767008</v>
      </c>
      <c r="L3959" s="2">
        <f t="shared" si="615"/>
        <v>-421428571.42857099</v>
      </c>
      <c r="M3959" s="2">
        <f t="shared" si="616"/>
        <v>-280603168</v>
      </c>
      <c r="N3959" s="2">
        <f t="shared" si="617"/>
        <v>0</v>
      </c>
      <c r="O3959" s="2">
        <f t="shared" si="618"/>
        <v>0</v>
      </c>
      <c r="P3959" s="2">
        <f t="shared" si="619"/>
        <v>0</v>
      </c>
      <c r="Q3959" s="2">
        <f t="shared" si="620"/>
        <v>0</v>
      </c>
      <c r="R3959" s="2">
        <f t="shared" si="621"/>
        <v>0</v>
      </c>
    </row>
    <row r="3960" spans="1:18" x14ac:dyDescent="0.3">
      <c r="A3960" t="s">
        <v>7840</v>
      </c>
      <c r="B3960" t="s">
        <v>7841</v>
      </c>
      <c r="C3960" s="2">
        <v>400000000</v>
      </c>
      <c r="D3960" s="2">
        <v>195000000</v>
      </c>
      <c r="E3960" s="2">
        <v>291318605.03547502</v>
      </c>
      <c r="F3960" s="2">
        <v>303211392</v>
      </c>
      <c r="G3960" s="2">
        <v>317648069.46739101</v>
      </c>
      <c r="H3960" s="2">
        <v>314184640</v>
      </c>
      <c r="I3960" s="2">
        <f t="shared" si="612"/>
        <v>-205000000</v>
      </c>
      <c r="J3960" s="2">
        <f t="shared" si="613"/>
        <v>-108681394.96452498</v>
      </c>
      <c r="K3960" s="2">
        <f t="shared" si="614"/>
        <v>-96788608</v>
      </c>
      <c r="L3960" s="2">
        <f t="shared" si="615"/>
        <v>-82351930.532608986</v>
      </c>
      <c r="M3960" s="2">
        <f t="shared" si="616"/>
        <v>-85815360</v>
      </c>
      <c r="N3960" s="2">
        <f t="shared" si="617"/>
        <v>0</v>
      </c>
      <c r="O3960" s="2">
        <f t="shared" si="618"/>
        <v>0</v>
      </c>
      <c r="P3960" s="2">
        <f t="shared" si="619"/>
        <v>0</v>
      </c>
      <c r="Q3960" s="2">
        <f t="shared" si="620"/>
        <v>0</v>
      </c>
      <c r="R3960" s="2">
        <f t="shared" si="621"/>
        <v>0</v>
      </c>
    </row>
    <row r="3961" spans="1:18" x14ac:dyDescent="0.3">
      <c r="A3961" t="s">
        <v>7842</v>
      </c>
      <c r="B3961" t="s">
        <v>7843</v>
      </c>
      <c r="C3961" s="2">
        <v>580000000</v>
      </c>
      <c r="D3961" s="2">
        <v>291897081.41320997</v>
      </c>
      <c r="E3961" s="2">
        <v>448111111.11111099</v>
      </c>
      <c r="F3961" s="2">
        <v>536728544</v>
      </c>
      <c r="G3961" s="2">
        <v>367105263.15789503</v>
      </c>
      <c r="H3961" s="2">
        <v>383687264</v>
      </c>
      <c r="I3961" s="2">
        <f t="shared" si="612"/>
        <v>-288102918.58679003</v>
      </c>
      <c r="J3961" s="2">
        <f t="shared" si="613"/>
        <v>-131888888.88888901</v>
      </c>
      <c r="K3961" s="2">
        <f t="shared" si="614"/>
        <v>-43271456</v>
      </c>
      <c r="L3961" s="2">
        <f t="shared" si="615"/>
        <v>-212894736.84210497</v>
      </c>
      <c r="M3961" s="2">
        <f t="shared" si="616"/>
        <v>-196312736</v>
      </c>
      <c r="N3961" s="2">
        <f t="shared" si="617"/>
        <v>0</v>
      </c>
      <c r="O3961" s="2">
        <f t="shared" si="618"/>
        <v>0</v>
      </c>
      <c r="P3961" s="2">
        <f t="shared" si="619"/>
        <v>0</v>
      </c>
      <c r="Q3961" s="2">
        <f t="shared" si="620"/>
        <v>0</v>
      </c>
      <c r="R3961" s="2">
        <f t="shared" si="621"/>
        <v>0</v>
      </c>
    </row>
    <row r="3962" spans="1:18" x14ac:dyDescent="0.3">
      <c r="A3962" t="s">
        <v>7844</v>
      </c>
      <c r="B3962" t="s">
        <v>7845</v>
      </c>
      <c r="C3962" s="2">
        <v>420000000</v>
      </c>
      <c r="D3962" s="2">
        <v>592054465.35843003</v>
      </c>
      <c r="E3962" s="2">
        <v>600059113.300493</v>
      </c>
      <c r="F3962" s="2">
        <v>645271232</v>
      </c>
      <c r="G3962" s="2">
        <v>793941176.47058797</v>
      </c>
      <c r="H3962" s="2">
        <v>671771584</v>
      </c>
      <c r="I3962" s="2">
        <f t="shared" si="612"/>
        <v>172054465.35843003</v>
      </c>
      <c r="J3962" s="2">
        <f t="shared" si="613"/>
        <v>180059113.300493</v>
      </c>
      <c r="K3962" s="2">
        <f t="shared" si="614"/>
        <v>225271232</v>
      </c>
      <c r="L3962" s="2">
        <f t="shared" si="615"/>
        <v>373941176.47058797</v>
      </c>
      <c r="M3962" s="2">
        <f t="shared" si="616"/>
        <v>251771584</v>
      </c>
      <c r="N3962" s="2">
        <f t="shared" si="617"/>
        <v>592054465.35843003</v>
      </c>
      <c r="O3962" s="2">
        <f t="shared" si="618"/>
        <v>600059113.300493</v>
      </c>
      <c r="P3962" s="2">
        <f t="shared" si="619"/>
        <v>645271232</v>
      </c>
      <c r="Q3962" s="2">
        <f t="shared" si="620"/>
        <v>793941176.47058797</v>
      </c>
      <c r="R3962" s="2">
        <f t="shared" si="621"/>
        <v>671771584</v>
      </c>
    </row>
    <row r="3963" spans="1:18" x14ac:dyDescent="0.3">
      <c r="A3963" t="s">
        <v>7846</v>
      </c>
      <c r="B3963" t="s">
        <v>7847</v>
      </c>
      <c r="C3963" s="2">
        <v>950000000</v>
      </c>
      <c r="D3963" s="2">
        <v>570915016.82194602</v>
      </c>
      <c r="E3963" s="2">
        <v>715405797.10144901</v>
      </c>
      <c r="F3963" s="2">
        <v>670312576</v>
      </c>
      <c r="G3963" s="2">
        <v>971548387.09677398</v>
      </c>
      <c r="H3963" s="2">
        <v>705871744</v>
      </c>
      <c r="I3963" s="2">
        <f t="shared" si="612"/>
        <v>-379084983.17805398</v>
      </c>
      <c r="J3963" s="2">
        <f t="shared" si="613"/>
        <v>-234594202.89855099</v>
      </c>
      <c r="K3963" s="2">
        <f t="shared" si="614"/>
        <v>-279687424</v>
      </c>
      <c r="L3963" s="2">
        <f t="shared" si="615"/>
        <v>21548387.096773982</v>
      </c>
      <c r="M3963" s="2">
        <f t="shared" si="616"/>
        <v>-244128256</v>
      </c>
      <c r="N3963" s="2">
        <f t="shared" si="617"/>
        <v>0</v>
      </c>
      <c r="O3963" s="2">
        <f t="shared" si="618"/>
        <v>0</v>
      </c>
      <c r="P3963" s="2">
        <f t="shared" si="619"/>
        <v>0</v>
      </c>
      <c r="Q3963" s="2">
        <f t="shared" si="620"/>
        <v>971548387.09677398</v>
      </c>
      <c r="R3963" s="2">
        <f t="shared" si="621"/>
        <v>0</v>
      </c>
    </row>
    <row r="3964" spans="1:18" x14ac:dyDescent="0.3">
      <c r="A3964" t="s">
        <v>7848</v>
      </c>
      <c r="B3964" t="s">
        <v>7849</v>
      </c>
      <c r="C3964" s="2">
        <v>350000000</v>
      </c>
      <c r="D3964" s="2">
        <v>327887323.94366199</v>
      </c>
      <c r="E3964" s="2">
        <v>1223750000</v>
      </c>
      <c r="F3964" s="2">
        <v>1109388288</v>
      </c>
      <c r="G3964" s="2">
        <v>1135454545.45455</v>
      </c>
      <c r="H3964" s="2">
        <v>1087791488</v>
      </c>
      <c r="I3964" s="2">
        <f t="shared" si="612"/>
        <v>-22112676.056338012</v>
      </c>
      <c r="J3964" s="2">
        <f t="shared" si="613"/>
        <v>873750000</v>
      </c>
      <c r="K3964" s="2">
        <f t="shared" si="614"/>
        <v>759388288</v>
      </c>
      <c r="L3964" s="2">
        <f t="shared" si="615"/>
        <v>785454545.45455003</v>
      </c>
      <c r="M3964" s="2">
        <f t="shared" si="616"/>
        <v>737791488</v>
      </c>
      <c r="N3964" s="2">
        <f t="shared" si="617"/>
        <v>327887323.94366199</v>
      </c>
      <c r="O3964" s="2">
        <f t="shared" si="618"/>
        <v>1223750000</v>
      </c>
      <c r="P3964" s="2">
        <f t="shared" si="619"/>
        <v>1109388288</v>
      </c>
      <c r="Q3964" s="2">
        <f t="shared" si="620"/>
        <v>1135454545.45455</v>
      </c>
      <c r="R3964" s="2">
        <f t="shared" si="621"/>
        <v>1087791488</v>
      </c>
    </row>
    <row r="3965" spans="1:18" x14ac:dyDescent="0.3">
      <c r="A3965" t="s">
        <v>7850</v>
      </c>
      <c r="B3965" t="s">
        <v>7851</v>
      </c>
      <c r="C3965" s="2">
        <v>680000000</v>
      </c>
      <c r="D3965" s="2">
        <v>319200000</v>
      </c>
      <c r="E3965" s="2">
        <v>483200000</v>
      </c>
      <c r="F3965" s="2">
        <v>453436256</v>
      </c>
      <c r="G3965" s="2">
        <v>473705555.555556</v>
      </c>
      <c r="H3965" s="2">
        <v>422769856</v>
      </c>
      <c r="I3965" s="2">
        <f t="shared" si="612"/>
        <v>-360800000</v>
      </c>
      <c r="J3965" s="2">
        <f t="shared" si="613"/>
        <v>-196800000</v>
      </c>
      <c r="K3965" s="2">
        <f t="shared" si="614"/>
        <v>-226563744</v>
      </c>
      <c r="L3965" s="2">
        <f t="shared" si="615"/>
        <v>-206294444.444444</v>
      </c>
      <c r="M3965" s="2">
        <f t="shared" si="616"/>
        <v>-257230144</v>
      </c>
      <c r="N3965" s="2">
        <f t="shared" si="617"/>
        <v>0</v>
      </c>
      <c r="O3965" s="2">
        <f t="shared" si="618"/>
        <v>0</v>
      </c>
      <c r="P3965" s="2">
        <f t="shared" si="619"/>
        <v>0</v>
      </c>
      <c r="Q3965" s="2">
        <f t="shared" si="620"/>
        <v>0</v>
      </c>
      <c r="R3965" s="2">
        <f t="shared" si="621"/>
        <v>0</v>
      </c>
    </row>
    <row r="3966" spans="1:18" x14ac:dyDescent="0.3">
      <c r="A3966" t="s">
        <v>7852</v>
      </c>
      <c r="B3966" t="s">
        <v>7853</v>
      </c>
      <c r="C3966" s="2">
        <v>550000000</v>
      </c>
      <c r="D3966" s="2">
        <v>537711864.40678</v>
      </c>
      <c r="E3966" s="2">
        <v>531932850.14005601</v>
      </c>
      <c r="F3966" s="2">
        <v>630943104</v>
      </c>
      <c r="G3966" s="2">
        <v>693119047.619048</v>
      </c>
      <c r="H3966" s="2">
        <v>658465536</v>
      </c>
      <c r="I3966" s="2">
        <f t="shared" si="612"/>
        <v>-12288135.593219995</v>
      </c>
      <c r="J3966" s="2">
        <f t="shared" si="613"/>
        <v>-18067149.859943986</v>
      </c>
      <c r="K3966" s="2">
        <f t="shared" si="614"/>
        <v>80943104</v>
      </c>
      <c r="L3966" s="2">
        <f t="shared" si="615"/>
        <v>143119047.619048</v>
      </c>
      <c r="M3966" s="2">
        <f t="shared" si="616"/>
        <v>108465536</v>
      </c>
      <c r="N3966" s="2">
        <f t="shared" si="617"/>
        <v>537711864.40678</v>
      </c>
      <c r="O3966" s="2">
        <f t="shared" si="618"/>
        <v>531932850.14005601</v>
      </c>
      <c r="P3966" s="2">
        <f t="shared" si="619"/>
        <v>630943104</v>
      </c>
      <c r="Q3966" s="2">
        <f t="shared" si="620"/>
        <v>693119047.619048</v>
      </c>
      <c r="R3966" s="2">
        <f t="shared" si="621"/>
        <v>658465536</v>
      </c>
    </row>
    <row r="3967" spans="1:18" x14ac:dyDescent="0.3">
      <c r="A3967" t="s">
        <v>7854</v>
      </c>
      <c r="B3967" t="s">
        <v>7855</v>
      </c>
      <c r="C3967" s="2">
        <v>690000000</v>
      </c>
      <c r="D3967" s="2">
        <v>470000000</v>
      </c>
      <c r="E3967" s="2">
        <v>484380066.78678697</v>
      </c>
      <c r="F3967" s="2">
        <v>487126752</v>
      </c>
      <c r="G3967" s="2">
        <v>507091607.83377999</v>
      </c>
      <c r="H3967" s="2">
        <v>474189376</v>
      </c>
      <c r="I3967" s="2">
        <f t="shared" si="612"/>
        <v>-220000000</v>
      </c>
      <c r="J3967" s="2">
        <f t="shared" si="613"/>
        <v>-205619933.21321303</v>
      </c>
      <c r="K3967" s="2">
        <f t="shared" si="614"/>
        <v>-202873248</v>
      </c>
      <c r="L3967" s="2">
        <f t="shared" si="615"/>
        <v>-182908392.16622001</v>
      </c>
      <c r="M3967" s="2">
        <f t="shared" si="616"/>
        <v>-215810624</v>
      </c>
      <c r="N3967" s="2">
        <f t="shared" si="617"/>
        <v>0</v>
      </c>
      <c r="O3967" s="2">
        <f t="shared" si="618"/>
        <v>0</v>
      </c>
      <c r="P3967" s="2">
        <f t="shared" si="619"/>
        <v>0</v>
      </c>
      <c r="Q3967" s="2">
        <f t="shared" si="620"/>
        <v>0</v>
      </c>
      <c r="R3967" s="2">
        <f t="shared" si="621"/>
        <v>0</v>
      </c>
    </row>
    <row r="3968" spans="1:18" x14ac:dyDescent="0.3">
      <c r="A3968" t="s">
        <v>7856</v>
      </c>
      <c r="B3968" t="s">
        <v>7857</v>
      </c>
      <c r="C3968" s="2">
        <v>820000000</v>
      </c>
      <c r="D3968" s="2">
        <v>524705615.942029</v>
      </c>
      <c r="E3968" s="2">
        <v>544350324.44986498</v>
      </c>
      <c r="F3968" s="2">
        <v>548078080</v>
      </c>
      <c r="G3968" s="2">
        <v>514255435.18518502</v>
      </c>
      <c r="H3968" s="2">
        <v>568696384</v>
      </c>
      <c r="I3968" s="2">
        <f t="shared" si="612"/>
        <v>-295294384.057971</v>
      </c>
      <c r="J3968" s="2">
        <f t="shared" si="613"/>
        <v>-275649675.55013502</v>
      </c>
      <c r="K3968" s="2">
        <f t="shared" si="614"/>
        <v>-271921920</v>
      </c>
      <c r="L3968" s="2">
        <f t="shared" si="615"/>
        <v>-305744564.81481498</v>
      </c>
      <c r="M3968" s="2">
        <f t="shared" si="616"/>
        <v>-251303616</v>
      </c>
      <c r="N3968" s="2">
        <f t="shared" si="617"/>
        <v>0</v>
      </c>
      <c r="O3968" s="2">
        <f t="shared" si="618"/>
        <v>0</v>
      </c>
      <c r="P3968" s="2">
        <f t="shared" si="619"/>
        <v>0</v>
      </c>
      <c r="Q3968" s="2">
        <f t="shared" si="620"/>
        <v>0</v>
      </c>
      <c r="R3968" s="2">
        <f t="shared" si="621"/>
        <v>0</v>
      </c>
    </row>
    <row r="3969" spans="1:18" x14ac:dyDescent="0.3">
      <c r="A3969" t="s">
        <v>7858</v>
      </c>
      <c r="B3969" t="s">
        <v>7859</v>
      </c>
      <c r="C3969" s="2">
        <v>580000000</v>
      </c>
      <c r="D3969" s="2">
        <v>400000000</v>
      </c>
      <c r="E3969" s="2">
        <v>620526315.78947401</v>
      </c>
      <c r="F3969" s="2">
        <v>591357568</v>
      </c>
      <c r="G3969" s="2">
        <v>524354838.70967698</v>
      </c>
      <c r="H3969" s="2">
        <v>576096768</v>
      </c>
      <c r="I3969" s="2">
        <f t="shared" si="612"/>
        <v>-180000000</v>
      </c>
      <c r="J3969" s="2">
        <f t="shared" si="613"/>
        <v>40526315.78947401</v>
      </c>
      <c r="K3969" s="2">
        <f t="shared" si="614"/>
        <v>11357568</v>
      </c>
      <c r="L3969" s="2">
        <f t="shared" si="615"/>
        <v>-55645161.290323019</v>
      </c>
      <c r="M3969" s="2">
        <f t="shared" si="616"/>
        <v>-3903232</v>
      </c>
      <c r="N3969" s="2">
        <f t="shared" si="617"/>
        <v>0</v>
      </c>
      <c r="O3969" s="2">
        <f t="shared" si="618"/>
        <v>620526315.78947401</v>
      </c>
      <c r="P3969" s="2">
        <f t="shared" si="619"/>
        <v>591357568</v>
      </c>
      <c r="Q3969" s="2">
        <f t="shared" si="620"/>
        <v>0</v>
      </c>
      <c r="R3969" s="2">
        <f t="shared" si="621"/>
        <v>576096768</v>
      </c>
    </row>
    <row r="3970" spans="1:18" x14ac:dyDescent="0.3">
      <c r="A3970" t="s">
        <v>7860</v>
      </c>
      <c r="B3970" t="s">
        <v>7861</v>
      </c>
      <c r="C3970" s="2">
        <v>570000000</v>
      </c>
      <c r="D3970" s="2">
        <v>361960115.864528</v>
      </c>
      <c r="E3970" s="2">
        <v>449066746.63090903</v>
      </c>
      <c r="F3970" s="2">
        <v>421325376</v>
      </c>
      <c r="G3970" s="2">
        <v>384272727.27272701</v>
      </c>
      <c r="H3970" s="2">
        <v>438884800</v>
      </c>
      <c r="I3970" s="2">
        <f t="shared" si="612"/>
        <v>-208039884.135472</v>
      </c>
      <c r="J3970" s="2">
        <f t="shared" si="613"/>
        <v>-120933253.36909097</v>
      </c>
      <c r="K3970" s="2">
        <f t="shared" si="614"/>
        <v>-148674624</v>
      </c>
      <c r="L3970" s="2">
        <f t="shared" si="615"/>
        <v>-185727272.72727299</v>
      </c>
      <c r="M3970" s="2">
        <f t="shared" si="616"/>
        <v>-131115200</v>
      </c>
      <c r="N3970" s="2">
        <f t="shared" si="617"/>
        <v>0</v>
      </c>
      <c r="O3970" s="2">
        <f t="shared" si="618"/>
        <v>0</v>
      </c>
      <c r="P3970" s="2">
        <f t="shared" si="619"/>
        <v>0</v>
      </c>
      <c r="Q3970" s="2">
        <f t="shared" si="620"/>
        <v>0</v>
      </c>
      <c r="R3970" s="2">
        <f t="shared" si="621"/>
        <v>0</v>
      </c>
    </row>
    <row r="3971" spans="1:18" x14ac:dyDescent="0.3">
      <c r="A3971" t="s">
        <v>7862</v>
      </c>
      <c r="B3971" t="s">
        <v>7863</v>
      </c>
      <c r="C3971" s="2">
        <v>200000000</v>
      </c>
      <c r="D3971" s="2">
        <v>130000000</v>
      </c>
      <c r="E3971" s="2">
        <v>1311453437.7142899</v>
      </c>
      <c r="F3971" s="2">
        <v>525738560</v>
      </c>
      <c r="G3971" s="2">
        <v>293908362.73529398</v>
      </c>
      <c r="H3971" s="2">
        <v>513626528</v>
      </c>
      <c r="I3971" s="2">
        <f t="shared" si="612"/>
        <v>-70000000</v>
      </c>
      <c r="J3971" s="2">
        <f t="shared" si="613"/>
        <v>1111453437.7142899</v>
      </c>
      <c r="K3971" s="2">
        <f t="shared" si="614"/>
        <v>325738560</v>
      </c>
      <c r="L3971" s="2">
        <f t="shared" si="615"/>
        <v>93908362.735293984</v>
      </c>
      <c r="M3971" s="2">
        <f t="shared" si="616"/>
        <v>313626528</v>
      </c>
      <c r="N3971" s="2">
        <f t="shared" si="617"/>
        <v>0</v>
      </c>
      <c r="O3971" s="2">
        <f t="shared" si="618"/>
        <v>1311453437.7142899</v>
      </c>
      <c r="P3971" s="2">
        <f t="shared" si="619"/>
        <v>525738560</v>
      </c>
      <c r="Q3971" s="2">
        <f t="shared" si="620"/>
        <v>293908362.73529398</v>
      </c>
      <c r="R3971" s="2">
        <f t="shared" si="621"/>
        <v>513626528</v>
      </c>
    </row>
    <row r="3972" spans="1:18" x14ac:dyDescent="0.3">
      <c r="A3972" t="s">
        <v>7864</v>
      </c>
      <c r="B3972" t="s">
        <v>7865</v>
      </c>
      <c r="C3972" s="2">
        <v>640000000</v>
      </c>
      <c r="D3972" s="2">
        <v>255167678.058128</v>
      </c>
      <c r="E3972" s="2">
        <v>228832942.33333299</v>
      </c>
      <c r="F3972" s="2">
        <v>319048832</v>
      </c>
      <c r="G3972" s="2">
        <v>349172030.56768602</v>
      </c>
      <c r="H3972" s="2">
        <v>350722528</v>
      </c>
      <c r="I3972" s="2">
        <f t="shared" ref="I3972:I4035" si="622">D3972-$C3972</f>
        <v>-384832321.941872</v>
      </c>
      <c r="J3972" s="2">
        <f t="shared" ref="J3972:J4035" si="623">E3972-$C3972</f>
        <v>-411167057.66666698</v>
      </c>
      <c r="K3972" s="2">
        <f t="shared" ref="K3972:K4035" si="624">F3972-$C3972</f>
        <v>-320951168</v>
      </c>
      <c r="L3972" s="2">
        <f t="shared" ref="L3972:L4035" si="625">G3972-$C3972</f>
        <v>-290827969.43231398</v>
      </c>
      <c r="M3972" s="2">
        <f t="shared" ref="M3972:M4035" si="626">H3972-$C3972</f>
        <v>-289277472</v>
      </c>
      <c r="N3972" s="2">
        <f t="shared" ref="N3972:N4035" si="627">IF(I3972&gt;0,D3972,IF(ABS(I3972)&gt;40000000,0,D3972))</f>
        <v>0</v>
      </c>
      <c r="O3972" s="2">
        <f t="shared" ref="O3972:O4035" si="628">IF(J3972&gt;0,E3972,IF(ABS(J3972)&gt;40000000,0,E3972))</f>
        <v>0</v>
      </c>
      <c r="P3972" s="2">
        <f t="shared" ref="P3972:P4035" si="629">IF(K3972&gt;0,F3972,IF(ABS(K3972)&gt;40000000,0,F3972))</f>
        <v>0</v>
      </c>
      <c r="Q3972" s="2">
        <f t="shared" ref="Q3972:Q4035" si="630">IF(L3972&gt;0,G3972,IF(ABS(L3972)&gt;40000000,0,G3972))</f>
        <v>0</v>
      </c>
      <c r="R3972" s="2">
        <f t="shared" ref="R3972:R4035" si="631">IF(M3972&gt;0,H3972,IF(ABS(M3972)&gt;40000000,0,H3972))</f>
        <v>0</v>
      </c>
    </row>
    <row r="3973" spans="1:18" x14ac:dyDescent="0.3">
      <c r="A3973" t="s">
        <v>7866</v>
      </c>
      <c r="B3973" t="s">
        <v>7867</v>
      </c>
      <c r="C3973" s="2">
        <v>550000000</v>
      </c>
      <c r="D3973" s="2">
        <v>300000000</v>
      </c>
      <c r="E3973" s="2">
        <v>531932850.14005601</v>
      </c>
      <c r="F3973" s="2">
        <v>539339264</v>
      </c>
      <c r="G3973" s="2">
        <v>524354838.70967698</v>
      </c>
      <c r="H3973" s="2">
        <v>529317536</v>
      </c>
      <c r="I3973" s="2">
        <f t="shared" si="622"/>
        <v>-250000000</v>
      </c>
      <c r="J3973" s="2">
        <f t="shared" si="623"/>
        <v>-18067149.859943986</v>
      </c>
      <c r="K3973" s="2">
        <f t="shared" si="624"/>
        <v>-10660736</v>
      </c>
      <c r="L3973" s="2">
        <f t="shared" si="625"/>
        <v>-25645161.290323019</v>
      </c>
      <c r="M3973" s="2">
        <f t="shared" si="626"/>
        <v>-20682464</v>
      </c>
      <c r="N3973" s="2">
        <f t="shared" si="627"/>
        <v>0</v>
      </c>
      <c r="O3973" s="2">
        <f t="shared" si="628"/>
        <v>531932850.14005601</v>
      </c>
      <c r="P3973" s="2">
        <f t="shared" si="629"/>
        <v>539339264</v>
      </c>
      <c r="Q3973" s="2">
        <f t="shared" si="630"/>
        <v>524354838.70967698</v>
      </c>
      <c r="R3973" s="2">
        <f t="shared" si="631"/>
        <v>529317536</v>
      </c>
    </row>
    <row r="3974" spans="1:18" x14ac:dyDescent="0.3">
      <c r="A3974" t="s">
        <v>7868</v>
      </c>
      <c r="B3974" t="s">
        <v>7869</v>
      </c>
      <c r="C3974" s="2">
        <v>390000000</v>
      </c>
      <c r="D3974" s="2">
        <v>380000000</v>
      </c>
      <c r="E3974" s="2">
        <v>449066746.63090903</v>
      </c>
      <c r="F3974" s="2">
        <v>478102752</v>
      </c>
      <c r="G3974" s="2">
        <v>448082246.37681198</v>
      </c>
      <c r="H3974" s="2">
        <v>486161952</v>
      </c>
      <c r="I3974" s="2">
        <f t="shared" si="622"/>
        <v>-10000000</v>
      </c>
      <c r="J3974" s="2">
        <f t="shared" si="623"/>
        <v>59066746.630909026</v>
      </c>
      <c r="K3974" s="2">
        <f t="shared" si="624"/>
        <v>88102752</v>
      </c>
      <c r="L3974" s="2">
        <f t="shared" si="625"/>
        <v>58082246.376811981</v>
      </c>
      <c r="M3974" s="2">
        <f t="shared" si="626"/>
        <v>96161952</v>
      </c>
      <c r="N3974" s="2">
        <f t="shared" si="627"/>
        <v>380000000</v>
      </c>
      <c r="O3974" s="2">
        <f t="shared" si="628"/>
        <v>449066746.63090903</v>
      </c>
      <c r="P3974" s="2">
        <f t="shared" si="629"/>
        <v>478102752</v>
      </c>
      <c r="Q3974" s="2">
        <f t="shared" si="630"/>
        <v>448082246.37681198</v>
      </c>
      <c r="R3974" s="2">
        <f t="shared" si="631"/>
        <v>486161952</v>
      </c>
    </row>
    <row r="3975" spans="1:18" x14ac:dyDescent="0.3">
      <c r="A3975" t="s">
        <v>7870</v>
      </c>
      <c r="B3975" t="s">
        <v>7871</v>
      </c>
      <c r="C3975" s="2">
        <v>730000000</v>
      </c>
      <c r="D3975" s="2">
        <v>472705882.35294098</v>
      </c>
      <c r="E3975" s="2">
        <v>671951386.15384603</v>
      </c>
      <c r="F3975" s="2">
        <v>765347200</v>
      </c>
      <c r="G3975" s="2">
        <v>547426086.95652199</v>
      </c>
      <c r="H3975" s="2">
        <v>811682560</v>
      </c>
      <c r="I3975" s="2">
        <f t="shared" si="622"/>
        <v>-257294117.64705902</v>
      </c>
      <c r="J3975" s="2">
        <f t="shared" si="623"/>
        <v>-58048613.846153975</v>
      </c>
      <c r="K3975" s="2">
        <f t="shared" si="624"/>
        <v>35347200</v>
      </c>
      <c r="L3975" s="2">
        <f t="shared" si="625"/>
        <v>-182573913.04347801</v>
      </c>
      <c r="M3975" s="2">
        <f t="shared" si="626"/>
        <v>81682560</v>
      </c>
      <c r="N3975" s="2">
        <f t="shared" si="627"/>
        <v>0</v>
      </c>
      <c r="O3975" s="2">
        <f t="shared" si="628"/>
        <v>0</v>
      </c>
      <c r="P3975" s="2">
        <f t="shared" si="629"/>
        <v>765347200</v>
      </c>
      <c r="Q3975" s="2">
        <f t="shared" si="630"/>
        <v>0</v>
      </c>
      <c r="R3975" s="2">
        <f t="shared" si="631"/>
        <v>811682560</v>
      </c>
    </row>
    <row r="3976" spans="1:18" x14ac:dyDescent="0.3">
      <c r="A3976" t="s">
        <v>7872</v>
      </c>
      <c r="B3976" t="s">
        <v>7873</v>
      </c>
      <c r="C3976" s="2">
        <v>300000000</v>
      </c>
      <c r="D3976" s="2">
        <v>270000000</v>
      </c>
      <c r="E3976" s="2">
        <v>413005838.32035899</v>
      </c>
      <c r="F3976" s="2">
        <v>435829536</v>
      </c>
      <c r="G3976" s="2">
        <v>473705555.555556</v>
      </c>
      <c r="H3976" s="2">
        <v>469192640</v>
      </c>
      <c r="I3976" s="2">
        <f t="shared" si="622"/>
        <v>-30000000</v>
      </c>
      <c r="J3976" s="2">
        <f t="shared" si="623"/>
        <v>113005838.32035899</v>
      </c>
      <c r="K3976" s="2">
        <f t="shared" si="624"/>
        <v>135829536</v>
      </c>
      <c r="L3976" s="2">
        <f t="shared" si="625"/>
        <v>173705555.555556</v>
      </c>
      <c r="M3976" s="2">
        <f t="shared" si="626"/>
        <v>169192640</v>
      </c>
      <c r="N3976" s="2">
        <f t="shared" si="627"/>
        <v>270000000</v>
      </c>
      <c r="O3976" s="2">
        <f t="shared" si="628"/>
        <v>413005838.32035899</v>
      </c>
      <c r="P3976" s="2">
        <f t="shared" si="629"/>
        <v>435829536</v>
      </c>
      <c r="Q3976" s="2">
        <f t="shared" si="630"/>
        <v>473705555.555556</v>
      </c>
      <c r="R3976" s="2">
        <f t="shared" si="631"/>
        <v>469192640</v>
      </c>
    </row>
    <row r="3977" spans="1:18" x14ac:dyDescent="0.3">
      <c r="A3977" t="s">
        <v>7874</v>
      </c>
      <c r="B3977" t="s">
        <v>7875</v>
      </c>
      <c r="C3977" s="2">
        <v>950000000</v>
      </c>
      <c r="D3977" s="2">
        <v>853389830.50847495</v>
      </c>
      <c r="E3977" s="2">
        <v>1526352941.17647</v>
      </c>
      <c r="F3977" s="2">
        <v>1229372928</v>
      </c>
      <c r="G3977" s="2">
        <v>908444444.44444394</v>
      </c>
      <c r="H3977" s="2">
        <v>1197433216</v>
      </c>
      <c r="I3977" s="2">
        <f t="shared" si="622"/>
        <v>-96610169.491525054</v>
      </c>
      <c r="J3977" s="2">
        <f t="shared" si="623"/>
        <v>576352941.17647004</v>
      </c>
      <c r="K3977" s="2">
        <f t="shared" si="624"/>
        <v>279372928</v>
      </c>
      <c r="L3977" s="2">
        <f t="shared" si="625"/>
        <v>-41555555.555556059</v>
      </c>
      <c r="M3977" s="2">
        <f t="shared" si="626"/>
        <v>247433216</v>
      </c>
      <c r="N3977" s="2">
        <f t="shared" si="627"/>
        <v>0</v>
      </c>
      <c r="O3977" s="2">
        <f t="shared" si="628"/>
        <v>1526352941.17647</v>
      </c>
      <c r="P3977" s="2">
        <f t="shared" si="629"/>
        <v>1229372928</v>
      </c>
      <c r="Q3977" s="2">
        <f t="shared" si="630"/>
        <v>0</v>
      </c>
      <c r="R3977" s="2">
        <f t="shared" si="631"/>
        <v>1197433216</v>
      </c>
    </row>
    <row r="3978" spans="1:18" x14ac:dyDescent="0.3">
      <c r="A3978" t="s">
        <v>7876</v>
      </c>
      <c r="B3978" t="s">
        <v>7877</v>
      </c>
      <c r="C3978" s="2">
        <v>630000000</v>
      </c>
      <c r="D3978" s="2">
        <v>432941176.47058803</v>
      </c>
      <c r="E3978" s="2">
        <v>484380066.78678697</v>
      </c>
      <c r="F3978" s="2">
        <v>464489632</v>
      </c>
      <c r="G3978" s="2">
        <v>631214185.85365903</v>
      </c>
      <c r="H3978" s="2">
        <v>500613568</v>
      </c>
      <c r="I3978" s="2">
        <f t="shared" si="622"/>
        <v>-197058823.52941197</v>
      </c>
      <c r="J3978" s="2">
        <f t="shared" si="623"/>
        <v>-145619933.21321303</v>
      </c>
      <c r="K3978" s="2">
        <f t="shared" si="624"/>
        <v>-165510368</v>
      </c>
      <c r="L3978" s="2">
        <f t="shared" si="625"/>
        <v>1214185.8536590338</v>
      </c>
      <c r="M3978" s="2">
        <f t="shared" si="626"/>
        <v>-129386432</v>
      </c>
      <c r="N3978" s="2">
        <f t="shared" si="627"/>
        <v>0</v>
      </c>
      <c r="O3978" s="2">
        <f t="shared" si="628"/>
        <v>0</v>
      </c>
      <c r="P3978" s="2">
        <f t="shared" si="629"/>
        <v>0</v>
      </c>
      <c r="Q3978" s="2">
        <f t="shared" si="630"/>
        <v>631214185.85365903</v>
      </c>
      <c r="R3978" s="2">
        <f t="shared" si="631"/>
        <v>0</v>
      </c>
    </row>
    <row r="3979" spans="1:18" x14ac:dyDescent="0.3">
      <c r="A3979" t="s">
        <v>7878</v>
      </c>
      <c r="B3979" t="s">
        <v>7879</v>
      </c>
      <c r="C3979" s="2">
        <v>1550000000</v>
      </c>
      <c r="D3979" s="2">
        <v>722485207.10059202</v>
      </c>
      <c r="E3979" s="2">
        <v>410059605.13291103</v>
      </c>
      <c r="F3979" s="2">
        <v>323358912</v>
      </c>
      <c r="G3979" s="2">
        <v>248214520.54794499</v>
      </c>
      <c r="H3979" s="2">
        <v>324831488</v>
      </c>
      <c r="I3979" s="2">
        <f t="shared" si="622"/>
        <v>-827514792.89940798</v>
      </c>
      <c r="J3979" s="2">
        <f t="shared" si="623"/>
        <v>-1139940394.867089</v>
      </c>
      <c r="K3979" s="2">
        <f t="shared" si="624"/>
        <v>-1226641088</v>
      </c>
      <c r="L3979" s="2">
        <f t="shared" si="625"/>
        <v>-1301785479.452055</v>
      </c>
      <c r="M3979" s="2">
        <f t="shared" si="626"/>
        <v>-1225168512</v>
      </c>
      <c r="N3979" s="2">
        <f t="shared" si="627"/>
        <v>0</v>
      </c>
      <c r="O3979" s="2">
        <f t="shared" si="628"/>
        <v>0</v>
      </c>
      <c r="P3979" s="2">
        <f t="shared" si="629"/>
        <v>0</v>
      </c>
      <c r="Q3979" s="2">
        <f t="shared" si="630"/>
        <v>0</v>
      </c>
      <c r="R3979" s="2">
        <f t="shared" si="631"/>
        <v>0</v>
      </c>
    </row>
    <row r="3980" spans="1:18" x14ac:dyDescent="0.3">
      <c r="A3980" t="s">
        <v>7880</v>
      </c>
      <c r="B3980" t="s">
        <v>7881</v>
      </c>
      <c r="C3980" s="2">
        <v>475000000</v>
      </c>
      <c r="D3980" s="2">
        <v>196000000</v>
      </c>
      <c r="E3980" s="2">
        <v>360050000</v>
      </c>
      <c r="F3980" s="2">
        <v>299487520</v>
      </c>
      <c r="G3980" s="2">
        <v>340874489.79591799</v>
      </c>
      <c r="H3980" s="2">
        <v>319014240</v>
      </c>
      <c r="I3980" s="2">
        <f t="shared" si="622"/>
        <v>-279000000</v>
      </c>
      <c r="J3980" s="2">
        <f t="shared" si="623"/>
        <v>-114950000</v>
      </c>
      <c r="K3980" s="2">
        <f t="shared" si="624"/>
        <v>-175512480</v>
      </c>
      <c r="L3980" s="2">
        <f t="shared" si="625"/>
        <v>-134125510.20408201</v>
      </c>
      <c r="M3980" s="2">
        <f t="shared" si="626"/>
        <v>-155985760</v>
      </c>
      <c r="N3980" s="2">
        <f t="shared" si="627"/>
        <v>0</v>
      </c>
      <c r="O3980" s="2">
        <f t="shared" si="628"/>
        <v>0</v>
      </c>
      <c r="P3980" s="2">
        <f t="shared" si="629"/>
        <v>0</v>
      </c>
      <c r="Q3980" s="2">
        <f t="shared" si="630"/>
        <v>0</v>
      </c>
      <c r="R3980" s="2">
        <f t="shared" si="631"/>
        <v>0</v>
      </c>
    </row>
    <row r="3981" spans="1:18" x14ac:dyDescent="0.3">
      <c r="A3981" t="s">
        <v>7882</v>
      </c>
      <c r="B3981" t="s">
        <v>7883</v>
      </c>
      <c r="C3981" s="2">
        <v>800000000</v>
      </c>
      <c r="D3981" s="2">
        <v>150000000</v>
      </c>
      <c r="E3981" s="2">
        <v>413005838.32035899</v>
      </c>
      <c r="F3981" s="2">
        <v>451547232</v>
      </c>
      <c r="G3981" s="2">
        <v>369496350.36496401</v>
      </c>
      <c r="H3981" s="2">
        <v>505143904</v>
      </c>
      <c r="I3981" s="2">
        <f t="shared" si="622"/>
        <v>-650000000</v>
      </c>
      <c r="J3981" s="2">
        <f t="shared" si="623"/>
        <v>-386994161.67964101</v>
      </c>
      <c r="K3981" s="2">
        <f t="shared" si="624"/>
        <v>-348452768</v>
      </c>
      <c r="L3981" s="2">
        <f t="shared" si="625"/>
        <v>-430503649.63503599</v>
      </c>
      <c r="M3981" s="2">
        <f t="shared" si="626"/>
        <v>-294856096</v>
      </c>
      <c r="N3981" s="2">
        <f t="shared" si="627"/>
        <v>0</v>
      </c>
      <c r="O3981" s="2">
        <f t="shared" si="628"/>
        <v>0</v>
      </c>
      <c r="P3981" s="2">
        <f t="shared" si="629"/>
        <v>0</v>
      </c>
      <c r="Q3981" s="2">
        <f t="shared" si="630"/>
        <v>0</v>
      </c>
      <c r="R3981" s="2">
        <f t="shared" si="631"/>
        <v>0</v>
      </c>
    </row>
    <row r="3982" spans="1:18" x14ac:dyDescent="0.3">
      <c r="A3982" t="s">
        <v>7884</v>
      </c>
      <c r="B3982" t="s">
        <v>7885</v>
      </c>
      <c r="C3982" s="2">
        <v>380000000</v>
      </c>
      <c r="D3982" s="2">
        <v>368075096.27727902</v>
      </c>
      <c r="E3982" s="2">
        <v>449066746.63090903</v>
      </c>
      <c r="F3982" s="2">
        <v>503284576</v>
      </c>
      <c r="G3982" s="2">
        <v>473705555.555556</v>
      </c>
      <c r="H3982" s="2">
        <v>512942368</v>
      </c>
      <c r="I3982" s="2">
        <f t="shared" si="622"/>
        <v>-11924903.722720981</v>
      </c>
      <c r="J3982" s="2">
        <f t="shared" si="623"/>
        <v>69066746.630909026</v>
      </c>
      <c r="K3982" s="2">
        <f t="shared" si="624"/>
        <v>123284576</v>
      </c>
      <c r="L3982" s="2">
        <f t="shared" si="625"/>
        <v>93705555.555555999</v>
      </c>
      <c r="M3982" s="2">
        <f t="shared" si="626"/>
        <v>132942368</v>
      </c>
      <c r="N3982" s="2">
        <f t="shared" si="627"/>
        <v>368075096.27727902</v>
      </c>
      <c r="O3982" s="2">
        <f t="shared" si="628"/>
        <v>449066746.63090903</v>
      </c>
      <c r="P3982" s="2">
        <f t="shared" si="629"/>
        <v>503284576</v>
      </c>
      <c r="Q3982" s="2">
        <f t="shared" si="630"/>
        <v>473705555.555556</v>
      </c>
      <c r="R3982" s="2">
        <f t="shared" si="631"/>
        <v>512942368</v>
      </c>
    </row>
    <row r="3983" spans="1:18" x14ac:dyDescent="0.3">
      <c r="A3983" t="s">
        <v>7886</v>
      </c>
      <c r="B3983" t="s">
        <v>7887</v>
      </c>
      <c r="C3983" s="2">
        <v>1100000000</v>
      </c>
      <c r="D3983" s="2">
        <v>422042682.92682898</v>
      </c>
      <c r="E3983" s="2">
        <v>600059113.300493</v>
      </c>
      <c r="F3983" s="2">
        <v>592720704</v>
      </c>
      <c r="G3983" s="2">
        <v>865000000</v>
      </c>
      <c r="H3983" s="2">
        <v>638913216</v>
      </c>
      <c r="I3983" s="2">
        <f t="shared" si="622"/>
        <v>-677957317.07317102</v>
      </c>
      <c r="J3983" s="2">
        <f t="shared" si="623"/>
        <v>-499940886.699507</v>
      </c>
      <c r="K3983" s="2">
        <f t="shared" si="624"/>
        <v>-507279296</v>
      </c>
      <c r="L3983" s="2">
        <f t="shared" si="625"/>
        <v>-235000000</v>
      </c>
      <c r="M3983" s="2">
        <f t="shared" si="626"/>
        <v>-461086784</v>
      </c>
      <c r="N3983" s="2">
        <f t="shared" si="627"/>
        <v>0</v>
      </c>
      <c r="O3983" s="2">
        <f t="shared" si="628"/>
        <v>0</v>
      </c>
      <c r="P3983" s="2">
        <f t="shared" si="629"/>
        <v>0</v>
      </c>
      <c r="Q3983" s="2">
        <f t="shared" si="630"/>
        <v>0</v>
      </c>
      <c r="R3983" s="2">
        <f t="shared" si="631"/>
        <v>0</v>
      </c>
    </row>
    <row r="3984" spans="1:18" x14ac:dyDescent="0.3">
      <c r="A3984" t="s">
        <v>7888</v>
      </c>
      <c r="B3984" t="s">
        <v>7889</v>
      </c>
      <c r="C3984" s="2">
        <v>160000000</v>
      </c>
      <c r="D3984" s="2">
        <v>224465002.69670999</v>
      </c>
      <c r="E3984" s="2">
        <v>239809976.97111899</v>
      </c>
      <c r="F3984" s="2">
        <v>248002352</v>
      </c>
      <c r="G3984" s="2">
        <v>259478430.722727</v>
      </c>
      <c r="H3984" s="2">
        <v>268243072</v>
      </c>
      <c r="I3984" s="2">
        <f t="shared" si="622"/>
        <v>64465002.696709991</v>
      </c>
      <c r="J3984" s="2">
        <f t="shared" si="623"/>
        <v>79809976.971118987</v>
      </c>
      <c r="K3984" s="2">
        <f t="shared" si="624"/>
        <v>88002352</v>
      </c>
      <c r="L3984" s="2">
        <f t="shared" si="625"/>
        <v>99478430.722727001</v>
      </c>
      <c r="M3984" s="2">
        <f t="shared" si="626"/>
        <v>108243072</v>
      </c>
      <c r="N3984" s="2">
        <f t="shared" si="627"/>
        <v>224465002.69670999</v>
      </c>
      <c r="O3984" s="2">
        <f t="shared" si="628"/>
        <v>239809976.97111899</v>
      </c>
      <c r="P3984" s="2">
        <f t="shared" si="629"/>
        <v>248002352</v>
      </c>
      <c r="Q3984" s="2">
        <f t="shared" si="630"/>
        <v>259478430.722727</v>
      </c>
      <c r="R3984" s="2">
        <f t="shared" si="631"/>
        <v>268243072</v>
      </c>
    </row>
    <row r="3985" spans="1:18" x14ac:dyDescent="0.3">
      <c r="A3985" t="s">
        <v>7890</v>
      </c>
      <c r="B3985" t="s">
        <v>7891</v>
      </c>
      <c r="C3985" s="2">
        <v>215000000</v>
      </c>
      <c r="D3985" s="2">
        <v>236307692.30769199</v>
      </c>
      <c r="E3985" s="2">
        <v>239809976.97111899</v>
      </c>
      <c r="F3985" s="2">
        <v>229606784</v>
      </c>
      <c r="G3985" s="2">
        <v>193780487.804878</v>
      </c>
      <c r="H3985" s="2">
        <v>232855008</v>
      </c>
      <c r="I3985" s="2">
        <f t="shared" si="622"/>
        <v>21307692.307691991</v>
      </c>
      <c r="J3985" s="2">
        <f t="shared" si="623"/>
        <v>24809976.971118987</v>
      </c>
      <c r="K3985" s="2">
        <f t="shared" si="624"/>
        <v>14606784</v>
      </c>
      <c r="L3985" s="2">
        <f t="shared" si="625"/>
        <v>-21219512.195122004</v>
      </c>
      <c r="M3985" s="2">
        <f t="shared" si="626"/>
        <v>17855008</v>
      </c>
      <c r="N3985" s="2">
        <f t="shared" si="627"/>
        <v>236307692.30769199</v>
      </c>
      <c r="O3985" s="2">
        <f t="shared" si="628"/>
        <v>239809976.97111899</v>
      </c>
      <c r="P3985" s="2">
        <f t="shared" si="629"/>
        <v>229606784</v>
      </c>
      <c r="Q3985" s="2">
        <f t="shared" si="630"/>
        <v>193780487.804878</v>
      </c>
      <c r="R3985" s="2">
        <f t="shared" si="631"/>
        <v>232855008</v>
      </c>
    </row>
    <row r="3986" spans="1:18" x14ac:dyDescent="0.3">
      <c r="A3986" t="s">
        <v>7892</v>
      </c>
      <c r="B3986" t="s">
        <v>4592</v>
      </c>
      <c r="C3986" s="2">
        <v>420000000</v>
      </c>
      <c r="D3986" s="2">
        <v>359375000</v>
      </c>
      <c r="E3986" s="2">
        <v>417147470.369515</v>
      </c>
      <c r="F3986" s="2">
        <v>404963040</v>
      </c>
      <c r="G3986" s="2">
        <v>434750127.13953501</v>
      </c>
      <c r="H3986" s="2">
        <v>430625312</v>
      </c>
      <c r="I3986" s="2">
        <f t="shared" si="622"/>
        <v>-60625000</v>
      </c>
      <c r="J3986" s="2">
        <f t="shared" si="623"/>
        <v>-2852529.6304849982</v>
      </c>
      <c r="K3986" s="2">
        <f t="shared" si="624"/>
        <v>-15036960</v>
      </c>
      <c r="L3986" s="2">
        <f t="shared" si="625"/>
        <v>14750127.13953501</v>
      </c>
      <c r="M3986" s="2">
        <f t="shared" si="626"/>
        <v>10625312</v>
      </c>
      <c r="N3986" s="2">
        <f t="shared" si="627"/>
        <v>0</v>
      </c>
      <c r="O3986" s="2">
        <f t="shared" si="628"/>
        <v>417147470.369515</v>
      </c>
      <c r="P3986" s="2">
        <f t="shared" si="629"/>
        <v>404963040</v>
      </c>
      <c r="Q3986" s="2">
        <f t="shared" si="630"/>
        <v>434750127.13953501</v>
      </c>
      <c r="R3986" s="2">
        <f t="shared" si="631"/>
        <v>430625312</v>
      </c>
    </row>
    <row r="3987" spans="1:18" x14ac:dyDescent="0.3">
      <c r="A3987" t="s">
        <v>7893</v>
      </c>
      <c r="B3987" t="s">
        <v>7894</v>
      </c>
      <c r="C3987" s="2">
        <v>190000000</v>
      </c>
      <c r="D3987" s="2">
        <v>173333333.33333299</v>
      </c>
      <c r="E3987" s="2">
        <v>217744998.15007401</v>
      </c>
      <c r="F3987" s="2">
        <v>215090528</v>
      </c>
      <c r="G3987" s="2">
        <v>227072781.22743699</v>
      </c>
      <c r="H3987" s="2">
        <v>206055728</v>
      </c>
      <c r="I3987" s="2">
        <f t="shared" si="622"/>
        <v>-16666666.666667014</v>
      </c>
      <c r="J3987" s="2">
        <f t="shared" si="623"/>
        <v>27744998.150074005</v>
      </c>
      <c r="K3987" s="2">
        <f t="shared" si="624"/>
        <v>25090528</v>
      </c>
      <c r="L3987" s="2">
        <f t="shared" si="625"/>
        <v>37072781.22743699</v>
      </c>
      <c r="M3987" s="2">
        <f t="shared" si="626"/>
        <v>16055728</v>
      </c>
      <c r="N3987" s="2">
        <f t="shared" si="627"/>
        <v>173333333.33333299</v>
      </c>
      <c r="O3987" s="2">
        <f t="shared" si="628"/>
        <v>217744998.15007401</v>
      </c>
      <c r="P3987" s="2">
        <f t="shared" si="629"/>
        <v>215090528</v>
      </c>
      <c r="Q3987" s="2">
        <f t="shared" si="630"/>
        <v>227072781.22743699</v>
      </c>
      <c r="R3987" s="2">
        <f t="shared" si="631"/>
        <v>206055728</v>
      </c>
    </row>
    <row r="3988" spans="1:18" x14ac:dyDescent="0.3">
      <c r="A3988" t="s">
        <v>7895</v>
      </c>
      <c r="B3988" t="s">
        <v>7896</v>
      </c>
      <c r="C3988" s="2">
        <v>310000000</v>
      </c>
      <c r="D3988" s="2">
        <v>325923076.92307699</v>
      </c>
      <c r="E3988" s="2">
        <v>417147470.369515</v>
      </c>
      <c r="F3988" s="2">
        <v>381618848</v>
      </c>
      <c r="G3988" s="2">
        <v>374872390.67055398</v>
      </c>
      <c r="H3988" s="2">
        <v>380809152</v>
      </c>
      <c r="I3988" s="2">
        <f t="shared" si="622"/>
        <v>15923076.923076987</v>
      </c>
      <c r="J3988" s="2">
        <f t="shared" si="623"/>
        <v>107147470.369515</v>
      </c>
      <c r="K3988" s="2">
        <f t="shared" si="624"/>
        <v>71618848</v>
      </c>
      <c r="L3988" s="2">
        <f t="shared" si="625"/>
        <v>64872390.670553982</v>
      </c>
      <c r="M3988" s="2">
        <f t="shared" si="626"/>
        <v>70809152</v>
      </c>
      <c r="N3988" s="2">
        <f t="shared" si="627"/>
        <v>325923076.92307699</v>
      </c>
      <c r="O3988" s="2">
        <f t="shared" si="628"/>
        <v>417147470.369515</v>
      </c>
      <c r="P3988" s="2">
        <f t="shared" si="629"/>
        <v>381618848</v>
      </c>
      <c r="Q3988" s="2">
        <f t="shared" si="630"/>
        <v>374872390.67055398</v>
      </c>
      <c r="R3988" s="2">
        <f t="shared" si="631"/>
        <v>380809152</v>
      </c>
    </row>
    <row r="3989" spans="1:18" x14ac:dyDescent="0.3">
      <c r="A3989" t="s">
        <v>7897</v>
      </c>
      <c r="B3989" t="s">
        <v>5503</v>
      </c>
      <c r="C3989" s="2">
        <v>430000000</v>
      </c>
      <c r="D3989" s="2">
        <v>490322580.64516097</v>
      </c>
      <c r="E3989" s="2">
        <v>366814141.414141</v>
      </c>
      <c r="F3989" s="2">
        <v>505566496</v>
      </c>
      <c r="G3989" s="2">
        <v>469357575.75757599</v>
      </c>
      <c r="H3989" s="2">
        <v>534565696</v>
      </c>
      <c r="I3989" s="2">
        <f t="shared" si="622"/>
        <v>60322580.645160973</v>
      </c>
      <c r="J3989" s="2">
        <f t="shared" si="623"/>
        <v>-63185858.585859001</v>
      </c>
      <c r="K3989" s="2">
        <f t="shared" si="624"/>
        <v>75566496</v>
      </c>
      <c r="L3989" s="2">
        <f t="shared" si="625"/>
        <v>39357575.757575989</v>
      </c>
      <c r="M3989" s="2">
        <f t="shared" si="626"/>
        <v>104565696</v>
      </c>
      <c r="N3989" s="2">
        <f t="shared" si="627"/>
        <v>490322580.64516097</v>
      </c>
      <c r="O3989" s="2">
        <f t="shared" si="628"/>
        <v>0</v>
      </c>
      <c r="P3989" s="2">
        <f t="shared" si="629"/>
        <v>505566496</v>
      </c>
      <c r="Q3989" s="2">
        <f t="shared" si="630"/>
        <v>469357575.75757599</v>
      </c>
      <c r="R3989" s="2">
        <f t="shared" si="631"/>
        <v>534565696</v>
      </c>
    </row>
    <row r="3990" spans="1:18" x14ac:dyDescent="0.3">
      <c r="A3990" t="s">
        <v>7898</v>
      </c>
      <c r="B3990" t="s">
        <v>7899</v>
      </c>
      <c r="C3990" s="2">
        <v>159900000</v>
      </c>
      <c r="D3990" s="2">
        <v>106854460.093897</v>
      </c>
      <c r="E3990" s="2">
        <v>134680640.56563199</v>
      </c>
      <c r="F3990" s="2">
        <v>177464544</v>
      </c>
      <c r="G3990" s="2">
        <v>137628848.629545</v>
      </c>
      <c r="H3990" s="2">
        <v>184399008</v>
      </c>
      <c r="I3990" s="2">
        <f t="shared" si="622"/>
        <v>-53045539.906103</v>
      </c>
      <c r="J3990" s="2">
        <f t="shared" si="623"/>
        <v>-25219359.434368014</v>
      </c>
      <c r="K3990" s="2">
        <f t="shared" si="624"/>
        <v>17564544</v>
      </c>
      <c r="L3990" s="2">
        <f t="shared" si="625"/>
        <v>-22271151.370454997</v>
      </c>
      <c r="M3990" s="2">
        <f t="shared" si="626"/>
        <v>24499008</v>
      </c>
      <c r="N3990" s="2">
        <f t="shared" si="627"/>
        <v>0</v>
      </c>
      <c r="O3990" s="2">
        <f t="shared" si="628"/>
        <v>134680640.56563199</v>
      </c>
      <c r="P3990" s="2">
        <f t="shared" si="629"/>
        <v>177464544</v>
      </c>
      <c r="Q3990" s="2">
        <f t="shared" si="630"/>
        <v>137628848.629545</v>
      </c>
      <c r="R3990" s="2">
        <f t="shared" si="631"/>
        <v>184399008</v>
      </c>
    </row>
    <row r="3991" spans="1:18" x14ac:dyDescent="0.3">
      <c r="A3991" t="s">
        <v>7900</v>
      </c>
      <c r="B3991" t="s">
        <v>7901</v>
      </c>
      <c r="C3991" s="2">
        <v>113000000</v>
      </c>
      <c r="D3991" s="2">
        <v>95448894.631065205</v>
      </c>
      <c r="E3991" s="2">
        <v>134680640.56563199</v>
      </c>
      <c r="F3991" s="2">
        <v>108074688</v>
      </c>
      <c r="G3991" s="2">
        <v>137628848.629545</v>
      </c>
      <c r="H3991" s="2">
        <v>100225872</v>
      </c>
      <c r="I3991" s="2">
        <f t="shared" si="622"/>
        <v>-17551105.368934795</v>
      </c>
      <c r="J3991" s="2">
        <f t="shared" si="623"/>
        <v>21680640.565631986</v>
      </c>
      <c r="K3991" s="2">
        <f t="shared" si="624"/>
        <v>-4925312</v>
      </c>
      <c r="L3991" s="2">
        <f t="shared" si="625"/>
        <v>24628848.629545003</v>
      </c>
      <c r="M3991" s="2">
        <f t="shared" si="626"/>
        <v>-12774128</v>
      </c>
      <c r="N3991" s="2">
        <f t="shared" si="627"/>
        <v>95448894.631065205</v>
      </c>
      <c r="O3991" s="2">
        <f t="shared" si="628"/>
        <v>134680640.56563199</v>
      </c>
      <c r="P3991" s="2">
        <f t="shared" si="629"/>
        <v>108074688</v>
      </c>
      <c r="Q3991" s="2">
        <f t="shared" si="630"/>
        <v>137628848.629545</v>
      </c>
      <c r="R3991" s="2">
        <f t="shared" si="631"/>
        <v>100225872</v>
      </c>
    </row>
    <row r="3992" spans="1:18" x14ac:dyDescent="0.3">
      <c r="A3992" t="s">
        <v>7902</v>
      </c>
      <c r="B3992" t="s">
        <v>7903</v>
      </c>
      <c r="C3992" s="2">
        <v>130000000</v>
      </c>
      <c r="D3992" s="2">
        <v>104760981.912145</v>
      </c>
      <c r="E3992" s="2">
        <v>217744998.15007401</v>
      </c>
      <c r="F3992" s="2">
        <v>178805440</v>
      </c>
      <c r="G3992" s="2">
        <v>201799063.13475201</v>
      </c>
      <c r="H3992" s="2">
        <v>171096176</v>
      </c>
      <c r="I3992" s="2">
        <f t="shared" si="622"/>
        <v>-25239018.087854996</v>
      </c>
      <c r="J3992" s="2">
        <f t="shared" si="623"/>
        <v>87744998.150074005</v>
      </c>
      <c r="K3992" s="2">
        <f t="shared" si="624"/>
        <v>48805440</v>
      </c>
      <c r="L3992" s="2">
        <f t="shared" si="625"/>
        <v>71799063.134752005</v>
      </c>
      <c r="M3992" s="2">
        <f t="shared" si="626"/>
        <v>41096176</v>
      </c>
      <c r="N3992" s="2">
        <f t="shared" si="627"/>
        <v>104760981.912145</v>
      </c>
      <c r="O3992" s="2">
        <f t="shared" si="628"/>
        <v>217744998.15007401</v>
      </c>
      <c r="P3992" s="2">
        <f t="shared" si="629"/>
        <v>178805440</v>
      </c>
      <c r="Q3992" s="2">
        <f t="shared" si="630"/>
        <v>201799063.13475201</v>
      </c>
      <c r="R3992" s="2">
        <f t="shared" si="631"/>
        <v>171096176</v>
      </c>
    </row>
    <row r="3993" spans="1:18" x14ac:dyDescent="0.3">
      <c r="A3993" t="s">
        <v>7904</v>
      </c>
      <c r="B3993" t="s">
        <v>7905</v>
      </c>
      <c r="C3993" s="2">
        <v>145000000</v>
      </c>
      <c r="D3993" s="2">
        <v>104760981.912145</v>
      </c>
      <c r="E3993" s="2">
        <v>217744998.15007401</v>
      </c>
      <c r="F3993" s="2">
        <v>178805440</v>
      </c>
      <c r="G3993" s="2">
        <v>201799063.13475201</v>
      </c>
      <c r="H3993" s="2">
        <v>171096176</v>
      </c>
      <c r="I3993" s="2">
        <f t="shared" si="622"/>
        <v>-40239018.087854996</v>
      </c>
      <c r="J3993" s="2">
        <f t="shared" si="623"/>
        <v>72744998.150074005</v>
      </c>
      <c r="K3993" s="2">
        <f t="shared" si="624"/>
        <v>33805440</v>
      </c>
      <c r="L3993" s="2">
        <f t="shared" si="625"/>
        <v>56799063.134752005</v>
      </c>
      <c r="M3993" s="2">
        <f t="shared" si="626"/>
        <v>26096176</v>
      </c>
      <c r="N3993" s="2">
        <f t="shared" si="627"/>
        <v>0</v>
      </c>
      <c r="O3993" s="2">
        <f t="shared" si="628"/>
        <v>217744998.15007401</v>
      </c>
      <c r="P3993" s="2">
        <f t="shared" si="629"/>
        <v>178805440</v>
      </c>
      <c r="Q3993" s="2">
        <f t="shared" si="630"/>
        <v>201799063.13475201</v>
      </c>
      <c r="R3993" s="2">
        <f t="shared" si="631"/>
        <v>171096176</v>
      </c>
    </row>
    <row r="3994" spans="1:18" x14ac:dyDescent="0.3">
      <c r="A3994" t="s">
        <v>7906</v>
      </c>
      <c r="B3994" t="s">
        <v>7907</v>
      </c>
      <c r="C3994" s="2">
        <v>140000000</v>
      </c>
      <c r="D3994" s="2">
        <v>130000000</v>
      </c>
      <c r="E3994" s="2">
        <v>217744998.15007401</v>
      </c>
      <c r="F3994" s="2">
        <v>219903024</v>
      </c>
      <c r="G3994" s="2">
        <v>244679310.34482801</v>
      </c>
      <c r="H3994" s="2">
        <v>237513728</v>
      </c>
      <c r="I3994" s="2">
        <f t="shared" si="622"/>
        <v>-10000000</v>
      </c>
      <c r="J3994" s="2">
        <f t="shared" si="623"/>
        <v>77744998.150074005</v>
      </c>
      <c r="K3994" s="2">
        <f t="shared" si="624"/>
        <v>79903024</v>
      </c>
      <c r="L3994" s="2">
        <f t="shared" si="625"/>
        <v>104679310.34482801</v>
      </c>
      <c r="M3994" s="2">
        <f t="shared" si="626"/>
        <v>97513728</v>
      </c>
      <c r="N3994" s="2">
        <f t="shared" si="627"/>
        <v>130000000</v>
      </c>
      <c r="O3994" s="2">
        <f t="shared" si="628"/>
        <v>217744998.15007401</v>
      </c>
      <c r="P3994" s="2">
        <f t="shared" si="629"/>
        <v>219903024</v>
      </c>
      <c r="Q3994" s="2">
        <f t="shared" si="630"/>
        <v>244679310.34482801</v>
      </c>
      <c r="R3994" s="2">
        <f t="shared" si="631"/>
        <v>237513728</v>
      </c>
    </row>
    <row r="3995" spans="1:18" x14ac:dyDescent="0.3">
      <c r="A3995" t="s">
        <v>7908</v>
      </c>
      <c r="B3995" t="s">
        <v>7909</v>
      </c>
      <c r="C3995" s="2">
        <v>175000000</v>
      </c>
      <c r="D3995" s="2">
        <v>192833333.33333299</v>
      </c>
      <c r="E3995" s="2">
        <v>309401382.65822798</v>
      </c>
      <c r="F3995" s="2">
        <v>321246144</v>
      </c>
      <c r="G3995" s="2">
        <v>317648069.46739101</v>
      </c>
      <c r="H3995" s="2">
        <v>347354560</v>
      </c>
      <c r="I3995" s="2">
        <f t="shared" si="622"/>
        <v>17833333.333332986</v>
      </c>
      <c r="J3995" s="2">
        <f t="shared" si="623"/>
        <v>134401382.65822798</v>
      </c>
      <c r="K3995" s="2">
        <f t="shared" si="624"/>
        <v>146246144</v>
      </c>
      <c r="L3995" s="2">
        <f t="shared" si="625"/>
        <v>142648069.46739101</v>
      </c>
      <c r="M3995" s="2">
        <f t="shared" si="626"/>
        <v>172354560</v>
      </c>
      <c r="N3995" s="2">
        <f t="shared" si="627"/>
        <v>192833333.33333299</v>
      </c>
      <c r="O3995" s="2">
        <f t="shared" si="628"/>
        <v>309401382.65822798</v>
      </c>
      <c r="P3995" s="2">
        <f t="shared" si="629"/>
        <v>321246144</v>
      </c>
      <c r="Q3995" s="2">
        <f t="shared" si="630"/>
        <v>317648069.46739101</v>
      </c>
      <c r="R3995" s="2">
        <f t="shared" si="631"/>
        <v>347354560</v>
      </c>
    </row>
    <row r="3996" spans="1:18" x14ac:dyDescent="0.3">
      <c r="A3996" t="s">
        <v>7910</v>
      </c>
      <c r="B3996" t="s">
        <v>7911</v>
      </c>
      <c r="C3996" s="2">
        <v>225000000</v>
      </c>
      <c r="D3996" s="2">
        <v>239051724.13793099</v>
      </c>
      <c r="E3996" s="2">
        <v>413005838.32035899</v>
      </c>
      <c r="F3996" s="2">
        <v>417002784</v>
      </c>
      <c r="G3996" s="2">
        <v>384071428.57142901</v>
      </c>
      <c r="H3996" s="2">
        <v>423345024</v>
      </c>
      <c r="I3996" s="2">
        <f t="shared" si="622"/>
        <v>14051724.137930989</v>
      </c>
      <c r="J3996" s="2">
        <f t="shared" si="623"/>
        <v>188005838.32035899</v>
      </c>
      <c r="K3996" s="2">
        <f t="shared" si="624"/>
        <v>192002784</v>
      </c>
      <c r="L3996" s="2">
        <f t="shared" si="625"/>
        <v>159071428.57142901</v>
      </c>
      <c r="M3996" s="2">
        <f t="shared" si="626"/>
        <v>198345024</v>
      </c>
      <c r="N3996" s="2">
        <f t="shared" si="627"/>
        <v>239051724.13793099</v>
      </c>
      <c r="O3996" s="2">
        <f t="shared" si="628"/>
        <v>413005838.32035899</v>
      </c>
      <c r="P3996" s="2">
        <f t="shared" si="629"/>
        <v>417002784</v>
      </c>
      <c r="Q3996" s="2">
        <f t="shared" si="630"/>
        <v>384071428.57142901</v>
      </c>
      <c r="R3996" s="2">
        <f t="shared" si="631"/>
        <v>423345024</v>
      </c>
    </row>
    <row r="3997" spans="1:18" x14ac:dyDescent="0.3">
      <c r="A3997" t="s">
        <v>7912</v>
      </c>
      <c r="B3997" t="s">
        <v>7913</v>
      </c>
      <c r="C3997" s="2">
        <v>450000000</v>
      </c>
      <c r="D3997" s="2">
        <v>887157894.73684204</v>
      </c>
      <c r="E3997" s="2">
        <v>1165294117.6470599</v>
      </c>
      <c r="F3997" s="2">
        <v>1288214144</v>
      </c>
      <c r="G3997" s="2">
        <v>1165294117.6470599</v>
      </c>
      <c r="H3997" s="2">
        <v>1185115264</v>
      </c>
      <c r="I3997" s="2">
        <f t="shared" si="622"/>
        <v>437157894.73684204</v>
      </c>
      <c r="J3997" s="2">
        <f t="shared" si="623"/>
        <v>715294117.64705992</v>
      </c>
      <c r="K3997" s="2">
        <f t="shared" si="624"/>
        <v>838214144</v>
      </c>
      <c r="L3997" s="2">
        <f t="shared" si="625"/>
        <v>715294117.64705992</v>
      </c>
      <c r="M3997" s="2">
        <f t="shared" si="626"/>
        <v>735115264</v>
      </c>
      <c r="N3997" s="2">
        <f t="shared" si="627"/>
        <v>887157894.73684204</v>
      </c>
      <c r="O3997" s="2">
        <f t="shared" si="628"/>
        <v>1165294117.6470599</v>
      </c>
      <c r="P3997" s="2">
        <f t="shared" si="629"/>
        <v>1288214144</v>
      </c>
      <c r="Q3997" s="2">
        <f t="shared" si="630"/>
        <v>1165294117.6470599</v>
      </c>
      <c r="R3997" s="2">
        <f t="shared" si="631"/>
        <v>1185115264</v>
      </c>
    </row>
    <row r="3998" spans="1:18" x14ac:dyDescent="0.3">
      <c r="A3998" t="s">
        <v>7914</v>
      </c>
      <c r="B3998" t="s">
        <v>7915</v>
      </c>
      <c r="C3998" s="2">
        <v>600000000</v>
      </c>
      <c r="D3998" s="2">
        <v>600000000</v>
      </c>
      <c r="E3998" s="2">
        <v>1039421052.63158</v>
      </c>
      <c r="F3998" s="2">
        <v>1121800192</v>
      </c>
      <c r="G3998" s="2">
        <v>690000000</v>
      </c>
      <c r="H3998" s="2">
        <v>1188655616</v>
      </c>
      <c r="I3998" s="2">
        <f t="shared" si="622"/>
        <v>0</v>
      </c>
      <c r="J3998" s="2">
        <f t="shared" si="623"/>
        <v>439421052.63158</v>
      </c>
      <c r="K3998" s="2">
        <f t="shared" si="624"/>
        <v>521800192</v>
      </c>
      <c r="L3998" s="2">
        <f t="shared" si="625"/>
        <v>90000000</v>
      </c>
      <c r="M3998" s="2">
        <f t="shared" si="626"/>
        <v>588655616</v>
      </c>
      <c r="N3998" s="2">
        <f t="shared" si="627"/>
        <v>600000000</v>
      </c>
      <c r="O3998" s="2">
        <f t="shared" si="628"/>
        <v>1039421052.63158</v>
      </c>
      <c r="P3998" s="2">
        <f t="shared" si="629"/>
        <v>1121800192</v>
      </c>
      <c r="Q3998" s="2">
        <f t="shared" si="630"/>
        <v>690000000</v>
      </c>
      <c r="R3998" s="2">
        <f t="shared" si="631"/>
        <v>1188655616</v>
      </c>
    </row>
    <row r="3999" spans="1:18" x14ac:dyDescent="0.3">
      <c r="A3999" t="s">
        <v>7916</v>
      </c>
      <c r="B3999" t="s">
        <v>4980</v>
      </c>
      <c r="C3999" s="2">
        <v>75000000</v>
      </c>
      <c r="D3999" s="2">
        <v>150800000</v>
      </c>
      <c r="E3999" s="2">
        <v>188788299.64912301</v>
      </c>
      <c r="F3999" s="2">
        <v>155607248</v>
      </c>
      <c r="G3999" s="2">
        <v>202759349.90059599</v>
      </c>
      <c r="H3999" s="2">
        <v>139532576</v>
      </c>
      <c r="I3999" s="2">
        <f t="shared" si="622"/>
        <v>75800000</v>
      </c>
      <c r="J3999" s="2">
        <f t="shared" si="623"/>
        <v>113788299.64912301</v>
      </c>
      <c r="K3999" s="2">
        <f t="shared" si="624"/>
        <v>80607248</v>
      </c>
      <c r="L3999" s="2">
        <f t="shared" si="625"/>
        <v>127759349.90059599</v>
      </c>
      <c r="M3999" s="2">
        <f t="shared" si="626"/>
        <v>64532576</v>
      </c>
      <c r="N3999" s="2">
        <f t="shared" si="627"/>
        <v>150800000</v>
      </c>
      <c r="O3999" s="2">
        <f t="shared" si="628"/>
        <v>188788299.64912301</v>
      </c>
      <c r="P3999" s="2">
        <f t="shared" si="629"/>
        <v>155607248</v>
      </c>
      <c r="Q3999" s="2">
        <f t="shared" si="630"/>
        <v>202759349.90059599</v>
      </c>
      <c r="R3999" s="2">
        <f t="shared" si="631"/>
        <v>139532576</v>
      </c>
    </row>
    <row r="4000" spans="1:18" x14ac:dyDescent="0.3">
      <c r="A4000" t="s">
        <v>7917</v>
      </c>
      <c r="B4000" t="s">
        <v>7918</v>
      </c>
      <c r="C4000" s="2">
        <v>389000000</v>
      </c>
      <c r="D4000" s="2">
        <v>206200263.50461099</v>
      </c>
      <c r="E4000" s="2">
        <v>228832942.33333299</v>
      </c>
      <c r="F4000" s="2">
        <v>231640080</v>
      </c>
      <c r="G4000" s="2">
        <v>229928364.74267101</v>
      </c>
      <c r="H4000" s="2">
        <v>235123184</v>
      </c>
      <c r="I4000" s="2">
        <f t="shared" si="622"/>
        <v>-182799736.49538901</v>
      </c>
      <c r="J4000" s="2">
        <f t="shared" si="623"/>
        <v>-160167057.66666701</v>
      </c>
      <c r="K4000" s="2">
        <f t="shared" si="624"/>
        <v>-157359920</v>
      </c>
      <c r="L4000" s="2">
        <f t="shared" si="625"/>
        <v>-159071635.25732899</v>
      </c>
      <c r="M4000" s="2">
        <f t="shared" si="626"/>
        <v>-153876816</v>
      </c>
      <c r="N4000" s="2">
        <f t="shared" si="627"/>
        <v>0</v>
      </c>
      <c r="O4000" s="2">
        <f t="shared" si="628"/>
        <v>0</v>
      </c>
      <c r="P4000" s="2">
        <f t="shared" si="629"/>
        <v>0</v>
      </c>
      <c r="Q4000" s="2">
        <f t="shared" si="630"/>
        <v>0</v>
      </c>
      <c r="R4000" s="2">
        <f t="shared" si="631"/>
        <v>0</v>
      </c>
    </row>
    <row r="4001" spans="1:18" x14ac:dyDescent="0.3">
      <c r="A4001" t="s">
        <v>7919</v>
      </c>
      <c r="B4001" t="s">
        <v>7920</v>
      </c>
      <c r="C4001" s="2">
        <v>360000000</v>
      </c>
      <c r="D4001" s="2">
        <v>199532608.69565201</v>
      </c>
      <c r="E4001" s="2">
        <v>228832942.33333299</v>
      </c>
      <c r="F4001" s="2">
        <v>233087520</v>
      </c>
      <c r="G4001" s="2">
        <v>218639062.5</v>
      </c>
      <c r="H4001" s="2">
        <v>230672160</v>
      </c>
      <c r="I4001" s="2">
        <f t="shared" si="622"/>
        <v>-160467391.30434799</v>
      </c>
      <c r="J4001" s="2">
        <f t="shared" si="623"/>
        <v>-131167057.66666701</v>
      </c>
      <c r="K4001" s="2">
        <f t="shared" si="624"/>
        <v>-126912480</v>
      </c>
      <c r="L4001" s="2">
        <f t="shared" si="625"/>
        <v>-141360937.5</v>
      </c>
      <c r="M4001" s="2">
        <f t="shared" si="626"/>
        <v>-129327840</v>
      </c>
      <c r="N4001" s="2">
        <f t="shared" si="627"/>
        <v>0</v>
      </c>
      <c r="O4001" s="2">
        <f t="shared" si="628"/>
        <v>0</v>
      </c>
      <c r="P4001" s="2">
        <f t="shared" si="629"/>
        <v>0</v>
      </c>
      <c r="Q4001" s="2">
        <f t="shared" si="630"/>
        <v>0</v>
      </c>
      <c r="R4001" s="2">
        <f t="shared" si="631"/>
        <v>0</v>
      </c>
    </row>
    <row r="4002" spans="1:18" x14ac:dyDescent="0.3">
      <c r="A4002" t="s">
        <v>7921</v>
      </c>
      <c r="B4002" t="s">
        <v>5252</v>
      </c>
      <c r="C4002" s="2">
        <v>169000000</v>
      </c>
      <c r="D4002" s="2">
        <v>203597222.222222</v>
      </c>
      <c r="E4002" s="2">
        <v>267901190.47619</v>
      </c>
      <c r="F4002" s="2">
        <v>246576272</v>
      </c>
      <c r="G4002" s="2">
        <v>238595945.94594601</v>
      </c>
      <c r="H4002" s="2">
        <v>250980560</v>
      </c>
      <c r="I4002" s="2">
        <f t="shared" si="622"/>
        <v>34597222.222222</v>
      </c>
      <c r="J4002" s="2">
        <f t="shared" si="623"/>
        <v>98901190.476190001</v>
      </c>
      <c r="K4002" s="2">
        <f t="shared" si="624"/>
        <v>77576272</v>
      </c>
      <c r="L4002" s="2">
        <f t="shared" si="625"/>
        <v>69595945.945946008</v>
      </c>
      <c r="M4002" s="2">
        <f t="shared" si="626"/>
        <v>81980560</v>
      </c>
      <c r="N4002" s="2">
        <f t="shared" si="627"/>
        <v>203597222.222222</v>
      </c>
      <c r="O4002" s="2">
        <f t="shared" si="628"/>
        <v>267901190.47619</v>
      </c>
      <c r="P4002" s="2">
        <f t="shared" si="629"/>
        <v>246576272</v>
      </c>
      <c r="Q4002" s="2">
        <f t="shared" si="630"/>
        <v>238595945.94594601</v>
      </c>
      <c r="R4002" s="2">
        <f t="shared" si="631"/>
        <v>250980560</v>
      </c>
    </row>
    <row r="4003" spans="1:18" x14ac:dyDescent="0.3">
      <c r="A4003" t="s">
        <v>7922</v>
      </c>
      <c r="B4003" t="s">
        <v>7923</v>
      </c>
      <c r="C4003" s="2">
        <v>230000000</v>
      </c>
      <c r="D4003" s="2">
        <v>153535959.83848101</v>
      </c>
      <c r="E4003" s="2">
        <v>188788299.64912301</v>
      </c>
      <c r="F4003" s="2">
        <v>196211568</v>
      </c>
      <c r="G4003" s="2">
        <v>202759349.90059599</v>
      </c>
      <c r="H4003" s="2">
        <v>219495648</v>
      </c>
      <c r="I4003" s="2">
        <f t="shared" si="622"/>
        <v>-76464040.161518991</v>
      </c>
      <c r="J4003" s="2">
        <f t="shared" si="623"/>
        <v>-41211700.350876987</v>
      </c>
      <c r="K4003" s="2">
        <f t="shared" si="624"/>
        <v>-33788432</v>
      </c>
      <c r="L4003" s="2">
        <f t="shared" si="625"/>
        <v>-27240650.099404007</v>
      </c>
      <c r="M4003" s="2">
        <f t="shared" si="626"/>
        <v>-10504352</v>
      </c>
      <c r="N4003" s="2">
        <f t="shared" si="627"/>
        <v>0</v>
      </c>
      <c r="O4003" s="2">
        <f t="shared" si="628"/>
        <v>0</v>
      </c>
      <c r="P4003" s="2">
        <f t="shared" si="629"/>
        <v>196211568</v>
      </c>
      <c r="Q4003" s="2">
        <f t="shared" si="630"/>
        <v>202759349.90059599</v>
      </c>
      <c r="R4003" s="2">
        <f t="shared" si="631"/>
        <v>219495648</v>
      </c>
    </row>
    <row r="4004" spans="1:18" x14ac:dyDescent="0.3">
      <c r="A4004" t="s">
        <v>7924</v>
      </c>
      <c r="B4004" t="s">
        <v>7925</v>
      </c>
      <c r="C4004" s="2">
        <v>550000000</v>
      </c>
      <c r="D4004" s="2">
        <v>435192012.28878701</v>
      </c>
      <c r="E4004" s="2">
        <v>480151515.15151501</v>
      </c>
      <c r="F4004" s="2">
        <v>438772512</v>
      </c>
      <c r="G4004" s="2">
        <v>442312500</v>
      </c>
      <c r="H4004" s="2">
        <v>425722816</v>
      </c>
      <c r="I4004" s="2">
        <f t="shared" si="622"/>
        <v>-114807987.71121299</v>
      </c>
      <c r="J4004" s="2">
        <f t="shared" si="623"/>
        <v>-69848484.848484993</v>
      </c>
      <c r="K4004" s="2">
        <f t="shared" si="624"/>
        <v>-111227488</v>
      </c>
      <c r="L4004" s="2">
        <f t="shared" si="625"/>
        <v>-107687500</v>
      </c>
      <c r="M4004" s="2">
        <f t="shared" si="626"/>
        <v>-124277184</v>
      </c>
      <c r="N4004" s="2">
        <f t="shared" si="627"/>
        <v>0</v>
      </c>
      <c r="O4004" s="2">
        <f t="shared" si="628"/>
        <v>0</v>
      </c>
      <c r="P4004" s="2">
        <f t="shared" si="629"/>
        <v>0</v>
      </c>
      <c r="Q4004" s="2">
        <f t="shared" si="630"/>
        <v>0</v>
      </c>
      <c r="R4004" s="2">
        <f t="shared" si="631"/>
        <v>0</v>
      </c>
    </row>
    <row r="4005" spans="1:18" x14ac:dyDescent="0.3">
      <c r="A4005" t="s">
        <v>7926</v>
      </c>
      <c r="B4005" t="s">
        <v>7925</v>
      </c>
      <c r="C4005" s="2">
        <v>550000000</v>
      </c>
      <c r="D4005" s="2">
        <v>435192012.28878701</v>
      </c>
      <c r="E4005" s="2">
        <v>480151515.15151501</v>
      </c>
      <c r="F4005" s="2">
        <v>438772512</v>
      </c>
      <c r="G4005" s="2">
        <v>442312500</v>
      </c>
      <c r="H4005" s="2">
        <v>425722816</v>
      </c>
      <c r="I4005" s="2">
        <f t="shared" si="622"/>
        <v>-114807987.71121299</v>
      </c>
      <c r="J4005" s="2">
        <f t="shared" si="623"/>
        <v>-69848484.848484993</v>
      </c>
      <c r="K4005" s="2">
        <f t="shared" si="624"/>
        <v>-111227488</v>
      </c>
      <c r="L4005" s="2">
        <f t="shared" si="625"/>
        <v>-107687500</v>
      </c>
      <c r="M4005" s="2">
        <f t="shared" si="626"/>
        <v>-124277184</v>
      </c>
      <c r="N4005" s="2">
        <f t="shared" si="627"/>
        <v>0</v>
      </c>
      <c r="O4005" s="2">
        <f t="shared" si="628"/>
        <v>0</v>
      </c>
      <c r="P4005" s="2">
        <f t="shared" si="629"/>
        <v>0</v>
      </c>
      <c r="Q4005" s="2">
        <f t="shared" si="630"/>
        <v>0</v>
      </c>
      <c r="R4005" s="2">
        <f t="shared" si="631"/>
        <v>0</v>
      </c>
    </row>
    <row r="4006" spans="1:18" x14ac:dyDescent="0.3">
      <c r="A4006" t="s">
        <v>7927</v>
      </c>
      <c r="B4006" t="s">
        <v>7928</v>
      </c>
      <c r="C4006" s="2">
        <v>360000000</v>
      </c>
      <c r="D4006" s="2">
        <v>286589861.75115198</v>
      </c>
      <c r="E4006" s="2">
        <v>453642857.14285702</v>
      </c>
      <c r="F4006" s="2">
        <v>396493184</v>
      </c>
      <c r="G4006" s="2">
        <v>349172030.56768602</v>
      </c>
      <c r="H4006" s="2">
        <v>356426368</v>
      </c>
      <c r="I4006" s="2">
        <f t="shared" si="622"/>
        <v>-73410138.248848021</v>
      </c>
      <c r="J4006" s="2">
        <f t="shared" si="623"/>
        <v>93642857.142857015</v>
      </c>
      <c r="K4006" s="2">
        <f t="shared" si="624"/>
        <v>36493184</v>
      </c>
      <c r="L4006" s="2">
        <f t="shared" si="625"/>
        <v>-10827969.432313979</v>
      </c>
      <c r="M4006" s="2">
        <f t="shared" si="626"/>
        <v>-3573632</v>
      </c>
      <c r="N4006" s="2">
        <f t="shared" si="627"/>
        <v>0</v>
      </c>
      <c r="O4006" s="2">
        <f t="shared" si="628"/>
        <v>453642857.14285702</v>
      </c>
      <c r="P4006" s="2">
        <f t="shared" si="629"/>
        <v>396493184</v>
      </c>
      <c r="Q4006" s="2">
        <f t="shared" si="630"/>
        <v>349172030.56768602</v>
      </c>
      <c r="R4006" s="2">
        <f t="shared" si="631"/>
        <v>356426368</v>
      </c>
    </row>
    <row r="4007" spans="1:18" x14ac:dyDescent="0.3">
      <c r="A4007" t="s">
        <v>7929</v>
      </c>
      <c r="B4007" t="s">
        <v>7930</v>
      </c>
      <c r="C4007" s="2">
        <v>215000000</v>
      </c>
      <c r="D4007" s="2">
        <v>169831029.185868</v>
      </c>
      <c r="E4007" s="2">
        <v>217744998.15007401</v>
      </c>
      <c r="F4007" s="2">
        <v>235815984</v>
      </c>
      <c r="G4007" s="2">
        <v>259139863.422131</v>
      </c>
      <c r="H4007" s="2">
        <v>264901024</v>
      </c>
      <c r="I4007" s="2">
        <f t="shared" si="622"/>
        <v>-45168970.814132005</v>
      </c>
      <c r="J4007" s="2">
        <f t="shared" si="623"/>
        <v>2744998.1500740051</v>
      </c>
      <c r="K4007" s="2">
        <f t="shared" si="624"/>
        <v>20815984</v>
      </c>
      <c r="L4007" s="2">
        <f t="shared" si="625"/>
        <v>44139863.422131002</v>
      </c>
      <c r="M4007" s="2">
        <f t="shared" si="626"/>
        <v>49901024</v>
      </c>
      <c r="N4007" s="2">
        <f t="shared" si="627"/>
        <v>0</v>
      </c>
      <c r="O4007" s="2">
        <f t="shared" si="628"/>
        <v>217744998.15007401</v>
      </c>
      <c r="P4007" s="2">
        <f t="shared" si="629"/>
        <v>235815984</v>
      </c>
      <c r="Q4007" s="2">
        <f t="shared" si="630"/>
        <v>259139863.422131</v>
      </c>
      <c r="R4007" s="2">
        <f t="shared" si="631"/>
        <v>264901024</v>
      </c>
    </row>
    <row r="4008" spans="1:18" x14ac:dyDescent="0.3">
      <c r="A4008" t="s">
        <v>7931</v>
      </c>
      <c r="B4008" t="s">
        <v>7932</v>
      </c>
      <c r="C4008" s="2">
        <v>210000000</v>
      </c>
      <c r="D4008" s="2">
        <v>167733333.33333299</v>
      </c>
      <c r="E4008" s="2">
        <v>217744998.15007401</v>
      </c>
      <c r="F4008" s="2">
        <v>278360096</v>
      </c>
      <c r="G4008" s="2">
        <v>324512358.11794901</v>
      </c>
      <c r="H4008" s="2">
        <v>317949824</v>
      </c>
      <c r="I4008" s="2">
        <f t="shared" si="622"/>
        <v>-42266666.666667014</v>
      </c>
      <c r="J4008" s="2">
        <f t="shared" si="623"/>
        <v>7744998.1500740051</v>
      </c>
      <c r="K4008" s="2">
        <f t="shared" si="624"/>
        <v>68360096</v>
      </c>
      <c r="L4008" s="2">
        <f t="shared" si="625"/>
        <v>114512358.11794901</v>
      </c>
      <c r="M4008" s="2">
        <f t="shared" si="626"/>
        <v>107949824</v>
      </c>
      <c r="N4008" s="2">
        <f t="shared" si="627"/>
        <v>0</v>
      </c>
      <c r="O4008" s="2">
        <f t="shared" si="628"/>
        <v>217744998.15007401</v>
      </c>
      <c r="P4008" s="2">
        <f t="shared" si="629"/>
        <v>278360096</v>
      </c>
      <c r="Q4008" s="2">
        <f t="shared" si="630"/>
        <v>324512358.11794901</v>
      </c>
      <c r="R4008" s="2">
        <f t="shared" si="631"/>
        <v>317949824</v>
      </c>
    </row>
    <row r="4009" spans="1:18" x14ac:dyDescent="0.3">
      <c r="A4009" t="s">
        <v>7933</v>
      </c>
      <c r="B4009" t="s">
        <v>7934</v>
      </c>
      <c r="C4009" s="2">
        <v>555000000</v>
      </c>
      <c r="D4009" s="2">
        <v>187554008.20512801</v>
      </c>
      <c r="E4009" s="2">
        <v>327411506.17721498</v>
      </c>
      <c r="F4009" s="2">
        <v>293879456</v>
      </c>
      <c r="G4009" s="2">
        <v>317648069.46739101</v>
      </c>
      <c r="H4009" s="2">
        <v>313232928</v>
      </c>
      <c r="I4009" s="2">
        <f t="shared" si="622"/>
        <v>-367445991.79487199</v>
      </c>
      <c r="J4009" s="2">
        <f t="shared" si="623"/>
        <v>-227588493.82278502</v>
      </c>
      <c r="K4009" s="2">
        <f t="shared" si="624"/>
        <v>-261120544</v>
      </c>
      <c r="L4009" s="2">
        <f t="shared" si="625"/>
        <v>-237351930.53260899</v>
      </c>
      <c r="M4009" s="2">
        <f t="shared" si="626"/>
        <v>-241767072</v>
      </c>
      <c r="N4009" s="2">
        <f t="shared" si="627"/>
        <v>0</v>
      </c>
      <c r="O4009" s="2">
        <f t="shared" si="628"/>
        <v>0</v>
      </c>
      <c r="P4009" s="2">
        <f t="shared" si="629"/>
        <v>0</v>
      </c>
      <c r="Q4009" s="2">
        <f t="shared" si="630"/>
        <v>0</v>
      </c>
      <c r="R4009" s="2">
        <f t="shared" si="631"/>
        <v>0</v>
      </c>
    </row>
    <row r="4010" spans="1:18" x14ac:dyDescent="0.3">
      <c r="A4010" t="s">
        <v>7935</v>
      </c>
      <c r="B4010" t="s">
        <v>7936</v>
      </c>
      <c r="C4010" s="2">
        <v>230000000</v>
      </c>
      <c r="D4010" s="2">
        <v>172484639.01689699</v>
      </c>
      <c r="E4010" s="2">
        <v>217744998.15007401</v>
      </c>
      <c r="F4010" s="2">
        <v>236328768</v>
      </c>
      <c r="G4010" s="2">
        <v>312824928.36676198</v>
      </c>
      <c r="H4010" s="2">
        <v>257936048</v>
      </c>
      <c r="I4010" s="2">
        <f t="shared" si="622"/>
        <v>-57515360.983103007</v>
      </c>
      <c r="J4010" s="2">
        <f t="shared" si="623"/>
        <v>-12255001.849925995</v>
      </c>
      <c r="K4010" s="2">
        <f t="shared" si="624"/>
        <v>6328768</v>
      </c>
      <c r="L4010" s="2">
        <f t="shared" si="625"/>
        <v>82824928.366761982</v>
      </c>
      <c r="M4010" s="2">
        <f t="shared" si="626"/>
        <v>27936048</v>
      </c>
      <c r="N4010" s="2">
        <f t="shared" si="627"/>
        <v>0</v>
      </c>
      <c r="O4010" s="2">
        <f t="shared" si="628"/>
        <v>217744998.15007401</v>
      </c>
      <c r="P4010" s="2">
        <f t="shared" si="629"/>
        <v>236328768</v>
      </c>
      <c r="Q4010" s="2">
        <f t="shared" si="630"/>
        <v>312824928.36676198</v>
      </c>
      <c r="R4010" s="2">
        <f t="shared" si="631"/>
        <v>257936048</v>
      </c>
    </row>
    <row r="4011" spans="1:18" x14ac:dyDescent="0.3">
      <c r="A4011" t="s">
        <v>7937</v>
      </c>
      <c r="B4011" t="s">
        <v>7938</v>
      </c>
      <c r="C4011" s="2">
        <v>360000000</v>
      </c>
      <c r="D4011" s="2">
        <v>681676470.58823502</v>
      </c>
      <c r="E4011" s="2">
        <v>367351351.35135102</v>
      </c>
      <c r="F4011" s="2">
        <v>425754368</v>
      </c>
      <c r="G4011" s="2">
        <v>349172030.56768602</v>
      </c>
      <c r="H4011" s="2">
        <v>374846400</v>
      </c>
      <c r="I4011" s="2">
        <f t="shared" si="622"/>
        <v>321676470.58823502</v>
      </c>
      <c r="J4011" s="2">
        <f t="shared" si="623"/>
        <v>7351351.3513510227</v>
      </c>
      <c r="K4011" s="2">
        <f t="shared" si="624"/>
        <v>65754368</v>
      </c>
      <c r="L4011" s="2">
        <f t="shared" si="625"/>
        <v>-10827969.432313979</v>
      </c>
      <c r="M4011" s="2">
        <f t="shared" si="626"/>
        <v>14846400</v>
      </c>
      <c r="N4011" s="2">
        <f t="shared" si="627"/>
        <v>681676470.58823502</v>
      </c>
      <c r="O4011" s="2">
        <f t="shared" si="628"/>
        <v>367351351.35135102</v>
      </c>
      <c r="P4011" s="2">
        <f t="shared" si="629"/>
        <v>425754368</v>
      </c>
      <c r="Q4011" s="2">
        <f t="shared" si="630"/>
        <v>349172030.56768602</v>
      </c>
      <c r="R4011" s="2">
        <f t="shared" si="631"/>
        <v>374846400</v>
      </c>
    </row>
    <row r="4012" spans="1:18" x14ac:dyDescent="0.3">
      <c r="A4012" t="s">
        <v>7939</v>
      </c>
      <c r="B4012" t="s">
        <v>7940</v>
      </c>
      <c r="C4012" s="2">
        <v>450000000</v>
      </c>
      <c r="D4012" s="2">
        <v>230864055.299539</v>
      </c>
      <c r="E4012" s="2">
        <v>291318605.03547502</v>
      </c>
      <c r="F4012" s="2">
        <v>316464608</v>
      </c>
      <c r="G4012" s="2">
        <v>349172030.56768602</v>
      </c>
      <c r="H4012" s="2">
        <v>324569888</v>
      </c>
      <c r="I4012" s="2">
        <f t="shared" si="622"/>
        <v>-219135944.700461</v>
      </c>
      <c r="J4012" s="2">
        <f t="shared" si="623"/>
        <v>-158681394.96452498</v>
      </c>
      <c r="K4012" s="2">
        <f t="shared" si="624"/>
        <v>-133535392</v>
      </c>
      <c r="L4012" s="2">
        <f t="shared" si="625"/>
        <v>-100827969.43231398</v>
      </c>
      <c r="M4012" s="2">
        <f t="shared" si="626"/>
        <v>-125430112</v>
      </c>
      <c r="N4012" s="2">
        <f t="shared" si="627"/>
        <v>0</v>
      </c>
      <c r="O4012" s="2">
        <f t="shared" si="628"/>
        <v>0</v>
      </c>
      <c r="P4012" s="2">
        <f t="shared" si="629"/>
        <v>0</v>
      </c>
      <c r="Q4012" s="2">
        <f t="shared" si="630"/>
        <v>0</v>
      </c>
      <c r="R4012" s="2">
        <f t="shared" si="631"/>
        <v>0</v>
      </c>
    </row>
    <row r="4013" spans="1:18" x14ac:dyDescent="0.3">
      <c r="A4013" t="s">
        <v>7941</v>
      </c>
      <c r="B4013" t="s">
        <v>7942</v>
      </c>
      <c r="C4013" s="2">
        <v>240000000</v>
      </c>
      <c r="D4013" s="2">
        <v>188406298.00307199</v>
      </c>
      <c r="E4013" s="2">
        <v>217744998.15007401</v>
      </c>
      <c r="F4013" s="2">
        <v>249138720</v>
      </c>
      <c r="G4013" s="2">
        <v>312824928.36676198</v>
      </c>
      <c r="H4013" s="2">
        <v>271671264</v>
      </c>
      <c r="I4013" s="2">
        <f t="shared" si="622"/>
        <v>-51593701.996928006</v>
      </c>
      <c r="J4013" s="2">
        <f t="shared" si="623"/>
        <v>-22255001.849925995</v>
      </c>
      <c r="K4013" s="2">
        <f t="shared" si="624"/>
        <v>9138720</v>
      </c>
      <c r="L4013" s="2">
        <f t="shared" si="625"/>
        <v>72824928.366761982</v>
      </c>
      <c r="M4013" s="2">
        <f t="shared" si="626"/>
        <v>31671264</v>
      </c>
      <c r="N4013" s="2">
        <f t="shared" si="627"/>
        <v>0</v>
      </c>
      <c r="O4013" s="2">
        <f t="shared" si="628"/>
        <v>217744998.15007401</v>
      </c>
      <c r="P4013" s="2">
        <f t="shared" si="629"/>
        <v>249138720</v>
      </c>
      <c r="Q4013" s="2">
        <f t="shared" si="630"/>
        <v>312824928.36676198</v>
      </c>
      <c r="R4013" s="2">
        <f t="shared" si="631"/>
        <v>271671264</v>
      </c>
    </row>
    <row r="4014" spans="1:18" x14ac:dyDescent="0.3">
      <c r="A4014" t="s">
        <v>7943</v>
      </c>
      <c r="B4014" t="s">
        <v>7944</v>
      </c>
      <c r="C4014" s="2">
        <v>190000000</v>
      </c>
      <c r="D4014" s="2">
        <v>208988764.04494399</v>
      </c>
      <c r="E4014" s="2">
        <v>291318605.03547502</v>
      </c>
      <c r="F4014" s="2">
        <v>255727552</v>
      </c>
      <c r="G4014" s="2">
        <v>201799063.13475201</v>
      </c>
      <c r="H4014" s="2">
        <v>264108864</v>
      </c>
      <c r="I4014" s="2">
        <f t="shared" si="622"/>
        <v>18988764.044943988</v>
      </c>
      <c r="J4014" s="2">
        <f t="shared" si="623"/>
        <v>101318605.03547502</v>
      </c>
      <c r="K4014" s="2">
        <f t="shared" si="624"/>
        <v>65727552</v>
      </c>
      <c r="L4014" s="2">
        <f t="shared" si="625"/>
        <v>11799063.134752005</v>
      </c>
      <c r="M4014" s="2">
        <f t="shared" si="626"/>
        <v>74108864</v>
      </c>
      <c r="N4014" s="2">
        <f t="shared" si="627"/>
        <v>208988764.04494399</v>
      </c>
      <c r="O4014" s="2">
        <f t="shared" si="628"/>
        <v>291318605.03547502</v>
      </c>
      <c r="P4014" s="2">
        <f t="shared" si="629"/>
        <v>255727552</v>
      </c>
      <c r="Q4014" s="2">
        <f t="shared" si="630"/>
        <v>201799063.13475201</v>
      </c>
      <c r="R4014" s="2">
        <f t="shared" si="631"/>
        <v>264108864</v>
      </c>
    </row>
    <row r="4015" spans="1:18" x14ac:dyDescent="0.3">
      <c r="A4015" t="s">
        <v>7945</v>
      </c>
      <c r="B4015" t="s">
        <v>7946</v>
      </c>
      <c r="C4015" s="2">
        <v>120000000</v>
      </c>
      <c r="D4015" s="2">
        <v>148602150.53763399</v>
      </c>
      <c r="E4015" s="2">
        <v>217744998.15007401</v>
      </c>
      <c r="F4015" s="2">
        <v>211264944</v>
      </c>
      <c r="G4015" s="2">
        <v>201799063.13475201</v>
      </c>
      <c r="H4015" s="2">
        <v>226562384</v>
      </c>
      <c r="I4015" s="2">
        <f t="shared" si="622"/>
        <v>28602150.537633985</v>
      </c>
      <c r="J4015" s="2">
        <f t="shared" si="623"/>
        <v>97744998.150074005</v>
      </c>
      <c r="K4015" s="2">
        <f t="shared" si="624"/>
        <v>91264944</v>
      </c>
      <c r="L4015" s="2">
        <f t="shared" si="625"/>
        <v>81799063.134752005</v>
      </c>
      <c r="M4015" s="2">
        <f t="shared" si="626"/>
        <v>106562384</v>
      </c>
      <c r="N4015" s="2">
        <f t="shared" si="627"/>
        <v>148602150.53763399</v>
      </c>
      <c r="O4015" s="2">
        <f t="shared" si="628"/>
        <v>217744998.15007401</v>
      </c>
      <c r="P4015" s="2">
        <f t="shared" si="629"/>
        <v>211264944</v>
      </c>
      <c r="Q4015" s="2">
        <f t="shared" si="630"/>
        <v>201799063.13475201</v>
      </c>
      <c r="R4015" s="2">
        <f t="shared" si="631"/>
        <v>226562384</v>
      </c>
    </row>
    <row r="4016" spans="1:18" x14ac:dyDescent="0.3">
      <c r="A4016" t="s">
        <v>7947</v>
      </c>
      <c r="B4016" t="s">
        <v>7948</v>
      </c>
      <c r="C4016" s="2">
        <v>199000000</v>
      </c>
      <c r="D4016" s="2">
        <v>159216589.86175099</v>
      </c>
      <c r="E4016" s="2">
        <v>217744998.15007401</v>
      </c>
      <c r="F4016" s="2">
        <v>220382160</v>
      </c>
      <c r="G4016" s="2">
        <v>201799063.13475201</v>
      </c>
      <c r="H4016" s="2">
        <v>233377568</v>
      </c>
      <c r="I4016" s="2">
        <f t="shared" si="622"/>
        <v>-39783410.13824901</v>
      </c>
      <c r="J4016" s="2">
        <f t="shared" si="623"/>
        <v>18744998.150074005</v>
      </c>
      <c r="K4016" s="2">
        <f t="shared" si="624"/>
        <v>21382160</v>
      </c>
      <c r="L4016" s="2">
        <f t="shared" si="625"/>
        <v>2799063.1347520053</v>
      </c>
      <c r="M4016" s="2">
        <f t="shared" si="626"/>
        <v>34377568</v>
      </c>
      <c r="N4016" s="2">
        <f t="shared" si="627"/>
        <v>159216589.86175099</v>
      </c>
      <c r="O4016" s="2">
        <f t="shared" si="628"/>
        <v>217744998.15007401</v>
      </c>
      <c r="P4016" s="2">
        <f t="shared" si="629"/>
        <v>220382160</v>
      </c>
      <c r="Q4016" s="2">
        <f t="shared" si="630"/>
        <v>201799063.13475201</v>
      </c>
      <c r="R4016" s="2">
        <f t="shared" si="631"/>
        <v>233377568</v>
      </c>
    </row>
    <row r="4017" spans="1:18" x14ac:dyDescent="0.3">
      <c r="A4017" t="s">
        <v>7949</v>
      </c>
      <c r="B4017" t="s">
        <v>7950</v>
      </c>
      <c r="C4017" s="2">
        <v>220000000</v>
      </c>
      <c r="D4017" s="2">
        <v>147333333.33333299</v>
      </c>
      <c r="E4017" s="2">
        <v>217744998.15007401</v>
      </c>
      <c r="F4017" s="2">
        <v>233934048</v>
      </c>
      <c r="G4017" s="2">
        <v>227072781.22743699</v>
      </c>
      <c r="H4017" s="2">
        <v>272760992</v>
      </c>
      <c r="I4017" s="2">
        <f t="shared" si="622"/>
        <v>-72666666.666667014</v>
      </c>
      <c r="J4017" s="2">
        <f t="shared" si="623"/>
        <v>-2255001.8499259949</v>
      </c>
      <c r="K4017" s="2">
        <f t="shared" si="624"/>
        <v>13934048</v>
      </c>
      <c r="L4017" s="2">
        <f t="shared" si="625"/>
        <v>7072781.2274369895</v>
      </c>
      <c r="M4017" s="2">
        <f t="shared" si="626"/>
        <v>52760992</v>
      </c>
      <c r="N4017" s="2">
        <f t="shared" si="627"/>
        <v>0</v>
      </c>
      <c r="O4017" s="2">
        <f t="shared" si="628"/>
        <v>217744998.15007401</v>
      </c>
      <c r="P4017" s="2">
        <f t="shared" si="629"/>
        <v>233934048</v>
      </c>
      <c r="Q4017" s="2">
        <f t="shared" si="630"/>
        <v>227072781.22743699</v>
      </c>
      <c r="R4017" s="2">
        <f t="shared" si="631"/>
        <v>272760992</v>
      </c>
    </row>
    <row r="4018" spans="1:18" x14ac:dyDescent="0.3">
      <c r="A4018" t="s">
        <v>7951</v>
      </c>
      <c r="B4018" t="s">
        <v>7952</v>
      </c>
      <c r="C4018" s="2">
        <v>375000000</v>
      </c>
      <c r="D4018" s="2">
        <v>186802084.47015199</v>
      </c>
      <c r="E4018" s="2">
        <v>217744998.15007401</v>
      </c>
      <c r="F4018" s="2">
        <v>269663584</v>
      </c>
      <c r="G4018" s="2">
        <v>324512358.11794901</v>
      </c>
      <c r="H4018" s="2">
        <v>299927040</v>
      </c>
      <c r="I4018" s="2">
        <f t="shared" si="622"/>
        <v>-188197915.52984801</v>
      </c>
      <c r="J4018" s="2">
        <f t="shared" si="623"/>
        <v>-157255001.84992599</v>
      </c>
      <c r="K4018" s="2">
        <f t="shared" si="624"/>
        <v>-105336416</v>
      </c>
      <c r="L4018" s="2">
        <f t="shared" si="625"/>
        <v>-50487641.882050991</v>
      </c>
      <c r="M4018" s="2">
        <f t="shared" si="626"/>
        <v>-75072960</v>
      </c>
      <c r="N4018" s="2">
        <f t="shared" si="627"/>
        <v>0</v>
      </c>
      <c r="O4018" s="2">
        <f t="shared" si="628"/>
        <v>0</v>
      </c>
      <c r="P4018" s="2">
        <f t="shared" si="629"/>
        <v>0</v>
      </c>
      <c r="Q4018" s="2">
        <f t="shared" si="630"/>
        <v>0</v>
      </c>
      <c r="R4018" s="2">
        <f t="shared" si="631"/>
        <v>0</v>
      </c>
    </row>
    <row r="4019" spans="1:18" x14ac:dyDescent="0.3">
      <c r="A4019" t="s">
        <v>7953</v>
      </c>
      <c r="B4019" t="s">
        <v>7954</v>
      </c>
      <c r="C4019" s="2">
        <v>420000000</v>
      </c>
      <c r="D4019" s="2">
        <v>197123090.25641</v>
      </c>
      <c r="E4019" s="2">
        <v>291318605.03547502</v>
      </c>
      <c r="F4019" s="2">
        <v>292535552</v>
      </c>
      <c r="G4019" s="2">
        <v>317648069.46739101</v>
      </c>
      <c r="H4019" s="2">
        <v>327915872</v>
      </c>
      <c r="I4019" s="2">
        <f t="shared" si="622"/>
        <v>-222876909.74359</v>
      </c>
      <c r="J4019" s="2">
        <f t="shared" si="623"/>
        <v>-128681394.96452498</v>
      </c>
      <c r="K4019" s="2">
        <f t="shared" si="624"/>
        <v>-127464448</v>
      </c>
      <c r="L4019" s="2">
        <f t="shared" si="625"/>
        <v>-102351930.53260899</v>
      </c>
      <c r="M4019" s="2">
        <f t="shared" si="626"/>
        <v>-92084128</v>
      </c>
      <c r="N4019" s="2">
        <f t="shared" si="627"/>
        <v>0</v>
      </c>
      <c r="O4019" s="2">
        <f t="shared" si="628"/>
        <v>0</v>
      </c>
      <c r="P4019" s="2">
        <f t="shared" si="629"/>
        <v>0</v>
      </c>
      <c r="Q4019" s="2">
        <f t="shared" si="630"/>
        <v>0</v>
      </c>
      <c r="R4019" s="2">
        <f t="shared" si="631"/>
        <v>0</v>
      </c>
    </row>
    <row r="4020" spans="1:18" x14ac:dyDescent="0.3">
      <c r="A4020" t="s">
        <v>7955</v>
      </c>
      <c r="B4020" t="s">
        <v>7956</v>
      </c>
      <c r="C4020" s="2">
        <v>298000000</v>
      </c>
      <c r="D4020" s="2">
        <v>402808823.52941197</v>
      </c>
      <c r="E4020" s="2">
        <v>360202354.90009499</v>
      </c>
      <c r="F4020" s="2">
        <v>317768512</v>
      </c>
      <c r="G4020" s="2">
        <v>259139863.422131</v>
      </c>
      <c r="H4020" s="2">
        <v>291510432</v>
      </c>
      <c r="I4020" s="2">
        <f t="shared" si="622"/>
        <v>104808823.52941197</v>
      </c>
      <c r="J4020" s="2">
        <f t="shared" si="623"/>
        <v>62202354.900094986</v>
      </c>
      <c r="K4020" s="2">
        <f t="shared" si="624"/>
        <v>19768512</v>
      </c>
      <c r="L4020" s="2">
        <f t="shared" si="625"/>
        <v>-38860136.577868998</v>
      </c>
      <c r="M4020" s="2">
        <f t="shared" si="626"/>
        <v>-6489568</v>
      </c>
      <c r="N4020" s="2">
        <f t="shared" si="627"/>
        <v>402808823.52941197</v>
      </c>
      <c r="O4020" s="2">
        <f t="shared" si="628"/>
        <v>360202354.90009499</v>
      </c>
      <c r="P4020" s="2">
        <f t="shared" si="629"/>
        <v>317768512</v>
      </c>
      <c r="Q4020" s="2">
        <f t="shared" si="630"/>
        <v>259139863.422131</v>
      </c>
      <c r="R4020" s="2">
        <f t="shared" si="631"/>
        <v>291510432</v>
      </c>
    </row>
    <row r="4021" spans="1:18" x14ac:dyDescent="0.3">
      <c r="A4021" t="s">
        <v>7957</v>
      </c>
      <c r="B4021" t="s">
        <v>7958</v>
      </c>
      <c r="C4021" s="2">
        <v>550000000</v>
      </c>
      <c r="D4021" s="2">
        <v>822619047.619048</v>
      </c>
      <c r="E4021" s="2">
        <v>746195876.56903803</v>
      </c>
      <c r="F4021" s="2">
        <v>705870784</v>
      </c>
      <c r="G4021" s="2">
        <v>780020454.54545498</v>
      </c>
      <c r="H4021" s="2">
        <v>719439936</v>
      </c>
      <c r="I4021" s="2">
        <f t="shared" si="622"/>
        <v>272619047.619048</v>
      </c>
      <c r="J4021" s="2">
        <f t="shared" si="623"/>
        <v>196195876.56903803</v>
      </c>
      <c r="K4021" s="2">
        <f t="shared" si="624"/>
        <v>155870784</v>
      </c>
      <c r="L4021" s="2">
        <f t="shared" si="625"/>
        <v>230020454.54545498</v>
      </c>
      <c r="M4021" s="2">
        <f t="shared" si="626"/>
        <v>169439936</v>
      </c>
      <c r="N4021" s="2">
        <f t="shared" si="627"/>
        <v>822619047.619048</v>
      </c>
      <c r="O4021" s="2">
        <f t="shared" si="628"/>
        <v>746195876.56903803</v>
      </c>
      <c r="P4021" s="2">
        <f t="shared" si="629"/>
        <v>705870784</v>
      </c>
      <c r="Q4021" s="2">
        <f t="shared" si="630"/>
        <v>780020454.54545498</v>
      </c>
      <c r="R4021" s="2">
        <f t="shared" si="631"/>
        <v>719439936</v>
      </c>
    </row>
    <row r="4022" spans="1:18" x14ac:dyDescent="0.3">
      <c r="A4022" t="s">
        <v>7959</v>
      </c>
      <c r="B4022" t="s">
        <v>7960</v>
      </c>
      <c r="C4022" s="2">
        <v>450000000</v>
      </c>
      <c r="D4022" s="2">
        <v>557258064.51612902</v>
      </c>
      <c r="E4022" s="2">
        <v>449066746.63090903</v>
      </c>
      <c r="F4022" s="2">
        <v>484374016</v>
      </c>
      <c r="G4022" s="2">
        <v>552000948.42105305</v>
      </c>
      <c r="H4022" s="2">
        <v>496809664</v>
      </c>
      <c r="I4022" s="2">
        <f t="shared" si="622"/>
        <v>107258064.51612902</v>
      </c>
      <c r="J4022" s="2">
        <f t="shared" si="623"/>
        <v>-933253.36909097433</v>
      </c>
      <c r="K4022" s="2">
        <f t="shared" si="624"/>
        <v>34374016</v>
      </c>
      <c r="L4022" s="2">
        <f t="shared" si="625"/>
        <v>102000948.42105305</v>
      </c>
      <c r="M4022" s="2">
        <f t="shared" si="626"/>
        <v>46809664</v>
      </c>
      <c r="N4022" s="2">
        <f t="shared" si="627"/>
        <v>557258064.51612902</v>
      </c>
      <c r="O4022" s="2">
        <f t="shared" si="628"/>
        <v>449066746.63090903</v>
      </c>
      <c r="P4022" s="2">
        <f t="shared" si="629"/>
        <v>484374016</v>
      </c>
      <c r="Q4022" s="2">
        <f t="shared" si="630"/>
        <v>552000948.42105305</v>
      </c>
      <c r="R4022" s="2">
        <f t="shared" si="631"/>
        <v>496809664</v>
      </c>
    </row>
    <row r="4023" spans="1:18" x14ac:dyDescent="0.3">
      <c r="A4023" t="s">
        <v>7961</v>
      </c>
      <c r="B4023" t="s">
        <v>7962</v>
      </c>
      <c r="C4023" s="2">
        <v>400000000</v>
      </c>
      <c r="D4023" s="2">
        <v>583794162.82642102</v>
      </c>
      <c r="E4023" s="2">
        <v>449066746.63090903</v>
      </c>
      <c r="F4023" s="2">
        <v>493678112</v>
      </c>
      <c r="G4023" s="2">
        <v>552000948.42105305</v>
      </c>
      <c r="H4023" s="2">
        <v>555058560</v>
      </c>
      <c r="I4023" s="2">
        <f t="shared" si="622"/>
        <v>183794162.82642102</v>
      </c>
      <c r="J4023" s="2">
        <f t="shared" si="623"/>
        <v>49066746.630909026</v>
      </c>
      <c r="K4023" s="2">
        <f t="shared" si="624"/>
        <v>93678112</v>
      </c>
      <c r="L4023" s="2">
        <f t="shared" si="625"/>
        <v>152000948.42105305</v>
      </c>
      <c r="M4023" s="2">
        <f t="shared" si="626"/>
        <v>155058560</v>
      </c>
      <c r="N4023" s="2">
        <f t="shared" si="627"/>
        <v>583794162.82642102</v>
      </c>
      <c r="O4023" s="2">
        <f t="shared" si="628"/>
        <v>449066746.63090903</v>
      </c>
      <c r="P4023" s="2">
        <f t="shared" si="629"/>
        <v>493678112</v>
      </c>
      <c r="Q4023" s="2">
        <f t="shared" si="630"/>
        <v>552000948.42105305</v>
      </c>
      <c r="R4023" s="2">
        <f t="shared" si="631"/>
        <v>555058560</v>
      </c>
    </row>
    <row r="4024" spans="1:18" x14ac:dyDescent="0.3">
      <c r="A4024" t="s">
        <v>7963</v>
      </c>
      <c r="B4024" t="s">
        <v>6031</v>
      </c>
      <c r="C4024" s="2">
        <v>320000000</v>
      </c>
      <c r="D4024" s="2">
        <v>437845622.11981601</v>
      </c>
      <c r="E4024" s="2">
        <v>397227272.72727299</v>
      </c>
      <c r="F4024" s="2">
        <v>396339264</v>
      </c>
      <c r="G4024" s="2">
        <v>327785714.28571397</v>
      </c>
      <c r="H4024" s="2">
        <v>423992224</v>
      </c>
      <c r="I4024" s="2">
        <f t="shared" si="622"/>
        <v>117845622.11981601</v>
      </c>
      <c r="J4024" s="2">
        <f t="shared" si="623"/>
        <v>77227272.727272987</v>
      </c>
      <c r="K4024" s="2">
        <f t="shared" si="624"/>
        <v>76339264</v>
      </c>
      <c r="L4024" s="2">
        <f t="shared" si="625"/>
        <v>7785714.2857139707</v>
      </c>
      <c r="M4024" s="2">
        <f t="shared" si="626"/>
        <v>103992224</v>
      </c>
      <c r="N4024" s="2">
        <f t="shared" si="627"/>
        <v>437845622.11981601</v>
      </c>
      <c r="O4024" s="2">
        <f t="shared" si="628"/>
        <v>397227272.72727299</v>
      </c>
      <c r="P4024" s="2">
        <f t="shared" si="629"/>
        <v>396339264</v>
      </c>
      <c r="Q4024" s="2">
        <f t="shared" si="630"/>
        <v>327785714.28571397</v>
      </c>
      <c r="R4024" s="2">
        <f t="shared" si="631"/>
        <v>423992224</v>
      </c>
    </row>
    <row r="4025" spans="1:18" x14ac:dyDescent="0.3">
      <c r="A4025" t="s">
        <v>7964</v>
      </c>
      <c r="B4025" t="s">
        <v>7965</v>
      </c>
      <c r="C4025" s="2">
        <v>110000000</v>
      </c>
      <c r="D4025" s="2">
        <v>154844856.992915</v>
      </c>
      <c r="E4025" s="2">
        <v>134680640.56563199</v>
      </c>
      <c r="F4025" s="2">
        <v>247055104</v>
      </c>
      <c r="G4025" s="2">
        <v>137628848.629545</v>
      </c>
      <c r="H4025" s="2">
        <v>211543504</v>
      </c>
      <c r="I4025" s="2">
        <f t="shared" si="622"/>
        <v>44844856.992915004</v>
      </c>
      <c r="J4025" s="2">
        <f t="shared" si="623"/>
        <v>24680640.565631986</v>
      </c>
      <c r="K4025" s="2">
        <f t="shared" si="624"/>
        <v>137055104</v>
      </c>
      <c r="L4025" s="2">
        <f t="shared" si="625"/>
        <v>27628848.629545003</v>
      </c>
      <c r="M4025" s="2">
        <f t="shared" si="626"/>
        <v>101543504</v>
      </c>
      <c r="N4025" s="2">
        <f t="shared" si="627"/>
        <v>154844856.992915</v>
      </c>
      <c r="O4025" s="2">
        <f t="shared" si="628"/>
        <v>134680640.56563199</v>
      </c>
      <c r="P4025" s="2">
        <f t="shared" si="629"/>
        <v>247055104</v>
      </c>
      <c r="Q4025" s="2">
        <f t="shared" si="630"/>
        <v>137628848.629545</v>
      </c>
      <c r="R4025" s="2">
        <f t="shared" si="631"/>
        <v>211543504</v>
      </c>
    </row>
    <row r="4026" spans="1:18" x14ac:dyDescent="0.3">
      <c r="A4026" t="s">
        <v>7966</v>
      </c>
      <c r="B4026" t="s">
        <v>7967</v>
      </c>
      <c r="C4026" s="2">
        <v>158000000</v>
      </c>
      <c r="D4026" s="2">
        <v>151250000</v>
      </c>
      <c r="E4026" s="2">
        <v>188788299.64912301</v>
      </c>
      <c r="F4026" s="2">
        <v>209047616</v>
      </c>
      <c r="G4026" s="2">
        <v>202759349.90059599</v>
      </c>
      <c r="H4026" s="2">
        <v>213552240</v>
      </c>
      <c r="I4026" s="2">
        <f t="shared" si="622"/>
        <v>-6750000</v>
      </c>
      <c r="J4026" s="2">
        <f t="shared" si="623"/>
        <v>30788299.649123013</v>
      </c>
      <c r="K4026" s="2">
        <f t="shared" si="624"/>
        <v>51047616</v>
      </c>
      <c r="L4026" s="2">
        <f t="shared" si="625"/>
        <v>44759349.900595993</v>
      </c>
      <c r="M4026" s="2">
        <f t="shared" si="626"/>
        <v>55552240</v>
      </c>
      <c r="N4026" s="2">
        <f t="shared" si="627"/>
        <v>151250000</v>
      </c>
      <c r="O4026" s="2">
        <f t="shared" si="628"/>
        <v>188788299.64912301</v>
      </c>
      <c r="P4026" s="2">
        <f t="shared" si="629"/>
        <v>209047616</v>
      </c>
      <c r="Q4026" s="2">
        <f t="shared" si="630"/>
        <v>202759349.90059599</v>
      </c>
      <c r="R4026" s="2">
        <f t="shared" si="631"/>
        <v>213552240</v>
      </c>
    </row>
    <row r="4027" spans="1:18" x14ac:dyDescent="0.3">
      <c r="A4027" t="s">
        <v>7968</v>
      </c>
      <c r="B4027" t="s">
        <v>5692</v>
      </c>
      <c r="C4027" s="2">
        <v>230000000</v>
      </c>
      <c r="D4027" s="2">
        <v>162250000</v>
      </c>
      <c r="E4027" s="2">
        <v>188788299.64912301</v>
      </c>
      <c r="F4027" s="2">
        <v>209351248</v>
      </c>
      <c r="G4027" s="2">
        <v>202759349.90059599</v>
      </c>
      <c r="H4027" s="2">
        <v>209715392</v>
      </c>
      <c r="I4027" s="2">
        <f t="shared" si="622"/>
        <v>-67750000</v>
      </c>
      <c r="J4027" s="2">
        <f t="shared" si="623"/>
        <v>-41211700.350876987</v>
      </c>
      <c r="K4027" s="2">
        <f t="shared" si="624"/>
        <v>-20648752</v>
      </c>
      <c r="L4027" s="2">
        <f t="shared" si="625"/>
        <v>-27240650.099404007</v>
      </c>
      <c r="M4027" s="2">
        <f t="shared" si="626"/>
        <v>-20284608</v>
      </c>
      <c r="N4027" s="2">
        <f t="shared" si="627"/>
        <v>0</v>
      </c>
      <c r="O4027" s="2">
        <f t="shared" si="628"/>
        <v>0</v>
      </c>
      <c r="P4027" s="2">
        <f t="shared" si="629"/>
        <v>209351248</v>
      </c>
      <c r="Q4027" s="2">
        <f t="shared" si="630"/>
        <v>202759349.90059599</v>
      </c>
      <c r="R4027" s="2">
        <f t="shared" si="631"/>
        <v>209715392</v>
      </c>
    </row>
    <row r="4028" spans="1:18" x14ac:dyDescent="0.3">
      <c r="A4028" t="s">
        <v>7969</v>
      </c>
      <c r="B4028" t="s">
        <v>7970</v>
      </c>
      <c r="C4028" s="2">
        <v>530000000</v>
      </c>
      <c r="D4028" s="2">
        <v>307692307.69230801</v>
      </c>
      <c r="E4028" s="2">
        <v>290136558.321127</v>
      </c>
      <c r="F4028" s="2">
        <v>320499328</v>
      </c>
      <c r="G4028" s="2">
        <v>324512358.11794901</v>
      </c>
      <c r="H4028" s="2">
        <v>298491264</v>
      </c>
      <c r="I4028" s="2">
        <f t="shared" si="622"/>
        <v>-222307692.30769199</v>
      </c>
      <c r="J4028" s="2">
        <f t="shared" si="623"/>
        <v>-239863441.678873</v>
      </c>
      <c r="K4028" s="2">
        <f t="shared" si="624"/>
        <v>-209500672</v>
      </c>
      <c r="L4028" s="2">
        <f t="shared" si="625"/>
        <v>-205487641.88205099</v>
      </c>
      <c r="M4028" s="2">
        <f t="shared" si="626"/>
        <v>-231508736</v>
      </c>
      <c r="N4028" s="2">
        <f t="shared" si="627"/>
        <v>0</v>
      </c>
      <c r="O4028" s="2">
        <f t="shared" si="628"/>
        <v>0</v>
      </c>
      <c r="P4028" s="2">
        <f t="shared" si="629"/>
        <v>0</v>
      </c>
      <c r="Q4028" s="2">
        <f t="shared" si="630"/>
        <v>0</v>
      </c>
      <c r="R4028" s="2">
        <f t="shared" si="631"/>
        <v>0</v>
      </c>
    </row>
    <row r="4029" spans="1:18" x14ac:dyDescent="0.3">
      <c r="A4029" t="s">
        <v>7971</v>
      </c>
      <c r="B4029" t="s">
        <v>7972</v>
      </c>
      <c r="C4029" s="2">
        <v>670000000</v>
      </c>
      <c r="D4029" s="2">
        <v>623782178.21782196</v>
      </c>
      <c r="E4029" s="2">
        <v>312426381.66666698</v>
      </c>
      <c r="F4029" s="2">
        <v>356778048</v>
      </c>
      <c r="G4029" s="2">
        <v>365869967.86301398</v>
      </c>
      <c r="H4029" s="2">
        <v>339525568</v>
      </c>
      <c r="I4029" s="2">
        <f t="shared" si="622"/>
        <v>-46217821.782178044</v>
      </c>
      <c r="J4029" s="2">
        <f t="shared" si="623"/>
        <v>-357573618.33333302</v>
      </c>
      <c r="K4029" s="2">
        <f t="shared" si="624"/>
        <v>-313221952</v>
      </c>
      <c r="L4029" s="2">
        <f t="shared" si="625"/>
        <v>-304130032.13698602</v>
      </c>
      <c r="M4029" s="2">
        <f t="shared" si="626"/>
        <v>-330474432</v>
      </c>
      <c r="N4029" s="2">
        <f t="shared" si="627"/>
        <v>0</v>
      </c>
      <c r="O4029" s="2">
        <f t="shared" si="628"/>
        <v>0</v>
      </c>
      <c r="P4029" s="2">
        <f t="shared" si="629"/>
        <v>0</v>
      </c>
      <c r="Q4029" s="2">
        <f t="shared" si="630"/>
        <v>0</v>
      </c>
      <c r="R4029" s="2">
        <f t="shared" si="631"/>
        <v>0</v>
      </c>
    </row>
    <row r="4030" spans="1:18" x14ac:dyDescent="0.3">
      <c r="A4030" t="s">
        <v>7973</v>
      </c>
      <c r="B4030" t="s">
        <v>7974</v>
      </c>
      <c r="C4030" s="2">
        <v>420000000</v>
      </c>
      <c r="D4030" s="2">
        <v>366296851.57421303</v>
      </c>
      <c r="E4030" s="2">
        <v>417147470.369515</v>
      </c>
      <c r="F4030" s="2">
        <v>419165600</v>
      </c>
      <c r="G4030" s="2">
        <v>434750127.13953501</v>
      </c>
      <c r="H4030" s="2">
        <v>452923360</v>
      </c>
      <c r="I4030" s="2">
        <f t="shared" si="622"/>
        <v>-53703148.425786972</v>
      </c>
      <c r="J4030" s="2">
        <f t="shared" si="623"/>
        <v>-2852529.6304849982</v>
      </c>
      <c r="K4030" s="2">
        <f t="shared" si="624"/>
        <v>-834400</v>
      </c>
      <c r="L4030" s="2">
        <f t="shared" si="625"/>
        <v>14750127.13953501</v>
      </c>
      <c r="M4030" s="2">
        <f t="shared" si="626"/>
        <v>32923360</v>
      </c>
      <c r="N4030" s="2">
        <f t="shared" si="627"/>
        <v>0</v>
      </c>
      <c r="O4030" s="2">
        <f t="shared" si="628"/>
        <v>417147470.369515</v>
      </c>
      <c r="P4030" s="2">
        <f t="shared" si="629"/>
        <v>419165600</v>
      </c>
      <c r="Q4030" s="2">
        <f t="shared" si="630"/>
        <v>434750127.13953501</v>
      </c>
      <c r="R4030" s="2">
        <f t="shared" si="631"/>
        <v>452923360</v>
      </c>
    </row>
    <row r="4031" spans="1:18" x14ac:dyDescent="0.3">
      <c r="A4031" t="s">
        <v>7975</v>
      </c>
      <c r="B4031" t="s">
        <v>7976</v>
      </c>
      <c r="C4031" s="2">
        <v>500000000</v>
      </c>
      <c r="D4031" s="2">
        <v>268421052.63157901</v>
      </c>
      <c r="E4031" s="2">
        <v>337407143.51481497</v>
      </c>
      <c r="F4031" s="2">
        <v>410914528</v>
      </c>
      <c r="G4031" s="2">
        <v>416758241.75824201</v>
      </c>
      <c r="H4031" s="2">
        <v>437184704</v>
      </c>
      <c r="I4031" s="2">
        <f t="shared" si="622"/>
        <v>-231578947.36842099</v>
      </c>
      <c r="J4031" s="2">
        <f t="shared" si="623"/>
        <v>-162592856.48518503</v>
      </c>
      <c r="K4031" s="2">
        <f t="shared" si="624"/>
        <v>-89085472</v>
      </c>
      <c r="L4031" s="2">
        <f t="shared" si="625"/>
        <v>-83241758.241757989</v>
      </c>
      <c r="M4031" s="2">
        <f t="shared" si="626"/>
        <v>-62815296</v>
      </c>
      <c r="N4031" s="2">
        <f t="shared" si="627"/>
        <v>0</v>
      </c>
      <c r="O4031" s="2">
        <f t="shared" si="628"/>
        <v>0</v>
      </c>
      <c r="P4031" s="2">
        <f t="shared" si="629"/>
        <v>0</v>
      </c>
      <c r="Q4031" s="2">
        <f t="shared" si="630"/>
        <v>0</v>
      </c>
      <c r="R4031" s="2">
        <f t="shared" si="631"/>
        <v>0</v>
      </c>
    </row>
    <row r="4032" spans="1:18" x14ac:dyDescent="0.3">
      <c r="A4032" t="s">
        <v>7977</v>
      </c>
      <c r="B4032" t="s">
        <v>7978</v>
      </c>
      <c r="C4032" s="2">
        <v>520000000</v>
      </c>
      <c r="D4032" s="2">
        <v>319148936.17021298</v>
      </c>
      <c r="E4032" s="2">
        <v>484380066.78678697</v>
      </c>
      <c r="F4032" s="2">
        <v>475375424</v>
      </c>
      <c r="G4032" s="2">
        <v>507091607.83377999</v>
      </c>
      <c r="H4032" s="2">
        <v>533967584</v>
      </c>
      <c r="I4032" s="2">
        <f t="shared" si="622"/>
        <v>-200851063.82978702</v>
      </c>
      <c r="J4032" s="2">
        <f t="shared" si="623"/>
        <v>-35619933.213213027</v>
      </c>
      <c r="K4032" s="2">
        <f t="shared" si="624"/>
        <v>-44624576</v>
      </c>
      <c r="L4032" s="2">
        <f t="shared" si="625"/>
        <v>-12908392.166220009</v>
      </c>
      <c r="M4032" s="2">
        <f t="shared" si="626"/>
        <v>13967584</v>
      </c>
      <c r="N4032" s="2">
        <f t="shared" si="627"/>
        <v>0</v>
      </c>
      <c r="O4032" s="2">
        <f t="shared" si="628"/>
        <v>484380066.78678697</v>
      </c>
      <c r="P4032" s="2">
        <f t="shared" si="629"/>
        <v>0</v>
      </c>
      <c r="Q4032" s="2">
        <f t="shared" si="630"/>
        <v>507091607.83377999</v>
      </c>
      <c r="R4032" s="2">
        <f t="shared" si="631"/>
        <v>533967584</v>
      </c>
    </row>
    <row r="4033" spans="1:18" x14ac:dyDescent="0.3">
      <c r="A4033" t="s">
        <v>7979</v>
      </c>
      <c r="B4033" t="s">
        <v>7980</v>
      </c>
      <c r="C4033" s="2">
        <v>270000000</v>
      </c>
      <c r="D4033" s="2">
        <v>200750000</v>
      </c>
      <c r="E4033" s="2">
        <v>337407143.51481497</v>
      </c>
      <c r="F4033" s="2">
        <v>293211456</v>
      </c>
      <c r="G4033" s="2">
        <v>324512358.11794901</v>
      </c>
      <c r="H4033" s="2">
        <v>298801088</v>
      </c>
      <c r="I4033" s="2">
        <f t="shared" si="622"/>
        <v>-69250000</v>
      </c>
      <c r="J4033" s="2">
        <f t="shared" si="623"/>
        <v>67407143.514814973</v>
      </c>
      <c r="K4033" s="2">
        <f t="shared" si="624"/>
        <v>23211456</v>
      </c>
      <c r="L4033" s="2">
        <f t="shared" si="625"/>
        <v>54512358.117949009</v>
      </c>
      <c r="M4033" s="2">
        <f t="shared" si="626"/>
        <v>28801088</v>
      </c>
      <c r="N4033" s="2">
        <f t="shared" si="627"/>
        <v>0</v>
      </c>
      <c r="O4033" s="2">
        <f t="shared" si="628"/>
        <v>337407143.51481497</v>
      </c>
      <c r="P4033" s="2">
        <f t="shared" si="629"/>
        <v>293211456</v>
      </c>
      <c r="Q4033" s="2">
        <f t="shared" si="630"/>
        <v>324512358.11794901</v>
      </c>
      <c r="R4033" s="2">
        <f t="shared" si="631"/>
        <v>298801088</v>
      </c>
    </row>
    <row r="4034" spans="1:18" x14ac:dyDescent="0.3">
      <c r="A4034" t="s">
        <v>7981</v>
      </c>
      <c r="B4034" t="s">
        <v>6559</v>
      </c>
      <c r="C4034" s="2">
        <v>370000000</v>
      </c>
      <c r="D4034" s="2">
        <v>241578947.36842099</v>
      </c>
      <c r="E4034" s="2">
        <v>337407143.51481497</v>
      </c>
      <c r="F4034" s="2">
        <v>378755200</v>
      </c>
      <c r="G4034" s="2">
        <v>416758241.75824201</v>
      </c>
      <c r="H4034" s="2">
        <v>405893632</v>
      </c>
      <c r="I4034" s="2">
        <f t="shared" si="622"/>
        <v>-128421052.63157901</v>
      </c>
      <c r="J4034" s="2">
        <f t="shared" si="623"/>
        <v>-32592856.485185027</v>
      </c>
      <c r="K4034" s="2">
        <f t="shared" si="624"/>
        <v>8755200</v>
      </c>
      <c r="L4034" s="2">
        <f t="shared" si="625"/>
        <v>46758241.758242011</v>
      </c>
      <c r="M4034" s="2">
        <f t="shared" si="626"/>
        <v>35893632</v>
      </c>
      <c r="N4034" s="2">
        <f t="shared" si="627"/>
        <v>0</v>
      </c>
      <c r="O4034" s="2">
        <f t="shared" si="628"/>
        <v>337407143.51481497</v>
      </c>
      <c r="P4034" s="2">
        <f t="shared" si="629"/>
        <v>378755200</v>
      </c>
      <c r="Q4034" s="2">
        <f t="shared" si="630"/>
        <v>416758241.75824201</v>
      </c>
      <c r="R4034" s="2">
        <f t="shared" si="631"/>
        <v>405893632</v>
      </c>
    </row>
    <row r="4035" spans="1:18" x14ac:dyDescent="0.3">
      <c r="A4035" t="s">
        <v>7982</v>
      </c>
      <c r="B4035" t="s">
        <v>7983</v>
      </c>
      <c r="C4035" s="2">
        <v>280000000</v>
      </c>
      <c r="D4035" s="2">
        <v>309836065.57376999</v>
      </c>
      <c r="E4035" s="2">
        <v>360202354.90009499</v>
      </c>
      <c r="F4035" s="2">
        <v>325169568</v>
      </c>
      <c r="G4035" s="2">
        <v>236135676.92307699</v>
      </c>
      <c r="H4035" s="2">
        <v>281632160</v>
      </c>
      <c r="I4035" s="2">
        <f t="shared" si="622"/>
        <v>29836065.573769987</v>
      </c>
      <c r="J4035" s="2">
        <f t="shared" si="623"/>
        <v>80202354.900094986</v>
      </c>
      <c r="K4035" s="2">
        <f t="shared" si="624"/>
        <v>45169568</v>
      </c>
      <c r="L4035" s="2">
        <f t="shared" si="625"/>
        <v>-43864323.076923013</v>
      </c>
      <c r="M4035" s="2">
        <f t="shared" si="626"/>
        <v>1632160</v>
      </c>
      <c r="N4035" s="2">
        <f t="shared" si="627"/>
        <v>309836065.57376999</v>
      </c>
      <c r="O4035" s="2">
        <f t="shared" si="628"/>
        <v>360202354.90009499</v>
      </c>
      <c r="P4035" s="2">
        <f t="shared" si="629"/>
        <v>325169568</v>
      </c>
      <c r="Q4035" s="2">
        <f t="shared" si="630"/>
        <v>0</v>
      </c>
      <c r="R4035" s="2">
        <f t="shared" si="631"/>
        <v>281632160</v>
      </c>
    </row>
    <row r="4036" spans="1:18" x14ac:dyDescent="0.3">
      <c r="A4036" t="s">
        <v>7984</v>
      </c>
      <c r="B4036" t="s">
        <v>7985</v>
      </c>
      <c r="C4036" s="2">
        <v>400000000</v>
      </c>
      <c r="D4036" s="2">
        <v>818356435.64356399</v>
      </c>
      <c r="E4036" s="2">
        <v>480607963.013699</v>
      </c>
      <c r="F4036" s="2">
        <v>456108064</v>
      </c>
      <c r="G4036" s="2">
        <v>434750127.13953501</v>
      </c>
      <c r="H4036" s="2">
        <v>451098208</v>
      </c>
      <c r="I4036" s="2">
        <f t="shared" ref="I4036:I4099" si="632">D4036-$C4036</f>
        <v>418356435.64356399</v>
      </c>
      <c r="J4036" s="2">
        <f t="shared" ref="J4036:J4099" si="633">E4036-$C4036</f>
        <v>80607963.013698995</v>
      </c>
      <c r="K4036" s="2">
        <f t="shared" ref="K4036:K4099" si="634">F4036-$C4036</f>
        <v>56108064</v>
      </c>
      <c r="L4036" s="2">
        <f t="shared" ref="L4036:L4099" si="635">G4036-$C4036</f>
        <v>34750127.13953501</v>
      </c>
      <c r="M4036" s="2">
        <f t="shared" ref="M4036:M4099" si="636">H4036-$C4036</f>
        <v>51098208</v>
      </c>
      <c r="N4036" s="2">
        <f t="shared" ref="N4036:N4099" si="637">IF(I4036&gt;0,D4036,IF(ABS(I4036)&gt;40000000,0,D4036))</f>
        <v>818356435.64356399</v>
      </c>
      <c r="O4036" s="2">
        <f t="shared" ref="O4036:O4099" si="638">IF(J4036&gt;0,E4036,IF(ABS(J4036)&gt;40000000,0,E4036))</f>
        <v>480607963.013699</v>
      </c>
      <c r="P4036" s="2">
        <f t="shared" ref="P4036:P4099" si="639">IF(K4036&gt;0,F4036,IF(ABS(K4036)&gt;40000000,0,F4036))</f>
        <v>456108064</v>
      </c>
      <c r="Q4036" s="2">
        <f t="shared" ref="Q4036:Q4099" si="640">IF(L4036&gt;0,G4036,IF(ABS(L4036)&gt;40000000,0,G4036))</f>
        <v>434750127.13953501</v>
      </c>
      <c r="R4036" s="2">
        <f t="shared" ref="R4036:R4099" si="641">IF(M4036&gt;0,H4036,IF(ABS(M4036)&gt;40000000,0,H4036))</f>
        <v>451098208</v>
      </c>
    </row>
    <row r="4037" spans="1:18" x14ac:dyDescent="0.3">
      <c r="A4037" t="s">
        <v>7986</v>
      </c>
      <c r="B4037" t="s">
        <v>4984</v>
      </c>
      <c r="C4037" s="2">
        <v>275000000</v>
      </c>
      <c r="D4037" s="2">
        <v>275032258.06451601</v>
      </c>
      <c r="E4037" s="2">
        <v>337407143.51481497</v>
      </c>
      <c r="F4037" s="2">
        <v>365338080</v>
      </c>
      <c r="G4037" s="2">
        <v>374872390.67055398</v>
      </c>
      <c r="H4037" s="2">
        <v>379737120</v>
      </c>
      <c r="I4037" s="2">
        <f t="shared" si="632"/>
        <v>32258.0645160079</v>
      </c>
      <c r="J4037" s="2">
        <f t="shared" si="633"/>
        <v>62407143.514814973</v>
      </c>
      <c r="K4037" s="2">
        <f t="shared" si="634"/>
        <v>90338080</v>
      </c>
      <c r="L4037" s="2">
        <f t="shared" si="635"/>
        <v>99872390.670553982</v>
      </c>
      <c r="M4037" s="2">
        <f t="shared" si="636"/>
        <v>104737120</v>
      </c>
      <c r="N4037" s="2">
        <f t="shared" si="637"/>
        <v>275032258.06451601</v>
      </c>
      <c r="O4037" s="2">
        <f t="shared" si="638"/>
        <v>337407143.51481497</v>
      </c>
      <c r="P4037" s="2">
        <f t="shared" si="639"/>
        <v>365338080</v>
      </c>
      <c r="Q4037" s="2">
        <f t="shared" si="640"/>
        <v>374872390.67055398</v>
      </c>
      <c r="R4037" s="2">
        <f t="shared" si="641"/>
        <v>379737120</v>
      </c>
    </row>
    <row r="4038" spans="1:18" x14ac:dyDescent="0.3">
      <c r="A4038" t="s">
        <v>7987</v>
      </c>
      <c r="B4038" t="s">
        <v>7988</v>
      </c>
      <c r="C4038" s="2">
        <v>180000000</v>
      </c>
      <c r="D4038" s="2">
        <v>162250000</v>
      </c>
      <c r="E4038" s="2">
        <v>217744998.15007401</v>
      </c>
      <c r="F4038" s="2">
        <v>227530512</v>
      </c>
      <c r="G4038" s="2">
        <v>281187248.32214803</v>
      </c>
      <c r="H4038" s="2">
        <v>253777296</v>
      </c>
      <c r="I4038" s="2">
        <f t="shared" si="632"/>
        <v>-17750000</v>
      </c>
      <c r="J4038" s="2">
        <f t="shared" si="633"/>
        <v>37744998.150074005</v>
      </c>
      <c r="K4038" s="2">
        <f t="shared" si="634"/>
        <v>47530512</v>
      </c>
      <c r="L4038" s="2">
        <f t="shared" si="635"/>
        <v>101187248.32214803</v>
      </c>
      <c r="M4038" s="2">
        <f t="shared" si="636"/>
        <v>73777296</v>
      </c>
      <c r="N4038" s="2">
        <f t="shared" si="637"/>
        <v>162250000</v>
      </c>
      <c r="O4038" s="2">
        <f t="shared" si="638"/>
        <v>217744998.15007401</v>
      </c>
      <c r="P4038" s="2">
        <f t="shared" si="639"/>
        <v>227530512</v>
      </c>
      <c r="Q4038" s="2">
        <f t="shared" si="640"/>
        <v>281187248.32214803</v>
      </c>
      <c r="R4038" s="2">
        <f t="shared" si="641"/>
        <v>253777296</v>
      </c>
    </row>
    <row r="4039" spans="1:18" x14ac:dyDescent="0.3">
      <c r="A4039" t="s">
        <v>7989</v>
      </c>
      <c r="B4039" t="s">
        <v>7990</v>
      </c>
      <c r="C4039" s="2">
        <v>240000000</v>
      </c>
      <c r="D4039" s="2">
        <v>302500000</v>
      </c>
      <c r="E4039" s="2">
        <v>417147470.369515</v>
      </c>
      <c r="F4039" s="2">
        <v>385263968</v>
      </c>
      <c r="G4039" s="2">
        <v>434750127.13953501</v>
      </c>
      <c r="H4039" s="2">
        <v>390760064</v>
      </c>
      <c r="I4039" s="2">
        <f t="shared" si="632"/>
        <v>62500000</v>
      </c>
      <c r="J4039" s="2">
        <f t="shared" si="633"/>
        <v>177147470.369515</v>
      </c>
      <c r="K4039" s="2">
        <f t="shared" si="634"/>
        <v>145263968</v>
      </c>
      <c r="L4039" s="2">
        <f t="shared" si="635"/>
        <v>194750127.13953501</v>
      </c>
      <c r="M4039" s="2">
        <f t="shared" si="636"/>
        <v>150760064</v>
      </c>
      <c r="N4039" s="2">
        <f t="shared" si="637"/>
        <v>302500000</v>
      </c>
      <c r="O4039" s="2">
        <f t="shared" si="638"/>
        <v>417147470.369515</v>
      </c>
      <c r="P4039" s="2">
        <f t="shared" si="639"/>
        <v>385263968</v>
      </c>
      <c r="Q4039" s="2">
        <f t="shared" si="640"/>
        <v>434750127.13953501</v>
      </c>
      <c r="R4039" s="2">
        <f t="shared" si="641"/>
        <v>390760064</v>
      </c>
    </row>
    <row r="4040" spans="1:18" x14ac:dyDescent="0.3">
      <c r="A4040" t="s">
        <v>7991</v>
      </c>
      <c r="B4040" t="s">
        <v>7992</v>
      </c>
      <c r="C4040" s="2">
        <v>220000000</v>
      </c>
      <c r="D4040" s="2">
        <v>217250000</v>
      </c>
      <c r="E4040" s="2">
        <v>413005838.32035899</v>
      </c>
      <c r="F4040" s="2">
        <v>436395904</v>
      </c>
      <c r="G4040" s="2">
        <v>447183809.52381003</v>
      </c>
      <c r="H4040" s="2">
        <v>445592800</v>
      </c>
      <c r="I4040" s="2">
        <f t="shared" si="632"/>
        <v>-2750000</v>
      </c>
      <c r="J4040" s="2">
        <f t="shared" si="633"/>
        <v>193005838.32035899</v>
      </c>
      <c r="K4040" s="2">
        <f t="shared" si="634"/>
        <v>216395904</v>
      </c>
      <c r="L4040" s="2">
        <f t="shared" si="635"/>
        <v>227183809.52381003</v>
      </c>
      <c r="M4040" s="2">
        <f t="shared" si="636"/>
        <v>225592800</v>
      </c>
      <c r="N4040" s="2">
        <f t="shared" si="637"/>
        <v>217250000</v>
      </c>
      <c r="O4040" s="2">
        <f t="shared" si="638"/>
        <v>413005838.32035899</v>
      </c>
      <c r="P4040" s="2">
        <f t="shared" si="639"/>
        <v>436395904</v>
      </c>
      <c r="Q4040" s="2">
        <f t="shared" si="640"/>
        <v>447183809.52381003</v>
      </c>
      <c r="R4040" s="2">
        <f t="shared" si="641"/>
        <v>445592800</v>
      </c>
    </row>
    <row r="4041" spans="1:18" x14ac:dyDescent="0.3">
      <c r="A4041" t="s">
        <v>7993</v>
      </c>
      <c r="B4041" t="s">
        <v>7994</v>
      </c>
      <c r="C4041" s="2">
        <v>140000000</v>
      </c>
      <c r="D4041" s="2">
        <v>316162196.67943799</v>
      </c>
      <c r="E4041" s="2">
        <v>531932850.14005601</v>
      </c>
      <c r="F4041" s="2">
        <v>463281344</v>
      </c>
      <c r="G4041" s="2">
        <v>447183809.52381003</v>
      </c>
      <c r="H4041" s="2">
        <v>450899296</v>
      </c>
      <c r="I4041" s="2">
        <f t="shared" si="632"/>
        <v>176162196.67943799</v>
      </c>
      <c r="J4041" s="2">
        <f t="shared" si="633"/>
        <v>391932850.14005601</v>
      </c>
      <c r="K4041" s="2">
        <f t="shared" si="634"/>
        <v>323281344</v>
      </c>
      <c r="L4041" s="2">
        <f t="shared" si="635"/>
        <v>307183809.52381003</v>
      </c>
      <c r="M4041" s="2">
        <f t="shared" si="636"/>
        <v>310899296</v>
      </c>
      <c r="N4041" s="2">
        <f t="shared" si="637"/>
        <v>316162196.67943799</v>
      </c>
      <c r="O4041" s="2">
        <f t="shared" si="638"/>
        <v>531932850.14005601</v>
      </c>
      <c r="P4041" s="2">
        <f t="shared" si="639"/>
        <v>463281344</v>
      </c>
      <c r="Q4041" s="2">
        <f t="shared" si="640"/>
        <v>447183809.52381003</v>
      </c>
      <c r="R4041" s="2">
        <f t="shared" si="641"/>
        <v>450899296</v>
      </c>
    </row>
    <row r="4042" spans="1:18" x14ac:dyDescent="0.3">
      <c r="A4042" t="s">
        <v>7995</v>
      </c>
      <c r="B4042" t="s">
        <v>7996</v>
      </c>
      <c r="C4042" s="2">
        <v>120000000</v>
      </c>
      <c r="D4042" s="2">
        <v>287628865.97938102</v>
      </c>
      <c r="E4042" s="2">
        <v>531932850.14005601</v>
      </c>
      <c r="F4042" s="2">
        <v>440683424</v>
      </c>
      <c r="G4042" s="2">
        <v>357956521.73913002</v>
      </c>
      <c r="H4042" s="2">
        <v>369964896</v>
      </c>
      <c r="I4042" s="2">
        <f t="shared" si="632"/>
        <v>167628865.97938102</v>
      </c>
      <c r="J4042" s="2">
        <f t="shared" si="633"/>
        <v>411932850.14005601</v>
      </c>
      <c r="K4042" s="2">
        <f t="shared" si="634"/>
        <v>320683424</v>
      </c>
      <c r="L4042" s="2">
        <f t="shared" si="635"/>
        <v>237956521.73913002</v>
      </c>
      <c r="M4042" s="2">
        <f t="shared" si="636"/>
        <v>249964896</v>
      </c>
      <c r="N4042" s="2">
        <f t="shared" si="637"/>
        <v>287628865.97938102</v>
      </c>
      <c r="O4042" s="2">
        <f t="shared" si="638"/>
        <v>531932850.14005601</v>
      </c>
      <c r="P4042" s="2">
        <f t="shared" si="639"/>
        <v>440683424</v>
      </c>
      <c r="Q4042" s="2">
        <f t="shared" si="640"/>
        <v>357956521.73913002</v>
      </c>
      <c r="R4042" s="2">
        <f t="shared" si="641"/>
        <v>369964896</v>
      </c>
    </row>
    <row r="4043" spans="1:18" x14ac:dyDescent="0.3">
      <c r="A4043" t="s">
        <v>7997</v>
      </c>
      <c r="B4043" t="s">
        <v>5353</v>
      </c>
      <c r="C4043" s="2">
        <v>950000000</v>
      </c>
      <c r="D4043" s="2">
        <v>1940674157.30337</v>
      </c>
      <c r="E4043" s="2">
        <v>2158157894.7368398</v>
      </c>
      <c r="F4043" s="2">
        <v>1452315392</v>
      </c>
      <c r="G4043" s="2">
        <v>2109705882.3529401</v>
      </c>
      <c r="H4043" s="2">
        <v>1279183488</v>
      </c>
      <c r="I4043" s="2">
        <f t="shared" si="632"/>
        <v>990674157.30337</v>
      </c>
      <c r="J4043" s="2">
        <f t="shared" si="633"/>
        <v>1208157894.7368398</v>
      </c>
      <c r="K4043" s="2">
        <f t="shared" si="634"/>
        <v>502315392</v>
      </c>
      <c r="L4043" s="2">
        <f t="shared" si="635"/>
        <v>1159705882.3529401</v>
      </c>
      <c r="M4043" s="2">
        <f t="shared" si="636"/>
        <v>329183488</v>
      </c>
      <c r="N4043" s="2">
        <f t="shared" si="637"/>
        <v>1940674157.30337</v>
      </c>
      <c r="O4043" s="2">
        <f t="shared" si="638"/>
        <v>2158157894.7368398</v>
      </c>
      <c r="P4043" s="2">
        <f t="shared" si="639"/>
        <v>1452315392</v>
      </c>
      <c r="Q4043" s="2">
        <f t="shared" si="640"/>
        <v>2109705882.3529401</v>
      </c>
      <c r="R4043" s="2">
        <f t="shared" si="641"/>
        <v>1279183488</v>
      </c>
    </row>
    <row r="4044" spans="1:18" x14ac:dyDescent="0.3">
      <c r="A4044" t="s">
        <v>7998</v>
      </c>
      <c r="B4044" t="s">
        <v>7999</v>
      </c>
      <c r="C4044" s="2">
        <v>600000000</v>
      </c>
      <c r="D4044" s="2">
        <v>445500000</v>
      </c>
      <c r="E4044" s="2">
        <v>531932850.14005601</v>
      </c>
      <c r="F4044" s="2">
        <v>538920192</v>
      </c>
      <c r="G4044" s="2">
        <v>650125000</v>
      </c>
      <c r="H4044" s="2">
        <v>523680384</v>
      </c>
      <c r="I4044" s="2">
        <f t="shared" si="632"/>
        <v>-154500000</v>
      </c>
      <c r="J4044" s="2">
        <f t="shared" si="633"/>
        <v>-68067149.859943986</v>
      </c>
      <c r="K4044" s="2">
        <f t="shared" si="634"/>
        <v>-61079808</v>
      </c>
      <c r="L4044" s="2">
        <f t="shared" si="635"/>
        <v>50125000</v>
      </c>
      <c r="M4044" s="2">
        <f t="shared" si="636"/>
        <v>-76319616</v>
      </c>
      <c r="N4044" s="2">
        <f t="shared" si="637"/>
        <v>0</v>
      </c>
      <c r="O4044" s="2">
        <f t="shared" si="638"/>
        <v>0</v>
      </c>
      <c r="P4044" s="2">
        <f t="shared" si="639"/>
        <v>0</v>
      </c>
      <c r="Q4044" s="2">
        <f t="shared" si="640"/>
        <v>650125000</v>
      </c>
      <c r="R4044" s="2">
        <f t="shared" si="641"/>
        <v>0</v>
      </c>
    </row>
    <row r="4045" spans="1:18" x14ac:dyDescent="0.3">
      <c r="A4045" t="s">
        <v>8000</v>
      </c>
      <c r="B4045" t="s">
        <v>8001</v>
      </c>
      <c r="C4045" s="2">
        <v>488000000</v>
      </c>
      <c r="D4045" s="2">
        <v>284526315.78947401</v>
      </c>
      <c r="E4045" s="2">
        <v>413005838.32035899</v>
      </c>
      <c r="F4045" s="2">
        <v>491711808</v>
      </c>
      <c r="G4045" s="2">
        <v>357956521.73913002</v>
      </c>
      <c r="H4045" s="2">
        <v>519566272</v>
      </c>
      <c r="I4045" s="2">
        <f t="shared" si="632"/>
        <v>-203473684.21052599</v>
      </c>
      <c r="J4045" s="2">
        <f t="shared" si="633"/>
        <v>-74994161.679641008</v>
      </c>
      <c r="K4045" s="2">
        <f t="shared" si="634"/>
        <v>3711808</v>
      </c>
      <c r="L4045" s="2">
        <f t="shared" si="635"/>
        <v>-130043478.26086998</v>
      </c>
      <c r="M4045" s="2">
        <f t="shared" si="636"/>
        <v>31566272</v>
      </c>
      <c r="N4045" s="2">
        <f t="shared" si="637"/>
        <v>0</v>
      </c>
      <c r="O4045" s="2">
        <f t="shared" si="638"/>
        <v>0</v>
      </c>
      <c r="P4045" s="2">
        <f t="shared" si="639"/>
        <v>491711808</v>
      </c>
      <c r="Q4045" s="2">
        <f t="shared" si="640"/>
        <v>0</v>
      </c>
      <c r="R4045" s="2">
        <f t="shared" si="641"/>
        <v>519566272</v>
      </c>
    </row>
    <row r="4046" spans="1:18" x14ac:dyDescent="0.3">
      <c r="A4046" t="s">
        <v>8002</v>
      </c>
      <c r="B4046" t="s">
        <v>8003</v>
      </c>
      <c r="C4046" s="2">
        <v>1300000000</v>
      </c>
      <c r="D4046" s="2">
        <v>759000000</v>
      </c>
      <c r="E4046" s="2">
        <v>746195876.56903803</v>
      </c>
      <c r="F4046" s="2">
        <v>758377536</v>
      </c>
      <c r="G4046" s="2">
        <v>971548387.09677398</v>
      </c>
      <c r="H4046" s="2">
        <v>749262016</v>
      </c>
      <c r="I4046" s="2">
        <f t="shared" si="632"/>
        <v>-541000000</v>
      </c>
      <c r="J4046" s="2">
        <f t="shared" si="633"/>
        <v>-553804123.43096197</v>
      </c>
      <c r="K4046" s="2">
        <f t="shared" si="634"/>
        <v>-541622464</v>
      </c>
      <c r="L4046" s="2">
        <f t="shared" si="635"/>
        <v>-328451612.90322602</v>
      </c>
      <c r="M4046" s="2">
        <f t="shared" si="636"/>
        <v>-550737984</v>
      </c>
      <c r="N4046" s="2">
        <f t="shared" si="637"/>
        <v>0</v>
      </c>
      <c r="O4046" s="2">
        <f t="shared" si="638"/>
        <v>0</v>
      </c>
      <c r="P4046" s="2">
        <f t="shared" si="639"/>
        <v>0</v>
      </c>
      <c r="Q4046" s="2">
        <f t="shared" si="640"/>
        <v>0</v>
      </c>
      <c r="R4046" s="2">
        <f t="shared" si="641"/>
        <v>0</v>
      </c>
    </row>
    <row r="4047" spans="1:18" x14ac:dyDescent="0.3">
      <c r="A4047" t="s">
        <v>8004</v>
      </c>
      <c r="B4047" t="s">
        <v>8005</v>
      </c>
      <c r="C4047" s="2">
        <v>670000000</v>
      </c>
      <c r="D4047" s="2">
        <v>469736842.10526299</v>
      </c>
      <c r="E4047" s="2">
        <v>715405797.10144901</v>
      </c>
      <c r="F4047" s="2">
        <v>676463872</v>
      </c>
      <c r="G4047" s="2">
        <v>571142857.14285696</v>
      </c>
      <c r="H4047" s="2">
        <v>700765632</v>
      </c>
      <c r="I4047" s="2">
        <f t="shared" si="632"/>
        <v>-200263157.89473701</v>
      </c>
      <c r="J4047" s="2">
        <f t="shared" si="633"/>
        <v>45405797.101449013</v>
      </c>
      <c r="K4047" s="2">
        <f t="shared" si="634"/>
        <v>6463872</v>
      </c>
      <c r="L4047" s="2">
        <f t="shared" si="635"/>
        <v>-98857142.857143044</v>
      </c>
      <c r="M4047" s="2">
        <f t="shared" si="636"/>
        <v>30765632</v>
      </c>
      <c r="N4047" s="2">
        <f t="shared" si="637"/>
        <v>0</v>
      </c>
      <c r="O4047" s="2">
        <f t="shared" si="638"/>
        <v>715405797.10144901</v>
      </c>
      <c r="P4047" s="2">
        <f t="shared" si="639"/>
        <v>676463872</v>
      </c>
      <c r="Q4047" s="2">
        <f t="shared" si="640"/>
        <v>0</v>
      </c>
      <c r="R4047" s="2">
        <f t="shared" si="641"/>
        <v>700765632</v>
      </c>
    </row>
    <row r="4048" spans="1:18" x14ac:dyDescent="0.3">
      <c r="A4048" t="s">
        <v>8006</v>
      </c>
      <c r="B4048" t="s">
        <v>8007</v>
      </c>
      <c r="C4048" s="2">
        <v>1600000000</v>
      </c>
      <c r="D4048" s="2">
        <v>1782000000</v>
      </c>
      <c r="E4048" s="2">
        <v>1518181818.1818199</v>
      </c>
      <c r="F4048" s="2">
        <v>1546021632</v>
      </c>
      <c r="G4048" s="2">
        <v>1238750000</v>
      </c>
      <c r="H4048" s="2">
        <v>1514708480</v>
      </c>
      <c r="I4048" s="2">
        <f t="shared" si="632"/>
        <v>182000000</v>
      </c>
      <c r="J4048" s="2">
        <f t="shared" si="633"/>
        <v>-81818181.818180084</v>
      </c>
      <c r="K4048" s="2">
        <f t="shared" si="634"/>
        <v>-53978368</v>
      </c>
      <c r="L4048" s="2">
        <f t="shared" si="635"/>
        <v>-361250000</v>
      </c>
      <c r="M4048" s="2">
        <f t="shared" si="636"/>
        <v>-85291520</v>
      </c>
      <c r="N4048" s="2">
        <f t="shared" si="637"/>
        <v>1782000000</v>
      </c>
      <c r="O4048" s="2">
        <f t="shared" si="638"/>
        <v>0</v>
      </c>
      <c r="P4048" s="2">
        <f t="shared" si="639"/>
        <v>0</v>
      </c>
      <c r="Q4048" s="2">
        <f t="shared" si="640"/>
        <v>0</v>
      </c>
      <c r="R4048" s="2">
        <f t="shared" si="641"/>
        <v>0</v>
      </c>
    </row>
    <row r="4049" spans="1:18" x14ac:dyDescent="0.3">
      <c r="A4049" t="s">
        <v>8008</v>
      </c>
      <c r="B4049" t="s">
        <v>8009</v>
      </c>
      <c r="C4049" s="2">
        <v>290000000</v>
      </c>
      <c r="D4049" s="2">
        <v>266637145.748988</v>
      </c>
      <c r="E4049" s="2">
        <v>337407143.51481497</v>
      </c>
      <c r="F4049" s="2">
        <v>330138560</v>
      </c>
      <c r="G4049" s="2">
        <v>324512358.11794901</v>
      </c>
      <c r="H4049" s="2">
        <v>329844384</v>
      </c>
      <c r="I4049" s="2">
        <f t="shared" si="632"/>
        <v>-23362854.251011997</v>
      </c>
      <c r="J4049" s="2">
        <f t="shared" si="633"/>
        <v>47407143.514814973</v>
      </c>
      <c r="K4049" s="2">
        <f t="shared" si="634"/>
        <v>40138560</v>
      </c>
      <c r="L4049" s="2">
        <f t="shared" si="635"/>
        <v>34512358.117949009</v>
      </c>
      <c r="M4049" s="2">
        <f t="shared" si="636"/>
        <v>39844384</v>
      </c>
      <c r="N4049" s="2">
        <f t="shared" si="637"/>
        <v>266637145.748988</v>
      </c>
      <c r="O4049" s="2">
        <f t="shared" si="638"/>
        <v>337407143.51481497</v>
      </c>
      <c r="P4049" s="2">
        <f t="shared" si="639"/>
        <v>330138560</v>
      </c>
      <c r="Q4049" s="2">
        <f t="shared" si="640"/>
        <v>324512358.11794901</v>
      </c>
      <c r="R4049" s="2">
        <f t="shared" si="641"/>
        <v>329844384</v>
      </c>
    </row>
    <row r="4050" spans="1:18" x14ac:dyDescent="0.3">
      <c r="A4050" t="s">
        <v>8010</v>
      </c>
      <c r="B4050" t="s">
        <v>8011</v>
      </c>
      <c r="C4050" s="2">
        <v>90000000</v>
      </c>
      <c r="D4050" s="2">
        <v>132032608.69565199</v>
      </c>
      <c r="E4050" s="2">
        <v>134680640.56563199</v>
      </c>
      <c r="F4050" s="2">
        <v>138945600</v>
      </c>
      <c r="G4050" s="2">
        <v>137628848.629545</v>
      </c>
      <c r="H4050" s="2">
        <v>132335744</v>
      </c>
      <c r="I4050" s="2">
        <f t="shared" si="632"/>
        <v>42032608.695651993</v>
      </c>
      <c r="J4050" s="2">
        <f t="shared" si="633"/>
        <v>44680640.565631986</v>
      </c>
      <c r="K4050" s="2">
        <f t="shared" si="634"/>
        <v>48945600</v>
      </c>
      <c r="L4050" s="2">
        <f t="shared" si="635"/>
        <v>47628848.629545003</v>
      </c>
      <c r="M4050" s="2">
        <f t="shared" si="636"/>
        <v>42335744</v>
      </c>
      <c r="N4050" s="2">
        <f t="shared" si="637"/>
        <v>132032608.69565199</v>
      </c>
      <c r="O4050" s="2">
        <f t="shared" si="638"/>
        <v>134680640.56563199</v>
      </c>
      <c r="P4050" s="2">
        <f t="shared" si="639"/>
        <v>138945600</v>
      </c>
      <c r="Q4050" s="2">
        <f t="shared" si="640"/>
        <v>137628848.629545</v>
      </c>
      <c r="R4050" s="2">
        <f t="shared" si="641"/>
        <v>132335744</v>
      </c>
    </row>
    <row r="4051" spans="1:18" x14ac:dyDescent="0.3">
      <c r="A4051" t="s">
        <v>8012</v>
      </c>
      <c r="B4051" t="s">
        <v>8013</v>
      </c>
      <c r="C4051" s="2">
        <v>300000000</v>
      </c>
      <c r="D4051" s="2">
        <v>322746376.81159401</v>
      </c>
      <c r="E4051" s="2">
        <v>290136558.321127</v>
      </c>
      <c r="F4051" s="2">
        <v>265895024</v>
      </c>
      <c r="G4051" s="2">
        <v>278348989.26605499</v>
      </c>
      <c r="H4051" s="2">
        <v>250484416</v>
      </c>
      <c r="I4051" s="2">
        <f t="shared" si="632"/>
        <v>22746376.811594009</v>
      </c>
      <c r="J4051" s="2">
        <f t="shared" si="633"/>
        <v>-9863441.6788730025</v>
      </c>
      <c r="K4051" s="2">
        <f t="shared" si="634"/>
        <v>-34104976</v>
      </c>
      <c r="L4051" s="2">
        <f t="shared" si="635"/>
        <v>-21651010.733945012</v>
      </c>
      <c r="M4051" s="2">
        <f t="shared" si="636"/>
        <v>-49515584</v>
      </c>
      <c r="N4051" s="2">
        <f t="shared" si="637"/>
        <v>322746376.81159401</v>
      </c>
      <c r="O4051" s="2">
        <f t="shared" si="638"/>
        <v>290136558.321127</v>
      </c>
      <c r="P4051" s="2">
        <f t="shared" si="639"/>
        <v>265895024</v>
      </c>
      <c r="Q4051" s="2">
        <f t="shared" si="640"/>
        <v>278348989.26605499</v>
      </c>
      <c r="R4051" s="2">
        <f t="shared" si="641"/>
        <v>0</v>
      </c>
    </row>
    <row r="4052" spans="1:18" x14ac:dyDescent="0.3">
      <c r="A4052" t="s">
        <v>8014</v>
      </c>
      <c r="B4052" t="s">
        <v>8015</v>
      </c>
      <c r="C4052" s="2">
        <v>545000000</v>
      </c>
      <c r="D4052" s="2">
        <v>222500000</v>
      </c>
      <c r="E4052" s="2">
        <v>239809976.97111899</v>
      </c>
      <c r="F4052" s="2">
        <v>236474016</v>
      </c>
      <c r="G4052" s="2">
        <v>259478430.722727</v>
      </c>
      <c r="H4052" s="2">
        <v>261377952</v>
      </c>
      <c r="I4052" s="2">
        <f t="shared" si="632"/>
        <v>-322500000</v>
      </c>
      <c r="J4052" s="2">
        <f t="shared" si="633"/>
        <v>-305190023.02888101</v>
      </c>
      <c r="K4052" s="2">
        <f t="shared" si="634"/>
        <v>-308525984</v>
      </c>
      <c r="L4052" s="2">
        <f t="shared" si="635"/>
        <v>-285521569.277273</v>
      </c>
      <c r="M4052" s="2">
        <f t="shared" si="636"/>
        <v>-283622048</v>
      </c>
      <c r="N4052" s="2">
        <f t="shared" si="637"/>
        <v>0</v>
      </c>
      <c r="O4052" s="2">
        <f t="shared" si="638"/>
        <v>0</v>
      </c>
      <c r="P4052" s="2">
        <f t="shared" si="639"/>
        <v>0</v>
      </c>
      <c r="Q4052" s="2">
        <f t="shared" si="640"/>
        <v>0</v>
      </c>
      <c r="R4052" s="2">
        <f t="shared" si="641"/>
        <v>0</v>
      </c>
    </row>
    <row r="4053" spans="1:18" x14ac:dyDescent="0.3">
      <c r="A4053" t="s">
        <v>8016</v>
      </c>
      <c r="B4053" t="s">
        <v>8017</v>
      </c>
      <c r="C4053" s="2">
        <v>148900000</v>
      </c>
      <c r="D4053" s="2">
        <v>197605633.80281699</v>
      </c>
      <c r="E4053" s="2">
        <v>239809976.97111899</v>
      </c>
      <c r="F4053" s="2">
        <v>238752416</v>
      </c>
      <c r="G4053" s="2">
        <v>312824928.36676198</v>
      </c>
      <c r="H4053" s="2">
        <v>232407136</v>
      </c>
      <c r="I4053" s="2">
        <f t="shared" si="632"/>
        <v>48705633.802816987</v>
      </c>
      <c r="J4053" s="2">
        <f t="shared" si="633"/>
        <v>90909976.971118987</v>
      </c>
      <c r="K4053" s="2">
        <f t="shared" si="634"/>
        <v>89852416</v>
      </c>
      <c r="L4053" s="2">
        <f t="shared" si="635"/>
        <v>163924928.36676198</v>
      </c>
      <c r="M4053" s="2">
        <f t="shared" si="636"/>
        <v>83507136</v>
      </c>
      <c r="N4053" s="2">
        <f t="shared" si="637"/>
        <v>197605633.80281699</v>
      </c>
      <c r="O4053" s="2">
        <f t="shared" si="638"/>
        <v>239809976.97111899</v>
      </c>
      <c r="P4053" s="2">
        <f t="shared" si="639"/>
        <v>238752416</v>
      </c>
      <c r="Q4053" s="2">
        <f t="shared" si="640"/>
        <v>312824928.36676198</v>
      </c>
      <c r="R4053" s="2">
        <f t="shared" si="641"/>
        <v>232407136</v>
      </c>
    </row>
    <row r="4054" spans="1:18" x14ac:dyDescent="0.3">
      <c r="A4054" t="s">
        <v>8018</v>
      </c>
      <c r="B4054" t="s">
        <v>8019</v>
      </c>
      <c r="C4054" s="2">
        <v>142000000</v>
      </c>
      <c r="D4054" s="2">
        <v>185576493.13318399</v>
      </c>
      <c r="E4054" s="2">
        <v>188788299.64912301</v>
      </c>
      <c r="F4054" s="2">
        <v>205354736</v>
      </c>
      <c r="G4054" s="2">
        <v>236135676.92307699</v>
      </c>
      <c r="H4054" s="2">
        <v>196310656</v>
      </c>
      <c r="I4054" s="2">
        <f t="shared" si="632"/>
        <v>43576493.133183986</v>
      </c>
      <c r="J4054" s="2">
        <f t="shared" si="633"/>
        <v>46788299.649123013</v>
      </c>
      <c r="K4054" s="2">
        <f t="shared" si="634"/>
        <v>63354736</v>
      </c>
      <c r="L4054" s="2">
        <f t="shared" si="635"/>
        <v>94135676.923076987</v>
      </c>
      <c r="M4054" s="2">
        <f t="shared" si="636"/>
        <v>54310656</v>
      </c>
      <c r="N4054" s="2">
        <f t="shared" si="637"/>
        <v>185576493.13318399</v>
      </c>
      <c r="O4054" s="2">
        <f t="shared" si="638"/>
        <v>188788299.64912301</v>
      </c>
      <c r="P4054" s="2">
        <f t="shared" si="639"/>
        <v>205354736</v>
      </c>
      <c r="Q4054" s="2">
        <f t="shared" si="640"/>
        <v>236135676.92307699</v>
      </c>
      <c r="R4054" s="2">
        <f t="shared" si="641"/>
        <v>196310656</v>
      </c>
    </row>
    <row r="4055" spans="1:18" x14ac:dyDescent="0.3">
      <c r="A4055" t="s">
        <v>8020</v>
      </c>
      <c r="B4055" t="s">
        <v>6565</v>
      </c>
      <c r="C4055" s="2">
        <v>120000000</v>
      </c>
      <c r="D4055" s="2">
        <v>140834782.60869601</v>
      </c>
      <c r="E4055" s="2">
        <v>134680640.56563199</v>
      </c>
      <c r="F4055" s="2">
        <v>159008096</v>
      </c>
      <c r="G4055" s="2">
        <v>137628848.629545</v>
      </c>
      <c r="H4055" s="2">
        <v>144447776</v>
      </c>
      <c r="I4055" s="2">
        <f t="shared" si="632"/>
        <v>20834782.608696014</v>
      </c>
      <c r="J4055" s="2">
        <f t="shared" si="633"/>
        <v>14680640.565631986</v>
      </c>
      <c r="K4055" s="2">
        <f t="shared" si="634"/>
        <v>39008096</v>
      </c>
      <c r="L4055" s="2">
        <f t="shared" si="635"/>
        <v>17628848.629545003</v>
      </c>
      <c r="M4055" s="2">
        <f t="shared" si="636"/>
        <v>24447776</v>
      </c>
      <c r="N4055" s="2">
        <f t="shared" si="637"/>
        <v>140834782.60869601</v>
      </c>
      <c r="O4055" s="2">
        <f t="shared" si="638"/>
        <v>134680640.56563199</v>
      </c>
      <c r="P4055" s="2">
        <f t="shared" si="639"/>
        <v>159008096</v>
      </c>
      <c r="Q4055" s="2">
        <f t="shared" si="640"/>
        <v>137628848.629545</v>
      </c>
      <c r="R4055" s="2">
        <f t="shared" si="641"/>
        <v>144447776</v>
      </c>
    </row>
    <row r="4056" spans="1:18" x14ac:dyDescent="0.3">
      <c r="A4056" t="s">
        <v>8021</v>
      </c>
      <c r="B4056" t="s">
        <v>8022</v>
      </c>
      <c r="C4056" s="2">
        <v>150000000</v>
      </c>
      <c r="D4056" s="2">
        <v>220054347.826087</v>
      </c>
      <c r="E4056" s="2">
        <v>239809976.97111899</v>
      </c>
      <c r="F4056" s="2">
        <v>237997760</v>
      </c>
      <c r="G4056" s="2">
        <v>324512358.11794901</v>
      </c>
      <c r="H4056" s="2">
        <v>239251568</v>
      </c>
      <c r="I4056" s="2">
        <f t="shared" si="632"/>
        <v>70054347.826086998</v>
      </c>
      <c r="J4056" s="2">
        <f t="shared" si="633"/>
        <v>89809976.971118987</v>
      </c>
      <c r="K4056" s="2">
        <f t="shared" si="634"/>
        <v>87997760</v>
      </c>
      <c r="L4056" s="2">
        <f t="shared" si="635"/>
        <v>174512358.11794901</v>
      </c>
      <c r="M4056" s="2">
        <f t="shared" si="636"/>
        <v>89251568</v>
      </c>
      <c r="N4056" s="2">
        <f t="shared" si="637"/>
        <v>220054347.826087</v>
      </c>
      <c r="O4056" s="2">
        <f t="shared" si="638"/>
        <v>239809976.97111899</v>
      </c>
      <c r="P4056" s="2">
        <f t="shared" si="639"/>
        <v>237997760</v>
      </c>
      <c r="Q4056" s="2">
        <f t="shared" si="640"/>
        <v>324512358.11794901</v>
      </c>
      <c r="R4056" s="2">
        <f t="shared" si="641"/>
        <v>239251568</v>
      </c>
    </row>
    <row r="4057" spans="1:18" x14ac:dyDescent="0.3">
      <c r="A4057" t="s">
        <v>8023</v>
      </c>
      <c r="B4057" t="s">
        <v>8024</v>
      </c>
      <c r="C4057" s="2">
        <v>100000000</v>
      </c>
      <c r="D4057" s="2">
        <v>190713768.115942</v>
      </c>
      <c r="E4057" s="2">
        <v>217744998.15007401</v>
      </c>
      <c r="F4057" s="2">
        <v>239413376</v>
      </c>
      <c r="G4057" s="2">
        <v>259139863.422131</v>
      </c>
      <c r="H4057" s="2">
        <v>254784752</v>
      </c>
      <c r="I4057" s="2">
        <f t="shared" si="632"/>
        <v>90713768.115942001</v>
      </c>
      <c r="J4057" s="2">
        <f t="shared" si="633"/>
        <v>117744998.15007401</v>
      </c>
      <c r="K4057" s="2">
        <f t="shared" si="634"/>
        <v>139413376</v>
      </c>
      <c r="L4057" s="2">
        <f t="shared" si="635"/>
        <v>159139863.422131</v>
      </c>
      <c r="M4057" s="2">
        <f t="shared" si="636"/>
        <v>154784752</v>
      </c>
      <c r="N4057" s="2">
        <f t="shared" si="637"/>
        <v>190713768.115942</v>
      </c>
      <c r="O4057" s="2">
        <f t="shared" si="638"/>
        <v>217744998.15007401</v>
      </c>
      <c r="P4057" s="2">
        <f t="shared" si="639"/>
        <v>239413376</v>
      </c>
      <c r="Q4057" s="2">
        <f t="shared" si="640"/>
        <v>259139863.422131</v>
      </c>
      <c r="R4057" s="2">
        <f t="shared" si="641"/>
        <v>254784752</v>
      </c>
    </row>
    <row r="4058" spans="1:18" x14ac:dyDescent="0.3">
      <c r="A4058" t="s">
        <v>8025</v>
      </c>
      <c r="B4058" t="s">
        <v>8026</v>
      </c>
      <c r="C4058" s="2">
        <v>340000000</v>
      </c>
      <c r="D4058" s="2">
        <v>425438405.79710102</v>
      </c>
      <c r="E4058" s="2">
        <v>480151515.15151501</v>
      </c>
      <c r="F4058" s="2">
        <v>410440928</v>
      </c>
      <c r="G4058" s="2">
        <v>529444444.444444</v>
      </c>
      <c r="H4058" s="2">
        <v>402032864</v>
      </c>
      <c r="I4058" s="2">
        <f t="shared" si="632"/>
        <v>85438405.797101021</v>
      </c>
      <c r="J4058" s="2">
        <f t="shared" si="633"/>
        <v>140151515.15151501</v>
      </c>
      <c r="K4058" s="2">
        <f t="shared" si="634"/>
        <v>70440928</v>
      </c>
      <c r="L4058" s="2">
        <f t="shared" si="635"/>
        <v>189444444.444444</v>
      </c>
      <c r="M4058" s="2">
        <f t="shared" si="636"/>
        <v>62032864</v>
      </c>
      <c r="N4058" s="2">
        <f t="shared" si="637"/>
        <v>425438405.79710102</v>
      </c>
      <c r="O4058" s="2">
        <f t="shared" si="638"/>
        <v>480151515.15151501</v>
      </c>
      <c r="P4058" s="2">
        <f t="shared" si="639"/>
        <v>410440928</v>
      </c>
      <c r="Q4058" s="2">
        <f t="shared" si="640"/>
        <v>529444444.444444</v>
      </c>
      <c r="R4058" s="2">
        <f t="shared" si="641"/>
        <v>402032864</v>
      </c>
    </row>
    <row r="4059" spans="1:18" x14ac:dyDescent="0.3">
      <c r="A4059" t="s">
        <v>8027</v>
      </c>
      <c r="B4059" t="s">
        <v>8028</v>
      </c>
      <c r="C4059" s="2">
        <v>175000000</v>
      </c>
      <c r="D4059" s="2">
        <v>101391937.022901</v>
      </c>
      <c r="E4059" s="2">
        <v>217744998.15007401</v>
      </c>
      <c r="F4059" s="2">
        <v>288254656</v>
      </c>
      <c r="G4059" s="2">
        <v>244679310.34482801</v>
      </c>
      <c r="H4059" s="2">
        <v>270001504</v>
      </c>
      <c r="I4059" s="2">
        <f t="shared" si="632"/>
        <v>-73608062.977099001</v>
      </c>
      <c r="J4059" s="2">
        <f t="shared" si="633"/>
        <v>42744998.150074005</v>
      </c>
      <c r="K4059" s="2">
        <f t="shared" si="634"/>
        <v>113254656</v>
      </c>
      <c r="L4059" s="2">
        <f t="shared" si="635"/>
        <v>69679310.34482801</v>
      </c>
      <c r="M4059" s="2">
        <f t="shared" si="636"/>
        <v>95001504</v>
      </c>
      <c r="N4059" s="2">
        <f t="shared" si="637"/>
        <v>0</v>
      </c>
      <c r="O4059" s="2">
        <f t="shared" si="638"/>
        <v>217744998.15007401</v>
      </c>
      <c r="P4059" s="2">
        <f t="shared" si="639"/>
        <v>288254656</v>
      </c>
      <c r="Q4059" s="2">
        <f t="shared" si="640"/>
        <v>244679310.34482801</v>
      </c>
      <c r="R4059" s="2">
        <f t="shared" si="641"/>
        <v>270001504</v>
      </c>
    </row>
    <row r="4060" spans="1:18" x14ac:dyDescent="0.3">
      <c r="A4060" t="s">
        <v>8029</v>
      </c>
      <c r="B4060" t="s">
        <v>4996</v>
      </c>
      <c r="C4060" s="2">
        <v>650000000</v>
      </c>
      <c r="D4060" s="2">
        <v>337416666.66666698</v>
      </c>
      <c r="E4060" s="2">
        <v>359351309.090909</v>
      </c>
      <c r="F4060" s="2">
        <v>383684640</v>
      </c>
      <c r="G4060" s="2">
        <v>894090909.090909</v>
      </c>
      <c r="H4060" s="2">
        <v>395683392</v>
      </c>
      <c r="I4060" s="2">
        <f t="shared" si="632"/>
        <v>-312583333.33333302</v>
      </c>
      <c r="J4060" s="2">
        <f t="shared" si="633"/>
        <v>-290648690.909091</v>
      </c>
      <c r="K4060" s="2">
        <f t="shared" si="634"/>
        <v>-266315360</v>
      </c>
      <c r="L4060" s="2">
        <f t="shared" si="635"/>
        <v>244090909.090909</v>
      </c>
      <c r="M4060" s="2">
        <f t="shared" si="636"/>
        <v>-254316608</v>
      </c>
      <c r="N4060" s="2">
        <f t="shared" si="637"/>
        <v>0</v>
      </c>
      <c r="O4060" s="2">
        <f t="shared" si="638"/>
        <v>0</v>
      </c>
      <c r="P4060" s="2">
        <f t="shared" si="639"/>
        <v>0</v>
      </c>
      <c r="Q4060" s="2">
        <f t="shared" si="640"/>
        <v>894090909.090909</v>
      </c>
      <c r="R4060" s="2">
        <f t="shared" si="641"/>
        <v>0</v>
      </c>
    </row>
    <row r="4061" spans="1:18" x14ac:dyDescent="0.3">
      <c r="A4061" t="s">
        <v>8030</v>
      </c>
      <c r="B4061" t="s">
        <v>8031</v>
      </c>
      <c r="C4061" s="2">
        <v>195000000</v>
      </c>
      <c r="D4061" s="2">
        <v>228856521.73912999</v>
      </c>
      <c r="E4061" s="2">
        <v>291318605.03547502</v>
      </c>
      <c r="F4061" s="2">
        <v>288116384</v>
      </c>
      <c r="G4061" s="2">
        <v>324512358.11794901</v>
      </c>
      <c r="H4061" s="2">
        <v>296506688</v>
      </c>
      <c r="I4061" s="2">
        <f t="shared" si="632"/>
        <v>33856521.73912999</v>
      </c>
      <c r="J4061" s="2">
        <f t="shared" si="633"/>
        <v>96318605.035475016</v>
      </c>
      <c r="K4061" s="2">
        <f t="shared" si="634"/>
        <v>93116384</v>
      </c>
      <c r="L4061" s="2">
        <f t="shared" si="635"/>
        <v>129512358.11794901</v>
      </c>
      <c r="M4061" s="2">
        <f t="shared" si="636"/>
        <v>101506688</v>
      </c>
      <c r="N4061" s="2">
        <f t="shared" si="637"/>
        <v>228856521.73912999</v>
      </c>
      <c r="O4061" s="2">
        <f t="shared" si="638"/>
        <v>291318605.03547502</v>
      </c>
      <c r="P4061" s="2">
        <f t="shared" si="639"/>
        <v>288116384</v>
      </c>
      <c r="Q4061" s="2">
        <f t="shared" si="640"/>
        <v>324512358.11794901</v>
      </c>
      <c r="R4061" s="2">
        <f t="shared" si="641"/>
        <v>296506688</v>
      </c>
    </row>
    <row r="4062" spans="1:18" x14ac:dyDescent="0.3">
      <c r="A4062" t="s">
        <v>8032</v>
      </c>
      <c r="B4062" t="s">
        <v>8033</v>
      </c>
      <c r="C4062" s="2">
        <v>270000000</v>
      </c>
      <c r="D4062" s="2">
        <v>138122775.80071199</v>
      </c>
      <c r="E4062" s="2">
        <v>217744998.15007401</v>
      </c>
      <c r="F4062" s="2">
        <v>234676336</v>
      </c>
      <c r="G4062" s="2">
        <v>259139863.422131</v>
      </c>
      <c r="H4062" s="2">
        <v>271795744</v>
      </c>
      <c r="I4062" s="2">
        <f t="shared" si="632"/>
        <v>-131877224.19928801</v>
      </c>
      <c r="J4062" s="2">
        <f t="shared" si="633"/>
        <v>-52255001.849925995</v>
      </c>
      <c r="K4062" s="2">
        <f t="shared" si="634"/>
        <v>-35323664</v>
      </c>
      <c r="L4062" s="2">
        <f t="shared" si="635"/>
        <v>-10860136.577868998</v>
      </c>
      <c r="M4062" s="2">
        <f t="shared" si="636"/>
        <v>1795744</v>
      </c>
      <c r="N4062" s="2">
        <f t="shared" si="637"/>
        <v>0</v>
      </c>
      <c r="O4062" s="2">
        <f t="shared" si="638"/>
        <v>0</v>
      </c>
      <c r="P4062" s="2">
        <f t="shared" si="639"/>
        <v>234676336</v>
      </c>
      <c r="Q4062" s="2">
        <f t="shared" si="640"/>
        <v>259139863.422131</v>
      </c>
      <c r="R4062" s="2">
        <f t="shared" si="641"/>
        <v>271795744</v>
      </c>
    </row>
    <row r="4063" spans="1:18" x14ac:dyDescent="0.3">
      <c r="A4063" t="s">
        <v>8034</v>
      </c>
      <c r="B4063" t="s">
        <v>8035</v>
      </c>
      <c r="C4063" s="2">
        <v>335000000</v>
      </c>
      <c r="D4063" s="2">
        <v>249394927.53623199</v>
      </c>
      <c r="E4063" s="2">
        <v>291318605.03547502</v>
      </c>
      <c r="F4063" s="2">
        <v>294348768</v>
      </c>
      <c r="G4063" s="2">
        <v>324512358.11794901</v>
      </c>
      <c r="H4063" s="2">
        <v>295242976</v>
      </c>
      <c r="I4063" s="2">
        <f t="shared" si="632"/>
        <v>-85605072.463768005</v>
      </c>
      <c r="J4063" s="2">
        <f t="shared" si="633"/>
        <v>-43681394.964524984</v>
      </c>
      <c r="K4063" s="2">
        <f t="shared" si="634"/>
        <v>-40651232</v>
      </c>
      <c r="L4063" s="2">
        <f t="shared" si="635"/>
        <v>-10487641.882050991</v>
      </c>
      <c r="M4063" s="2">
        <f t="shared" si="636"/>
        <v>-39757024</v>
      </c>
      <c r="N4063" s="2">
        <f t="shared" si="637"/>
        <v>0</v>
      </c>
      <c r="O4063" s="2">
        <f t="shared" si="638"/>
        <v>0</v>
      </c>
      <c r="P4063" s="2">
        <f t="shared" si="639"/>
        <v>0</v>
      </c>
      <c r="Q4063" s="2">
        <f t="shared" si="640"/>
        <v>324512358.11794901</v>
      </c>
      <c r="R4063" s="2">
        <f t="shared" si="641"/>
        <v>295242976</v>
      </c>
    </row>
    <row r="4064" spans="1:18" x14ac:dyDescent="0.3">
      <c r="A4064" t="s">
        <v>8036</v>
      </c>
      <c r="B4064" t="s">
        <v>8037</v>
      </c>
      <c r="C4064" s="2">
        <v>240000000</v>
      </c>
      <c r="D4064" s="2">
        <v>196581884.057971</v>
      </c>
      <c r="E4064" s="2">
        <v>291318605.03547502</v>
      </c>
      <c r="F4064" s="2">
        <v>253000176</v>
      </c>
      <c r="G4064" s="2">
        <v>259139863.422131</v>
      </c>
      <c r="H4064" s="2">
        <v>269362848</v>
      </c>
      <c r="I4064" s="2">
        <f t="shared" si="632"/>
        <v>-43418115.942028999</v>
      </c>
      <c r="J4064" s="2">
        <f t="shared" si="633"/>
        <v>51318605.035475016</v>
      </c>
      <c r="K4064" s="2">
        <f t="shared" si="634"/>
        <v>13000176</v>
      </c>
      <c r="L4064" s="2">
        <f t="shared" si="635"/>
        <v>19139863.422131002</v>
      </c>
      <c r="M4064" s="2">
        <f t="shared" si="636"/>
        <v>29362848</v>
      </c>
      <c r="N4064" s="2">
        <f t="shared" si="637"/>
        <v>0</v>
      </c>
      <c r="O4064" s="2">
        <f t="shared" si="638"/>
        <v>291318605.03547502</v>
      </c>
      <c r="P4064" s="2">
        <f t="shared" si="639"/>
        <v>253000176</v>
      </c>
      <c r="Q4064" s="2">
        <f t="shared" si="640"/>
        <v>259139863.422131</v>
      </c>
      <c r="R4064" s="2">
        <f t="shared" si="641"/>
        <v>269362848</v>
      </c>
    </row>
    <row r="4065" spans="1:18" x14ac:dyDescent="0.3">
      <c r="A4065" t="s">
        <v>8038</v>
      </c>
      <c r="B4065" t="s">
        <v>8039</v>
      </c>
      <c r="C4065" s="2">
        <v>485000000</v>
      </c>
      <c r="D4065" s="2">
        <v>224232168.416031</v>
      </c>
      <c r="E4065" s="2">
        <v>291318605.03547502</v>
      </c>
      <c r="F4065" s="2">
        <v>326961024</v>
      </c>
      <c r="G4065" s="2">
        <v>349172030.56768602</v>
      </c>
      <c r="H4065" s="2">
        <v>382958400</v>
      </c>
      <c r="I4065" s="2">
        <f t="shared" si="632"/>
        <v>-260767831.583969</v>
      </c>
      <c r="J4065" s="2">
        <f t="shared" si="633"/>
        <v>-193681394.96452498</v>
      </c>
      <c r="K4065" s="2">
        <f t="shared" si="634"/>
        <v>-158038976</v>
      </c>
      <c r="L4065" s="2">
        <f t="shared" si="635"/>
        <v>-135827969.43231398</v>
      </c>
      <c r="M4065" s="2">
        <f t="shared" si="636"/>
        <v>-102041600</v>
      </c>
      <c r="N4065" s="2">
        <f t="shared" si="637"/>
        <v>0</v>
      </c>
      <c r="O4065" s="2">
        <f t="shared" si="638"/>
        <v>0</v>
      </c>
      <c r="P4065" s="2">
        <f t="shared" si="639"/>
        <v>0</v>
      </c>
      <c r="Q4065" s="2">
        <f t="shared" si="640"/>
        <v>0</v>
      </c>
      <c r="R4065" s="2">
        <f t="shared" si="641"/>
        <v>0</v>
      </c>
    </row>
    <row r="4066" spans="1:18" x14ac:dyDescent="0.3">
      <c r="A4066" t="s">
        <v>8040</v>
      </c>
      <c r="B4066" t="s">
        <v>8041</v>
      </c>
      <c r="C4066" s="2">
        <v>380000000</v>
      </c>
      <c r="D4066" s="2">
        <v>300266903.91459101</v>
      </c>
      <c r="E4066" s="2">
        <v>401785714.28571397</v>
      </c>
      <c r="F4066" s="2">
        <v>412341728</v>
      </c>
      <c r="G4066" s="2">
        <v>390470869.56521702</v>
      </c>
      <c r="H4066" s="2">
        <v>400782976</v>
      </c>
      <c r="I4066" s="2">
        <f t="shared" si="632"/>
        <v>-79733096.085408986</v>
      </c>
      <c r="J4066" s="2">
        <f t="shared" si="633"/>
        <v>21785714.285713971</v>
      </c>
      <c r="K4066" s="2">
        <f t="shared" si="634"/>
        <v>32341728</v>
      </c>
      <c r="L4066" s="2">
        <f t="shared" si="635"/>
        <v>10470869.565217018</v>
      </c>
      <c r="M4066" s="2">
        <f t="shared" si="636"/>
        <v>20782976</v>
      </c>
      <c r="N4066" s="2">
        <f t="shared" si="637"/>
        <v>0</v>
      </c>
      <c r="O4066" s="2">
        <f t="shared" si="638"/>
        <v>401785714.28571397</v>
      </c>
      <c r="P4066" s="2">
        <f t="shared" si="639"/>
        <v>412341728</v>
      </c>
      <c r="Q4066" s="2">
        <f t="shared" si="640"/>
        <v>390470869.56521702</v>
      </c>
      <c r="R4066" s="2">
        <f t="shared" si="641"/>
        <v>400782976</v>
      </c>
    </row>
    <row r="4067" spans="1:18" x14ac:dyDescent="0.3">
      <c r="A4067" t="s">
        <v>8042</v>
      </c>
      <c r="B4067" t="s">
        <v>8043</v>
      </c>
      <c r="C4067" s="2">
        <v>310000000</v>
      </c>
      <c r="D4067" s="2">
        <v>154772727.27272701</v>
      </c>
      <c r="E4067" s="2">
        <v>327411506.17721498</v>
      </c>
      <c r="F4067" s="2">
        <v>272197728</v>
      </c>
      <c r="G4067" s="2">
        <v>276119892.47311801</v>
      </c>
      <c r="H4067" s="2">
        <v>283437472</v>
      </c>
      <c r="I4067" s="2">
        <f t="shared" si="632"/>
        <v>-155227272.72727299</v>
      </c>
      <c r="J4067" s="2">
        <f t="shared" si="633"/>
        <v>17411506.17721498</v>
      </c>
      <c r="K4067" s="2">
        <f t="shared" si="634"/>
        <v>-37802272</v>
      </c>
      <c r="L4067" s="2">
        <f t="shared" si="635"/>
        <v>-33880107.526881993</v>
      </c>
      <c r="M4067" s="2">
        <f t="shared" si="636"/>
        <v>-26562528</v>
      </c>
      <c r="N4067" s="2">
        <f t="shared" si="637"/>
        <v>0</v>
      </c>
      <c r="O4067" s="2">
        <f t="shared" si="638"/>
        <v>327411506.17721498</v>
      </c>
      <c r="P4067" s="2">
        <f t="shared" si="639"/>
        <v>272197728</v>
      </c>
      <c r="Q4067" s="2">
        <f t="shared" si="640"/>
        <v>276119892.47311801</v>
      </c>
      <c r="R4067" s="2">
        <f t="shared" si="641"/>
        <v>283437472</v>
      </c>
    </row>
    <row r="4068" spans="1:18" x14ac:dyDescent="0.3">
      <c r="A4068" t="s">
        <v>8044</v>
      </c>
      <c r="B4068" t="s">
        <v>8045</v>
      </c>
      <c r="C4068" s="2">
        <v>700000000</v>
      </c>
      <c r="D4068" s="2">
        <v>642558695.652174</v>
      </c>
      <c r="E4068" s="2">
        <v>449066746.63090903</v>
      </c>
      <c r="F4068" s="2">
        <v>574767680</v>
      </c>
      <c r="G4068" s="2">
        <v>552000948.42105305</v>
      </c>
      <c r="H4068" s="2">
        <v>571402368</v>
      </c>
      <c r="I4068" s="2">
        <f t="shared" si="632"/>
        <v>-57441304.347826004</v>
      </c>
      <c r="J4068" s="2">
        <f t="shared" si="633"/>
        <v>-250933253.36909097</v>
      </c>
      <c r="K4068" s="2">
        <f t="shared" si="634"/>
        <v>-125232320</v>
      </c>
      <c r="L4068" s="2">
        <f t="shared" si="635"/>
        <v>-147999051.57894695</v>
      </c>
      <c r="M4068" s="2">
        <f t="shared" si="636"/>
        <v>-128597632</v>
      </c>
      <c r="N4068" s="2">
        <f t="shared" si="637"/>
        <v>0</v>
      </c>
      <c r="O4068" s="2">
        <f t="shared" si="638"/>
        <v>0</v>
      </c>
      <c r="P4068" s="2">
        <f t="shared" si="639"/>
        <v>0</v>
      </c>
      <c r="Q4068" s="2">
        <f t="shared" si="640"/>
        <v>0</v>
      </c>
      <c r="R4068" s="2">
        <f t="shared" si="641"/>
        <v>0</v>
      </c>
    </row>
    <row r="4069" spans="1:18" x14ac:dyDescent="0.3">
      <c r="A4069" t="s">
        <v>8046</v>
      </c>
      <c r="B4069" t="s">
        <v>8047</v>
      </c>
      <c r="C4069" s="2">
        <v>300000000</v>
      </c>
      <c r="D4069" s="2">
        <v>220195729.53736699</v>
      </c>
      <c r="E4069" s="2">
        <v>413005838.32035899</v>
      </c>
      <c r="F4069" s="2">
        <v>382978848</v>
      </c>
      <c r="G4069" s="2">
        <v>384663858.91869903</v>
      </c>
      <c r="H4069" s="2">
        <v>418221056</v>
      </c>
      <c r="I4069" s="2">
        <f t="shared" si="632"/>
        <v>-79804270.462633014</v>
      </c>
      <c r="J4069" s="2">
        <f t="shared" si="633"/>
        <v>113005838.32035899</v>
      </c>
      <c r="K4069" s="2">
        <f t="shared" si="634"/>
        <v>82978848</v>
      </c>
      <c r="L4069" s="2">
        <f t="shared" si="635"/>
        <v>84663858.918699026</v>
      </c>
      <c r="M4069" s="2">
        <f t="shared" si="636"/>
        <v>118221056</v>
      </c>
      <c r="N4069" s="2">
        <f t="shared" si="637"/>
        <v>0</v>
      </c>
      <c r="O4069" s="2">
        <f t="shared" si="638"/>
        <v>413005838.32035899</v>
      </c>
      <c r="P4069" s="2">
        <f t="shared" si="639"/>
        <v>382978848</v>
      </c>
      <c r="Q4069" s="2">
        <f t="shared" si="640"/>
        <v>384663858.91869903</v>
      </c>
      <c r="R4069" s="2">
        <f t="shared" si="641"/>
        <v>418221056</v>
      </c>
    </row>
    <row r="4070" spans="1:18" x14ac:dyDescent="0.3">
      <c r="A4070" t="s">
        <v>8048</v>
      </c>
      <c r="B4070" t="s">
        <v>8049</v>
      </c>
      <c r="C4070" s="2">
        <v>285000000</v>
      </c>
      <c r="D4070" s="2">
        <v>325035381.95798701</v>
      </c>
      <c r="E4070" s="2">
        <v>449066746.63090903</v>
      </c>
      <c r="F4070" s="2">
        <v>414355712</v>
      </c>
      <c r="G4070" s="2">
        <v>369496350.36496401</v>
      </c>
      <c r="H4070" s="2">
        <v>406807680</v>
      </c>
      <c r="I4070" s="2">
        <f t="shared" si="632"/>
        <v>40035381.95798701</v>
      </c>
      <c r="J4070" s="2">
        <f t="shared" si="633"/>
        <v>164066746.63090903</v>
      </c>
      <c r="K4070" s="2">
        <f t="shared" si="634"/>
        <v>129355712</v>
      </c>
      <c r="L4070" s="2">
        <f t="shared" si="635"/>
        <v>84496350.364964008</v>
      </c>
      <c r="M4070" s="2">
        <f t="shared" si="636"/>
        <v>121807680</v>
      </c>
      <c r="N4070" s="2">
        <f t="shared" si="637"/>
        <v>325035381.95798701</v>
      </c>
      <c r="O4070" s="2">
        <f t="shared" si="638"/>
        <v>449066746.63090903</v>
      </c>
      <c r="P4070" s="2">
        <f t="shared" si="639"/>
        <v>414355712</v>
      </c>
      <c r="Q4070" s="2">
        <f t="shared" si="640"/>
        <v>369496350.36496401</v>
      </c>
      <c r="R4070" s="2">
        <f t="shared" si="641"/>
        <v>406807680</v>
      </c>
    </row>
    <row r="4071" spans="1:18" x14ac:dyDescent="0.3">
      <c r="A4071" t="s">
        <v>8050</v>
      </c>
      <c r="B4071" t="s">
        <v>8051</v>
      </c>
      <c r="C4071" s="2">
        <v>1900000000</v>
      </c>
      <c r="D4071" s="2">
        <v>755000000</v>
      </c>
      <c r="E4071" s="2">
        <v>746195876.56903803</v>
      </c>
      <c r="F4071" s="2">
        <v>949167296</v>
      </c>
      <c r="G4071" s="2">
        <v>712058823.52941203</v>
      </c>
      <c r="H4071" s="2">
        <v>945970368</v>
      </c>
      <c r="I4071" s="2">
        <f t="shared" si="632"/>
        <v>-1145000000</v>
      </c>
      <c r="J4071" s="2">
        <f t="shared" si="633"/>
        <v>-1153804123.4309621</v>
      </c>
      <c r="K4071" s="2">
        <f t="shared" si="634"/>
        <v>-950832704</v>
      </c>
      <c r="L4071" s="2">
        <f t="shared" si="635"/>
        <v>-1187941176.470588</v>
      </c>
      <c r="M4071" s="2">
        <f t="shared" si="636"/>
        <v>-954029632</v>
      </c>
      <c r="N4071" s="2">
        <f t="shared" si="637"/>
        <v>0</v>
      </c>
      <c r="O4071" s="2">
        <f t="shared" si="638"/>
        <v>0</v>
      </c>
      <c r="P4071" s="2">
        <f t="shared" si="639"/>
        <v>0</v>
      </c>
      <c r="Q4071" s="2">
        <f t="shared" si="640"/>
        <v>0</v>
      </c>
      <c r="R4071" s="2">
        <f t="shared" si="641"/>
        <v>0</v>
      </c>
    </row>
    <row r="4072" spans="1:18" x14ac:dyDescent="0.3">
      <c r="A4072" t="s">
        <v>8052</v>
      </c>
      <c r="B4072" t="s">
        <v>8053</v>
      </c>
      <c r="C4072" s="2">
        <v>300000000</v>
      </c>
      <c r="D4072" s="2">
        <v>381427536.231884</v>
      </c>
      <c r="E4072" s="2">
        <v>449066746.63090903</v>
      </c>
      <c r="F4072" s="2">
        <v>445304192</v>
      </c>
      <c r="G4072" s="2">
        <v>384071428.57142901</v>
      </c>
      <c r="H4072" s="2">
        <v>431432832</v>
      </c>
      <c r="I4072" s="2">
        <f t="shared" si="632"/>
        <v>81427536.231884003</v>
      </c>
      <c r="J4072" s="2">
        <f t="shared" si="633"/>
        <v>149066746.63090903</v>
      </c>
      <c r="K4072" s="2">
        <f t="shared" si="634"/>
        <v>145304192</v>
      </c>
      <c r="L4072" s="2">
        <f t="shared" si="635"/>
        <v>84071428.571429014</v>
      </c>
      <c r="M4072" s="2">
        <f t="shared" si="636"/>
        <v>131432832</v>
      </c>
      <c r="N4072" s="2">
        <f t="shared" si="637"/>
        <v>381427536.231884</v>
      </c>
      <c r="O4072" s="2">
        <f t="shared" si="638"/>
        <v>449066746.63090903</v>
      </c>
      <c r="P4072" s="2">
        <f t="shared" si="639"/>
        <v>445304192</v>
      </c>
      <c r="Q4072" s="2">
        <f t="shared" si="640"/>
        <v>384071428.57142901</v>
      </c>
      <c r="R4072" s="2">
        <f t="shared" si="641"/>
        <v>431432832</v>
      </c>
    </row>
    <row r="4073" spans="1:18" x14ac:dyDescent="0.3">
      <c r="A4073" t="s">
        <v>8054</v>
      </c>
      <c r="B4073" t="s">
        <v>8055</v>
      </c>
      <c r="C4073" s="2">
        <v>550000000</v>
      </c>
      <c r="D4073" s="2">
        <v>357046979.86577201</v>
      </c>
      <c r="E4073" s="2">
        <v>449066746.63090903</v>
      </c>
      <c r="F4073" s="2">
        <v>475938368</v>
      </c>
      <c r="G4073" s="2">
        <v>733375000</v>
      </c>
      <c r="H4073" s="2">
        <v>472066336</v>
      </c>
      <c r="I4073" s="2">
        <f t="shared" si="632"/>
        <v>-192953020.13422799</v>
      </c>
      <c r="J4073" s="2">
        <f t="shared" si="633"/>
        <v>-100933253.36909097</v>
      </c>
      <c r="K4073" s="2">
        <f t="shared" si="634"/>
        <v>-74061632</v>
      </c>
      <c r="L4073" s="2">
        <f t="shared" si="635"/>
        <v>183375000</v>
      </c>
      <c r="M4073" s="2">
        <f t="shared" si="636"/>
        <v>-77933664</v>
      </c>
      <c r="N4073" s="2">
        <f t="shared" si="637"/>
        <v>0</v>
      </c>
      <c r="O4073" s="2">
        <f t="shared" si="638"/>
        <v>0</v>
      </c>
      <c r="P4073" s="2">
        <f t="shared" si="639"/>
        <v>0</v>
      </c>
      <c r="Q4073" s="2">
        <f t="shared" si="640"/>
        <v>733375000</v>
      </c>
      <c r="R4073" s="2">
        <f t="shared" si="641"/>
        <v>0</v>
      </c>
    </row>
    <row r="4074" spans="1:18" x14ac:dyDescent="0.3">
      <c r="A4074" t="s">
        <v>8056</v>
      </c>
      <c r="B4074" t="s">
        <v>8057</v>
      </c>
      <c r="C4074" s="2">
        <v>530000000</v>
      </c>
      <c r="D4074" s="2">
        <v>498789855.07246399</v>
      </c>
      <c r="E4074" s="2">
        <v>449066746.63090903</v>
      </c>
      <c r="F4074" s="2">
        <v>492669728</v>
      </c>
      <c r="G4074" s="2">
        <v>448082246.37681198</v>
      </c>
      <c r="H4074" s="2">
        <v>469068640</v>
      </c>
      <c r="I4074" s="2">
        <f t="shared" si="632"/>
        <v>-31210144.927536011</v>
      </c>
      <c r="J4074" s="2">
        <f t="shared" si="633"/>
        <v>-80933253.369090974</v>
      </c>
      <c r="K4074" s="2">
        <f t="shared" si="634"/>
        <v>-37330272</v>
      </c>
      <c r="L4074" s="2">
        <f t="shared" si="635"/>
        <v>-81917753.623188019</v>
      </c>
      <c r="M4074" s="2">
        <f t="shared" si="636"/>
        <v>-60931360</v>
      </c>
      <c r="N4074" s="2">
        <f t="shared" si="637"/>
        <v>498789855.07246399</v>
      </c>
      <c r="O4074" s="2">
        <f t="shared" si="638"/>
        <v>0</v>
      </c>
      <c r="P4074" s="2">
        <f t="shared" si="639"/>
        <v>492669728</v>
      </c>
      <c r="Q4074" s="2">
        <f t="shared" si="640"/>
        <v>0</v>
      </c>
      <c r="R4074" s="2">
        <f t="shared" si="641"/>
        <v>0</v>
      </c>
    </row>
    <row r="4075" spans="1:18" x14ac:dyDescent="0.3">
      <c r="A4075" t="s">
        <v>8058</v>
      </c>
      <c r="B4075" t="s">
        <v>6569</v>
      </c>
      <c r="C4075" s="2">
        <v>1100000000</v>
      </c>
      <c r="D4075" s="2">
        <v>821536231.884058</v>
      </c>
      <c r="E4075" s="2">
        <v>746195876.56903803</v>
      </c>
      <c r="F4075" s="2">
        <v>712491904</v>
      </c>
      <c r="G4075" s="2">
        <v>552000948.42105305</v>
      </c>
      <c r="H4075" s="2">
        <v>633624448</v>
      </c>
      <c r="I4075" s="2">
        <f t="shared" si="632"/>
        <v>-278463768.115942</v>
      </c>
      <c r="J4075" s="2">
        <f t="shared" si="633"/>
        <v>-353804123.43096197</v>
      </c>
      <c r="K4075" s="2">
        <f t="shared" si="634"/>
        <v>-387508096</v>
      </c>
      <c r="L4075" s="2">
        <f t="shared" si="635"/>
        <v>-547999051.57894695</v>
      </c>
      <c r="M4075" s="2">
        <f t="shared" si="636"/>
        <v>-466375552</v>
      </c>
      <c r="N4075" s="2">
        <f t="shared" si="637"/>
        <v>0</v>
      </c>
      <c r="O4075" s="2">
        <f t="shared" si="638"/>
        <v>0</v>
      </c>
      <c r="P4075" s="2">
        <f t="shared" si="639"/>
        <v>0</v>
      </c>
      <c r="Q4075" s="2">
        <f t="shared" si="640"/>
        <v>0</v>
      </c>
      <c r="R4075" s="2">
        <f t="shared" si="641"/>
        <v>0</v>
      </c>
    </row>
    <row r="4076" spans="1:18" x14ac:dyDescent="0.3">
      <c r="A4076" t="s">
        <v>8059</v>
      </c>
      <c r="B4076" t="s">
        <v>8060</v>
      </c>
      <c r="C4076" s="2">
        <v>1700000000</v>
      </c>
      <c r="D4076" s="2">
        <v>1114942028.9855101</v>
      </c>
      <c r="E4076" s="2">
        <v>746195876.56903803</v>
      </c>
      <c r="F4076" s="2">
        <v>747810944</v>
      </c>
      <c r="G4076" s="2">
        <v>1376900000</v>
      </c>
      <c r="H4076" s="2">
        <v>728853248</v>
      </c>
      <c r="I4076" s="2">
        <f t="shared" si="632"/>
        <v>-585057971.01448989</v>
      </c>
      <c r="J4076" s="2">
        <f t="shared" si="633"/>
        <v>-953804123.43096197</v>
      </c>
      <c r="K4076" s="2">
        <f t="shared" si="634"/>
        <v>-952189056</v>
      </c>
      <c r="L4076" s="2">
        <f t="shared" si="635"/>
        <v>-323100000</v>
      </c>
      <c r="M4076" s="2">
        <f t="shared" si="636"/>
        <v>-971146752</v>
      </c>
      <c r="N4076" s="2">
        <f t="shared" si="637"/>
        <v>0</v>
      </c>
      <c r="O4076" s="2">
        <f t="shared" si="638"/>
        <v>0</v>
      </c>
      <c r="P4076" s="2">
        <f t="shared" si="639"/>
        <v>0</v>
      </c>
      <c r="Q4076" s="2">
        <f t="shared" si="640"/>
        <v>0</v>
      </c>
      <c r="R4076" s="2">
        <f t="shared" si="641"/>
        <v>0</v>
      </c>
    </row>
    <row r="4077" spans="1:18" x14ac:dyDescent="0.3">
      <c r="A4077" t="s">
        <v>8061</v>
      </c>
      <c r="B4077" t="s">
        <v>8062</v>
      </c>
      <c r="C4077" s="2">
        <v>85000000</v>
      </c>
      <c r="D4077" s="2">
        <v>81818181.818181798</v>
      </c>
      <c r="E4077" s="2">
        <v>134680640.56563199</v>
      </c>
      <c r="F4077" s="2">
        <v>123302496</v>
      </c>
      <c r="G4077" s="2">
        <v>137628848.629545</v>
      </c>
      <c r="H4077" s="2">
        <v>138134768</v>
      </c>
      <c r="I4077" s="2">
        <f t="shared" si="632"/>
        <v>-3181818.1818182021</v>
      </c>
      <c r="J4077" s="2">
        <f t="shared" si="633"/>
        <v>49680640.565631986</v>
      </c>
      <c r="K4077" s="2">
        <f t="shared" si="634"/>
        <v>38302496</v>
      </c>
      <c r="L4077" s="2">
        <f t="shared" si="635"/>
        <v>52628848.629545003</v>
      </c>
      <c r="M4077" s="2">
        <f t="shared" si="636"/>
        <v>53134768</v>
      </c>
      <c r="N4077" s="2">
        <f t="shared" si="637"/>
        <v>81818181.818181798</v>
      </c>
      <c r="O4077" s="2">
        <f t="shared" si="638"/>
        <v>134680640.56563199</v>
      </c>
      <c r="P4077" s="2">
        <f t="shared" si="639"/>
        <v>123302496</v>
      </c>
      <c r="Q4077" s="2">
        <f t="shared" si="640"/>
        <v>137628848.629545</v>
      </c>
      <c r="R4077" s="2">
        <f t="shared" si="641"/>
        <v>138134768</v>
      </c>
    </row>
    <row r="4078" spans="1:18" x14ac:dyDescent="0.3">
      <c r="A4078" t="s">
        <v>8063</v>
      </c>
      <c r="B4078" t="s">
        <v>6389</v>
      </c>
      <c r="C4078" s="2">
        <v>180000000</v>
      </c>
      <c r="D4078" s="2">
        <v>555555555.55555499</v>
      </c>
      <c r="E4078" s="2">
        <v>480607963.013699</v>
      </c>
      <c r="F4078" s="2">
        <v>404816960</v>
      </c>
      <c r="G4078" s="2">
        <v>300456790.11111099</v>
      </c>
      <c r="H4078" s="2">
        <v>325491360</v>
      </c>
      <c r="I4078" s="2">
        <f t="shared" si="632"/>
        <v>375555555.55555499</v>
      </c>
      <c r="J4078" s="2">
        <f t="shared" si="633"/>
        <v>300607963.013699</v>
      </c>
      <c r="K4078" s="2">
        <f t="shared" si="634"/>
        <v>224816960</v>
      </c>
      <c r="L4078" s="2">
        <f t="shared" si="635"/>
        <v>120456790.11111099</v>
      </c>
      <c r="M4078" s="2">
        <f t="shared" si="636"/>
        <v>145491360</v>
      </c>
      <c r="N4078" s="2">
        <f t="shared" si="637"/>
        <v>555555555.55555499</v>
      </c>
      <c r="O4078" s="2">
        <f t="shared" si="638"/>
        <v>480607963.013699</v>
      </c>
      <c r="P4078" s="2">
        <f t="shared" si="639"/>
        <v>404816960</v>
      </c>
      <c r="Q4078" s="2">
        <f t="shared" si="640"/>
        <v>300456790.11111099</v>
      </c>
      <c r="R4078" s="2">
        <f t="shared" si="641"/>
        <v>325491360</v>
      </c>
    </row>
    <row r="4079" spans="1:18" x14ac:dyDescent="0.3">
      <c r="A4079" t="s">
        <v>8064</v>
      </c>
      <c r="B4079" t="s">
        <v>8065</v>
      </c>
      <c r="C4079" s="2">
        <v>140000000</v>
      </c>
      <c r="D4079" s="2">
        <v>137969135.80246899</v>
      </c>
      <c r="E4079" s="2">
        <v>267901190.47619</v>
      </c>
      <c r="F4079" s="2">
        <v>306586112</v>
      </c>
      <c r="G4079" s="2">
        <v>238595945.94594601</v>
      </c>
      <c r="H4079" s="2">
        <v>325337312</v>
      </c>
      <c r="I4079" s="2">
        <f t="shared" si="632"/>
        <v>-2030864.1975310147</v>
      </c>
      <c r="J4079" s="2">
        <f t="shared" si="633"/>
        <v>127901190.47619</v>
      </c>
      <c r="K4079" s="2">
        <f t="shared" si="634"/>
        <v>166586112</v>
      </c>
      <c r="L4079" s="2">
        <f t="shared" si="635"/>
        <v>98595945.945946008</v>
      </c>
      <c r="M4079" s="2">
        <f t="shared" si="636"/>
        <v>185337312</v>
      </c>
      <c r="N4079" s="2">
        <f t="shared" si="637"/>
        <v>137969135.80246899</v>
      </c>
      <c r="O4079" s="2">
        <f t="shared" si="638"/>
        <v>267901190.47619</v>
      </c>
      <c r="P4079" s="2">
        <f t="shared" si="639"/>
        <v>306586112</v>
      </c>
      <c r="Q4079" s="2">
        <f t="shared" si="640"/>
        <v>238595945.94594601</v>
      </c>
      <c r="R4079" s="2">
        <f t="shared" si="641"/>
        <v>325337312</v>
      </c>
    </row>
    <row r="4080" spans="1:18" x14ac:dyDescent="0.3">
      <c r="A4080" t="s">
        <v>8066</v>
      </c>
      <c r="B4080" t="s">
        <v>8067</v>
      </c>
      <c r="C4080" s="2">
        <v>140000000</v>
      </c>
      <c r="D4080" s="2">
        <v>134375000</v>
      </c>
      <c r="E4080" s="2">
        <v>134680640.56563199</v>
      </c>
      <c r="F4080" s="2">
        <v>160691872</v>
      </c>
      <c r="G4080" s="2">
        <v>137628848.629545</v>
      </c>
      <c r="H4080" s="2">
        <v>186578464</v>
      </c>
      <c r="I4080" s="2">
        <f t="shared" si="632"/>
        <v>-5625000</v>
      </c>
      <c r="J4080" s="2">
        <f t="shared" si="633"/>
        <v>-5319359.4343680143</v>
      </c>
      <c r="K4080" s="2">
        <f t="shared" si="634"/>
        <v>20691872</v>
      </c>
      <c r="L4080" s="2">
        <f t="shared" si="635"/>
        <v>-2371151.3704549968</v>
      </c>
      <c r="M4080" s="2">
        <f t="shared" si="636"/>
        <v>46578464</v>
      </c>
      <c r="N4080" s="2">
        <f t="shared" si="637"/>
        <v>134375000</v>
      </c>
      <c r="O4080" s="2">
        <f t="shared" si="638"/>
        <v>134680640.56563199</v>
      </c>
      <c r="P4080" s="2">
        <f t="shared" si="639"/>
        <v>160691872</v>
      </c>
      <c r="Q4080" s="2">
        <f t="shared" si="640"/>
        <v>137628848.629545</v>
      </c>
      <c r="R4080" s="2">
        <f t="shared" si="641"/>
        <v>186578464</v>
      </c>
    </row>
    <row r="4081" spans="1:18" x14ac:dyDescent="0.3">
      <c r="A4081" t="s">
        <v>8068</v>
      </c>
      <c r="B4081" t="s">
        <v>8069</v>
      </c>
      <c r="C4081" s="2">
        <v>299000000</v>
      </c>
      <c r="D4081" s="2">
        <v>132704153.60501599</v>
      </c>
      <c r="E4081" s="2">
        <v>207137994.058824</v>
      </c>
      <c r="F4081" s="2">
        <v>233310560</v>
      </c>
      <c r="G4081" s="2">
        <v>324512358.11794901</v>
      </c>
      <c r="H4081" s="2">
        <v>266359760</v>
      </c>
      <c r="I4081" s="2">
        <f t="shared" si="632"/>
        <v>-166295846.39498401</v>
      </c>
      <c r="J4081" s="2">
        <f t="shared" si="633"/>
        <v>-91862005.941175997</v>
      </c>
      <c r="K4081" s="2">
        <f t="shared" si="634"/>
        <v>-65689440</v>
      </c>
      <c r="L4081" s="2">
        <f t="shared" si="635"/>
        <v>25512358.117949009</v>
      </c>
      <c r="M4081" s="2">
        <f t="shared" si="636"/>
        <v>-32640240</v>
      </c>
      <c r="N4081" s="2">
        <f t="shared" si="637"/>
        <v>0</v>
      </c>
      <c r="O4081" s="2">
        <f t="shared" si="638"/>
        <v>0</v>
      </c>
      <c r="P4081" s="2">
        <f t="shared" si="639"/>
        <v>0</v>
      </c>
      <c r="Q4081" s="2">
        <f t="shared" si="640"/>
        <v>324512358.11794901</v>
      </c>
      <c r="R4081" s="2">
        <f t="shared" si="641"/>
        <v>266359760</v>
      </c>
    </row>
    <row r="4082" spans="1:18" x14ac:dyDescent="0.3">
      <c r="A4082" t="s">
        <v>8070</v>
      </c>
      <c r="B4082" t="s">
        <v>8071</v>
      </c>
      <c r="C4082" s="2">
        <v>150000000</v>
      </c>
      <c r="D4082" s="2">
        <v>197377049.18032801</v>
      </c>
      <c r="E4082" s="2">
        <v>239809976.97111899</v>
      </c>
      <c r="F4082" s="2">
        <v>223569696</v>
      </c>
      <c r="G4082" s="2">
        <v>202759349.90059599</v>
      </c>
      <c r="H4082" s="2">
        <v>211767504</v>
      </c>
      <c r="I4082" s="2">
        <f t="shared" si="632"/>
        <v>47377049.180328012</v>
      </c>
      <c r="J4082" s="2">
        <f t="shared" si="633"/>
        <v>89809976.971118987</v>
      </c>
      <c r="K4082" s="2">
        <f t="shared" si="634"/>
        <v>73569696</v>
      </c>
      <c r="L4082" s="2">
        <f t="shared" si="635"/>
        <v>52759349.900595993</v>
      </c>
      <c r="M4082" s="2">
        <f t="shared" si="636"/>
        <v>61767504</v>
      </c>
      <c r="N4082" s="2">
        <f t="shared" si="637"/>
        <v>197377049.18032801</v>
      </c>
      <c r="O4082" s="2">
        <f t="shared" si="638"/>
        <v>239809976.97111899</v>
      </c>
      <c r="P4082" s="2">
        <f t="shared" si="639"/>
        <v>223569696</v>
      </c>
      <c r="Q4082" s="2">
        <f t="shared" si="640"/>
        <v>202759349.90059599</v>
      </c>
      <c r="R4082" s="2">
        <f t="shared" si="641"/>
        <v>211767504</v>
      </c>
    </row>
    <row r="4083" spans="1:18" x14ac:dyDescent="0.3">
      <c r="A4083" t="s">
        <v>8072</v>
      </c>
      <c r="B4083" t="s">
        <v>8073</v>
      </c>
      <c r="C4083" s="2">
        <v>140000000</v>
      </c>
      <c r="D4083" s="2">
        <v>172704918.032787</v>
      </c>
      <c r="E4083" s="2">
        <v>217744998.15007401</v>
      </c>
      <c r="F4083" s="2">
        <v>247379168</v>
      </c>
      <c r="G4083" s="2">
        <v>281187248.32214803</v>
      </c>
      <c r="H4083" s="2">
        <v>264376304</v>
      </c>
      <c r="I4083" s="2">
        <f t="shared" si="632"/>
        <v>32704918.032786995</v>
      </c>
      <c r="J4083" s="2">
        <f t="shared" si="633"/>
        <v>77744998.150074005</v>
      </c>
      <c r="K4083" s="2">
        <f t="shared" si="634"/>
        <v>107379168</v>
      </c>
      <c r="L4083" s="2">
        <f t="shared" si="635"/>
        <v>141187248.32214803</v>
      </c>
      <c r="M4083" s="2">
        <f t="shared" si="636"/>
        <v>124376304</v>
      </c>
      <c r="N4083" s="2">
        <f t="shared" si="637"/>
        <v>172704918.032787</v>
      </c>
      <c r="O4083" s="2">
        <f t="shared" si="638"/>
        <v>217744998.15007401</v>
      </c>
      <c r="P4083" s="2">
        <f t="shared" si="639"/>
        <v>247379168</v>
      </c>
      <c r="Q4083" s="2">
        <f t="shared" si="640"/>
        <v>281187248.32214803</v>
      </c>
      <c r="R4083" s="2">
        <f t="shared" si="641"/>
        <v>264376304</v>
      </c>
    </row>
    <row r="4084" spans="1:18" x14ac:dyDescent="0.3">
      <c r="A4084" t="s">
        <v>8074</v>
      </c>
      <c r="B4084" t="s">
        <v>5405</v>
      </c>
      <c r="C4084" s="2">
        <v>230000000</v>
      </c>
      <c r="D4084" s="2">
        <v>132704153.60501599</v>
      </c>
      <c r="E4084" s="2">
        <v>327411506.17721498</v>
      </c>
      <c r="F4084" s="2">
        <v>286502048</v>
      </c>
      <c r="G4084" s="2">
        <v>324512358.11794901</v>
      </c>
      <c r="H4084" s="2">
        <v>322893248</v>
      </c>
      <c r="I4084" s="2">
        <f t="shared" si="632"/>
        <v>-97295846.394984007</v>
      </c>
      <c r="J4084" s="2">
        <f t="shared" si="633"/>
        <v>97411506.17721498</v>
      </c>
      <c r="K4084" s="2">
        <f t="shared" si="634"/>
        <v>56502048</v>
      </c>
      <c r="L4084" s="2">
        <f t="shared" si="635"/>
        <v>94512358.117949009</v>
      </c>
      <c r="M4084" s="2">
        <f t="shared" si="636"/>
        <v>92893248</v>
      </c>
      <c r="N4084" s="2">
        <f t="shared" si="637"/>
        <v>0</v>
      </c>
      <c r="O4084" s="2">
        <f t="shared" si="638"/>
        <v>327411506.17721498</v>
      </c>
      <c r="P4084" s="2">
        <f t="shared" si="639"/>
        <v>286502048</v>
      </c>
      <c r="Q4084" s="2">
        <f t="shared" si="640"/>
        <v>324512358.11794901</v>
      </c>
      <c r="R4084" s="2">
        <f t="shared" si="641"/>
        <v>322893248</v>
      </c>
    </row>
    <row r="4085" spans="1:18" x14ac:dyDescent="0.3">
      <c r="A4085" t="s">
        <v>8075</v>
      </c>
      <c r="B4085" t="s">
        <v>8076</v>
      </c>
      <c r="C4085" s="2">
        <v>320000000</v>
      </c>
      <c r="D4085" s="2">
        <v>387704918.03278702</v>
      </c>
      <c r="E4085" s="2">
        <v>531932850.14005601</v>
      </c>
      <c r="F4085" s="2">
        <v>446858688</v>
      </c>
      <c r="G4085" s="2">
        <v>447183809.52381003</v>
      </c>
      <c r="H4085" s="2">
        <v>448462944</v>
      </c>
      <c r="I4085" s="2">
        <f t="shared" si="632"/>
        <v>67704918.032787025</v>
      </c>
      <c r="J4085" s="2">
        <f t="shared" si="633"/>
        <v>211932850.14005601</v>
      </c>
      <c r="K4085" s="2">
        <f t="shared" si="634"/>
        <v>126858688</v>
      </c>
      <c r="L4085" s="2">
        <f t="shared" si="635"/>
        <v>127183809.52381003</v>
      </c>
      <c r="M4085" s="2">
        <f t="shared" si="636"/>
        <v>128462944</v>
      </c>
      <c r="N4085" s="2">
        <f t="shared" si="637"/>
        <v>387704918.03278702</v>
      </c>
      <c r="O4085" s="2">
        <f t="shared" si="638"/>
        <v>531932850.14005601</v>
      </c>
      <c r="P4085" s="2">
        <f t="shared" si="639"/>
        <v>446858688</v>
      </c>
      <c r="Q4085" s="2">
        <f t="shared" si="640"/>
        <v>447183809.52381003</v>
      </c>
      <c r="R4085" s="2">
        <f t="shared" si="641"/>
        <v>448462944</v>
      </c>
    </row>
    <row r="4086" spans="1:18" x14ac:dyDescent="0.3">
      <c r="A4086" t="s">
        <v>8077</v>
      </c>
      <c r="B4086" t="s">
        <v>8078</v>
      </c>
      <c r="C4086" s="2">
        <v>340000000</v>
      </c>
      <c r="D4086" s="2">
        <v>522471910.11236</v>
      </c>
      <c r="E4086" s="2">
        <v>449066746.63090903</v>
      </c>
      <c r="F4086" s="2">
        <v>508247776</v>
      </c>
      <c r="G4086" s="2">
        <v>448082246.37681198</v>
      </c>
      <c r="H4086" s="2">
        <v>486438656</v>
      </c>
      <c r="I4086" s="2">
        <f t="shared" si="632"/>
        <v>182471910.11236</v>
      </c>
      <c r="J4086" s="2">
        <f t="shared" si="633"/>
        <v>109066746.63090903</v>
      </c>
      <c r="K4086" s="2">
        <f t="shared" si="634"/>
        <v>168247776</v>
      </c>
      <c r="L4086" s="2">
        <f t="shared" si="635"/>
        <v>108082246.37681198</v>
      </c>
      <c r="M4086" s="2">
        <f t="shared" si="636"/>
        <v>146438656</v>
      </c>
      <c r="N4086" s="2">
        <f t="shared" si="637"/>
        <v>522471910.11236</v>
      </c>
      <c r="O4086" s="2">
        <f t="shared" si="638"/>
        <v>449066746.63090903</v>
      </c>
      <c r="P4086" s="2">
        <f t="shared" si="639"/>
        <v>508247776</v>
      </c>
      <c r="Q4086" s="2">
        <f t="shared" si="640"/>
        <v>448082246.37681198</v>
      </c>
      <c r="R4086" s="2">
        <f t="shared" si="641"/>
        <v>486438656</v>
      </c>
    </row>
    <row r="4087" spans="1:18" x14ac:dyDescent="0.3">
      <c r="A4087" t="s">
        <v>8079</v>
      </c>
      <c r="B4087" t="s">
        <v>8080</v>
      </c>
      <c r="C4087" s="2">
        <v>790000000</v>
      </c>
      <c r="D4087" s="2">
        <v>1022203947.36842</v>
      </c>
      <c r="E4087" s="2">
        <v>746195876.56903803</v>
      </c>
      <c r="F4087" s="2">
        <v>752575552</v>
      </c>
      <c r="G4087" s="2">
        <v>577941176.47058797</v>
      </c>
      <c r="H4087" s="2">
        <v>704775360</v>
      </c>
      <c r="I4087" s="2">
        <f t="shared" si="632"/>
        <v>232203947.36842</v>
      </c>
      <c r="J4087" s="2">
        <f t="shared" si="633"/>
        <v>-43804123.430961967</v>
      </c>
      <c r="K4087" s="2">
        <f t="shared" si="634"/>
        <v>-37424448</v>
      </c>
      <c r="L4087" s="2">
        <f t="shared" si="635"/>
        <v>-212058823.52941203</v>
      </c>
      <c r="M4087" s="2">
        <f t="shared" si="636"/>
        <v>-85224640</v>
      </c>
      <c r="N4087" s="2">
        <f t="shared" si="637"/>
        <v>1022203947.36842</v>
      </c>
      <c r="O4087" s="2">
        <f t="shared" si="638"/>
        <v>0</v>
      </c>
      <c r="P4087" s="2">
        <f t="shared" si="639"/>
        <v>752575552</v>
      </c>
      <c r="Q4087" s="2">
        <f t="shared" si="640"/>
        <v>0</v>
      </c>
      <c r="R4087" s="2">
        <f t="shared" si="641"/>
        <v>0</v>
      </c>
    </row>
    <row r="4088" spans="1:18" x14ac:dyDescent="0.3">
      <c r="A4088" t="s">
        <v>8081</v>
      </c>
      <c r="B4088" t="s">
        <v>8082</v>
      </c>
      <c r="C4088" s="2">
        <v>265000000</v>
      </c>
      <c r="D4088" s="2">
        <v>336864406.779661</v>
      </c>
      <c r="E4088" s="2">
        <v>290136558.321127</v>
      </c>
      <c r="F4088" s="2">
        <v>250027488</v>
      </c>
      <c r="G4088" s="2">
        <v>324512358.11794901</v>
      </c>
      <c r="H4088" s="2">
        <v>223261312</v>
      </c>
      <c r="I4088" s="2">
        <f t="shared" si="632"/>
        <v>71864406.779661</v>
      </c>
      <c r="J4088" s="2">
        <f t="shared" si="633"/>
        <v>25136558.321126997</v>
      </c>
      <c r="K4088" s="2">
        <f t="shared" si="634"/>
        <v>-14972512</v>
      </c>
      <c r="L4088" s="2">
        <f t="shared" si="635"/>
        <v>59512358.117949009</v>
      </c>
      <c r="M4088" s="2">
        <f t="shared" si="636"/>
        <v>-41738688</v>
      </c>
      <c r="N4088" s="2">
        <f t="shared" si="637"/>
        <v>336864406.779661</v>
      </c>
      <c r="O4088" s="2">
        <f t="shared" si="638"/>
        <v>290136558.321127</v>
      </c>
      <c r="P4088" s="2">
        <f t="shared" si="639"/>
        <v>250027488</v>
      </c>
      <c r="Q4088" s="2">
        <f t="shared" si="640"/>
        <v>324512358.11794901</v>
      </c>
      <c r="R4088" s="2">
        <f t="shared" si="641"/>
        <v>0</v>
      </c>
    </row>
    <row r="4089" spans="1:18" x14ac:dyDescent="0.3">
      <c r="A4089" t="s">
        <v>8083</v>
      </c>
      <c r="B4089" t="s">
        <v>8084</v>
      </c>
      <c r="C4089" s="2">
        <v>350000000</v>
      </c>
      <c r="D4089" s="2">
        <v>240000000</v>
      </c>
      <c r="E4089" s="2">
        <v>239809976.97111899</v>
      </c>
      <c r="F4089" s="2">
        <v>233162592</v>
      </c>
      <c r="G4089" s="2">
        <v>278348989.26605499</v>
      </c>
      <c r="H4089" s="2">
        <v>270142112</v>
      </c>
      <c r="I4089" s="2">
        <f t="shared" si="632"/>
        <v>-110000000</v>
      </c>
      <c r="J4089" s="2">
        <f t="shared" si="633"/>
        <v>-110190023.02888101</v>
      </c>
      <c r="K4089" s="2">
        <f t="shared" si="634"/>
        <v>-116837408</v>
      </c>
      <c r="L4089" s="2">
        <f t="shared" si="635"/>
        <v>-71651010.733945012</v>
      </c>
      <c r="M4089" s="2">
        <f t="shared" si="636"/>
        <v>-79857888</v>
      </c>
      <c r="N4089" s="2">
        <f t="shared" si="637"/>
        <v>0</v>
      </c>
      <c r="O4089" s="2">
        <f t="shared" si="638"/>
        <v>0</v>
      </c>
      <c r="P4089" s="2">
        <f t="shared" si="639"/>
        <v>0</v>
      </c>
      <c r="Q4089" s="2">
        <f t="shared" si="640"/>
        <v>0</v>
      </c>
      <c r="R4089" s="2">
        <f t="shared" si="641"/>
        <v>0</v>
      </c>
    </row>
    <row r="4090" spans="1:18" x14ac:dyDescent="0.3">
      <c r="A4090" t="s">
        <v>8085</v>
      </c>
      <c r="B4090" t="s">
        <v>8086</v>
      </c>
      <c r="C4090" s="2">
        <v>165000000</v>
      </c>
      <c r="D4090" s="2">
        <v>300932203.38982999</v>
      </c>
      <c r="E4090" s="2">
        <v>360202354.90009499</v>
      </c>
      <c r="F4090" s="2">
        <v>243340416</v>
      </c>
      <c r="G4090" s="2">
        <v>259139863.422131</v>
      </c>
      <c r="H4090" s="2">
        <v>243342608</v>
      </c>
      <c r="I4090" s="2">
        <f t="shared" si="632"/>
        <v>135932203.38982999</v>
      </c>
      <c r="J4090" s="2">
        <f t="shared" si="633"/>
        <v>195202354.90009499</v>
      </c>
      <c r="K4090" s="2">
        <f t="shared" si="634"/>
        <v>78340416</v>
      </c>
      <c r="L4090" s="2">
        <f t="shared" si="635"/>
        <v>94139863.422131002</v>
      </c>
      <c r="M4090" s="2">
        <f t="shared" si="636"/>
        <v>78342608</v>
      </c>
      <c r="N4090" s="2">
        <f t="shared" si="637"/>
        <v>300932203.38982999</v>
      </c>
      <c r="O4090" s="2">
        <f t="shared" si="638"/>
        <v>360202354.90009499</v>
      </c>
      <c r="P4090" s="2">
        <f t="shared" si="639"/>
        <v>243340416</v>
      </c>
      <c r="Q4090" s="2">
        <f t="shared" si="640"/>
        <v>259139863.422131</v>
      </c>
      <c r="R4090" s="2">
        <f t="shared" si="641"/>
        <v>243342608</v>
      </c>
    </row>
    <row r="4091" spans="1:18" x14ac:dyDescent="0.3">
      <c r="A4091" t="s">
        <v>8087</v>
      </c>
      <c r="B4091" t="s">
        <v>8088</v>
      </c>
      <c r="C4091" s="2">
        <v>311000000</v>
      </c>
      <c r="D4091" s="2">
        <v>191984126.98412701</v>
      </c>
      <c r="E4091" s="2">
        <v>291318605.03547502</v>
      </c>
      <c r="F4091" s="2">
        <v>295125312</v>
      </c>
      <c r="G4091" s="2">
        <v>276119892.47311801</v>
      </c>
      <c r="H4091" s="2">
        <v>304280480</v>
      </c>
      <c r="I4091" s="2">
        <f t="shared" si="632"/>
        <v>-119015873.01587299</v>
      </c>
      <c r="J4091" s="2">
        <f t="shared" si="633"/>
        <v>-19681394.964524984</v>
      </c>
      <c r="K4091" s="2">
        <f t="shared" si="634"/>
        <v>-15874688</v>
      </c>
      <c r="L4091" s="2">
        <f t="shared" si="635"/>
        <v>-34880107.526881993</v>
      </c>
      <c r="M4091" s="2">
        <f t="shared" si="636"/>
        <v>-6719520</v>
      </c>
      <c r="N4091" s="2">
        <f t="shared" si="637"/>
        <v>0</v>
      </c>
      <c r="O4091" s="2">
        <f t="shared" si="638"/>
        <v>291318605.03547502</v>
      </c>
      <c r="P4091" s="2">
        <f t="shared" si="639"/>
        <v>295125312</v>
      </c>
      <c r="Q4091" s="2">
        <f t="shared" si="640"/>
        <v>276119892.47311801</v>
      </c>
      <c r="R4091" s="2">
        <f t="shared" si="641"/>
        <v>304280480</v>
      </c>
    </row>
    <row r="4092" spans="1:18" x14ac:dyDescent="0.3">
      <c r="A4092" t="s">
        <v>8089</v>
      </c>
      <c r="B4092" t="s">
        <v>8090</v>
      </c>
      <c r="C4092" s="2">
        <v>425000000</v>
      </c>
      <c r="D4092" s="2">
        <v>528678498.98580098</v>
      </c>
      <c r="E4092" s="2">
        <v>524517857.14285702</v>
      </c>
      <c r="F4092" s="2">
        <v>406339072</v>
      </c>
      <c r="G4092" s="2">
        <v>378256410.25641</v>
      </c>
      <c r="H4092" s="2">
        <v>371646432</v>
      </c>
      <c r="I4092" s="2">
        <f t="shared" si="632"/>
        <v>103678498.98580098</v>
      </c>
      <c r="J4092" s="2">
        <f t="shared" si="633"/>
        <v>99517857.142857015</v>
      </c>
      <c r="K4092" s="2">
        <f t="shared" si="634"/>
        <v>-18660928</v>
      </c>
      <c r="L4092" s="2">
        <f t="shared" si="635"/>
        <v>-46743589.743589997</v>
      </c>
      <c r="M4092" s="2">
        <f t="shared" si="636"/>
        <v>-53353568</v>
      </c>
      <c r="N4092" s="2">
        <f t="shared" si="637"/>
        <v>528678498.98580098</v>
      </c>
      <c r="O4092" s="2">
        <f t="shared" si="638"/>
        <v>524517857.14285702</v>
      </c>
      <c r="P4092" s="2">
        <f t="shared" si="639"/>
        <v>406339072</v>
      </c>
      <c r="Q4092" s="2">
        <f t="shared" si="640"/>
        <v>0</v>
      </c>
      <c r="R4092" s="2">
        <f t="shared" si="641"/>
        <v>0</v>
      </c>
    </row>
    <row r="4093" spans="1:18" x14ac:dyDescent="0.3">
      <c r="A4093" t="s">
        <v>8091</v>
      </c>
      <c r="B4093" t="s">
        <v>8092</v>
      </c>
      <c r="C4093" s="2">
        <v>150000000</v>
      </c>
      <c r="D4093" s="2">
        <v>96666666.666666701</v>
      </c>
      <c r="E4093" s="2">
        <v>217744998.15007401</v>
      </c>
      <c r="F4093" s="2">
        <v>207775136</v>
      </c>
      <c r="G4093" s="2">
        <v>201799063.13475201</v>
      </c>
      <c r="H4093" s="2">
        <v>221697024</v>
      </c>
      <c r="I4093" s="2">
        <f t="shared" si="632"/>
        <v>-53333333.333333299</v>
      </c>
      <c r="J4093" s="2">
        <f t="shared" si="633"/>
        <v>67744998.150074005</v>
      </c>
      <c r="K4093" s="2">
        <f t="shared" si="634"/>
        <v>57775136</v>
      </c>
      <c r="L4093" s="2">
        <f t="shared" si="635"/>
        <v>51799063.134752005</v>
      </c>
      <c r="M4093" s="2">
        <f t="shared" si="636"/>
        <v>71697024</v>
      </c>
      <c r="N4093" s="2">
        <f t="shared" si="637"/>
        <v>0</v>
      </c>
      <c r="O4093" s="2">
        <f t="shared" si="638"/>
        <v>217744998.15007401</v>
      </c>
      <c r="P4093" s="2">
        <f t="shared" si="639"/>
        <v>207775136</v>
      </c>
      <c r="Q4093" s="2">
        <f t="shared" si="640"/>
        <v>201799063.13475201</v>
      </c>
      <c r="R4093" s="2">
        <f t="shared" si="641"/>
        <v>221697024</v>
      </c>
    </row>
    <row r="4094" spans="1:18" x14ac:dyDescent="0.3">
      <c r="A4094" t="s">
        <v>8093</v>
      </c>
      <c r="B4094" t="s">
        <v>8094</v>
      </c>
      <c r="C4094" s="2">
        <v>230000000</v>
      </c>
      <c r="D4094" s="2">
        <v>291949152.542373</v>
      </c>
      <c r="E4094" s="2">
        <v>360202354.90009499</v>
      </c>
      <c r="F4094" s="2">
        <v>236152272</v>
      </c>
      <c r="G4094" s="2">
        <v>259139863.422131</v>
      </c>
      <c r="H4094" s="2">
        <v>232889888</v>
      </c>
      <c r="I4094" s="2">
        <f t="shared" si="632"/>
        <v>61949152.542373002</v>
      </c>
      <c r="J4094" s="2">
        <f t="shared" si="633"/>
        <v>130202354.90009499</v>
      </c>
      <c r="K4094" s="2">
        <f t="shared" si="634"/>
        <v>6152272</v>
      </c>
      <c r="L4094" s="2">
        <f t="shared" si="635"/>
        <v>29139863.422131002</v>
      </c>
      <c r="M4094" s="2">
        <f t="shared" si="636"/>
        <v>2889888</v>
      </c>
      <c r="N4094" s="2">
        <f t="shared" si="637"/>
        <v>291949152.542373</v>
      </c>
      <c r="O4094" s="2">
        <f t="shared" si="638"/>
        <v>360202354.90009499</v>
      </c>
      <c r="P4094" s="2">
        <f t="shared" si="639"/>
        <v>236152272</v>
      </c>
      <c r="Q4094" s="2">
        <f t="shared" si="640"/>
        <v>259139863.422131</v>
      </c>
      <c r="R4094" s="2">
        <f t="shared" si="641"/>
        <v>232889888</v>
      </c>
    </row>
    <row r="4095" spans="1:18" x14ac:dyDescent="0.3">
      <c r="A4095" t="s">
        <v>8095</v>
      </c>
      <c r="B4095" t="s">
        <v>8096</v>
      </c>
      <c r="C4095" s="2">
        <v>199000000</v>
      </c>
      <c r="D4095" s="2">
        <v>269491525.423729</v>
      </c>
      <c r="E4095" s="2">
        <v>337407143.51481497</v>
      </c>
      <c r="F4095" s="2">
        <v>206858976</v>
      </c>
      <c r="G4095" s="2">
        <v>281187248.32214803</v>
      </c>
      <c r="H4095" s="2">
        <v>220605344</v>
      </c>
      <c r="I4095" s="2">
        <f t="shared" si="632"/>
        <v>70491525.423729002</v>
      </c>
      <c r="J4095" s="2">
        <f t="shared" si="633"/>
        <v>138407143.51481497</v>
      </c>
      <c r="K4095" s="2">
        <f t="shared" si="634"/>
        <v>7858976</v>
      </c>
      <c r="L4095" s="2">
        <f t="shared" si="635"/>
        <v>82187248.322148025</v>
      </c>
      <c r="M4095" s="2">
        <f t="shared" si="636"/>
        <v>21605344</v>
      </c>
      <c r="N4095" s="2">
        <f t="shared" si="637"/>
        <v>269491525.423729</v>
      </c>
      <c r="O4095" s="2">
        <f t="shared" si="638"/>
        <v>337407143.51481497</v>
      </c>
      <c r="P4095" s="2">
        <f t="shared" si="639"/>
        <v>206858976</v>
      </c>
      <c r="Q4095" s="2">
        <f t="shared" si="640"/>
        <v>281187248.32214803</v>
      </c>
      <c r="R4095" s="2">
        <f t="shared" si="641"/>
        <v>220605344</v>
      </c>
    </row>
    <row r="4096" spans="1:18" x14ac:dyDescent="0.3">
      <c r="A4096" t="s">
        <v>8097</v>
      </c>
      <c r="B4096" t="s">
        <v>8098</v>
      </c>
      <c r="C4096" s="2">
        <v>280000000</v>
      </c>
      <c r="D4096" s="2">
        <v>359322033.898305</v>
      </c>
      <c r="E4096" s="2">
        <v>360202354.90009499</v>
      </c>
      <c r="F4096" s="2">
        <v>272424224</v>
      </c>
      <c r="G4096" s="2">
        <v>324512358.11794901</v>
      </c>
      <c r="H4096" s="2">
        <v>266505472</v>
      </c>
      <c r="I4096" s="2">
        <f t="shared" si="632"/>
        <v>79322033.898304999</v>
      </c>
      <c r="J4096" s="2">
        <f t="shared" si="633"/>
        <v>80202354.900094986</v>
      </c>
      <c r="K4096" s="2">
        <f t="shared" si="634"/>
        <v>-7575776</v>
      </c>
      <c r="L4096" s="2">
        <f t="shared" si="635"/>
        <v>44512358.117949009</v>
      </c>
      <c r="M4096" s="2">
        <f t="shared" si="636"/>
        <v>-13494528</v>
      </c>
      <c r="N4096" s="2">
        <f t="shared" si="637"/>
        <v>359322033.898305</v>
      </c>
      <c r="O4096" s="2">
        <f t="shared" si="638"/>
        <v>360202354.90009499</v>
      </c>
      <c r="P4096" s="2">
        <f t="shared" si="639"/>
        <v>272424224</v>
      </c>
      <c r="Q4096" s="2">
        <f t="shared" si="640"/>
        <v>324512358.11794901</v>
      </c>
      <c r="R4096" s="2">
        <f t="shared" si="641"/>
        <v>266505472</v>
      </c>
    </row>
    <row r="4097" spans="1:18" x14ac:dyDescent="0.3">
      <c r="A4097" t="s">
        <v>8099</v>
      </c>
      <c r="B4097" t="s">
        <v>5359</v>
      </c>
      <c r="C4097" s="2">
        <v>400000000</v>
      </c>
      <c r="D4097" s="2">
        <v>988135593.22033894</v>
      </c>
      <c r="E4097" s="2">
        <v>746195876.56903803</v>
      </c>
      <c r="F4097" s="2">
        <v>579961152</v>
      </c>
      <c r="G4097" s="2">
        <v>577941176.47058797</v>
      </c>
      <c r="H4097" s="2">
        <v>607456256</v>
      </c>
      <c r="I4097" s="2">
        <f t="shared" si="632"/>
        <v>588135593.22033894</v>
      </c>
      <c r="J4097" s="2">
        <f t="shared" si="633"/>
        <v>346195876.56903803</v>
      </c>
      <c r="K4097" s="2">
        <f t="shared" si="634"/>
        <v>179961152</v>
      </c>
      <c r="L4097" s="2">
        <f t="shared" si="635"/>
        <v>177941176.47058797</v>
      </c>
      <c r="M4097" s="2">
        <f t="shared" si="636"/>
        <v>207456256</v>
      </c>
      <c r="N4097" s="2">
        <f t="shared" si="637"/>
        <v>988135593.22033894</v>
      </c>
      <c r="O4097" s="2">
        <f t="shared" si="638"/>
        <v>746195876.56903803</v>
      </c>
      <c r="P4097" s="2">
        <f t="shared" si="639"/>
        <v>579961152</v>
      </c>
      <c r="Q4097" s="2">
        <f t="shared" si="640"/>
        <v>577941176.47058797</v>
      </c>
      <c r="R4097" s="2">
        <f t="shared" si="641"/>
        <v>607456256</v>
      </c>
    </row>
    <row r="4098" spans="1:18" x14ac:dyDescent="0.3">
      <c r="A4098" t="s">
        <v>8100</v>
      </c>
      <c r="B4098" t="s">
        <v>8101</v>
      </c>
      <c r="C4098" s="2">
        <v>200000000</v>
      </c>
      <c r="D4098" s="2">
        <v>277659574.46808499</v>
      </c>
      <c r="E4098" s="2">
        <v>361975609.75609797</v>
      </c>
      <c r="F4098" s="2">
        <v>400817856</v>
      </c>
      <c r="G4098" s="2">
        <v>448082246.37681198</v>
      </c>
      <c r="H4098" s="2">
        <v>421225920</v>
      </c>
      <c r="I4098" s="2">
        <f t="shared" si="632"/>
        <v>77659574.468084991</v>
      </c>
      <c r="J4098" s="2">
        <f t="shared" si="633"/>
        <v>161975609.75609797</v>
      </c>
      <c r="K4098" s="2">
        <f t="shared" si="634"/>
        <v>200817856</v>
      </c>
      <c r="L4098" s="2">
        <f t="shared" si="635"/>
        <v>248082246.37681198</v>
      </c>
      <c r="M4098" s="2">
        <f t="shared" si="636"/>
        <v>221225920</v>
      </c>
      <c r="N4098" s="2">
        <f t="shared" si="637"/>
        <v>277659574.46808499</v>
      </c>
      <c r="O4098" s="2">
        <f t="shared" si="638"/>
        <v>361975609.75609797</v>
      </c>
      <c r="P4098" s="2">
        <f t="shared" si="639"/>
        <v>400817856</v>
      </c>
      <c r="Q4098" s="2">
        <f t="shared" si="640"/>
        <v>448082246.37681198</v>
      </c>
      <c r="R4098" s="2">
        <f t="shared" si="641"/>
        <v>421225920</v>
      </c>
    </row>
    <row r="4099" spans="1:18" x14ac:dyDescent="0.3">
      <c r="A4099" t="s">
        <v>8102</v>
      </c>
      <c r="B4099" t="s">
        <v>8103</v>
      </c>
      <c r="C4099" s="2">
        <v>100000000</v>
      </c>
      <c r="D4099" s="2">
        <v>105811051.693405</v>
      </c>
      <c r="E4099" s="2">
        <v>217744998.15007401</v>
      </c>
      <c r="F4099" s="2">
        <v>195608000</v>
      </c>
      <c r="G4099" s="2">
        <v>165477452.01465201</v>
      </c>
      <c r="H4099" s="2">
        <v>214124656</v>
      </c>
      <c r="I4099" s="2">
        <f t="shared" si="632"/>
        <v>5811051.6934050024</v>
      </c>
      <c r="J4099" s="2">
        <f t="shared" si="633"/>
        <v>117744998.15007401</v>
      </c>
      <c r="K4099" s="2">
        <f t="shared" si="634"/>
        <v>95608000</v>
      </c>
      <c r="L4099" s="2">
        <f t="shared" si="635"/>
        <v>65477452.014652014</v>
      </c>
      <c r="M4099" s="2">
        <f t="shared" si="636"/>
        <v>114124656</v>
      </c>
      <c r="N4099" s="2">
        <f t="shared" si="637"/>
        <v>105811051.693405</v>
      </c>
      <c r="O4099" s="2">
        <f t="shared" si="638"/>
        <v>217744998.15007401</v>
      </c>
      <c r="P4099" s="2">
        <f t="shared" si="639"/>
        <v>195608000</v>
      </c>
      <c r="Q4099" s="2">
        <f t="shared" si="640"/>
        <v>165477452.01465201</v>
      </c>
      <c r="R4099" s="2">
        <f t="shared" si="641"/>
        <v>214124656</v>
      </c>
    </row>
    <row r="4100" spans="1:18" x14ac:dyDescent="0.3">
      <c r="A4100" t="s">
        <v>8104</v>
      </c>
      <c r="B4100" t="s">
        <v>8105</v>
      </c>
      <c r="C4100" s="2">
        <v>65000000</v>
      </c>
      <c r="D4100" s="2">
        <v>81000000</v>
      </c>
      <c r="E4100" s="2">
        <v>217744998.15007401</v>
      </c>
      <c r="F4100" s="2">
        <v>182380688</v>
      </c>
      <c r="G4100" s="2">
        <v>244679310.34482801</v>
      </c>
      <c r="H4100" s="2">
        <v>197747456</v>
      </c>
      <c r="I4100" s="2">
        <f t="shared" ref="I4100:I4163" si="642">D4100-$C4100</f>
        <v>16000000</v>
      </c>
      <c r="J4100" s="2">
        <f t="shared" ref="J4100:J4163" si="643">E4100-$C4100</f>
        <v>152744998.15007401</v>
      </c>
      <c r="K4100" s="2">
        <f t="shared" ref="K4100:K4163" si="644">F4100-$C4100</f>
        <v>117380688</v>
      </c>
      <c r="L4100" s="2">
        <f t="shared" ref="L4100:L4163" si="645">G4100-$C4100</f>
        <v>179679310.34482801</v>
      </c>
      <c r="M4100" s="2">
        <f t="shared" ref="M4100:M4163" si="646">H4100-$C4100</f>
        <v>132747456</v>
      </c>
      <c r="N4100" s="2">
        <f t="shared" ref="N4100:N4163" si="647">IF(I4100&gt;0,D4100,IF(ABS(I4100)&gt;40000000,0,D4100))</f>
        <v>81000000</v>
      </c>
      <c r="O4100" s="2">
        <f t="shared" ref="O4100:O4163" si="648">IF(J4100&gt;0,E4100,IF(ABS(J4100)&gt;40000000,0,E4100))</f>
        <v>217744998.15007401</v>
      </c>
      <c r="P4100" s="2">
        <f t="shared" ref="P4100:P4163" si="649">IF(K4100&gt;0,F4100,IF(ABS(K4100)&gt;40000000,0,F4100))</f>
        <v>182380688</v>
      </c>
      <c r="Q4100" s="2">
        <f t="shared" ref="Q4100:Q4163" si="650">IF(L4100&gt;0,G4100,IF(ABS(L4100)&gt;40000000,0,G4100))</f>
        <v>244679310.34482801</v>
      </c>
      <c r="R4100" s="2">
        <f t="shared" ref="R4100:R4163" si="651">IF(M4100&gt;0,H4100,IF(ABS(M4100)&gt;40000000,0,H4100))</f>
        <v>197747456</v>
      </c>
    </row>
    <row r="4101" spans="1:18" x14ac:dyDescent="0.3">
      <c r="A4101" t="s">
        <v>8106</v>
      </c>
      <c r="B4101" t="s">
        <v>8107</v>
      </c>
      <c r="C4101" s="2">
        <v>350000000</v>
      </c>
      <c r="D4101" s="2">
        <v>271195097.03779399</v>
      </c>
      <c r="E4101" s="2">
        <v>291318605.03547502</v>
      </c>
      <c r="F4101" s="2">
        <v>332877248</v>
      </c>
      <c r="G4101" s="2">
        <v>349172030.56768602</v>
      </c>
      <c r="H4101" s="2">
        <v>367343584</v>
      </c>
      <c r="I4101" s="2">
        <f t="shared" si="642"/>
        <v>-78804902.962206006</v>
      </c>
      <c r="J4101" s="2">
        <f t="shared" si="643"/>
        <v>-58681394.964524984</v>
      </c>
      <c r="K4101" s="2">
        <f t="shared" si="644"/>
        <v>-17122752</v>
      </c>
      <c r="L4101" s="2">
        <f t="shared" si="645"/>
        <v>-827969.43231397867</v>
      </c>
      <c r="M4101" s="2">
        <f t="shared" si="646"/>
        <v>17343584</v>
      </c>
      <c r="N4101" s="2">
        <f t="shared" si="647"/>
        <v>0</v>
      </c>
      <c r="O4101" s="2">
        <f t="shared" si="648"/>
        <v>0</v>
      </c>
      <c r="P4101" s="2">
        <f t="shared" si="649"/>
        <v>332877248</v>
      </c>
      <c r="Q4101" s="2">
        <f t="shared" si="650"/>
        <v>349172030.56768602</v>
      </c>
      <c r="R4101" s="2">
        <f t="shared" si="651"/>
        <v>367343584</v>
      </c>
    </row>
    <row r="4102" spans="1:18" x14ac:dyDescent="0.3">
      <c r="A4102" t="s">
        <v>8108</v>
      </c>
      <c r="B4102" t="s">
        <v>8109</v>
      </c>
      <c r="C4102" s="2">
        <v>490000000</v>
      </c>
      <c r="D4102" s="2">
        <v>626966292.13483202</v>
      </c>
      <c r="E4102" s="2">
        <v>524517857.14285702</v>
      </c>
      <c r="F4102" s="2">
        <v>542990272</v>
      </c>
      <c r="G4102" s="2">
        <v>378256410.25641</v>
      </c>
      <c r="H4102" s="2">
        <v>458443104</v>
      </c>
      <c r="I4102" s="2">
        <f t="shared" si="642"/>
        <v>136966292.13483202</v>
      </c>
      <c r="J4102" s="2">
        <f t="shared" si="643"/>
        <v>34517857.142857015</v>
      </c>
      <c r="K4102" s="2">
        <f t="shared" si="644"/>
        <v>52990272</v>
      </c>
      <c r="L4102" s="2">
        <f t="shared" si="645"/>
        <v>-111743589.74359</v>
      </c>
      <c r="M4102" s="2">
        <f t="shared" si="646"/>
        <v>-31556896</v>
      </c>
      <c r="N4102" s="2">
        <f t="shared" si="647"/>
        <v>626966292.13483202</v>
      </c>
      <c r="O4102" s="2">
        <f t="shared" si="648"/>
        <v>524517857.14285702</v>
      </c>
      <c r="P4102" s="2">
        <f t="shared" si="649"/>
        <v>542990272</v>
      </c>
      <c r="Q4102" s="2">
        <f t="shared" si="650"/>
        <v>0</v>
      </c>
      <c r="R4102" s="2">
        <f t="shared" si="651"/>
        <v>458443104</v>
      </c>
    </row>
    <row r="4103" spans="1:18" x14ac:dyDescent="0.3">
      <c r="A4103" t="s">
        <v>8110</v>
      </c>
      <c r="B4103" t="s">
        <v>8111</v>
      </c>
      <c r="C4103" s="2">
        <v>180000000</v>
      </c>
      <c r="D4103" s="2">
        <v>905617977.52809</v>
      </c>
      <c r="E4103" s="2">
        <v>749616190.45238101</v>
      </c>
      <c r="F4103" s="2">
        <v>686906496</v>
      </c>
      <c r="G4103" s="2">
        <v>1367222222.2222199</v>
      </c>
      <c r="H4103" s="2">
        <v>662098048</v>
      </c>
      <c r="I4103" s="2">
        <f t="shared" si="642"/>
        <v>725617977.52809</v>
      </c>
      <c r="J4103" s="2">
        <f t="shared" si="643"/>
        <v>569616190.45238101</v>
      </c>
      <c r="K4103" s="2">
        <f t="shared" si="644"/>
        <v>506906496</v>
      </c>
      <c r="L4103" s="2">
        <f t="shared" si="645"/>
        <v>1187222222.2222199</v>
      </c>
      <c r="M4103" s="2">
        <f t="shared" si="646"/>
        <v>482098048</v>
      </c>
      <c r="N4103" s="2">
        <f t="shared" si="647"/>
        <v>905617977.52809</v>
      </c>
      <c r="O4103" s="2">
        <f t="shared" si="648"/>
        <v>749616190.45238101</v>
      </c>
      <c r="P4103" s="2">
        <f t="shared" si="649"/>
        <v>686906496</v>
      </c>
      <c r="Q4103" s="2">
        <f t="shared" si="650"/>
        <v>1367222222.2222199</v>
      </c>
      <c r="R4103" s="2">
        <f t="shared" si="651"/>
        <v>662098048</v>
      </c>
    </row>
    <row r="4104" spans="1:18" x14ac:dyDescent="0.3">
      <c r="A4104" t="s">
        <v>8112</v>
      </c>
      <c r="B4104" t="s">
        <v>8113</v>
      </c>
      <c r="C4104" s="2">
        <v>260000000</v>
      </c>
      <c r="D4104" s="2">
        <v>278651685.39325798</v>
      </c>
      <c r="E4104" s="2">
        <v>291318605.03547502</v>
      </c>
      <c r="F4104" s="2">
        <v>331347360</v>
      </c>
      <c r="G4104" s="2">
        <v>324512358.11794901</v>
      </c>
      <c r="H4104" s="2">
        <v>322800032</v>
      </c>
      <c r="I4104" s="2">
        <f t="shared" si="642"/>
        <v>18651685.393257976</v>
      </c>
      <c r="J4104" s="2">
        <f t="shared" si="643"/>
        <v>31318605.035475016</v>
      </c>
      <c r="K4104" s="2">
        <f t="shared" si="644"/>
        <v>71347360</v>
      </c>
      <c r="L4104" s="2">
        <f t="shared" si="645"/>
        <v>64512358.117949009</v>
      </c>
      <c r="M4104" s="2">
        <f t="shared" si="646"/>
        <v>62800032</v>
      </c>
      <c r="N4104" s="2">
        <f t="shared" si="647"/>
        <v>278651685.39325798</v>
      </c>
      <c r="O4104" s="2">
        <f t="shared" si="648"/>
        <v>291318605.03547502</v>
      </c>
      <c r="P4104" s="2">
        <f t="shared" si="649"/>
        <v>331347360</v>
      </c>
      <c r="Q4104" s="2">
        <f t="shared" si="650"/>
        <v>324512358.11794901</v>
      </c>
      <c r="R4104" s="2">
        <f t="shared" si="651"/>
        <v>322800032</v>
      </c>
    </row>
    <row r="4105" spans="1:18" x14ac:dyDescent="0.3">
      <c r="A4105" t="s">
        <v>8114</v>
      </c>
      <c r="B4105" t="s">
        <v>8115</v>
      </c>
      <c r="C4105" s="2">
        <v>320000000</v>
      </c>
      <c r="D4105" s="2">
        <v>312000000</v>
      </c>
      <c r="E4105" s="2">
        <v>359351309.090909</v>
      </c>
      <c r="F4105" s="2">
        <v>351437728</v>
      </c>
      <c r="G4105" s="2">
        <v>317648069.46739101</v>
      </c>
      <c r="H4105" s="2">
        <v>310871136</v>
      </c>
      <c r="I4105" s="2">
        <f t="shared" si="642"/>
        <v>-8000000</v>
      </c>
      <c r="J4105" s="2">
        <f t="shared" si="643"/>
        <v>39351309.090909004</v>
      </c>
      <c r="K4105" s="2">
        <f t="shared" si="644"/>
        <v>31437728</v>
      </c>
      <c r="L4105" s="2">
        <f t="shared" si="645"/>
        <v>-2351930.5326089859</v>
      </c>
      <c r="M4105" s="2">
        <f t="shared" si="646"/>
        <v>-9128864</v>
      </c>
      <c r="N4105" s="2">
        <f t="shared" si="647"/>
        <v>312000000</v>
      </c>
      <c r="O4105" s="2">
        <f t="shared" si="648"/>
        <v>359351309.090909</v>
      </c>
      <c r="P4105" s="2">
        <f t="shared" si="649"/>
        <v>351437728</v>
      </c>
      <c r="Q4105" s="2">
        <f t="shared" si="650"/>
        <v>317648069.46739101</v>
      </c>
      <c r="R4105" s="2">
        <f t="shared" si="651"/>
        <v>310871136</v>
      </c>
    </row>
    <row r="4106" spans="1:18" x14ac:dyDescent="0.3">
      <c r="A4106" t="s">
        <v>8116</v>
      </c>
      <c r="B4106" t="s">
        <v>8117</v>
      </c>
      <c r="C4106" s="2">
        <v>210000000</v>
      </c>
      <c r="D4106" s="2">
        <v>395254237.28813601</v>
      </c>
      <c r="E4106" s="2">
        <v>360202354.90009499</v>
      </c>
      <c r="F4106" s="2">
        <v>271194368</v>
      </c>
      <c r="G4106" s="2">
        <v>374872390.67055398</v>
      </c>
      <c r="H4106" s="2">
        <v>256697712</v>
      </c>
      <c r="I4106" s="2">
        <f t="shared" si="642"/>
        <v>185254237.28813601</v>
      </c>
      <c r="J4106" s="2">
        <f t="shared" si="643"/>
        <v>150202354.90009499</v>
      </c>
      <c r="K4106" s="2">
        <f t="shared" si="644"/>
        <v>61194368</v>
      </c>
      <c r="L4106" s="2">
        <f t="shared" si="645"/>
        <v>164872390.67055398</v>
      </c>
      <c r="M4106" s="2">
        <f t="shared" si="646"/>
        <v>46697712</v>
      </c>
      <c r="N4106" s="2">
        <f t="shared" si="647"/>
        <v>395254237.28813601</v>
      </c>
      <c r="O4106" s="2">
        <f t="shared" si="648"/>
        <v>360202354.90009499</v>
      </c>
      <c r="P4106" s="2">
        <f t="shared" si="649"/>
        <v>271194368</v>
      </c>
      <c r="Q4106" s="2">
        <f t="shared" si="650"/>
        <v>374872390.67055398</v>
      </c>
      <c r="R4106" s="2">
        <f t="shared" si="651"/>
        <v>256697712</v>
      </c>
    </row>
    <row r="4107" spans="1:18" x14ac:dyDescent="0.3">
      <c r="A4107" t="s">
        <v>8118</v>
      </c>
      <c r="B4107" t="s">
        <v>8119</v>
      </c>
      <c r="C4107" s="2">
        <v>215000000</v>
      </c>
      <c r="D4107" s="2">
        <v>17860465116.279099</v>
      </c>
      <c r="E4107" s="2">
        <v>1620588235.2941201</v>
      </c>
      <c r="F4107" s="2">
        <v>1329305216</v>
      </c>
      <c r="G4107" s="2">
        <v>328071666.66666698</v>
      </c>
      <c r="H4107" s="2">
        <v>1250012544</v>
      </c>
      <c r="I4107" s="2">
        <f t="shared" si="642"/>
        <v>17645465116.279099</v>
      </c>
      <c r="J4107" s="2">
        <f t="shared" si="643"/>
        <v>1405588235.2941201</v>
      </c>
      <c r="K4107" s="2">
        <f t="shared" si="644"/>
        <v>1114305216</v>
      </c>
      <c r="L4107" s="2">
        <f t="shared" si="645"/>
        <v>113071666.66666698</v>
      </c>
      <c r="M4107" s="2">
        <f t="shared" si="646"/>
        <v>1035012544</v>
      </c>
      <c r="N4107" s="2">
        <f t="shared" si="647"/>
        <v>17860465116.279099</v>
      </c>
      <c r="O4107" s="2">
        <f t="shared" si="648"/>
        <v>1620588235.2941201</v>
      </c>
      <c r="P4107" s="2">
        <f t="shared" si="649"/>
        <v>1329305216</v>
      </c>
      <c r="Q4107" s="2">
        <f t="shared" si="650"/>
        <v>328071666.66666698</v>
      </c>
      <c r="R4107" s="2">
        <f t="shared" si="651"/>
        <v>1250012544</v>
      </c>
    </row>
    <row r="4108" spans="1:18" x14ac:dyDescent="0.3">
      <c r="A4108" t="s">
        <v>8120</v>
      </c>
      <c r="B4108" t="s">
        <v>8121</v>
      </c>
      <c r="C4108" s="2">
        <v>260000000</v>
      </c>
      <c r="D4108" s="2">
        <v>660254237.28813601</v>
      </c>
      <c r="E4108" s="2">
        <v>524517857.14285702</v>
      </c>
      <c r="F4108" s="2">
        <v>496899584</v>
      </c>
      <c r="G4108" s="2">
        <v>603361111.11111104</v>
      </c>
      <c r="H4108" s="2">
        <v>473908224</v>
      </c>
      <c r="I4108" s="2">
        <f t="shared" si="642"/>
        <v>400254237.28813601</v>
      </c>
      <c r="J4108" s="2">
        <f t="shared" si="643"/>
        <v>264517857.14285702</v>
      </c>
      <c r="K4108" s="2">
        <f t="shared" si="644"/>
        <v>236899584</v>
      </c>
      <c r="L4108" s="2">
        <f t="shared" si="645"/>
        <v>343361111.11111104</v>
      </c>
      <c r="M4108" s="2">
        <f t="shared" si="646"/>
        <v>213908224</v>
      </c>
      <c r="N4108" s="2">
        <f t="shared" si="647"/>
        <v>660254237.28813601</v>
      </c>
      <c r="O4108" s="2">
        <f t="shared" si="648"/>
        <v>524517857.14285702</v>
      </c>
      <c r="P4108" s="2">
        <f t="shared" si="649"/>
        <v>496899584</v>
      </c>
      <c r="Q4108" s="2">
        <f t="shared" si="650"/>
        <v>603361111.11111104</v>
      </c>
      <c r="R4108" s="2">
        <f t="shared" si="651"/>
        <v>473908224</v>
      </c>
    </row>
    <row r="4109" spans="1:18" x14ac:dyDescent="0.3">
      <c r="A4109" t="s">
        <v>8122</v>
      </c>
      <c r="B4109" t="s">
        <v>8123</v>
      </c>
      <c r="C4109" s="2">
        <v>1450000000</v>
      </c>
      <c r="D4109" s="2">
        <v>1706779661.0169499</v>
      </c>
      <c r="E4109" s="2">
        <v>1449354031.6470599</v>
      </c>
      <c r="F4109" s="2">
        <v>1147763328</v>
      </c>
      <c r="G4109" s="2">
        <v>1095555555.5555601</v>
      </c>
      <c r="H4109" s="2">
        <v>939649728</v>
      </c>
      <c r="I4109" s="2">
        <f t="shared" si="642"/>
        <v>256779661.01694989</v>
      </c>
      <c r="J4109" s="2">
        <f t="shared" si="643"/>
        <v>-645968.35294008255</v>
      </c>
      <c r="K4109" s="2">
        <f t="shared" si="644"/>
        <v>-302236672</v>
      </c>
      <c r="L4109" s="2">
        <f t="shared" si="645"/>
        <v>-354444444.44443989</v>
      </c>
      <c r="M4109" s="2">
        <f t="shared" si="646"/>
        <v>-510350272</v>
      </c>
      <c r="N4109" s="2">
        <f t="shared" si="647"/>
        <v>1706779661.0169499</v>
      </c>
      <c r="O4109" s="2">
        <f t="shared" si="648"/>
        <v>1449354031.6470599</v>
      </c>
      <c r="P4109" s="2">
        <f t="shared" si="649"/>
        <v>0</v>
      </c>
      <c r="Q4109" s="2">
        <f t="shared" si="650"/>
        <v>0</v>
      </c>
      <c r="R4109" s="2">
        <f t="shared" si="651"/>
        <v>0</v>
      </c>
    </row>
    <row r="4110" spans="1:18" x14ac:dyDescent="0.3">
      <c r="A4110" t="s">
        <v>8124</v>
      </c>
      <c r="B4110" t="s">
        <v>8125</v>
      </c>
      <c r="C4110" s="2">
        <v>320000000</v>
      </c>
      <c r="D4110" s="2">
        <v>615338983.05084705</v>
      </c>
      <c r="E4110" s="2">
        <v>524517857.14285702</v>
      </c>
      <c r="F4110" s="2">
        <v>484258048</v>
      </c>
      <c r="G4110" s="2">
        <v>434750127.13953501</v>
      </c>
      <c r="H4110" s="2">
        <v>441904992</v>
      </c>
      <c r="I4110" s="2">
        <f t="shared" si="642"/>
        <v>295338983.05084705</v>
      </c>
      <c r="J4110" s="2">
        <f t="shared" si="643"/>
        <v>204517857.14285702</v>
      </c>
      <c r="K4110" s="2">
        <f t="shared" si="644"/>
        <v>164258048</v>
      </c>
      <c r="L4110" s="2">
        <f t="shared" si="645"/>
        <v>114750127.13953501</v>
      </c>
      <c r="M4110" s="2">
        <f t="shared" si="646"/>
        <v>121904992</v>
      </c>
      <c r="N4110" s="2">
        <f t="shared" si="647"/>
        <v>615338983.05084705</v>
      </c>
      <c r="O4110" s="2">
        <f t="shared" si="648"/>
        <v>524517857.14285702</v>
      </c>
      <c r="P4110" s="2">
        <f t="shared" si="649"/>
        <v>484258048</v>
      </c>
      <c r="Q4110" s="2">
        <f t="shared" si="650"/>
        <v>434750127.13953501</v>
      </c>
      <c r="R4110" s="2">
        <f t="shared" si="651"/>
        <v>441904992</v>
      </c>
    </row>
    <row r="4111" spans="1:18" x14ac:dyDescent="0.3">
      <c r="A4111" t="s">
        <v>8126</v>
      </c>
      <c r="B4111" t="s">
        <v>8127</v>
      </c>
      <c r="C4111" s="2">
        <v>140000000</v>
      </c>
      <c r="D4111" s="2">
        <v>359322033.898305</v>
      </c>
      <c r="E4111" s="2">
        <v>360202354.90009499</v>
      </c>
      <c r="F4111" s="2">
        <v>288486976</v>
      </c>
      <c r="G4111" s="2">
        <v>324512358.11794901</v>
      </c>
      <c r="H4111" s="2">
        <v>305214368</v>
      </c>
      <c r="I4111" s="2">
        <f t="shared" si="642"/>
        <v>219322033.898305</v>
      </c>
      <c r="J4111" s="2">
        <f t="shared" si="643"/>
        <v>220202354.90009499</v>
      </c>
      <c r="K4111" s="2">
        <f t="shared" si="644"/>
        <v>148486976</v>
      </c>
      <c r="L4111" s="2">
        <f t="shared" si="645"/>
        <v>184512358.11794901</v>
      </c>
      <c r="M4111" s="2">
        <f t="shared" si="646"/>
        <v>165214368</v>
      </c>
      <c r="N4111" s="2">
        <f t="shared" si="647"/>
        <v>359322033.898305</v>
      </c>
      <c r="O4111" s="2">
        <f t="shared" si="648"/>
        <v>360202354.90009499</v>
      </c>
      <c r="P4111" s="2">
        <f t="shared" si="649"/>
        <v>288486976</v>
      </c>
      <c r="Q4111" s="2">
        <f t="shared" si="650"/>
        <v>324512358.11794901</v>
      </c>
      <c r="R4111" s="2">
        <f t="shared" si="651"/>
        <v>305214368</v>
      </c>
    </row>
    <row r="4112" spans="1:18" x14ac:dyDescent="0.3">
      <c r="A4112" t="s">
        <v>8128</v>
      </c>
      <c r="B4112" t="s">
        <v>8129</v>
      </c>
      <c r="C4112" s="2">
        <v>360000000</v>
      </c>
      <c r="D4112" s="2">
        <v>485084745.762712</v>
      </c>
      <c r="E4112" s="2">
        <v>417147470.369515</v>
      </c>
      <c r="F4112" s="2">
        <v>358697280</v>
      </c>
      <c r="G4112" s="2">
        <v>434750127.13953501</v>
      </c>
      <c r="H4112" s="2">
        <v>366829216</v>
      </c>
      <c r="I4112" s="2">
        <f t="shared" si="642"/>
        <v>125084745.762712</v>
      </c>
      <c r="J4112" s="2">
        <f t="shared" si="643"/>
        <v>57147470.369515002</v>
      </c>
      <c r="K4112" s="2">
        <f t="shared" si="644"/>
        <v>-1302720</v>
      </c>
      <c r="L4112" s="2">
        <f t="shared" si="645"/>
        <v>74750127.13953501</v>
      </c>
      <c r="M4112" s="2">
        <f t="shared" si="646"/>
        <v>6829216</v>
      </c>
      <c r="N4112" s="2">
        <f t="shared" si="647"/>
        <v>485084745.762712</v>
      </c>
      <c r="O4112" s="2">
        <f t="shared" si="648"/>
        <v>417147470.369515</v>
      </c>
      <c r="P4112" s="2">
        <f t="shared" si="649"/>
        <v>358697280</v>
      </c>
      <c r="Q4112" s="2">
        <f t="shared" si="650"/>
        <v>434750127.13953501</v>
      </c>
      <c r="R4112" s="2">
        <f t="shared" si="651"/>
        <v>366829216</v>
      </c>
    </row>
    <row r="4113" spans="1:18" x14ac:dyDescent="0.3">
      <c r="A4113" t="s">
        <v>8130</v>
      </c>
      <c r="B4113" t="s">
        <v>8131</v>
      </c>
      <c r="C4113" s="2">
        <v>750000000</v>
      </c>
      <c r="D4113" s="2">
        <v>808474576.27118599</v>
      </c>
      <c r="E4113" s="2">
        <v>749616190.45238101</v>
      </c>
      <c r="F4113" s="2">
        <v>559780544</v>
      </c>
      <c r="G4113" s="2">
        <v>603361111.11111104</v>
      </c>
      <c r="H4113" s="2">
        <v>531194304</v>
      </c>
      <c r="I4113" s="2">
        <f t="shared" si="642"/>
        <v>58474576.271185994</v>
      </c>
      <c r="J4113" s="2">
        <f t="shared" si="643"/>
        <v>-383809.54761898518</v>
      </c>
      <c r="K4113" s="2">
        <f t="shared" si="644"/>
        <v>-190219456</v>
      </c>
      <c r="L4113" s="2">
        <f t="shared" si="645"/>
        <v>-146638888.88888896</v>
      </c>
      <c r="M4113" s="2">
        <f t="shared" si="646"/>
        <v>-218805696</v>
      </c>
      <c r="N4113" s="2">
        <f t="shared" si="647"/>
        <v>808474576.27118599</v>
      </c>
      <c r="O4113" s="2">
        <f t="shared" si="648"/>
        <v>749616190.45238101</v>
      </c>
      <c r="P4113" s="2">
        <f t="shared" si="649"/>
        <v>0</v>
      </c>
      <c r="Q4113" s="2">
        <f t="shared" si="650"/>
        <v>0</v>
      </c>
      <c r="R4113" s="2">
        <f t="shared" si="651"/>
        <v>0</v>
      </c>
    </row>
    <row r="4114" spans="1:18" x14ac:dyDescent="0.3">
      <c r="A4114" t="s">
        <v>8132</v>
      </c>
      <c r="B4114" t="s">
        <v>8133</v>
      </c>
      <c r="C4114" s="2">
        <v>750000000</v>
      </c>
      <c r="D4114" s="2">
        <v>17966101694.915298</v>
      </c>
      <c r="E4114" s="2">
        <v>1620588235.2941201</v>
      </c>
      <c r="F4114" s="2">
        <v>1652930688</v>
      </c>
      <c r="G4114" s="2">
        <v>1693846153.8461499</v>
      </c>
      <c r="H4114" s="2">
        <v>1638145024</v>
      </c>
      <c r="I4114" s="2">
        <f t="shared" si="642"/>
        <v>17216101694.915298</v>
      </c>
      <c r="J4114" s="2">
        <f t="shared" si="643"/>
        <v>870588235.29412007</v>
      </c>
      <c r="K4114" s="2">
        <f t="shared" si="644"/>
        <v>902930688</v>
      </c>
      <c r="L4114" s="2">
        <f t="shared" si="645"/>
        <v>943846153.84614992</v>
      </c>
      <c r="M4114" s="2">
        <f t="shared" si="646"/>
        <v>888145024</v>
      </c>
      <c r="N4114" s="2">
        <f t="shared" si="647"/>
        <v>17966101694.915298</v>
      </c>
      <c r="O4114" s="2">
        <f t="shared" si="648"/>
        <v>1620588235.2941201</v>
      </c>
      <c r="P4114" s="2">
        <f t="shared" si="649"/>
        <v>1652930688</v>
      </c>
      <c r="Q4114" s="2">
        <f t="shared" si="650"/>
        <v>1693846153.8461499</v>
      </c>
      <c r="R4114" s="2">
        <f t="shared" si="651"/>
        <v>1638145024</v>
      </c>
    </row>
    <row r="4115" spans="1:18" x14ac:dyDescent="0.3">
      <c r="A4115" t="s">
        <v>8134</v>
      </c>
      <c r="B4115" t="s">
        <v>8135</v>
      </c>
      <c r="C4115" s="2">
        <v>350000000</v>
      </c>
      <c r="D4115" s="2">
        <v>299040000</v>
      </c>
      <c r="E4115" s="2">
        <v>531932850.14005601</v>
      </c>
      <c r="F4115" s="2">
        <v>490472256</v>
      </c>
      <c r="G4115" s="2">
        <v>444413793.10344797</v>
      </c>
      <c r="H4115" s="2">
        <v>465370496</v>
      </c>
      <c r="I4115" s="2">
        <f t="shared" si="642"/>
        <v>-50960000</v>
      </c>
      <c r="J4115" s="2">
        <f t="shared" si="643"/>
        <v>181932850.14005601</v>
      </c>
      <c r="K4115" s="2">
        <f t="shared" si="644"/>
        <v>140472256</v>
      </c>
      <c r="L4115" s="2">
        <f t="shared" si="645"/>
        <v>94413793.103447974</v>
      </c>
      <c r="M4115" s="2">
        <f t="shared" si="646"/>
        <v>115370496</v>
      </c>
      <c r="N4115" s="2">
        <f t="shared" si="647"/>
        <v>0</v>
      </c>
      <c r="O4115" s="2">
        <f t="shared" si="648"/>
        <v>531932850.14005601</v>
      </c>
      <c r="P4115" s="2">
        <f t="shared" si="649"/>
        <v>490472256</v>
      </c>
      <c r="Q4115" s="2">
        <f t="shared" si="650"/>
        <v>444413793.10344797</v>
      </c>
      <c r="R4115" s="2">
        <f t="shared" si="651"/>
        <v>465370496</v>
      </c>
    </row>
    <row r="4116" spans="1:18" x14ac:dyDescent="0.3">
      <c r="A4116" t="s">
        <v>8136</v>
      </c>
      <c r="B4116" t="s">
        <v>8137</v>
      </c>
      <c r="C4116" s="2">
        <v>245000000</v>
      </c>
      <c r="D4116" s="2">
        <v>313483146.06741601</v>
      </c>
      <c r="E4116" s="2">
        <v>449066746.63090903</v>
      </c>
      <c r="F4116" s="2">
        <v>420423456</v>
      </c>
      <c r="G4116" s="2">
        <v>262564102.56410301</v>
      </c>
      <c r="H4116" s="2">
        <v>421635904</v>
      </c>
      <c r="I4116" s="2">
        <f t="shared" si="642"/>
        <v>68483146.067416012</v>
      </c>
      <c r="J4116" s="2">
        <f t="shared" si="643"/>
        <v>204066746.63090903</v>
      </c>
      <c r="K4116" s="2">
        <f t="shared" si="644"/>
        <v>175423456</v>
      </c>
      <c r="L4116" s="2">
        <f t="shared" si="645"/>
        <v>17564102.564103007</v>
      </c>
      <c r="M4116" s="2">
        <f t="shared" si="646"/>
        <v>176635904</v>
      </c>
      <c r="N4116" s="2">
        <f t="shared" si="647"/>
        <v>313483146.06741601</v>
      </c>
      <c r="O4116" s="2">
        <f t="shared" si="648"/>
        <v>449066746.63090903</v>
      </c>
      <c r="P4116" s="2">
        <f t="shared" si="649"/>
        <v>420423456</v>
      </c>
      <c r="Q4116" s="2">
        <f t="shared" si="650"/>
        <v>262564102.56410301</v>
      </c>
      <c r="R4116" s="2">
        <f t="shared" si="651"/>
        <v>421635904</v>
      </c>
    </row>
    <row r="4117" spans="1:18" x14ac:dyDescent="0.3">
      <c r="A4117" t="s">
        <v>8138</v>
      </c>
      <c r="B4117" t="s">
        <v>8139</v>
      </c>
      <c r="C4117" s="2">
        <v>229000000</v>
      </c>
      <c r="D4117" s="2">
        <v>453644067.79661</v>
      </c>
      <c r="E4117" s="2">
        <v>366814141.414141</v>
      </c>
      <c r="F4117" s="2">
        <v>276228608</v>
      </c>
      <c r="G4117" s="2">
        <v>260363636.36363599</v>
      </c>
      <c r="H4117" s="2">
        <v>308048384</v>
      </c>
      <c r="I4117" s="2">
        <f t="shared" si="642"/>
        <v>224644067.79661</v>
      </c>
      <c r="J4117" s="2">
        <f t="shared" si="643"/>
        <v>137814141.414141</v>
      </c>
      <c r="K4117" s="2">
        <f t="shared" si="644"/>
        <v>47228608</v>
      </c>
      <c r="L4117" s="2">
        <f t="shared" si="645"/>
        <v>31363636.363635987</v>
      </c>
      <c r="M4117" s="2">
        <f t="shared" si="646"/>
        <v>79048384</v>
      </c>
      <c r="N4117" s="2">
        <f t="shared" si="647"/>
        <v>453644067.79661</v>
      </c>
      <c r="O4117" s="2">
        <f t="shared" si="648"/>
        <v>366814141.414141</v>
      </c>
      <c r="P4117" s="2">
        <f t="shared" si="649"/>
        <v>276228608</v>
      </c>
      <c r="Q4117" s="2">
        <f t="shared" si="650"/>
        <v>260363636.36363599</v>
      </c>
      <c r="R4117" s="2">
        <f t="shared" si="651"/>
        <v>308048384</v>
      </c>
    </row>
    <row r="4118" spans="1:18" x14ac:dyDescent="0.3">
      <c r="A4118" t="s">
        <v>8140</v>
      </c>
      <c r="B4118" t="s">
        <v>8141</v>
      </c>
      <c r="C4118" s="2">
        <v>550000000</v>
      </c>
      <c r="D4118" s="2">
        <v>825699248.12030101</v>
      </c>
      <c r="E4118" s="2">
        <v>746195876.56903803</v>
      </c>
      <c r="F4118" s="2">
        <v>660126272</v>
      </c>
      <c r="G4118" s="2">
        <v>552000948.42105305</v>
      </c>
      <c r="H4118" s="2">
        <v>582510720</v>
      </c>
      <c r="I4118" s="2">
        <f t="shared" si="642"/>
        <v>275699248.12030101</v>
      </c>
      <c r="J4118" s="2">
        <f t="shared" si="643"/>
        <v>196195876.56903803</v>
      </c>
      <c r="K4118" s="2">
        <f t="shared" si="644"/>
        <v>110126272</v>
      </c>
      <c r="L4118" s="2">
        <f t="shared" si="645"/>
        <v>2000948.4210530519</v>
      </c>
      <c r="M4118" s="2">
        <f t="shared" si="646"/>
        <v>32510720</v>
      </c>
      <c r="N4118" s="2">
        <f t="shared" si="647"/>
        <v>825699248.12030101</v>
      </c>
      <c r="O4118" s="2">
        <f t="shared" si="648"/>
        <v>746195876.56903803</v>
      </c>
      <c r="P4118" s="2">
        <f t="shared" si="649"/>
        <v>660126272</v>
      </c>
      <c r="Q4118" s="2">
        <f t="shared" si="650"/>
        <v>552000948.42105305</v>
      </c>
      <c r="R4118" s="2">
        <f t="shared" si="651"/>
        <v>582510720</v>
      </c>
    </row>
    <row r="4119" spans="1:18" x14ac:dyDescent="0.3">
      <c r="A4119" t="s">
        <v>8142</v>
      </c>
      <c r="B4119" t="s">
        <v>8143</v>
      </c>
      <c r="C4119" s="2">
        <v>700000000</v>
      </c>
      <c r="D4119" s="2">
        <v>615189873.41772199</v>
      </c>
      <c r="E4119" s="2">
        <v>531932850.14005601</v>
      </c>
      <c r="F4119" s="2">
        <v>526438560</v>
      </c>
      <c r="G4119" s="2">
        <v>487857142.85714298</v>
      </c>
      <c r="H4119" s="2">
        <v>518879200</v>
      </c>
      <c r="I4119" s="2">
        <f t="shared" si="642"/>
        <v>-84810126.582278013</v>
      </c>
      <c r="J4119" s="2">
        <f t="shared" si="643"/>
        <v>-168067149.85994399</v>
      </c>
      <c r="K4119" s="2">
        <f t="shared" si="644"/>
        <v>-173561440</v>
      </c>
      <c r="L4119" s="2">
        <f t="shared" si="645"/>
        <v>-212142857.14285702</v>
      </c>
      <c r="M4119" s="2">
        <f t="shared" si="646"/>
        <v>-181120800</v>
      </c>
      <c r="N4119" s="2">
        <f t="shared" si="647"/>
        <v>0</v>
      </c>
      <c r="O4119" s="2">
        <f t="shared" si="648"/>
        <v>0</v>
      </c>
      <c r="P4119" s="2">
        <f t="shared" si="649"/>
        <v>0</v>
      </c>
      <c r="Q4119" s="2">
        <f t="shared" si="650"/>
        <v>0</v>
      </c>
      <c r="R4119" s="2">
        <f t="shared" si="651"/>
        <v>0</v>
      </c>
    </row>
    <row r="4120" spans="1:18" x14ac:dyDescent="0.3">
      <c r="A4120" t="s">
        <v>8144</v>
      </c>
      <c r="B4120" t="s">
        <v>8145</v>
      </c>
      <c r="C4120" s="2">
        <v>200000000</v>
      </c>
      <c r="D4120" s="2">
        <v>146421052.63157901</v>
      </c>
      <c r="E4120" s="2">
        <v>267901190.47619</v>
      </c>
      <c r="F4120" s="2">
        <v>267139904</v>
      </c>
      <c r="G4120" s="2">
        <v>238595945.94594601</v>
      </c>
      <c r="H4120" s="2">
        <v>270414976</v>
      </c>
      <c r="I4120" s="2">
        <f t="shared" si="642"/>
        <v>-53578947.368420988</v>
      </c>
      <c r="J4120" s="2">
        <f t="shared" si="643"/>
        <v>67901190.476190001</v>
      </c>
      <c r="K4120" s="2">
        <f t="shared" si="644"/>
        <v>67139904</v>
      </c>
      <c r="L4120" s="2">
        <f t="shared" si="645"/>
        <v>38595945.945946008</v>
      </c>
      <c r="M4120" s="2">
        <f t="shared" si="646"/>
        <v>70414976</v>
      </c>
      <c r="N4120" s="2">
        <f t="shared" si="647"/>
        <v>0</v>
      </c>
      <c r="O4120" s="2">
        <f t="shared" si="648"/>
        <v>267901190.47619</v>
      </c>
      <c r="P4120" s="2">
        <f t="shared" si="649"/>
        <v>267139904</v>
      </c>
      <c r="Q4120" s="2">
        <f t="shared" si="650"/>
        <v>238595945.94594601</v>
      </c>
      <c r="R4120" s="2">
        <f t="shared" si="651"/>
        <v>270414976</v>
      </c>
    </row>
    <row r="4121" spans="1:18" x14ac:dyDescent="0.3">
      <c r="A4121" t="s">
        <v>8146</v>
      </c>
      <c r="B4121" t="s">
        <v>8147</v>
      </c>
      <c r="C4121" s="2">
        <v>750000000</v>
      </c>
      <c r="D4121" s="2">
        <v>724773107.23668504</v>
      </c>
      <c r="E4121" s="2">
        <v>746195876.56903803</v>
      </c>
      <c r="F4121" s="2">
        <v>681805632</v>
      </c>
      <c r="G4121" s="2">
        <v>493802013.15789503</v>
      </c>
      <c r="H4121" s="2">
        <v>586976448</v>
      </c>
      <c r="I4121" s="2">
        <f t="shared" si="642"/>
        <v>-25226892.763314962</v>
      </c>
      <c r="J4121" s="2">
        <f t="shared" si="643"/>
        <v>-3804123.4309619665</v>
      </c>
      <c r="K4121" s="2">
        <f t="shared" si="644"/>
        <v>-68194368</v>
      </c>
      <c r="L4121" s="2">
        <f t="shared" si="645"/>
        <v>-256197986.84210497</v>
      </c>
      <c r="M4121" s="2">
        <f t="shared" si="646"/>
        <v>-163023552</v>
      </c>
      <c r="N4121" s="2">
        <f t="shared" si="647"/>
        <v>724773107.23668504</v>
      </c>
      <c r="O4121" s="2">
        <f t="shared" si="648"/>
        <v>746195876.56903803</v>
      </c>
      <c r="P4121" s="2">
        <f t="shared" si="649"/>
        <v>0</v>
      </c>
      <c r="Q4121" s="2">
        <f t="shared" si="650"/>
        <v>0</v>
      </c>
      <c r="R4121" s="2">
        <f t="shared" si="651"/>
        <v>0</v>
      </c>
    </row>
    <row r="4122" spans="1:18" x14ac:dyDescent="0.3">
      <c r="A4122" t="s">
        <v>8148</v>
      </c>
      <c r="B4122" t="s">
        <v>8149</v>
      </c>
      <c r="C4122" s="2">
        <v>1200000000</v>
      </c>
      <c r="D4122" s="2">
        <v>359322033.898305</v>
      </c>
      <c r="E4122" s="2">
        <v>366814141.414141</v>
      </c>
      <c r="F4122" s="2">
        <v>286580352</v>
      </c>
      <c r="G4122" s="2">
        <v>260363636.36363599</v>
      </c>
      <c r="H4122" s="2">
        <v>291294272</v>
      </c>
      <c r="I4122" s="2">
        <f t="shared" si="642"/>
        <v>-840677966.10169506</v>
      </c>
      <c r="J4122" s="2">
        <f t="shared" si="643"/>
        <v>-833185858.58585906</v>
      </c>
      <c r="K4122" s="2">
        <f t="shared" si="644"/>
        <v>-913419648</v>
      </c>
      <c r="L4122" s="2">
        <f t="shared" si="645"/>
        <v>-939636363.63636398</v>
      </c>
      <c r="M4122" s="2">
        <f t="shared" si="646"/>
        <v>-908705728</v>
      </c>
      <c r="N4122" s="2">
        <f t="shared" si="647"/>
        <v>0</v>
      </c>
      <c r="O4122" s="2">
        <f t="shared" si="648"/>
        <v>0</v>
      </c>
      <c r="P4122" s="2">
        <f t="shared" si="649"/>
        <v>0</v>
      </c>
      <c r="Q4122" s="2">
        <f t="shared" si="650"/>
        <v>0</v>
      </c>
      <c r="R4122" s="2">
        <f t="shared" si="651"/>
        <v>0</v>
      </c>
    </row>
    <row r="4123" spans="1:18" x14ac:dyDescent="0.3">
      <c r="A4123" t="s">
        <v>8150</v>
      </c>
      <c r="B4123" t="s">
        <v>8151</v>
      </c>
      <c r="C4123" s="2">
        <v>850000000</v>
      </c>
      <c r="D4123" s="2">
        <v>1527118644.0678</v>
      </c>
      <c r="E4123" s="2">
        <v>933960714.28571403</v>
      </c>
      <c r="F4123" s="2">
        <v>903131840</v>
      </c>
      <c r="G4123" s="2">
        <v>780020454.54545498</v>
      </c>
      <c r="H4123" s="2">
        <v>789030912</v>
      </c>
      <c r="I4123" s="2">
        <f t="shared" si="642"/>
        <v>677118644.06780005</v>
      </c>
      <c r="J4123" s="2">
        <f t="shared" si="643"/>
        <v>83960714.28571403</v>
      </c>
      <c r="K4123" s="2">
        <f t="shared" si="644"/>
        <v>53131840</v>
      </c>
      <c r="L4123" s="2">
        <f t="shared" si="645"/>
        <v>-69979545.454545021</v>
      </c>
      <c r="M4123" s="2">
        <f t="shared" si="646"/>
        <v>-60969088</v>
      </c>
      <c r="N4123" s="2">
        <f t="shared" si="647"/>
        <v>1527118644.0678</v>
      </c>
      <c r="O4123" s="2">
        <f t="shared" si="648"/>
        <v>933960714.28571403</v>
      </c>
      <c r="P4123" s="2">
        <f t="shared" si="649"/>
        <v>903131840</v>
      </c>
      <c r="Q4123" s="2">
        <f t="shared" si="650"/>
        <v>0</v>
      </c>
      <c r="R4123" s="2">
        <f t="shared" si="651"/>
        <v>0</v>
      </c>
    </row>
    <row r="4124" spans="1:18" x14ac:dyDescent="0.3">
      <c r="A4124" t="s">
        <v>8152</v>
      </c>
      <c r="B4124" t="s">
        <v>8153</v>
      </c>
      <c r="C4124" s="2">
        <v>220000000</v>
      </c>
      <c r="D4124" s="2">
        <v>718644067.79661</v>
      </c>
      <c r="E4124" s="2">
        <v>576799344.08602202</v>
      </c>
      <c r="F4124" s="2">
        <v>438706240</v>
      </c>
      <c r="G4124" s="2">
        <v>260363636.36363599</v>
      </c>
      <c r="H4124" s="2">
        <v>431612992</v>
      </c>
      <c r="I4124" s="2">
        <f t="shared" si="642"/>
        <v>498644067.79661</v>
      </c>
      <c r="J4124" s="2">
        <f t="shared" si="643"/>
        <v>356799344.08602202</v>
      </c>
      <c r="K4124" s="2">
        <f t="shared" si="644"/>
        <v>218706240</v>
      </c>
      <c r="L4124" s="2">
        <f t="shared" si="645"/>
        <v>40363636.363635987</v>
      </c>
      <c r="M4124" s="2">
        <f t="shared" si="646"/>
        <v>211612992</v>
      </c>
      <c r="N4124" s="2">
        <f t="shared" si="647"/>
        <v>718644067.79661</v>
      </c>
      <c r="O4124" s="2">
        <f t="shared" si="648"/>
        <v>576799344.08602202</v>
      </c>
      <c r="P4124" s="2">
        <f t="shared" si="649"/>
        <v>438706240</v>
      </c>
      <c r="Q4124" s="2">
        <f t="shared" si="650"/>
        <v>260363636.36363599</v>
      </c>
      <c r="R4124" s="2">
        <f t="shared" si="651"/>
        <v>431612992</v>
      </c>
    </row>
    <row r="4125" spans="1:18" x14ac:dyDescent="0.3">
      <c r="A4125" t="s">
        <v>8154</v>
      </c>
      <c r="B4125" t="s">
        <v>8155</v>
      </c>
      <c r="C4125" s="2">
        <v>580000000</v>
      </c>
      <c r="D4125" s="2">
        <v>920762711.86440694</v>
      </c>
      <c r="E4125" s="2">
        <v>746195876.56903803</v>
      </c>
      <c r="F4125" s="2">
        <v>618543104</v>
      </c>
      <c r="G4125" s="2">
        <v>577941176.47058797</v>
      </c>
      <c r="H4125" s="2">
        <v>582020544</v>
      </c>
      <c r="I4125" s="2">
        <f t="shared" si="642"/>
        <v>340762711.86440694</v>
      </c>
      <c r="J4125" s="2">
        <f t="shared" si="643"/>
        <v>166195876.56903803</v>
      </c>
      <c r="K4125" s="2">
        <f t="shared" si="644"/>
        <v>38543104</v>
      </c>
      <c r="L4125" s="2">
        <f t="shared" si="645"/>
        <v>-2058823.5294120312</v>
      </c>
      <c r="M4125" s="2">
        <f t="shared" si="646"/>
        <v>2020544</v>
      </c>
      <c r="N4125" s="2">
        <f t="shared" si="647"/>
        <v>920762711.86440694</v>
      </c>
      <c r="O4125" s="2">
        <f t="shared" si="648"/>
        <v>746195876.56903803</v>
      </c>
      <c r="P4125" s="2">
        <f t="shared" si="649"/>
        <v>618543104</v>
      </c>
      <c r="Q4125" s="2">
        <f t="shared" si="650"/>
        <v>577941176.47058797</v>
      </c>
      <c r="R4125" s="2">
        <f t="shared" si="651"/>
        <v>582020544</v>
      </c>
    </row>
    <row r="4126" spans="1:18" x14ac:dyDescent="0.3">
      <c r="A4126" t="s">
        <v>8156</v>
      </c>
      <c r="B4126" t="s">
        <v>8157</v>
      </c>
      <c r="C4126" s="2">
        <v>330000000</v>
      </c>
      <c r="D4126" s="2">
        <v>257216692.789969</v>
      </c>
      <c r="E4126" s="2">
        <v>387914285.71428603</v>
      </c>
      <c r="F4126" s="2">
        <v>480041760</v>
      </c>
      <c r="G4126" s="2">
        <v>448082246.37681198</v>
      </c>
      <c r="H4126" s="2">
        <v>524323072</v>
      </c>
      <c r="I4126" s="2">
        <f t="shared" si="642"/>
        <v>-72783307.210031003</v>
      </c>
      <c r="J4126" s="2">
        <f t="shared" si="643"/>
        <v>57914285.714286029</v>
      </c>
      <c r="K4126" s="2">
        <f t="shared" si="644"/>
        <v>150041760</v>
      </c>
      <c r="L4126" s="2">
        <f t="shared" si="645"/>
        <v>118082246.37681198</v>
      </c>
      <c r="M4126" s="2">
        <f t="shared" si="646"/>
        <v>194323072</v>
      </c>
      <c r="N4126" s="2">
        <f t="shared" si="647"/>
        <v>0</v>
      </c>
      <c r="O4126" s="2">
        <f t="shared" si="648"/>
        <v>387914285.71428603</v>
      </c>
      <c r="P4126" s="2">
        <f t="shared" si="649"/>
        <v>480041760</v>
      </c>
      <c r="Q4126" s="2">
        <f t="shared" si="650"/>
        <v>448082246.37681198</v>
      </c>
      <c r="R4126" s="2">
        <f t="shared" si="651"/>
        <v>524323072</v>
      </c>
    </row>
    <row r="4127" spans="1:18" x14ac:dyDescent="0.3">
      <c r="A4127" t="s">
        <v>8158</v>
      </c>
      <c r="B4127" t="s">
        <v>8159</v>
      </c>
      <c r="C4127" s="2">
        <v>420000000</v>
      </c>
      <c r="D4127" s="2">
        <v>262131661.44200599</v>
      </c>
      <c r="E4127" s="2">
        <v>387914285.71428603</v>
      </c>
      <c r="F4127" s="2">
        <v>490632128</v>
      </c>
      <c r="G4127" s="2">
        <v>448082246.37681198</v>
      </c>
      <c r="H4127" s="2">
        <v>525132064</v>
      </c>
      <c r="I4127" s="2">
        <f t="shared" si="642"/>
        <v>-157868338.55799401</v>
      </c>
      <c r="J4127" s="2">
        <f t="shared" si="643"/>
        <v>-32085714.285713971</v>
      </c>
      <c r="K4127" s="2">
        <f t="shared" si="644"/>
        <v>70632128</v>
      </c>
      <c r="L4127" s="2">
        <f t="shared" si="645"/>
        <v>28082246.376811981</v>
      </c>
      <c r="M4127" s="2">
        <f t="shared" si="646"/>
        <v>105132064</v>
      </c>
      <c r="N4127" s="2">
        <f t="shared" si="647"/>
        <v>0</v>
      </c>
      <c r="O4127" s="2">
        <f t="shared" si="648"/>
        <v>387914285.71428603</v>
      </c>
      <c r="P4127" s="2">
        <f t="shared" si="649"/>
        <v>490632128</v>
      </c>
      <c r="Q4127" s="2">
        <f t="shared" si="650"/>
        <v>448082246.37681198</v>
      </c>
      <c r="R4127" s="2">
        <f t="shared" si="651"/>
        <v>525132064</v>
      </c>
    </row>
    <row r="4128" spans="1:18" x14ac:dyDescent="0.3">
      <c r="A4128" t="s">
        <v>8160</v>
      </c>
      <c r="B4128" t="s">
        <v>8161</v>
      </c>
      <c r="C4128" s="2">
        <v>240000000</v>
      </c>
      <c r="D4128" s="2">
        <v>446086956.52173901</v>
      </c>
      <c r="E4128" s="2">
        <v>449066746.63090903</v>
      </c>
      <c r="F4128" s="2">
        <v>459357344</v>
      </c>
      <c r="G4128" s="2">
        <v>493802013.15789503</v>
      </c>
      <c r="H4128" s="2">
        <v>465717344</v>
      </c>
      <c r="I4128" s="2">
        <f t="shared" si="642"/>
        <v>206086956.52173901</v>
      </c>
      <c r="J4128" s="2">
        <f t="shared" si="643"/>
        <v>209066746.63090903</v>
      </c>
      <c r="K4128" s="2">
        <f t="shared" si="644"/>
        <v>219357344</v>
      </c>
      <c r="L4128" s="2">
        <f t="shared" si="645"/>
        <v>253802013.15789503</v>
      </c>
      <c r="M4128" s="2">
        <f t="shared" si="646"/>
        <v>225717344</v>
      </c>
      <c r="N4128" s="2">
        <f t="shared" si="647"/>
        <v>446086956.52173901</v>
      </c>
      <c r="O4128" s="2">
        <f t="shared" si="648"/>
        <v>449066746.63090903</v>
      </c>
      <c r="P4128" s="2">
        <f t="shared" si="649"/>
        <v>459357344</v>
      </c>
      <c r="Q4128" s="2">
        <f t="shared" si="650"/>
        <v>493802013.15789503</v>
      </c>
      <c r="R4128" s="2">
        <f t="shared" si="651"/>
        <v>465717344</v>
      </c>
    </row>
    <row r="4129" spans="1:18" x14ac:dyDescent="0.3">
      <c r="A4129" t="s">
        <v>8162</v>
      </c>
      <c r="B4129" t="s">
        <v>8163</v>
      </c>
      <c r="C4129" s="2">
        <v>1800000000</v>
      </c>
      <c r="D4129" s="2">
        <v>784300000</v>
      </c>
      <c r="E4129" s="2">
        <v>746195876.56903803</v>
      </c>
      <c r="F4129" s="2">
        <v>722562688</v>
      </c>
      <c r="G4129" s="2">
        <v>581875000</v>
      </c>
      <c r="H4129" s="2">
        <v>712633728</v>
      </c>
      <c r="I4129" s="2">
        <f t="shared" si="642"/>
        <v>-1015700000</v>
      </c>
      <c r="J4129" s="2">
        <f t="shared" si="643"/>
        <v>-1053804123.430962</v>
      </c>
      <c r="K4129" s="2">
        <f t="shared" si="644"/>
        <v>-1077437312</v>
      </c>
      <c r="L4129" s="2">
        <f t="shared" si="645"/>
        <v>-1218125000</v>
      </c>
      <c r="M4129" s="2">
        <f t="shared" si="646"/>
        <v>-1087366272</v>
      </c>
      <c r="N4129" s="2">
        <f t="shared" si="647"/>
        <v>0</v>
      </c>
      <c r="O4129" s="2">
        <f t="shared" si="648"/>
        <v>0</v>
      </c>
      <c r="P4129" s="2">
        <f t="shared" si="649"/>
        <v>0</v>
      </c>
      <c r="Q4129" s="2">
        <f t="shared" si="650"/>
        <v>0</v>
      </c>
      <c r="R4129" s="2">
        <f t="shared" si="651"/>
        <v>0</v>
      </c>
    </row>
    <row r="4130" spans="1:18" x14ac:dyDescent="0.3">
      <c r="A4130" t="s">
        <v>8164</v>
      </c>
      <c r="B4130" t="s">
        <v>4590</v>
      </c>
      <c r="C4130" s="2">
        <v>700000000</v>
      </c>
      <c r="D4130" s="2">
        <v>374331863.893098</v>
      </c>
      <c r="E4130" s="2">
        <v>449066746.63090903</v>
      </c>
      <c r="F4130" s="2">
        <v>528456288</v>
      </c>
      <c r="G4130" s="2">
        <v>552000948.42105305</v>
      </c>
      <c r="H4130" s="2">
        <v>572824896</v>
      </c>
      <c r="I4130" s="2">
        <f t="shared" si="642"/>
        <v>-325668136.106902</v>
      </c>
      <c r="J4130" s="2">
        <f t="shared" si="643"/>
        <v>-250933253.36909097</v>
      </c>
      <c r="K4130" s="2">
        <f t="shared" si="644"/>
        <v>-171543712</v>
      </c>
      <c r="L4130" s="2">
        <f t="shared" si="645"/>
        <v>-147999051.57894695</v>
      </c>
      <c r="M4130" s="2">
        <f t="shared" si="646"/>
        <v>-127175104</v>
      </c>
      <c r="N4130" s="2">
        <f t="shared" si="647"/>
        <v>0</v>
      </c>
      <c r="O4130" s="2">
        <f t="shared" si="648"/>
        <v>0</v>
      </c>
      <c r="P4130" s="2">
        <f t="shared" si="649"/>
        <v>0</v>
      </c>
      <c r="Q4130" s="2">
        <f t="shared" si="650"/>
        <v>0</v>
      </c>
      <c r="R4130" s="2">
        <f t="shared" si="651"/>
        <v>0</v>
      </c>
    </row>
    <row r="4131" spans="1:18" x14ac:dyDescent="0.3">
      <c r="A4131" t="s">
        <v>8165</v>
      </c>
      <c r="B4131" t="s">
        <v>8166</v>
      </c>
      <c r="C4131" s="2">
        <v>2500000000</v>
      </c>
      <c r="D4131" s="2">
        <v>7994915254.2372904</v>
      </c>
      <c r="E4131" s="2">
        <v>2437777777.7777801</v>
      </c>
      <c r="F4131" s="2">
        <v>2307633920</v>
      </c>
      <c r="G4131" s="2">
        <v>2262000000</v>
      </c>
      <c r="H4131" s="2">
        <v>2276978688</v>
      </c>
      <c r="I4131" s="2">
        <f t="shared" si="642"/>
        <v>5494915254.2372904</v>
      </c>
      <c r="J4131" s="2">
        <f t="shared" si="643"/>
        <v>-62222222.222219944</v>
      </c>
      <c r="K4131" s="2">
        <f t="shared" si="644"/>
        <v>-192366080</v>
      </c>
      <c r="L4131" s="2">
        <f t="shared" si="645"/>
        <v>-238000000</v>
      </c>
      <c r="M4131" s="2">
        <f t="shared" si="646"/>
        <v>-223021312</v>
      </c>
      <c r="N4131" s="2">
        <f t="shared" si="647"/>
        <v>7994915254.2372904</v>
      </c>
      <c r="O4131" s="2">
        <f t="shared" si="648"/>
        <v>0</v>
      </c>
      <c r="P4131" s="2">
        <f t="shared" si="649"/>
        <v>0</v>
      </c>
      <c r="Q4131" s="2">
        <f t="shared" si="650"/>
        <v>0</v>
      </c>
      <c r="R4131" s="2">
        <f t="shared" si="651"/>
        <v>0</v>
      </c>
    </row>
    <row r="4132" spans="1:18" x14ac:dyDescent="0.3">
      <c r="A4132" t="s">
        <v>8167</v>
      </c>
      <c r="B4132" t="s">
        <v>8168</v>
      </c>
      <c r="C4132" s="2">
        <v>1600000000</v>
      </c>
      <c r="D4132" s="2">
        <v>1616949152.5423701</v>
      </c>
      <c r="E4132" s="2">
        <v>933960714.28571403</v>
      </c>
      <c r="F4132" s="2">
        <v>750041344</v>
      </c>
      <c r="G4132" s="2">
        <v>941001697.36842096</v>
      </c>
      <c r="H4132" s="2">
        <v>723817536</v>
      </c>
      <c r="I4132" s="2">
        <f t="shared" si="642"/>
        <v>16949152.542370081</v>
      </c>
      <c r="J4132" s="2">
        <f t="shared" si="643"/>
        <v>-666039285.71428597</v>
      </c>
      <c r="K4132" s="2">
        <f t="shared" si="644"/>
        <v>-849958656</v>
      </c>
      <c r="L4132" s="2">
        <f t="shared" si="645"/>
        <v>-658998302.63157904</v>
      </c>
      <c r="M4132" s="2">
        <f t="shared" si="646"/>
        <v>-876182464</v>
      </c>
      <c r="N4132" s="2">
        <f t="shared" si="647"/>
        <v>1616949152.5423701</v>
      </c>
      <c r="O4132" s="2">
        <f t="shared" si="648"/>
        <v>0</v>
      </c>
      <c r="P4132" s="2">
        <f t="shared" si="649"/>
        <v>0</v>
      </c>
      <c r="Q4132" s="2">
        <f t="shared" si="650"/>
        <v>0</v>
      </c>
      <c r="R4132" s="2">
        <f t="shared" si="651"/>
        <v>0</v>
      </c>
    </row>
    <row r="4133" spans="1:18" x14ac:dyDescent="0.3">
      <c r="A4133" t="s">
        <v>8169</v>
      </c>
      <c r="B4133" t="s">
        <v>8170</v>
      </c>
      <c r="C4133" s="2">
        <v>1450000000</v>
      </c>
      <c r="D4133" s="2">
        <v>140983606.55737701</v>
      </c>
      <c r="E4133" s="2">
        <v>134680640.56563199</v>
      </c>
      <c r="F4133" s="2">
        <v>153666352</v>
      </c>
      <c r="G4133" s="2">
        <v>137628848.629545</v>
      </c>
      <c r="H4133" s="2">
        <v>140828336</v>
      </c>
      <c r="I4133" s="2">
        <f t="shared" si="642"/>
        <v>-1309016393.4426229</v>
      </c>
      <c r="J4133" s="2">
        <f t="shared" si="643"/>
        <v>-1315319359.4343681</v>
      </c>
      <c r="K4133" s="2">
        <f t="shared" si="644"/>
        <v>-1296333648</v>
      </c>
      <c r="L4133" s="2">
        <f t="shared" si="645"/>
        <v>-1312371151.370455</v>
      </c>
      <c r="M4133" s="2">
        <f t="shared" si="646"/>
        <v>-1309171664</v>
      </c>
      <c r="N4133" s="2">
        <f t="shared" si="647"/>
        <v>0</v>
      </c>
      <c r="O4133" s="2">
        <f t="shared" si="648"/>
        <v>0</v>
      </c>
      <c r="P4133" s="2">
        <f t="shared" si="649"/>
        <v>0</v>
      </c>
      <c r="Q4133" s="2">
        <f t="shared" si="650"/>
        <v>0</v>
      </c>
      <c r="R4133" s="2">
        <f t="shared" si="651"/>
        <v>0</v>
      </c>
    </row>
    <row r="4134" spans="1:18" x14ac:dyDescent="0.3">
      <c r="A4134" t="s">
        <v>8171</v>
      </c>
      <c r="B4134" t="s">
        <v>8172</v>
      </c>
      <c r="C4134" s="2">
        <v>310000000</v>
      </c>
      <c r="D4134" s="2">
        <v>189905715.681485</v>
      </c>
      <c r="E4134" s="2">
        <v>134680640.56563199</v>
      </c>
      <c r="F4134" s="2">
        <v>218478080</v>
      </c>
      <c r="G4134" s="2">
        <v>137628848.629545</v>
      </c>
      <c r="H4134" s="2">
        <v>200528000</v>
      </c>
      <c r="I4134" s="2">
        <f t="shared" si="642"/>
        <v>-120094284.318515</v>
      </c>
      <c r="J4134" s="2">
        <f t="shared" si="643"/>
        <v>-175319359.43436801</v>
      </c>
      <c r="K4134" s="2">
        <f t="shared" si="644"/>
        <v>-91521920</v>
      </c>
      <c r="L4134" s="2">
        <f t="shared" si="645"/>
        <v>-172371151.370455</v>
      </c>
      <c r="M4134" s="2">
        <f t="shared" si="646"/>
        <v>-109472000</v>
      </c>
      <c r="N4134" s="2">
        <f t="shared" si="647"/>
        <v>0</v>
      </c>
      <c r="O4134" s="2">
        <f t="shared" si="648"/>
        <v>0</v>
      </c>
      <c r="P4134" s="2">
        <f t="shared" si="649"/>
        <v>0</v>
      </c>
      <c r="Q4134" s="2">
        <f t="shared" si="650"/>
        <v>0</v>
      </c>
      <c r="R4134" s="2">
        <f t="shared" si="651"/>
        <v>0</v>
      </c>
    </row>
    <row r="4135" spans="1:18" x14ac:dyDescent="0.3">
      <c r="A4135" t="s">
        <v>8173</v>
      </c>
      <c r="B4135" t="s">
        <v>8174</v>
      </c>
      <c r="C4135" s="2">
        <v>240000000</v>
      </c>
      <c r="D4135" s="2">
        <v>177844139.252635</v>
      </c>
      <c r="E4135" s="2">
        <v>188788299.64912301</v>
      </c>
      <c r="F4135" s="2">
        <v>205516752</v>
      </c>
      <c r="G4135" s="2">
        <v>236135676.92307699</v>
      </c>
      <c r="H4135" s="2">
        <v>196383232</v>
      </c>
      <c r="I4135" s="2">
        <f t="shared" si="642"/>
        <v>-62155860.747364998</v>
      </c>
      <c r="J4135" s="2">
        <f t="shared" si="643"/>
        <v>-51211700.350876987</v>
      </c>
      <c r="K4135" s="2">
        <f t="shared" si="644"/>
        <v>-34483248</v>
      </c>
      <c r="L4135" s="2">
        <f t="shared" si="645"/>
        <v>-3864323.0769230127</v>
      </c>
      <c r="M4135" s="2">
        <f t="shared" si="646"/>
        <v>-43616768</v>
      </c>
      <c r="N4135" s="2">
        <f t="shared" si="647"/>
        <v>0</v>
      </c>
      <c r="O4135" s="2">
        <f t="shared" si="648"/>
        <v>0</v>
      </c>
      <c r="P4135" s="2">
        <f t="shared" si="649"/>
        <v>205516752</v>
      </c>
      <c r="Q4135" s="2">
        <f t="shared" si="650"/>
        <v>236135676.92307699</v>
      </c>
      <c r="R4135" s="2">
        <f t="shared" si="651"/>
        <v>0</v>
      </c>
    </row>
    <row r="4136" spans="1:18" x14ac:dyDescent="0.3">
      <c r="A4136" t="s">
        <v>8175</v>
      </c>
      <c r="B4136" t="s">
        <v>8176</v>
      </c>
      <c r="C4136" s="2">
        <v>290000000</v>
      </c>
      <c r="D4136" s="2">
        <v>169636510.01908401</v>
      </c>
      <c r="E4136" s="2">
        <v>207137994.058824</v>
      </c>
      <c r="F4136" s="2">
        <v>246630736</v>
      </c>
      <c r="G4136" s="2">
        <v>259478430.722727</v>
      </c>
      <c r="H4136" s="2">
        <v>263931520</v>
      </c>
      <c r="I4136" s="2">
        <f t="shared" si="642"/>
        <v>-120363489.98091599</v>
      </c>
      <c r="J4136" s="2">
        <f t="shared" si="643"/>
        <v>-82862005.941175997</v>
      </c>
      <c r="K4136" s="2">
        <f t="shared" si="644"/>
        <v>-43369264</v>
      </c>
      <c r="L4136" s="2">
        <f t="shared" si="645"/>
        <v>-30521569.277272999</v>
      </c>
      <c r="M4136" s="2">
        <f t="shared" si="646"/>
        <v>-26068480</v>
      </c>
      <c r="N4136" s="2">
        <f t="shared" si="647"/>
        <v>0</v>
      </c>
      <c r="O4136" s="2">
        <f t="shared" si="648"/>
        <v>0</v>
      </c>
      <c r="P4136" s="2">
        <f t="shared" si="649"/>
        <v>0</v>
      </c>
      <c r="Q4136" s="2">
        <f t="shared" si="650"/>
        <v>259478430.722727</v>
      </c>
      <c r="R4136" s="2">
        <f t="shared" si="651"/>
        <v>263931520</v>
      </c>
    </row>
    <row r="4137" spans="1:18" x14ac:dyDescent="0.3">
      <c r="A4137" t="s">
        <v>8177</v>
      </c>
      <c r="B4137" t="s">
        <v>8178</v>
      </c>
      <c r="C4137" s="2">
        <v>130000000</v>
      </c>
      <c r="D4137" s="2">
        <v>89692867.366412193</v>
      </c>
      <c r="E4137" s="2">
        <v>134680640.56563199</v>
      </c>
      <c r="F4137" s="2">
        <v>168565136</v>
      </c>
      <c r="G4137" s="2">
        <v>137628848.629545</v>
      </c>
      <c r="H4137" s="2">
        <v>182946432</v>
      </c>
      <c r="I4137" s="2">
        <f t="shared" si="642"/>
        <v>-40307132.633587807</v>
      </c>
      <c r="J4137" s="2">
        <f t="shared" si="643"/>
        <v>4680640.5656319857</v>
      </c>
      <c r="K4137" s="2">
        <f t="shared" si="644"/>
        <v>38565136</v>
      </c>
      <c r="L4137" s="2">
        <f t="shared" si="645"/>
        <v>7628848.6295450032</v>
      </c>
      <c r="M4137" s="2">
        <f t="shared" si="646"/>
        <v>52946432</v>
      </c>
      <c r="N4137" s="2">
        <f t="shared" si="647"/>
        <v>0</v>
      </c>
      <c r="O4137" s="2">
        <f t="shared" si="648"/>
        <v>134680640.56563199</v>
      </c>
      <c r="P4137" s="2">
        <f t="shared" si="649"/>
        <v>168565136</v>
      </c>
      <c r="Q4137" s="2">
        <f t="shared" si="650"/>
        <v>137628848.629545</v>
      </c>
      <c r="R4137" s="2">
        <f t="shared" si="651"/>
        <v>182946432</v>
      </c>
    </row>
    <row r="4138" spans="1:18" x14ac:dyDescent="0.3">
      <c r="A4138" t="s">
        <v>8179</v>
      </c>
      <c r="B4138" t="s">
        <v>8180</v>
      </c>
      <c r="C4138" s="2">
        <v>110000000</v>
      </c>
      <c r="D4138" s="2">
        <v>104405172.413793</v>
      </c>
      <c r="E4138" s="2">
        <v>188788299.64912301</v>
      </c>
      <c r="F4138" s="2">
        <v>161862864</v>
      </c>
      <c r="G4138" s="2">
        <v>202759349.90059599</v>
      </c>
      <c r="H4138" s="2">
        <v>167371744</v>
      </c>
      <c r="I4138" s="2">
        <f t="shared" si="642"/>
        <v>-5594827.5862070024</v>
      </c>
      <c r="J4138" s="2">
        <f t="shared" si="643"/>
        <v>78788299.649123013</v>
      </c>
      <c r="K4138" s="2">
        <f t="shared" si="644"/>
        <v>51862864</v>
      </c>
      <c r="L4138" s="2">
        <f t="shared" si="645"/>
        <v>92759349.900595993</v>
      </c>
      <c r="M4138" s="2">
        <f t="shared" si="646"/>
        <v>57371744</v>
      </c>
      <c r="N4138" s="2">
        <f t="shared" si="647"/>
        <v>104405172.413793</v>
      </c>
      <c r="O4138" s="2">
        <f t="shared" si="648"/>
        <v>188788299.64912301</v>
      </c>
      <c r="P4138" s="2">
        <f t="shared" si="649"/>
        <v>161862864</v>
      </c>
      <c r="Q4138" s="2">
        <f t="shared" si="650"/>
        <v>202759349.90059599</v>
      </c>
      <c r="R4138" s="2">
        <f t="shared" si="651"/>
        <v>167371744</v>
      </c>
    </row>
    <row r="4139" spans="1:18" x14ac:dyDescent="0.3">
      <c r="A4139" t="s">
        <v>8181</v>
      </c>
      <c r="B4139" t="s">
        <v>8182</v>
      </c>
      <c r="C4139" s="2">
        <v>175000000</v>
      </c>
      <c r="D4139" s="2">
        <v>246067415.73033699</v>
      </c>
      <c r="E4139" s="2">
        <v>239809976.97111899</v>
      </c>
      <c r="F4139" s="2">
        <v>233670352</v>
      </c>
      <c r="G4139" s="2">
        <v>324512358.11794901</v>
      </c>
      <c r="H4139" s="2">
        <v>242539440</v>
      </c>
      <c r="I4139" s="2">
        <f t="shared" si="642"/>
        <v>71067415.730336994</v>
      </c>
      <c r="J4139" s="2">
        <f t="shared" si="643"/>
        <v>64809976.971118987</v>
      </c>
      <c r="K4139" s="2">
        <f t="shared" si="644"/>
        <v>58670352</v>
      </c>
      <c r="L4139" s="2">
        <f t="shared" si="645"/>
        <v>149512358.11794901</v>
      </c>
      <c r="M4139" s="2">
        <f t="shared" si="646"/>
        <v>67539440</v>
      </c>
      <c r="N4139" s="2">
        <f t="shared" si="647"/>
        <v>246067415.73033699</v>
      </c>
      <c r="O4139" s="2">
        <f t="shared" si="648"/>
        <v>239809976.97111899</v>
      </c>
      <c r="P4139" s="2">
        <f t="shared" si="649"/>
        <v>233670352</v>
      </c>
      <c r="Q4139" s="2">
        <f t="shared" si="650"/>
        <v>324512358.11794901</v>
      </c>
      <c r="R4139" s="2">
        <f t="shared" si="651"/>
        <v>242539440</v>
      </c>
    </row>
    <row r="4140" spans="1:18" x14ac:dyDescent="0.3">
      <c r="A4140" t="s">
        <v>8183</v>
      </c>
      <c r="B4140" t="s">
        <v>6011</v>
      </c>
      <c r="C4140" s="2">
        <v>115000000</v>
      </c>
      <c r="D4140" s="2">
        <v>129000000</v>
      </c>
      <c r="E4140" s="2">
        <v>134680640.56563199</v>
      </c>
      <c r="F4140" s="2">
        <v>130840816</v>
      </c>
      <c r="G4140" s="2">
        <v>137628848.629545</v>
      </c>
      <c r="H4140" s="2">
        <v>149132112</v>
      </c>
      <c r="I4140" s="2">
        <f t="shared" si="642"/>
        <v>14000000</v>
      </c>
      <c r="J4140" s="2">
        <f t="shared" si="643"/>
        <v>19680640.565631986</v>
      </c>
      <c r="K4140" s="2">
        <f t="shared" si="644"/>
        <v>15840816</v>
      </c>
      <c r="L4140" s="2">
        <f t="shared" si="645"/>
        <v>22628848.629545003</v>
      </c>
      <c r="M4140" s="2">
        <f t="shared" si="646"/>
        <v>34132112</v>
      </c>
      <c r="N4140" s="2">
        <f t="shared" si="647"/>
        <v>129000000</v>
      </c>
      <c r="O4140" s="2">
        <f t="shared" si="648"/>
        <v>134680640.56563199</v>
      </c>
      <c r="P4140" s="2">
        <f t="shared" si="649"/>
        <v>130840816</v>
      </c>
      <c r="Q4140" s="2">
        <f t="shared" si="650"/>
        <v>137628848.629545</v>
      </c>
      <c r="R4140" s="2">
        <f t="shared" si="651"/>
        <v>149132112</v>
      </c>
    </row>
    <row r="4141" spans="1:18" x14ac:dyDescent="0.3">
      <c r="A4141" t="s">
        <v>8184</v>
      </c>
      <c r="B4141" t="s">
        <v>8185</v>
      </c>
      <c r="C4141" s="2">
        <v>260000000</v>
      </c>
      <c r="D4141" s="2">
        <v>278813559.322034</v>
      </c>
      <c r="E4141" s="2">
        <v>239809976.97111899</v>
      </c>
      <c r="F4141" s="2">
        <v>295027936</v>
      </c>
      <c r="G4141" s="2">
        <v>312824928.36676198</v>
      </c>
      <c r="H4141" s="2">
        <v>327997568</v>
      </c>
      <c r="I4141" s="2">
        <f t="shared" si="642"/>
        <v>18813559.322034001</v>
      </c>
      <c r="J4141" s="2">
        <f t="shared" si="643"/>
        <v>-20190023.028881013</v>
      </c>
      <c r="K4141" s="2">
        <f t="shared" si="644"/>
        <v>35027936</v>
      </c>
      <c r="L4141" s="2">
        <f t="shared" si="645"/>
        <v>52824928.366761982</v>
      </c>
      <c r="M4141" s="2">
        <f t="shared" si="646"/>
        <v>67997568</v>
      </c>
      <c r="N4141" s="2">
        <f t="shared" si="647"/>
        <v>278813559.322034</v>
      </c>
      <c r="O4141" s="2">
        <f t="shared" si="648"/>
        <v>239809976.97111899</v>
      </c>
      <c r="P4141" s="2">
        <f t="shared" si="649"/>
        <v>295027936</v>
      </c>
      <c r="Q4141" s="2">
        <f t="shared" si="650"/>
        <v>312824928.36676198</v>
      </c>
      <c r="R4141" s="2">
        <f t="shared" si="651"/>
        <v>327997568</v>
      </c>
    </row>
    <row r="4142" spans="1:18" x14ac:dyDescent="0.3">
      <c r="A4142" t="s">
        <v>8186</v>
      </c>
      <c r="B4142" t="s">
        <v>8187</v>
      </c>
      <c r="C4142" s="2">
        <v>250000000</v>
      </c>
      <c r="D4142" s="2">
        <v>269491525.423729</v>
      </c>
      <c r="E4142" s="2">
        <v>239809976.97111899</v>
      </c>
      <c r="F4142" s="2">
        <v>205834480</v>
      </c>
      <c r="G4142" s="2">
        <v>202759349.90059599</v>
      </c>
      <c r="H4142" s="2">
        <v>199028608</v>
      </c>
      <c r="I4142" s="2">
        <f t="shared" si="642"/>
        <v>19491525.423729002</v>
      </c>
      <c r="J4142" s="2">
        <f t="shared" si="643"/>
        <v>-10190023.028881013</v>
      </c>
      <c r="K4142" s="2">
        <f t="shared" si="644"/>
        <v>-44165520</v>
      </c>
      <c r="L4142" s="2">
        <f t="shared" si="645"/>
        <v>-47240650.099404007</v>
      </c>
      <c r="M4142" s="2">
        <f t="shared" si="646"/>
        <v>-50971392</v>
      </c>
      <c r="N4142" s="2">
        <f t="shared" si="647"/>
        <v>269491525.423729</v>
      </c>
      <c r="O4142" s="2">
        <f t="shared" si="648"/>
        <v>239809976.97111899</v>
      </c>
      <c r="P4142" s="2">
        <f t="shared" si="649"/>
        <v>0</v>
      </c>
      <c r="Q4142" s="2">
        <f t="shared" si="650"/>
        <v>0</v>
      </c>
      <c r="R4142" s="2">
        <f t="shared" si="651"/>
        <v>0</v>
      </c>
    </row>
    <row r="4143" spans="1:18" x14ac:dyDescent="0.3">
      <c r="A4143" t="s">
        <v>8188</v>
      </c>
      <c r="B4143" t="s">
        <v>8189</v>
      </c>
      <c r="C4143" s="2">
        <v>165000000</v>
      </c>
      <c r="D4143" s="2">
        <v>247033898.305085</v>
      </c>
      <c r="E4143" s="2">
        <v>239809976.97111899</v>
      </c>
      <c r="F4143" s="2">
        <v>194734752</v>
      </c>
      <c r="G4143" s="2">
        <v>202759349.90059599</v>
      </c>
      <c r="H4143" s="2">
        <v>189724704</v>
      </c>
      <c r="I4143" s="2">
        <f t="shared" si="642"/>
        <v>82033898.305085003</v>
      </c>
      <c r="J4143" s="2">
        <f t="shared" si="643"/>
        <v>74809976.971118987</v>
      </c>
      <c r="K4143" s="2">
        <f t="shared" si="644"/>
        <v>29734752</v>
      </c>
      <c r="L4143" s="2">
        <f t="shared" si="645"/>
        <v>37759349.900595993</v>
      </c>
      <c r="M4143" s="2">
        <f t="shared" si="646"/>
        <v>24724704</v>
      </c>
      <c r="N4143" s="2">
        <f t="shared" si="647"/>
        <v>247033898.305085</v>
      </c>
      <c r="O4143" s="2">
        <f t="shared" si="648"/>
        <v>239809976.97111899</v>
      </c>
      <c r="P4143" s="2">
        <f t="shared" si="649"/>
        <v>194734752</v>
      </c>
      <c r="Q4143" s="2">
        <f t="shared" si="650"/>
        <v>202759349.90059599</v>
      </c>
      <c r="R4143" s="2">
        <f t="shared" si="651"/>
        <v>189724704</v>
      </c>
    </row>
    <row r="4144" spans="1:18" x14ac:dyDescent="0.3">
      <c r="A4144" t="s">
        <v>8190</v>
      </c>
      <c r="B4144" t="s">
        <v>8191</v>
      </c>
      <c r="C4144" s="2">
        <v>118000000</v>
      </c>
      <c r="D4144" s="2">
        <v>160224719.10112399</v>
      </c>
      <c r="E4144" s="2">
        <v>134680640.56563199</v>
      </c>
      <c r="F4144" s="2">
        <v>170793536</v>
      </c>
      <c r="G4144" s="2">
        <v>137628848.629545</v>
      </c>
      <c r="H4144" s="2">
        <v>160944096</v>
      </c>
      <c r="I4144" s="2">
        <f t="shared" si="642"/>
        <v>42224719.101123989</v>
      </c>
      <c r="J4144" s="2">
        <f t="shared" si="643"/>
        <v>16680640.565631986</v>
      </c>
      <c r="K4144" s="2">
        <f t="shared" si="644"/>
        <v>52793536</v>
      </c>
      <c r="L4144" s="2">
        <f t="shared" si="645"/>
        <v>19628848.629545003</v>
      </c>
      <c r="M4144" s="2">
        <f t="shared" si="646"/>
        <v>42944096</v>
      </c>
      <c r="N4144" s="2">
        <f t="shared" si="647"/>
        <v>160224719.10112399</v>
      </c>
      <c r="O4144" s="2">
        <f t="shared" si="648"/>
        <v>134680640.56563199</v>
      </c>
      <c r="P4144" s="2">
        <f t="shared" si="649"/>
        <v>170793536</v>
      </c>
      <c r="Q4144" s="2">
        <f t="shared" si="650"/>
        <v>137628848.629545</v>
      </c>
      <c r="R4144" s="2">
        <f t="shared" si="651"/>
        <v>160944096</v>
      </c>
    </row>
    <row r="4145" spans="1:18" x14ac:dyDescent="0.3">
      <c r="A4145" t="s">
        <v>8192</v>
      </c>
      <c r="B4145" t="s">
        <v>8193</v>
      </c>
      <c r="C4145" s="2">
        <v>90000000</v>
      </c>
      <c r="D4145" s="2">
        <v>215593220.338983</v>
      </c>
      <c r="E4145" s="2">
        <v>239809976.97111899</v>
      </c>
      <c r="F4145" s="2">
        <v>177685792</v>
      </c>
      <c r="G4145" s="2">
        <v>137628848.629545</v>
      </c>
      <c r="H4145" s="2">
        <v>159584640</v>
      </c>
      <c r="I4145" s="2">
        <f t="shared" si="642"/>
        <v>125593220.338983</v>
      </c>
      <c r="J4145" s="2">
        <f t="shared" si="643"/>
        <v>149809976.97111899</v>
      </c>
      <c r="K4145" s="2">
        <f t="shared" si="644"/>
        <v>87685792</v>
      </c>
      <c r="L4145" s="2">
        <f t="shared" si="645"/>
        <v>47628848.629545003</v>
      </c>
      <c r="M4145" s="2">
        <f t="shared" si="646"/>
        <v>69584640</v>
      </c>
      <c r="N4145" s="2">
        <f t="shared" si="647"/>
        <v>215593220.338983</v>
      </c>
      <c r="O4145" s="2">
        <f t="shared" si="648"/>
        <v>239809976.97111899</v>
      </c>
      <c r="P4145" s="2">
        <f t="shared" si="649"/>
        <v>177685792</v>
      </c>
      <c r="Q4145" s="2">
        <f t="shared" si="650"/>
        <v>137628848.629545</v>
      </c>
      <c r="R4145" s="2">
        <f t="shared" si="651"/>
        <v>159584640</v>
      </c>
    </row>
    <row r="4146" spans="1:18" x14ac:dyDescent="0.3">
      <c r="A4146" t="s">
        <v>8194</v>
      </c>
      <c r="B4146" t="s">
        <v>8195</v>
      </c>
      <c r="C4146" s="2">
        <v>230000000</v>
      </c>
      <c r="D4146" s="2">
        <v>159090909.090909</v>
      </c>
      <c r="E4146" s="2">
        <v>188788299.64912301</v>
      </c>
      <c r="F4146" s="2">
        <v>208853200</v>
      </c>
      <c r="G4146" s="2">
        <v>259139863.422131</v>
      </c>
      <c r="H4146" s="2">
        <v>237638064</v>
      </c>
      <c r="I4146" s="2">
        <f t="shared" si="642"/>
        <v>-70909090.909090996</v>
      </c>
      <c r="J4146" s="2">
        <f t="shared" si="643"/>
        <v>-41211700.350876987</v>
      </c>
      <c r="K4146" s="2">
        <f t="shared" si="644"/>
        <v>-21146800</v>
      </c>
      <c r="L4146" s="2">
        <f t="shared" si="645"/>
        <v>29139863.422131002</v>
      </c>
      <c r="M4146" s="2">
        <f t="shared" si="646"/>
        <v>7638064</v>
      </c>
      <c r="N4146" s="2">
        <f t="shared" si="647"/>
        <v>0</v>
      </c>
      <c r="O4146" s="2">
        <f t="shared" si="648"/>
        <v>0</v>
      </c>
      <c r="P4146" s="2">
        <f t="shared" si="649"/>
        <v>208853200</v>
      </c>
      <c r="Q4146" s="2">
        <f t="shared" si="650"/>
        <v>259139863.422131</v>
      </c>
      <c r="R4146" s="2">
        <f t="shared" si="651"/>
        <v>237638064</v>
      </c>
    </row>
    <row r="4147" spans="1:18" x14ac:dyDescent="0.3">
      <c r="A4147" t="s">
        <v>8196</v>
      </c>
      <c r="B4147" t="s">
        <v>8197</v>
      </c>
      <c r="C4147" s="2">
        <v>280000000</v>
      </c>
      <c r="D4147" s="2">
        <v>209054054.05405399</v>
      </c>
      <c r="E4147" s="2">
        <v>239809976.97111899</v>
      </c>
      <c r="F4147" s="2">
        <v>254446176</v>
      </c>
      <c r="G4147" s="2">
        <v>312824928.36676198</v>
      </c>
      <c r="H4147" s="2">
        <v>249343568</v>
      </c>
      <c r="I4147" s="2">
        <f t="shared" si="642"/>
        <v>-70945945.945946008</v>
      </c>
      <c r="J4147" s="2">
        <f t="shared" si="643"/>
        <v>-40190023.028881013</v>
      </c>
      <c r="K4147" s="2">
        <f t="shared" si="644"/>
        <v>-25553824</v>
      </c>
      <c r="L4147" s="2">
        <f t="shared" si="645"/>
        <v>32824928.366761982</v>
      </c>
      <c r="M4147" s="2">
        <f t="shared" si="646"/>
        <v>-30656432</v>
      </c>
      <c r="N4147" s="2">
        <f t="shared" si="647"/>
        <v>0</v>
      </c>
      <c r="O4147" s="2">
        <f t="shared" si="648"/>
        <v>0</v>
      </c>
      <c r="P4147" s="2">
        <f t="shared" si="649"/>
        <v>254446176</v>
      </c>
      <c r="Q4147" s="2">
        <f t="shared" si="650"/>
        <v>312824928.36676198</v>
      </c>
      <c r="R4147" s="2">
        <f t="shared" si="651"/>
        <v>249343568</v>
      </c>
    </row>
    <row r="4148" spans="1:18" x14ac:dyDescent="0.3">
      <c r="A4148" t="s">
        <v>8198</v>
      </c>
      <c r="B4148" t="s">
        <v>8199</v>
      </c>
      <c r="C4148" s="2">
        <v>334586000</v>
      </c>
      <c r="D4148" s="2">
        <v>368305084.745763</v>
      </c>
      <c r="E4148" s="2">
        <v>290136558.321127</v>
      </c>
      <c r="F4148" s="2">
        <v>278064000</v>
      </c>
      <c r="G4148" s="2">
        <v>324512358.11794901</v>
      </c>
      <c r="H4148" s="2">
        <v>250787728</v>
      </c>
      <c r="I4148" s="2">
        <f t="shared" si="642"/>
        <v>33719084.745763004</v>
      </c>
      <c r="J4148" s="2">
        <f t="shared" si="643"/>
        <v>-44449441.678873003</v>
      </c>
      <c r="K4148" s="2">
        <f t="shared" si="644"/>
        <v>-56522000</v>
      </c>
      <c r="L4148" s="2">
        <f t="shared" si="645"/>
        <v>-10073641.882050991</v>
      </c>
      <c r="M4148" s="2">
        <f t="shared" si="646"/>
        <v>-83798272</v>
      </c>
      <c r="N4148" s="2">
        <f t="shared" si="647"/>
        <v>368305084.745763</v>
      </c>
      <c r="O4148" s="2">
        <f t="shared" si="648"/>
        <v>0</v>
      </c>
      <c r="P4148" s="2">
        <f t="shared" si="649"/>
        <v>0</v>
      </c>
      <c r="Q4148" s="2">
        <f t="shared" si="650"/>
        <v>324512358.11794901</v>
      </c>
      <c r="R4148" s="2">
        <f t="shared" si="651"/>
        <v>0</v>
      </c>
    </row>
    <row r="4149" spans="1:18" x14ac:dyDescent="0.3">
      <c r="A4149" t="s">
        <v>8200</v>
      </c>
      <c r="B4149" t="s">
        <v>8201</v>
      </c>
      <c r="C4149" s="2">
        <v>91000000</v>
      </c>
      <c r="D4149" s="2">
        <v>132359550.56179801</v>
      </c>
      <c r="E4149" s="2">
        <v>134680640.56563199</v>
      </c>
      <c r="F4149" s="2">
        <v>138269088</v>
      </c>
      <c r="G4149" s="2">
        <v>137628848.629545</v>
      </c>
      <c r="H4149" s="2">
        <v>150634160</v>
      </c>
      <c r="I4149" s="2">
        <f t="shared" si="642"/>
        <v>41359550.561798006</v>
      </c>
      <c r="J4149" s="2">
        <f t="shared" si="643"/>
        <v>43680640.565631986</v>
      </c>
      <c r="K4149" s="2">
        <f t="shared" si="644"/>
        <v>47269088</v>
      </c>
      <c r="L4149" s="2">
        <f t="shared" si="645"/>
        <v>46628848.629545003</v>
      </c>
      <c r="M4149" s="2">
        <f t="shared" si="646"/>
        <v>59634160</v>
      </c>
      <c r="N4149" s="2">
        <f t="shared" si="647"/>
        <v>132359550.56179801</v>
      </c>
      <c r="O4149" s="2">
        <f t="shared" si="648"/>
        <v>134680640.56563199</v>
      </c>
      <c r="P4149" s="2">
        <f t="shared" si="649"/>
        <v>138269088</v>
      </c>
      <c r="Q4149" s="2">
        <f t="shared" si="650"/>
        <v>137628848.629545</v>
      </c>
      <c r="R4149" s="2">
        <f t="shared" si="651"/>
        <v>150634160</v>
      </c>
    </row>
    <row r="4150" spans="1:18" x14ac:dyDescent="0.3">
      <c r="A4150" t="s">
        <v>8202</v>
      </c>
      <c r="B4150" t="s">
        <v>7972</v>
      </c>
      <c r="C4150" s="2">
        <v>670000000</v>
      </c>
      <c r="D4150" s="2">
        <v>623782178.21782196</v>
      </c>
      <c r="E4150" s="2">
        <v>312426381.66666698</v>
      </c>
      <c r="F4150" s="2">
        <v>356778048</v>
      </c>
      <c r="G4150" s="2">
        <v>365869967.86301398</v>
      </c>
      <c r="H4150" s="2">
        <v>339525568</v>
      </c>
      <c r="I4150" s="2">
        <f t="shared" si="642"/>
        <v>-46217821.782178044</v>
      </c>
      <c r="J4150" s="2">
        <f t="shared" si="643"/>
        <v>-357573618.33333302</v>
      </c>
      <c r="K4150" s="2">
        <f t="shared" si="644"/>
        <v>-313221952</v>
      </c>
      <c r="L4150" s="2">
        <f t="shared" si="645"/>
        <v>-304130032.13698602</v>
      </c>
      <c r="M4150" s="2">
        <f t="shared" si="646"/>
        <v>-330474432</v>
      </c>
      <c r="N4150" s="2">
        <f t="shared" si="647"/>
        <v>0</v>
      </c>
      <c r="O4150" s="2">
        <f t="shared" si="648"/>
        <v>0</v>
      </c>
      <c r="P4150" s="2">
        <f t="shared" si="649"/>
        <v>0</v>
      </c>
      <c r="Q4150" s="2">
        <f t="shared" si="650"/>
        <v>0</v>
      </c>
      <c r="R4150" s="2">
        <f t="shared" si="651"/>
        <v>0</v>
      </c>
    </row>
    <row r="4151" spans="1:18" x14ac:dyDescent="0.3">
      <c r="A4151" t="s">
        <v>8203</v>
      </c>
      <c r="B4151" t="s">
        <v>8204</v>
      </c>
      <c r="C4151" s="2">
        <v>164000000</v>
      </c>
      <c r="D4151" s="2">
        <v>251525423.72881401</v>
      </c>
      <c r="E4151" s="2">
        <v>239809976.97111899</v>
      </c>
      <c r="F4151" s="2">
        <v>195613808</v>
      </c>
      <c r="G4151" s="2">
        <v>202759349.90059599</v>
      </c>
      <c r="H4151" s="2">
        <v>190761920</v>
      </c>
      <c r="I4151" s="2">
        <f t="shared" si="642"/>
        <v>87525423.728814006</v>
      </c>
      <c r="J4151" s="2">
        <f t="shared" si="643"/>
        <v>75809976.971118987</v>
      </c>
      <c r="K4151" s="2">
        <f t="shared" si="644"/>
        <v>31613808</v>
      </c>
      <c r="L4151" s="2">
        <f t="shared" si="645"/>
        <v>38759349.900595993</v>
      </c>
      <c r="M4151" s="2">
        <f t="shared" si="646"/>
        <v>26761920</v>
      </c>
      <c r="N4151" s="2">
        <f t="shared" si="647"/>
        <v>251525423.72881401</v>
      </c>
      <c r="O4151" s="2">
        <f t="shared" si="648"/>
        <v>239809976.97111899</v>
      </c>
      <c r="P4151" s="2">
        <f t="shared" si="649"/>
        <v>195613808</v>
      </c>
      <c r="Q4151" s="2">
        <f t="shared" si="650"/>
        <v>202759349.90059599</v>
      </c>
      <c r="R4151" s="2">
        <f t="shared" si="651"/>
        <v>190761920</v>
      </c>
    </row>
    <row r="4152" spans="1:18" x14ac:dyDescent="0.3">
      <c r="A4152" t="s">
        <v>8205</v>
      </c>
      <c r="B4152" t="s">
        <v>8206</v>
      </c>
      <c r="C4152" s="2">
        <v>320000000</v>
      </c>
      <c r="D4152" s="2">
        <v>297105263.15789503</v>
      </c>
      <c r="E4152" s="2">
        <v>290136558.321127</v>
      </c>
      <c r="F4152" s="2">
        <v>356289664</v>
      </c>
      <c r="G4152" s="2">
        <v>356963320</v>
      </c>
      <c r="H4152" s="2">
        <v>395543936</v>
      </c>
      <c r="I4152" s="2">
        <f t="shared" si="642"/>
        <v>-22894736.842104971</v>
      </c>
      <c r="J4152" s="2">
        <f t="shared" si="643"/>
        <v>-29863441.678873003</v>
      </c>
      <c r="K4152" s="2">
        <f t="shared" si="644"/>
        <v>36289664</v>
      </c>
      <c r="L4152" s="2">
        <f t="shared" si="645"/>
        <v>36963320</v>
      </c>
      <c r="M4152" s="2">
        <f t="shared" si="646"/>
        <v>75543936</v>
      </c>
      <c r="N4152" s="2">
        <f t="shared" si="647"/>
        <v>297105263.15789503</v>
      </c>
      <c r="O4152" s="2">
        <f t="shared" si="648"/>
        <v>290136558.321127</v>
      </c>
      <c r="P4152" s="2">
        <f t="shared" si="649"/>
        <v>356289664</v>
      </c>
      <c r="Q4152" s="2">
        <f t="shared" si="650"/>
        <v>356963320</v>
      </c>
      <c r="R4152" s="2">
        <f t="shared" si="651"/>
        <v>395543936</v>
      </c>
    </row>
    <row r="4153" spans="1:18" x14ac:dyDescent="0.3">
      <c r="A4153" t="s">
        <v>8207</v>
      </c>
      <c r="B4153" t="s">
        <v>8208</v>
      </c>
      <c r="C4153" s="2">
        <v>320000000</v>
      </c>
      <c r="D4153" s="2">
        <v>324591030.78982598</v>
      </c>
      <c r="E4153" s="2">
        <v>290136558.321127</v>
      </c>
      <c r="F4153" s="2">
        <v>304875936</v>
      </c>
      <c r="G4153" s="2">
        <v>324512358.11794901</v>
      </c>
      <c r="H4153" s="2">
        <v>285669408</v>
      </c>
      <c r="I4153" s="2">
        <f t="shared" si="642"/>
        <v>4591030.7898259759</v>
      </c>
      <c r="J4153" s="2">
        <f t="shared" si="643"/>
        <v>-29863441.678873003</v>
      </c>
      <c r="K4153" s="2">
        <f t="shared" si="644"/>
        <v>-15124064</v>
      </c>
      <c r="L4153" s="2">
        <f t="shared" si="645"/>
        <v>4512358.1179490089</v>
      </c>
      <c r="M4153" s="2">
        <f t="shared" si="646"/>
        <v>-34330592</v>
      </c>
      <c r="N4153" s="2">
        <f t="shared" si="647"/>
        <v>324591030.78982598</v>
      </c>
      <c r="O4153" s="2">
        <f t="shared" si="648"/>
        <v>290136558.321127</v>
      </c>
      <c r="P4153" s="2">
        <f t="shared" si="649"/>
        <v>304875936</v>
      </c>
      <c r="Q4153" s="2">
        <f t="shared" si="650"/>
        <v>324512358.11794901</v>
      </c>
      <c r="R4153" s="2">
        <f t="shared" si="651"/>
        <v>285669408</v>
      </c>
    </row>
    <row r="4154" spans="1:18" x14ac:dyDescent="0.3">
      <c r="A4154" t="s">
        <v>8209</v>
      </c>
      <c r="B4154" t="s">
        <v>8210</v>
      </c>
      <c r="C4154" s="2">
        <v>240000000</v>
      </c>
      <c r="D4154" s="2">
        <v>228571428.57142901</v>
      </c>
      <c r="E4154" s="2">
        <v>239809976.97111899</v>
      </c>
      <c r="F4154" s="2">
        <v>224443664</v>
      </c>
      <c r="G4154" s="2">
        <v>202759349.90059599</v>
      </c>
      <c r="H4154" s="2">
        <v>205501264</v>
      </c>
      <c r="I4154" s="2">
        <f t="shared" si="642"/>
        <v>-11428571.428570986</v>
      </c>
      <c r="J4154" s="2">
        <f t="shared" si="643"/>
        <v>-190023.02888101339</v>
      </c>
      <c r="K4154" s="2">
        <f t="shared" si="644"/>
        <v>-15556336</v>
      </c>
      <c r="L4154" s="2">
        <f t="shared" si="645"/>
        <v>-37240650.099404007</v>
      </c>
      <c r="M4154" s="2">
        <f t="shared" si="646"/>
        <v>-34498736</v>
      </c>
      <c r="N4154" s="2">
        <f t="shared" si="647"/>
        <v>228571428.57142901</v>
      </c>
      <c r="O4154" s="2">
        <f t="shared" si="648"/>
        <v>239809976.97111899</v>
      </c>
      <c r="P4154" s="2">
        <f t="shared" si="649"/>
        <v>224443664</v>
      </c>
      <c r="Q4154" s="2">
        <f t="shared" si="650"/>
        <v>202759349.90059599</v>
      </c>
      <c r="R4154" s="2">
        <f t="shared" si="651"/>
        <v>205501264</v>
      </c>
    </row>
    <row r="4155" spans="1:18" x14ac:dyDescent="0.3">
      <c r="A4155" t="s">
        <v>8211</v>
      </c>
      <c r="B4155" t="s">
        <v>8212</v>
      </c>
      <c r="C4155" s="2">
        <v>118000000</v>
      </c>
      <c r="D4155" s="2">
        <v>92820945.945945904</v>
      </c>
      <c r="E4155" s="2">
        <v>134680640.56563199</v>
      </c>
      <c r="F4155" s="2">
        <v>149990880</v>
      </c>
      <c r="G4155" s="2">
        <v>137628848.629545</v>
      </c>
      <c r="H4155" s="2">
        <v>178406576</v>
      </c>
      <c r="I4155" s="2">
        <f t="shared" si="642"/>
        <v>-25179054.054054096</v>
      </c>
      <c r="J4155" s="2">
        <f t="shared" si="643"/>
        <v>16680640.565631986</v>
      </c>
      <c r="K4155" s="2">
        <f t="shared" si="644"/>
        <v>31990880</v>
      </c>
      <c r="L4155" s="2">
        <f t="shared" si="645"/>
        <v>19628848.629545003</v>
      </c>
      <c r="M4155" s="2">
        <f t="shared" si="646"/>
        <v>60406576</v>
      </c>
      <c r="N4155" s="2">
        <f t="shared" si="647"/>
        <v>92820945.945945904</v>
      </c>
      <c r="O4155" s="2">
        <f t="shared" si="648"/>
        <v>134680640.56563199</v>
      </c>
      <c r="P4155" s="2">
        <f t="shared" si="649"/>
        <v>149990880</v>
      </c>
      <c r="Q4155" s="2">
        <f t="shared" si="650"/>
        <v>137628848.629545</v>
      </c>
      <c r="R4155" s="2">
        <f t="shared" si="651"/>
        <v>178406576</v>
      </c>
    </row>
    <row r="4156" spans="1:18" x14ac:dyDescent="0.3">
      <c r="A4156" t="s">
        <v>8213</v>
      </c>
      <c r="B4156" t="s">
        <v>8214</v>
      </c>
      <c r="C4156" s="2">
        <v>278000000</v>
      </c>
      <c r="D4156" s="2">
        <v>234200542.00542</v>
      </c>
      <c r="E4156" s="2">
        <v>239809976.97111899</v>
      </c>
      <c r="F4156" s="2">
        <v>270045856</v>
      </c>
      <c r="G4156" s="2">
        <v>324512358.11794901</v>
      </c>
      <c r="H4156" s="2">
        <v>298402080</v>
      </c>
      <c r="I4156" s="2">
        <f t="shared" si="642"/>
        <v>-43799457.994580001</v>
      </c>
      <c r="J4156" s="2">
        <f t="shared" si="643"/>
        <v>-38190023.028881013</v>
      </c>
      <c r="K4156" s="2">
        <f t="shared" si="644"/>
        <v>-7954144</v>
      </c>
      <c r="L4156" s="2">
        <f t="shared" si="645"/>
        <v>46512358.117949009</v>
      </c>
      <c r="M4156" s="2">
        <f t="shared" si="646"/>
        <v>20402080</v>
      </c>
      <c r="N4156" s="2">
        <f t="shared" si="647"/>
        <v>0</v>
      </c>
      <c r="O4156" s="2">
        <f t="shared" si="648"/>
        <v>239809976.97111899</v>
      </c>
      <c r="P4156" s="2">
        <f t="shared" si="649"/>
        <v>270045856</v>
      </c>
      <c r="Q4156" s="2">
        <f t="shared" si="650"/>
        <v>324512358.11794901</v>
      </c>
      <c r="R4156" s="2">
        <f t="shared" si="651"/>
        <v>298402080</v>
      </c>
    </row>
    <row r="4157" spans="1:18" x14ac:dyDescent="0.3">
      <c r="A4157" t="s">
        <v>8215</v>
      </c>
      <c r="B4157" t="s">
        <v>6670</v>
      </c>
      <c r="C4157" s="2">
        <v>370000000</v>
      </c>
      <c r="D4157" s="2">
        <v>265206185.56700999</v>
      </c>
      <c r="E4157" s="2">
        <v>239809976.97111899</v>
      </c>
      <c r="F4157" s="2">
        <v>229261744</v>
      </c>
      <c r="G4157" s="2">
        <v>383699042.35135102</v>
      </c>
      <c r="H4157" s="2">
        <v>239708048</v>
      </c>
      <c r="I4157" s="2">
        <f t="shared" si="642"/>
        <v>-104793814.43299001</v>
      </c>
      <c r="J4157" s="2">
        <f t="shared" si="643"/>
        <v>-130190023.02888101</v>
      </c>
      <c r="K4157" s="2">
        <f t="shared" si="644"/>
        <v>-140738256</v>
      </c>
      <c r="L4157" s="2">
        <f t="shared" si="645"/>
        <v>13699042.351351023</v>
      </c>
      <c r="M4157" s="2">
        <f t="shared" si="646"/>
        <v>-130291952</v>
      </c>
      <c r="N4157" s="2">
        <f t="shared" si="647"/>
        <v>0</v>
      </c>
      <c r="O4157" s="2">
        <f t="shared" si="648"/>
        <v>0</v>
      </c>
      <c r="P4157" s="2">
        <f t="shared" si="649"/>
        <v>0</v>
      </c>
      <c r="Q4157" s="2">
        <f t="shared" si="650"/>
        <v>383699042.35135102</v>
      </c>
      <c r="R4157" s="2">
        <f t="shared" si="651"/>
        <v>0</v>
      </c>
    </row>
    <row r="4158" spans="1:18" x14ac:dyDescent="0.3">
      <c r="A4158" t="s">
        <v>8216</v>
      </c>
      <c r="B4158" t="s">
        <v>8217</v>
      </c>
      <c r="C4158" s="2">
        <v>410000000</v>
      </c>
      <c r="D4158" s="2">
        <v>206981566.82027599</v>
      </c>
      <c r="E4158" s="2">
        <v>239809976.97111899</v>
      </c>
      <c r="F4158" s="2">
        <v>366518432</v>
      </c>
      <c r="G4158" s="2">
        <v>324512358.11794901</v>
      </c>
      <c r="H4158" s="2">
        <v>426667104</v>
      </c>
      <c r="I4158" s="2">
        <f t="shared" si="642"/>
        <v>-203018433.17972401</v>
      </c>
      <c r="J4158" s="2">
        <f t="shared" si="643"/>
        <v>-170190023.02888101</v>
      </c>
      <c r="K4158" s="2">
        <f t="shared" si="644"/>
        <v>-43481568</v>
      </c>
      <c r="L4158" s="2">
        <f t="shared" si="645"/>
        <v>-85487641.882050991</v>
      </c>
      <c r="M4158" s="2">
        <f t="shared" si="646"/>
        <v>16667104</v>
      </c>
      <c r="N4158" s="2">
        <f t="shared" si="647"/>
        <v>0</v>
      </c>
      <c r="O4158" s="2">
        <f t="shared" si="648"/>
        <v>0</v>
      </c>
      <c r="P4158" s="2">
        <f t="shared" si="649"/>
        <v>0</v>
      </c>
      <c r="Q4158" s="2">
        <f t="shared" si="650"/>
        <v>0</v>
      </c>
      <c r="R4158" s="2">
        <f t="shared" si="651"/>
        <v>426667104</v>
      </c>
    </row>
    <row r="4159" spans="1:18" x14ac:dyDescent="0.3">
      <c r="A4159" t="s">
        <v>8218</v>
      </c>
      <c r="B4159" t="s">
        <v>8219</v>
      </c>
      <c r="C4159" s="2">
        <v>222000000</v>
      </c>
      <c r="D4159" s="2">
        <v>159216589.86175099</v>
      </c>
      <c r="E4159" s="2">
        <v>188788299.64912301</v>
      </c>
      <c r="F4159" s="2">
        <v>254271456</v>
      </c>
      <c r="G4159" s="2">
        <v>202759349.90059599</v>
      </c>
      <c r="H4159" s="2">
        <v>343425952</v>
      </c>
      <c r="I4159" s="2">
        <f t="shared" si="642"/>
        <v>-62783410.13824901</v>
      </c>
      <c r="J4159" s="2">
        <f t="shared" si="643"/>
        <v>-33211700.350876987</v>
      </c>
      <c r="K4159" s="2">
        <f t="shared" si="644"/>
        <v>32271456</v>
      </c>
      <c r="L4159" s="2">
        <f t="shared" si="645"/>
        <v>-19240650.099404007</v>
      </c>
      <c r="M4159" s="2">
        <f t="shared" si="646"/>
        <v>121425952</v>
      </c>
      <c r="N4159" s="2">
        <f t="shared" si="647"/>
        <v>0</v>
      </c>
      <c r="O4159" s="2">
        <f t="shared" si="648"/>
        <v>188788299.64912301</v>
      </c>
      <c r="P4159" s="2">
        <f t="shared" si="649"/>
        <v>254271456</v>
      </c>
      <c r="Q4159" s="2">
        <f t="shared" si="650"/>
        <v>202759349.90059599</v>
      </c>
      <c r="R4159" s="2">
        <f t="shared" si="651"/>
        <v>343425952</v>
      </c>
    </row>
    <row r="4160" spans="1:18" x14ac:dyDescent="0.3">
      <c r="A4160" t="s">
        <v>8220</v>
      </c>
      <c r="B4160" t="s">
        <v>8221</v>
      </c>
      <c r="C4160" s="2">
        <v>473000000</v>
      </c>
      <c r="D4160" s="2">
        <v>278629032.25806499</v>
      </c>
      <c r="E4160" s="2">
        <v>239809976.97111899</v>
      </c>
      <c r="F4160" s="2">
        <v>478626464</v>
      </c>
      <c r="G4160" s="2">
        <v>602461538.46153796</v>
      </c>
      <c r="H4160" s="2">
        <v>569421376</v>
      </c>
      <c r="I4160" s="2">
        <f t="shared" si="642"/>
        <v>-194370967.74193501</v>
      </c>
      <c r="J4160" s="2">
        <f t="shared" si="643"/>
        <v>-233190023.02888101</v>
      </c>
      <c r="K4160" s="2">
        <f t="shared" si="644"/>
        <v>5626464</v>
      </c>
      <c r="L4160" s="2">
        <f t="shared" si="645"/>
        <v>129461538.46153796</v>
      </c>
      <c r="M4160" s="2">
        <f t="shared" si="646"/>
        <v>96421376</v>
      </c>
      <c r="N4160" s="2">
        <f t="shared" si="647"/>
        <v>0</v>
      </c>
      <c r="O4160" s="2">
        <f t="shared" si="648"/>
        <v>0</v>
      </c>
      <c r="P4160" s="2">
        <f t="shared" si="649"/>
        <v>478626464</v>
      </c>
      <c r="Q4160" s="2">
        <f t="shared" si="650"/>
        <v>602461538.46153796</v>
      </c>
      <c r="R4160" s="2">
        <f t="shared" si="651"/>
        <v>569421376</v>
      </c>
    </row>
    <row r="4161" spans="1:18" x14ac:dyDescent="0.3">
      <c r="A4161" t="s">
        <v>8222</v>
      </c>
      <c r="B4161" t="s">
        <v>8223</v>
      </c>
      <c r="C4161" s="2">
        <v>165000000</v>
      </c>
      <c r="D4161" s="2">
        <v>231111111.11111099</v>
      </c>
      <c r="E4161" s="2">
        <v>239809976.97111899</v>
      </c>
      <c r="F4161" s="2">
        <v>210106928</v>
      </c>
      <c r="G4161" s="2">
        <v>202759349.90059599</v>
      </c>
      <c r="H4161" s="2">
        <v>193007824</v>
      </c>
      <c r="I4161" s="2">
        <f t="shared" si="642"/>
        <v>66111111.111110985</v>
      </c>
      <c r="J4161" s="2">
        <f t="shared" si="643"/>
        <v>74809976.971118987</v>
      </c>
      <c r="K4161" s="2">
        <f t="shared" si="644"/>
        <v>45106928</v>
      </c>
      <c r="L4161" s="2">
        <f t="shared" si="645"/>
        <v>37759349.900595993</v>
      </c>
      <c r="M4161" s="2">
        <f t="shared" si="646"/>
        <v>28007824</v>
      </c>
      <c r="N4161" s="2">
        <f t="shared" si="647"/>
        <v>231111111.11111099</v>
      </c>
      <c r="O4161" s="2">
        <f t="shared" si="648"/>
        <v>239809976.97111899</v>
      </c>
      <c r="P4161" s="2">
        <f t="shared" si="649"/>
        <v>210106928</v>
      </c>
      <c r="Q4161" s="2">
        <f t="shared" si="650"/>
        <v>202759349.90059599</v>
      </c>
      <c r="R4161" s="2">
        <f t="shared" si="651"/>
        <v>193007824</v>
      </c>
    </row>
    <row r="4162" spans="1:18" x14ac:dyDescent="0.3">
      <c r="A4162" t="s">
        <v>8224</v>
      </c>
      <c r="B4162" t="s">
        <v>8225</v>
      </c>
      <c r="C4162" s="2">
        <v>365000000</v>
      </c>
      <c r="D4162" s="2">
        <v>212288786.482335</v>
      </c>
      <c r="E4162" s="2">
        <v>239809976.97111899</v>
      </c>
      <c r="F4162" s="2">
        <v>372574304</v>
      </c>
      <c r="G4162" s="2">
        <v>324512358.11794901</v>
      </c>
      <c r="H4162" s="2">
        <v>442683168</v>
      </c>
      <c r="I4162" s="2">
        <f t="shared" si="642"/>
        <v>-152711213.517665</v>
      </c>
      <c r="J4162" s="2">
        <f t="shared" si="643"/>
        <v>-125190023.02888101</v>
      </c>
      <c r="K4162" s="2">
        <f t="shared" si="644"/>
        <v>7574304</v>
      </c>
      <c r="L4162" s="2">
        <f t="shared" si="645"/>
        <v>-40487641.882050991</v>
      </c>
      <c r="M4162" s="2">
        <f t="shared" si="646"/>
        <v>77683168</v>
      </c>
      <c r="N4162" s="2">
        <f t="shared" si="647"/>
        <v>0</v>
      </c>
      <c r="O4162" s="2">
        <f t="shared" si="648"/>
        <v>0</v>
      </c>
      <c r="P4162" s="2">
        <f t="shared" si="649"/>
        <v>372574304</v>
      </c>
      <c r="Q4162" s="2">
        <f t="shared" si="650"/>
        <v>0</v>
      </c>
      <c r="R4162" s="2">
        <f t="shared" si="651"/>
        <v>442683168</v>
      </c>
    </row>
    <row r="4163" spans="1:18" x14ac:dyDescent="0.3">
      <c r="A4163" t="s">
        <v>8226</v>
      </c>
      <c r="B4163" t="s">
        <v>8227</v>
      </c>
      <c r="C4163" s="2">
        <v>155000000</v>
      </c>
      <c r="D4163" s="2">
        <v>231958762.88659799</v>
      </c>
      <c r="E4163" s="2">
        <v>337407143.51481497</v>
      </c>
      <c r="F4163" s="2">
        <v>268071296</v>
      </c>
      <c r="G4163" s="2">
        <v>281187248.32214803</v>
      </c>
      <c r="H4163" s="2">
        <v>237534720</v>
      </c>
      <c r="I4163" s="2">
        <f t="shared" si="642"/>
        <v>76958762.886597991</v>
      </c>
      <c r="J4163" s="2">
        <f t="shared" si="643"/>
        <v>182407143.51481497</v>
      </c>
      <c r="K4163" s="2">
        <f t="shared" si="644"/>
        <v>113071296</v>
      </c>
      <c r="L4163" s="2">
        <f t="shared" si="645"/>
        <v>126187248.32214803</v>
      </c>
      <c r="M4163" s="2">
        <f t="shared" si="646"/>
        <v>82534720</v>
      </c>
      <c r="N4163" s="2">
        <f t="shared" si="647"/>
        <v>231958762.88659799</v>
      </c>
      <c r="O4163" s="2">
        <f t="shared" si="648"/>
        <v>337407143.51481497</v>
      </c>
      <c r="P4163" s="2">
        <f t="shared" si="649"/>
        <v>268071296</v>
      </c>
      <c r="Q4163" s="2">
        <f t="shared" si="650"/>
        <v>281187248.32214803</v>
      </c>
      <c r="R4163" s="2">
        <f t="shared" si="651"/>
        <v>237534720</v>
      </c>
    </row>
    <row r="4164" spans="1:18" x14ac:dyDescent="0.3">
      <c r="A4164" t="s">
        <v>8228</v>
      </c>
      <c r="B4164" t="s">
        <v>8229</v>
      </c>
      <c r="C4164" s="2">
        <v>480000000</v>
      </c>
      <c r="D4164" s="2">
        <v>320509745.12743598</v>
      </c>
      <c r="E4164" s="2">
        <v>417147470.369515</v>
      </c>
      <c r="F4164" s="2">
        <v>408094688</v>
      </c>
      <c r="G4164" s="2">
        <v>434750127.13953501</v>
      </c>
      <c r="H4164" s="2">
        <v>432881152</v>
      </c>
      <c r="I4164" s="2">
        <f t="shared" ref="I4164:I4223" si="652">D4164-$C4164</f>
        <v>-159490254.87256402</v>
      </c>
      <c r="J4164" s="2">
        <f t="shared" ref="J4164:J4223" si="653">E4164-$C4164</f>
        <v>-62852529.630484998</v>
      </c>
      <c r="K4164" s="2">
        <f t="shared" ref="K4164:K4223" si="654">F4164-$C4164</f>
        <v>-71905312</v>
      </c>
      <c r="L4164" s="2">
        <f t="shared" ref="L4164:L4223" si="655">G4164-$C4164</f>
        <v>-45249872.86046499</v>
      </c>
      <c r="M4164" s="2">
        <f t="shared" ref="M4164:M4223" si="656">H4164-$C4164</f>
        <v>-47118848</v>
      </c>
      <c r="N4164" s="2">
        <f t="shared" ref="N4164:N4223" si="657">IF(I4164&gt;0,D4164,IF(ABS(I4164)&gt;40000000,0,D4164))</f>
        <v>0</v>
      </c>
      <c r="O4164" s="2">
        <f t="shared" ref="O4164:O4223" si="658">IF(J4164&gt;0,E4164,IF(ABS(J4164)&gt;40000000,0,E4164))</f>
        <v>0</v>
      </c>
      <c r="P4164" s="2">
        <f t="shared" ref="P4164:P4223" si="659">IF(K4164&gt;0,F4164,IF(ABS(K4164)&gt;40000000,0,F4164))</f>
        <v>0</v>
      </c>
      <c r="Q4164" s="2">
        <f t="shared" ref="Q4164:Q4223" si="660">IF(L4164&gt;0,G4164,IF(ABS(L4164)&gt;40000000,0,G4164))</f>
        <v>0</v>
      </c>
      <c r="R4164" s="2">
        <f t="shared" ref="R4164:R4223" si="661">IF(M4164&gt;0,H4164,IF(ABS(M4164)&gt;40000000,0,H4164))</f>
        <v>0</v>
      </c>
    </row>
    <row r="4165" spans="1:18" x14ac:dyDescent="0.3">
      <c r="A4165" t="s">
        <v>8230</v>
      </c>
      <c r="B4165" t="s">
        <v>8231</v>
      </c>
      <c r="C4165" s="2">
        <v>230000000</v>
      </c>
      <c r="D4165" s="2">
        <v>166842105.26315799</v>
      </c>
      <c r="E4165" s="2">
        <v>217744998.15007401</v>
      </c>
      <c r="F4165" s="2">
        <v>232569664</v>
      </c>
      <c r="G4165" s="2">
        <v>281187248.32214803</v>
      </c>
      <c r="H4165" s="2">
        <v>281315936</v>
      </c>
      <c r="I4165" s="2">
        <f t="shared" si="652"/>
        <v>-63157894.736842006</v>
      </c>
      <c r="J4165" s="2">
        <f t="shared" si="653"/>
        <v>-12255001.849925995</v>
      </c>
      <c r="K4165" s="2">
        <f t="shared" si="654"/>
        <v>2569664</v>
      </c>
      <c r="L4165" s="2">
        <f t="shared" si="655"/>
        <v>51187248.322148025</v>
      </c>
      <c r="M4165" s="2">
        <f t="shared" si="656"/>
        <v>51315936</v>
      </c>
      <c r="N4165" s="2">
        <f t="shared" si="657"/>
        <v>0</v>
      </c>
      <c r="O4165" s="2">
        <f t="shared" si="658"/>
        <v>217744998.15007401</v>
      </c>
      <c r="P4165" s="2">
        <f t="shared" si="659"/>
        <v>232569664</v>
      </c>
      <c r="Q4165" s="2">
        <f t="shared" si="660"/>
        <v>281187248.32214803</v>
      </c>
      <c r="R4165" s="2">
        <f t="shared" si="661"/>
        <v>281315936</v>
      </c>
    </row>
    <row r="4166" spans="1:18" x14ac:dyDescent="0.3">
      <c r="A4166" t="s">
        <v>8232</v>
      </c>
      <c r="B4166" t="s">
        <v>8233</v>
      </c>
      <c r="C4166" s="2">
        <v>310000000</v>
      </c>
      <c r="D4166" s="2">
        <v>159887285.30534399</v>
      </c>
      <c r="E4166" s="2">
        <v>327411506.17721498</v>
      </c>
      <c r="F4166" s="2">
        <v>301343744</v>
      </c>
      <c r="G4166" s="2">
        <v>324512358.11794901</v>
      </c>
      <c r="H4166" s="2">
        <v>328483616</v>
      </c>
      <c r="I4166" s="2">
        <f t="shared" si="652"/>
        <v>-150112714.69465601</v>
      </c>
      <c r="J4166" s="2">
        <f t="shared" si="653"/>
        <v>17411506.17721498</v>
      </c>
      <c r="K4166" s="2">
        <f t="shared" si="654"/>
        <v>-8656256</v>
      </c>
      <c r="L4166" s="2">
        <f t="shared" si="655"/>
        <v>14512358.117949009</v>
      </c>
      <c r="M4166" s="2">
        <f t="shared" si="656"/>
        <v>18483616</v>
      </c>
      <c r="N4166" s="2">
        <f t="shared" si="657"/>
        <v>0</v>
      </c>
      <c r="O4166" s="2">
        <f t="shared" si="658"/>
        <v>327411506.17721498</v>
      </c>
      <c r="P4166" s="2">
        <f t="shared" si="659"/>
        <v>301343744</v>
      </c>
      <c r="Q4166" s="2">
        <f t="shared" si="660"/>
        <v>324512358.11794901</v>
      </c>
      <c r="R4166" s="2">
        <f t="shared" si="661"/>
        <v>328483616</v>
      </c>
    </row>
    <row r="4167" spans="1:18" x14ac:dyDescent="0.3">
      <c r="A4167" t="s">
        <v>8234</v>
      </c>
      <c r="B4167" t="s">
        <v>8235</v>
      </c>
      <c r="C4167" s="2">
        <v>170000000</v>
      </c>
      <c r="D4167" s="2">
        <v>287628865.97938102</v>
      </c>
      <c r="E4167" s="2">
        <v>360202354.90009499</v>
      </c>
      <c r="F4167" s="2">
        <v>291296640</v>
      </c>
      <c r="G4167" s="2">
        <v>312824928.36676198</v>
      </c>
      <c r="H4167" s="2">
        <v>278070496</v>
      </c>
      <c r="I4167" s="2">
        <f t="shared" si="652"/>
        <v>117628865.97938102</v>
      </c>
      <c r="J4167" s="2">
        <f t="shared" si="653"/>
        <v>190202354.90009499</v>
      </c>
      <c r="K4167" s="2">
        <f t="shared" si="654"/>
        <v>121296640</v>
      </c>
      <c r="L4167" s="2">
        <f t="shared" si="655"/>
        <v>142824928.36676198</v>
      </c>
      <c r="M4167" s="2">
        <f t="shared" si="656"/>
        <v>108070496</v>
      </c>
      <c r="N4167" s="2">
        <f t="shared" si="657"/>
        <v>287628865.97938102</v>
      </c>
      <c r="O4167" s="2">
        <f t="shared" si="658"/>
        <v>360202354.90009499</v>
      </c>
      <c r="P4167" s="2">
        <f t="shared" si="659"/>
        <v>291296640</v>
      </c>
      <c r="Q4167" s="2">
        <f t="shared" si="660"/>
        <v>312824928.36676198</v>
      </c>
      <c r="R4167" s="2">
        <f t="shared" si="661"/>
        <v>278070496</v>
      </c>
    </row>
    <row r="4168" spans="1:18" x14ac:dyDescent="0.3">
      <c r="A4168" t="s">
        <v>8236</v>
      </c>
      <c r="B4168" t="s">
        <v>8237</v>
      </c>
      <c r="C4168" s="2">
        <v>125000000</v>
      </c>
      <c r="D4168" s="2">
        <v>108000000</v>
      </c>
      <c r="E4168" s="2">
        <v>217744998.15007401</v>
      </c>
      <c r="F4168" s="2">
        <v>239858208</v>
      </c>
      <c r="G4168" s="2">
        <v>281187248.32214803</v>
      </c>
      <c r="H4168" s="2">
        <v>313032992</v>
      </c>
      <c r="I4168" s="2">
        <f t="shared" si="652"/>
        <v>-17000000</v>
      </c>
      <c r="J4168" s="2">
        <f t="shared" si="653"/>
        <v>92744998.150074005</v>
      </c>
      <c r="K4168" s="2">
        <f t="shared" si="654"/>
        <v>114858208</v>
      </c>
      <c r="L4168" s="2">
        <f t="shared" si="655"/>
        <v>156187248.32214803</v>
      </c>
      <c r="M4168" s="2">
        <f t="shared" si="656"/>
        <v>188032992</v>
      </c>
      <c r="N4168" s="2">
        <f t="shared" si="657"/>
        <v>108000000</v>
      </c>
      <c r="O4168" s="2">
        <f t="shared" si="658"/>
        <v>217744998.15007401</v>
      </c>
      <c r="P4168" s="2">
        <f t="shared" si="659"/>
        <v>239858208</v>
      </c>
      <c r="Q4168" s="2">
        <f t="shared" si="660"/>
        <v>281187248.32214803</v>
      </c>
      <c r="R4168" s="2">
        <f t="shared" si="661"/>
        <v>313032992</v>
      </c>
    </row>
    <row r="4169" spans="1:18" x14ac:dyDescent="0.3">
      <c r="A4169" t="s">
        <v>8238</v>
      </c>
      <c r="B4169" t="s">
        <v>8239</v>
      </c>
      <c r="C4169" s="2">
        <v>260000000</v>
      </c>
      <c r="D4169" s="2">
        <v>167015027.322404</v>
      </c>
      <c r="E4169" s="2">
        <v>217744998.15007401</v>
      </c>
      <c r="F4169" s="2">
        <v>330810848</v>
      </c>
      <c r="G4169" s="2">
        <v>552375000</v>
      </c>
      <c r="H4169" s="2">
        <v>378588192</v>
      </c>
      <c r="I4169" s="2">
        <f t="shared" si="652"/>
        <v>-92984972.677596003</v>
      </c>
      <c r="J4169" s="2">
        <f t="shared" si="653"/>
        <v>-42255001.849925995</v>
      </c>
      <c r="K4169" s="2">
        <f t="shared" si="654"/>
        <v>70810848</v>
      </c>
      <c r="L4169" s="2">
        <f t="shared" si="655"/>
        <v>292375000</v>
      </c>
      <c r="M4169" s="2">
        <f t="shared" si="656"/>
        <v>118588192</v>
      </c>
      <c r="N4169" s="2">
        <f t="shared" si="657"/>
        <v>0</v>
      </c>
      <c r="O4169" s="2">
        <f t="shared" si="658"/>
        <v>0</v>
      </c>
      <c r="P4169" s="2">
        <f t="shared" si="659"/>
        <v>330810848</v>
      </c>
      <c r="Q4169" s="2">
        <f t="shared" si="660"/>
        <v>552375000</v>
      </c>
      <c r="R4169" s="2">
        <f t="shared" si="661"/>
        <v>378588192</v>
      </c>
    </row>
    <row r="4170" spans="1:18" x14ac:dyDescent="0.3">
      <c r="A4170" t="s">
        <v>8240</v>
      </c>
      <c r="B4170" t="s">
        <v>8241</v>
      </c>
      <c r="C4170" s="2">
        <v>510000000</v>
      </c>
      <c r="D4170" s="2">
        <v>820033259.42350304</v>
      </c>
      <c r="E4170" s="2">
        <v>480607963.013699</v>
      </c>
      <c r="F4170" s="2">
        <v>510571840</v>
      </c>
      <c r="G4170" s="2">
        <v>484541909.57446802</v>
      </c>
      <c r="H4170" s="2">
        <v>505356288</v>
      </c>
      <c r="I4170" s="2">
        <f t="shared" si="652"/>
        <v>310033259.42350304</v>
      </c>
      <c r="J4170" s="2">
        <f t="shared" si="653"/>
        <v>-29392036.986301005</v>
      </c>
      <c r="K4170" s="2">
        <f t="shared" si="654"/>
        <v>571840</v>
      </c>
      <c r="L4170" s="2">
        <f t="shared" si="655"/>
        <v>-25458090.425531983</v>
      </c>
      <c r="M4170" s="2">
        <f t="shared" si="656"/>
        <v>-4643712</v>
      </c>
      <c r="N4170" s="2">
        <f t="shared" si="657"/>
        <v>820033259.42350304</v>
      </c>
      <c r="O4170" s="2">
        <f t="shared" si="658"/>
        <v>480607963.013699</v>
      </c>
      <c r="P4170" s="2">
        <f t="shared" si="659"/>
        <v>510571840</v>
      </c>
      <c r="Q4170" s="2">
        <f t="shared" si="660"/>
        <v>484541909.57446802</v>
      </c>
      <c r="R4170" s="2">
        <f t="shared" si="661"/>
        <v>505356288</v>
      </c>
    </row>
    <row r="4171" spans="1:18" x14ac:dyDescent="0.3">
      <c r="A4171" t="s">
        <v>8242</v>
      </c>
      <c r="B4171" t="s">
        <v>8243</v>
      </c>
      <c r="C4171" s="2">
        <v>315000000</v>
      </c>
      <c r="D4171" s="2">
        <v>361855670.10309303</v>
      </c>
      <c r="E4171" s="2">
        <v>360202354.90009499</v>
      </c>
      <c r="F4171" s="2">
        <v>350313408</v>
      </c>
      <c r="G4171" s="2">
        <v>324512358.11794901</v>
      </c>
      <c r="H4171" s="2">
        <v>324888256</v>
      </c>
      <c r="I4171" s="2">
        <f t="shared" si="652"/>
        <v>46855670.103093028</v>
      </c>
      <c r="J4171" s="2">
        <f t="shared" si="653"/>
        <v>45202354.900094986</v>
      </c>
      <c r="K4171" s="2">
        <f t="shared" si="654"/>
        <v>35313408</v>
      </c>
      <c r="L4171" s="2">
        <f t="shared" si="655"/>
        <v>9512358.1179490089</v>
      </c>
      <c r="M4171" s="2">
        <f t="shared" si="656"/>
        <v>9888256</v>
      </c>
      <c r="N4171" s="2">
        <f t="shared" si="657"/>
        <v>361855670.10309303</v>
      </c>
      <c r="O4171" s="2">
        <f t="shared" si="658"/>
        <v>360202354.90009499</v>
      </c>
      <c r="P4171" s="2">
        <f t="shared" si="659"/>
        <v>350313408</v>
      </c>
      <c r="Q4171" s="2">
        <f t="shared" si="660"/>
        <v>324512358.11794901</v>
      </c>
      <c r="R4171" s="2">
        <f t="shared" si="661"/>
        <v>324888256</v>
      </c>
    </row>
    <row r="4172" spans="1:18" x14ac:dyDescent="0.3">
      <c r="A4172" t="s">
        <v>8244</v>
      </c>
      <c r="B4172" t="s">
        <v>8245</v>
      </c>
      <c r="C4172" s="2">
        <v>460000000</v>
      </c>
      <c r="D4172" s="2">
        <v>387750000</v>
      </c>
      <c r="E4172" s="2">
        <v>417147470.369515</v>
      </c>
      <c r="F4172" s="2">
        <v>413549184</v>
      </c>
      <c r="G4172" s="2">
        <v>434750127.13953501</v>
      </c>
      <c r="H4172" s="2">
        <v>425387520</v>
      </c>
      <c r="I4172" s="2">
        <f t="shared" si="652"/>
        <v>-72250000</v>
      </c>
      <c r="J4172" s="2">
        <f t="shared" si="653"/>
        <v>-42852529.630484998</v>
      </c>
      <c r="K4172" s="2">
        <f t="shared" si="654"/>
        <v>-46450816</v>
      </c>
      <c r="L4172" s="2">
        <f t="shared" si="655"/>
        <v>-25249872.86046499</v>
      </c>
      <c r="M4172" s="2">
        <f t="shared" si="656"/>
        <v>-34612480</v>
      </c>
      <c r="N4172" s="2">
        <f t="shared" si="657"/>
        <v>0</v>
      </c>
      <c r="O4172" s="2">
        <f t="shared" si="658"/>
        <v>0</v>
      </c>
      <c r="P4172" s="2">
        <f t="shared" si="659"/>
        <v>0</v>
      </c>
      <c r="Q4172" s="2">
        <f t="shared" si="660"/>
        <v>434750127.13953501</v>
      </c>
      <c r="R4172" s="2">
        <f t="shared" si="661"/>
        <v>425387520</v>
      </c>
    </row>
    <row r="4173" spans="1:18" x14ac:dyDescent="0.3">
      <c r="A4173" t="s">
        <v>8246</v>
      </c>
      <c r="B4173" t="s">
        <v>8247</v>
      </c>
      <c r="C4173" s="2">
        <v>335000000</v>
      </c>
      <c r="D4173" s="2">
        <v>289411764.70588201</v>
      </c>
      <c r="E4173" s="2">
        <v>360202354.90009499</v>
      </c>
      <c r="F4173" s="2">
        <v>378437344</v>
      </c>
      <c r="G4173" s="2">
        <v>324512358.11794901</v>
      </c>
      <c r="H4173" s="2">
        <v>382572160</v>
      </c>
      <c r="I4173" s="2">
        <f t="shared" si="652"/>
        <v>-45588235.294117987</v>
      </c>
      <c r="J4173" s="2">
        <f t="shared" si="653"/>
        <v>25202354.900094986</v>
      </c>
      <c r="K4173" s="2">
        <f t="shared" si="654"/>
        <v>43437344</v>
      </c>
      <c r="L4173" s="2">
        <f t="shared" si="655"/>
        <v>-10487641.882050991</v>
      </c>
      <c r="M4173" s="2">
        <f t="shared" si="656"/>
        <v>47572160</v>
      </c>
      <c r="N4173" s="2">
        <f t="shared" si="657"/>
        <v>0</v>
      </c>
      <c r="O4173" s="2">
        <f t="shared" si="658"/>
        <v>360202354.90009499</v>
      </c>
      <c r="P4173" s="2">
        <f t="shared" si="659"/>
        <v>378437344</v>
      </c>
      <c r="Q4173" s="2">
        <f t="shared" si="660"/>
        <v>324512358.11794901</v>
      </c>
      <c r="R4173" s="2">
        <f t="shared" si="661"/>
        <v>382572160</v>
      </c>
    </row>
    <row r="4174" spans="1:18" x14ac:dyDescent="0.3">
      <c r="A4174" t="s">
        <v>8248</v>
      </c>
      <c r="B4174" t="s">
        <v>8249</v>
      </c>
      <c r="C4174" s="2">
        <v>530000000</v>
      </c>
      <c r="D4174" s="2">
        <v>500491803.27868903</v>
      </c>
      <c r="E4174" s="2">
        <v>480607963.013699</v>
      </c>
      <c r="F4174" s="2">
        <v>399327680</v>
      </c>
      <c r="G4174" s="2">
        <v>434750127.13953501</v>
      </c>
      <c r="H4174" s="2">
        <v>383120704</v>
      </c>
      <c r="I4174" s="2">
        <f t="shared" si="652"/>
        <v>-29508196.721310973</v>
      </c>
      <c r="J4174" s="2">
        <f t="shared" si="653"/>
        <v>-49392036.986301005</v>
      </c>
      <c r="K4174" s="2">
        <f t="shared" si="654"/>
        <v>-130672320</v>
      </c>
      <c r="L4174" s="2">
        <f t="shared" si="655"/>
        <v>-95249872.86046499</v>
      </c>
      <c r="M4174" s="2">
        <f t="shared" si="656"/>
        <v>-146879296</v>
      </c>
      <c r="N4174" s="2">
        <f t="shared" si="657"/>
        <v>500491803.27868903</v>
      </c>
      <c r="O4174" s="2">
        <f t="shared" si="658"/>
        <v>0</v>
      </c>
      <c r="P4174" s="2">
        <f t="shared" si="659"/>
        <v>0</v>
      </c>
      <c r="Q4174" s="2">
        <f t="shared" si="660"/>
        <v>0</v>
      </c>
      <c r="R4174" s="2">
        <f t="shared" si="661"/>
        <v>0</v>
      </c>
    </row>
    <row r="4175" spans="1:18" x14ac:dyDescent="0.3">
      <c r="A4175" t="s">
        <v>8250</v>
      </c>
      <c r="B4175" t="s">
        <v>8251</v>
      </c>
      <c r="C4175" s="2">
        <v>220000000</v>
      </c>
      <c r="D4175" s="2">
        <v>471610169.49152499</v>
      </c>
      <c r="E4175" s="2">
        <v>417147470.369515</v>
      </c>
      <c r="F4175" s="2">
        <v>359814784</v>
      </c>
      <c r="G4175" s="2">
        <v>434750127.13953501</v>
      </c>
      <c r="H4175" s="2">
        <v>366829216</v>
      </c>
      <c r="I4175" s="2">
        <f t="shared" si="652"/>
        <v>251610169.49152499</v>
      </c>
      <c r="J4175" s="2">
        <f t="shared" si="653"/>
        <v>197147470.369515</v>
      </c>
      <c r="K4175" s="2">
        <f t="shared" si="654"/>
        <v>139814784</v>
      </c>
      <c r="L4175" s="2">
        <f t="shared" si="655"/>
        <v>214750127.13953501</v>
      </c>
      <c r="M4175" s="2">
        <f t="shared" si="656"/>
        <v>146829216</v>
      </c>
      <c r="N4175" s="2">
        <f t="shared" si="657"/>
        <v>471610169.49152499</v>
      </c>
      <c r="O4175" s="2">
        <f t="shared" si="658"/>
        <v>417147470.369515</v>
      </c>
      <c r="P4175" s="2">
        <f t="shared" si="659"/>
        <v>359814784</v>
      </c>
      <c r="Q4175" s="2">
        <f t="shared" si="660"/>
        <v>434750127.13953501</v>
      </c>
      <c r="R4175" s="2">
        <f t="shared" si="661"/>
        <v>366829216</v>
      </c>
    </row>
    <row r="4176" spans="1:18" x14ac:dyDescent="0.3">
      <c r="A4176" t="s">
        <v>8252</v>
      </c>
      <c r="B4176" t="s">
        <v>8253</v>
      </c>
      <c r="C4176" s="2">
        <v>340000000</v>
      </c>
      <c r="D4176" s="2">
        <v>310675675.67567599</v>
      </c>
      <c r="E4176" s="2">
        <v>360202354.90009499</v>
      </c>
      <c r="F4176" s="2">
        <v>343422496</v>
      </c>
      <c r="G4176" s="2">
        <v>324512358.11794901</v>
      </c>
      <c r="H4176" s="2">
        <v>332668608</v>
      </c>
      <c r="I4176" s="2">
        <f t="shared" si="652"/>
        <v>-29324324.324324012</v>
      </c>
      <c r="J4176" s="2">
        <f t="shared" si="653"/>
        <v>20202354.900094986</v>
      </c>
      <c r="K4176" s="2">
        <f t="shared" si="654"/>
        <v>3422496</v>
      </c>
      <c r="L4176" s="2">
        <f t="shared" si="655"/>
        <v>-15487641.882050991</v>
      </c>
      <c r="M4176" s="2">
        <f t="shared" si="656"/>
        <v>-7331392</v>
      </c>
      <c r="N4176" s="2">
        <f t="shared" si="657"/>
        <v>310675675.67567599</v>
      </c>
      <c r="O4176" s="2">
        <f t="shared" si="658"/>
        <v>360202354.90009499</v>
      </c>
      <c r="P4176" s="2">
        <f t="shared" si="659"/>
        <v>343422496</v>
      </c>
      <c r="Q4176" s="2">
        <f t="shared" si="660"/>
        <v>324512358.11794901</v>
      </c>
      <c r="R4176" s="2">
        <f t="shared" si="661"/>
        <v>332668608</v>
      </c>
    </row>
    <row r="4177" spans="1:18" x14ac:dyDescent="0.3">
      <c r="A4177" t="s">
        <v>8254</v>
      </c>
      <c r="B4177" t="s">
        <v>8255</v>
      </c>
      <c r="C4177" s="2">
        <v>424165000</v>
      </c>
      <c r="D4177" s="2">
        <v>467118644.06779701</v>
      </c>
      <c r="E4177" s="2">
        <v>417147470.369515</v>
      </c>
      <c r="F4177" s="2">
        <v>359814784</v>
      </c>
      <c r="G4177" s="2">
        <v>434750127.13953501</v>
      </c>
      <c r="H4177" s="2">
        <v>365820160</v>
      </c>
      <c r="I4177" s="2">
        <f t="shared" si="652"/>
        <v>42953644.067797005</v>
      </c>
      <c r="J4177" s="2">
        <f t="shared" si="653"/>
        <v>-7017529.6304849982</v>
      </c>
      <c r="K4177" s="2">
        <f t="shared" si="654"/>
        <v>-64350216</v>
      </c>
      <c r="L4177" s="2">
        <f t="shared" si="655"/>
        <v>10585127.13953501</v>
      </c>
      <c r="M4177" s="2">
        <f t="shared" si="656"/>
        <v>-58344840</v>
      </c>
      <c r="N4177" s="2">
        <f t="shared" si="657"/>
        <v>467118644.06779701</v>
      </c>
      <c r="O4177" s="2">
        <f t="shared" si="658"/>
        <v>417147470.369515</v>
      </c>
      <c r="P4177" s="2">
        <f t="shared" si="659"/>
        <v>0</v>
      </c>
      <c r="Q4177" s="2">
        <f t="shared" si="660"/>
        <v>434750127.13953501</v>
      </c>
      <c r="R4177" s="2">
        <f t="shared" si="661"/>
        <v>0</v>
      </c>
    </row>
    <row r="4178" spans="1:18" x14ac:dyDescent="0.3">
      <c r="A4178" t="s">
        <v>8256</v>
      </c>
      <c r="B4178" t="s">
        <v>8257</v>
      </c>
      <c r="C4178" s="2">
        <v>332650000</v>
      </c>
      <c r="D4178" s="2">
        <v>453644067.79661</v>
      </c>
      <c r="E4178" s="2">
        <v>417147470.369515</v>
      </c>
      <c r="F4178" s="2">
        <v>357531392</v>
      </c>
      <c r="G4178" s="2">
        <v>434750127.13953501</v>
      </c>
      <c r="H4178" s="2">
        <v>366180480</v>
      </c>
      <c r="I4178" s="2">
        <f t="shared" si="652"/>
        <v>120994067.79661</v>
      </c>
      <c r="J4178" s="2">
        <f t="shared" si="653"/>
        <v>84497470.369515002</v>
      </c>
      <c r="K4178" s="2">
        <f t="shared" si="654"/>
        <v>24881392</v>
      </c>
      <c r="L4178" s="2">
        <f t="shared" si="655"/>
        <v>102100127.13953501</v>
      </c>
      <c r="M4178" s="2">
        <f t="shared" si="656"/>
        <v>33530480</v>
      </c>
      <c r="N4178" s="2">
        <f t="shared" si="657"/>
        <v>453644067.79661</v>
      </c>
      <c r="O4178" s="2">
        <f t="shared" si="658"/>
        <v>417147470.369515</v>
      </c>
      <c r="P4178" s="2">
        <f t="shared" si="659"/>
        <v>357531392</v>
      </c>
      <c r="Q4178" s="2">
        <f t="shared" si="660"/>
        <v>434750127.13953501</v>
      </c>
      <c r="R4178" s="2">
        <f t="shared" si="661"/>
        <v>366180480</v>
      </c>
    </row>
    <row r="4179" spans="1:18" x14ac:dyDescent="0.3">
      <c r="A4179" t="s">
        <v>8258</v>
      </c>
      <c r="B4179" t="s">
        <v>8259</v>
      </c>
      <c r="C4179" s="2">
        <v>220000000</v>
      </c>
      <c r="D4179" s="2">
        <v>422203389.83050799</v>
      </c>
      <c r="E4179" s="2">
        <v>417147470.369515</v>
      </c>
      <c r="F4179" s="2">
        <v>349411360</v>
      </c>
      <c r="G4179" s="2">
        <v>374872390.67055398</v>
      </c>
      <c r="H4179" s="2">
        <v>350139520</v>
      </c>
      <c r="I4179" s="2">
        <f t="shared" si="652"/>
        <v>202203389.83050799</v>
      </c>
      <c r="J4179" s="2">
        <f t="shared" si="653"/>
        <v>197147470.369515</v>
      </c>
      <c r="K4179" s="2">
        <f t="shared" si="654"/>
        <v>129411360</v>
      </c>
      <c r="L4179" s="2">
        <f t="shared" si="655"/>
        <v>154872390.67055398</v>
      </c>
      <c r="M4179" s="2">
        <f t="shared" si="656"/>
        <v>130139520</v>
      </c>
      <c r="N4179" s="2">
        <f t="shared" si="657"/>
        <v>422203389.83050799</v>
      </c>
      <c r="O4179" s="2">
        <f t="shared" si="658"/>
        <v>417147470.369515</v>
      </c>
      <c r="P4179" s="2">
        <f t="shared" si="659"/>
        <v>349411360</v>
      </c>
      <c r="Q4179" s="2">
        <f t="shared" si="660"/>
        <v>374872390.67055398</v>
      </c>
      <c r="R4179" s="2">
        <f t="shared" si="661"/>
        <v>350139520</v>
      </c>
    </row>
    <row r="4180" spans="1:18" x14ac:dyDescent="0.3">
      <c r="A4180" t="s">
        <v>8260</v>
      </c>
      <c r="B4180" t="s">
        <v>8261</v>
      </c>
      <c r="C4180" s="2">
        <v>320000000</v>
      </c>
      <c r="D4180" s="2">
        <v>619379427.97166097</v>
      </c>
      <c r="E4180" s="2">
        <v>480607963.013699</v>
      </c>
      <c r="F4180" s="2">
        <v>468691616</v>
      </c>
      <c r="G4180" s="2">
        <v>434750127.13953501</v>
      </c>
      <c r="H4180" s="2">
        <v>447341824</v>
      </c>
      <c r="I4180" s="2">
        <f t="shared" si="652"/>
        <v>299379427.97166097</v>
      </c>
      <c r="J4180" s="2">
        <f t="shared" si="653"/>
        <v>160607963.013699</v>
      </c>
      <c r="K4180" s="2">
        <f t="shared" si="654"/>
        <v>148691616</v>
      </c>
      <c r="L4180" s="2">
        <f t="shared" si="655"/>
        <v>114750127.13953501</v>
      </c>
      <c r="M4180" s="2">
        <f t="shared" si="656"/>
        <v>127341824</v>
      </c>
      <c r="N4180" s="2">
        <f t="shared" si="657"/>
        <v>619379427.97166097</v>
      </c>
      <c r="O4180" s="2">
        <f t="shared" si="658"/>
        <v>480607963.013699</v>
      </c>
      <c r="P4180" s="2">
        <f t="shared" si="659"/>
        <v>468691616</v>
      </c>
      <c r="Q4180" s="2">
        <f t="shared" si="660"/>
        <v>434750127.13953501</v>
      </c>
      <c r="R4180" s="2">
        <f t="shared" si="661"/>
        <v>447341824</v>
      </c>
    </row>
    <row r="4181" spans="1:18" x14ac:dyDescent="0.3">
      <c r="A4181" t="s">
        <v>8262</v>
      </c>
      <c r="B4181" t="s">
        <v>8263</v>
      </c>
      <c r="C4181" s="2">
        <v>190000000</v>
      </c>
      <c r="D4181" s="2">
        <v>196153846.153846</v>
      </c>
      <c r="E4181" s="2">
        <v>291318605.03547502</v>
      </c>
      <c r="F4181" s="2">
        <v>247425856</v>
      </c>
      <c r="G4181" s="2">
        <v>259139863.422131</v>
      </c>
      <c r="H4181" s="2">
        <v>242221360</v>
      </c>
      <c r="I4181" s="2">
        <f t="shared" si="652"/>
        <v>6153846.1538459957</v>
      </c>
      <c r="J4181" s="2">
        <f t="shared" si="653"/>
        <v>101318605.03547502</v>
      </c>
      <c r="K4181" s="2">
        <f t="shared" si="654"/>
        <v>57425856</v>
      </c>
      <c r="L4181" s="2">
        <f t="shared" si="655"/>
        <v>69139863.422131002</v>
      </c>
      <c r="M4181" s="2">
        <f t="shared" si="656"/>
        <v>52221360</v>
      </c>
      <c r="N4181" s="2">
        <f t="shared" si="657"/>
        <v>196153846.153846</v>
      </c>
      <c r="O4181" s="2">
        <f t="shared" si="658"/>
        <v>291318605.03547502</v>
      </c>
      <c r="P4181" s="2">
        <f t="shared" si="659"/>
        <v>247425856</v>
      </c>
      <c r="Q4181" s="2">
        <f t="shared" si="660"/>
        <v>259139863.422131</v>
      </c>
      <c r="R4181" s="2">
        <f t="shared" si="661"/>
        <v>242221360</v>
      </c>
    </row>
    <row r="4182" spans="1:18" x14ac:dyDescent="0.3">
      <c r="A4182" t="s">
        <v>8264</v>
      </c>
      <c r="B4182" t="s">
        <v>8265</v>
      </c>
      <c r="C4182" s="2">
        <v>400000000</v>
      </c>
      <c r="D4182" s="2">
        <v>404237288.135593</v>
      </c>
      <c r="E4182" s="2">
        <v>360202354.90009499</v>
      </c>
      <c r="F4182" s="2">
        <v>313950560</v>
      </c>
      <c r="G4182" s="2">
        <v>374872390.67055398</v>
      </c>
      <c r="H4182" s="2">
        <v>329837408</v>
      </c>
      <c r="I4182" s="2">
        <f t="shared" si="652"/>
        <v>4237288.1355929971</v>
      </c>
      <c r="J4182" s="2">
        <f t="shared" si="653"/>
        <v>-39797645.099905014</v>
      </c>
      <c r="K4182" s="2">
        <f t="shared" si="654"/>
        <v>-86049440</v>
      </c>
      <c r="L4182" s="2">
        <f t="shared" si="655"/>
        <v>-25127609.329446018</v>
      </c>
      <c r="M4182" s="2">
        <f t="shared" si="656"/>
        <v>-70162592</v>
      </c>
      <c r="N4182" s="2">
        <f t="shared" si="657"/>
        <v>404237288.135593</v>
      </c>
      <c r="O4182" s="2">
        <f t="shared" si="658"/>
        <v>360202354.90009499</v>
      </c>
      <c r="P4182" s="2">
        <f t="shared" si="659"/>
        <v>0</v>
      </c>
      <c r="Q4182" s="2">
        <f t="shared" si="660"/>
        <v>374872390.67055398</v>
      </c>
      <c r="R4182" s="2">
        <f t="shared" si="661"/>
        <v>0</v>
      </c>
    </row>
    <row r="4183" spans="1:18" x14ac:dyDescent="0.3">
      <c r="A4183" t="s">
        <v>8266</v>
      </c>
      <c r="B4183" t="s">
        <v>8267</v>
      </c>
      <c r="C4183" s="2">
        <v>265000000</v>
      </c>
      <c r="D4183" s="2">
        <v>291949152.542373</v>
      </c>
      <c r="E4183" s="2">
        <v>360202354.90009499</v>
      </c>
      <c r="F4183" s="2">
        <v>246428720</v>
      </c>
      <c r="G4183" s="2">
        <v>259139863.422131</v>
      </c>
      <c r="H4183" s="2">
        <v>256136320</v>
      </c>
      <c r="I4183" s="2">
        <f t="shared" si="652"/>
        <v>26949152.542373002</v>
      </c>
      <c r="J4183" s="2">
        <f t="shared" si="653"/>
        <v>95202354.900094986</v>
      </c>
      <c r="K4183" s="2">
        <f t="shared" si="654"/>
        <v>-18571280</v>
      </c>
      <c r="L4183" s="2">
        <f t="shared" si="655"/>
        <v>-5860136.5778689981</v>
      </c>
      <c r="M4183" s="2">
        <f t="shared" si="656"/>
        <v>-8863680</v>
      </c>
      <c r="N4183" s="2">
        <f t="shared" si="657"/>
        <v>291949152.542373</v>
      </c>
      <c r="O4183" s="2">
        <f t="shared" si="658"/>
        <v>360202354.90009499</v>
      </c>
      <c r="P4183" s="2">
        <f t="shared" si="659"/>
        <v>246428720</v>
      </c>
      <c r="Q4183" s="2">
        <f t="shared" si="660"/>
        <v>259139863.422131</v>
      </c>
      <c r="R4183" s="2">
        <f t="shared" si="661"/>
        <v>256136320</v>
      </c>
    </row>
    <row r="4184" spans="1:18" x14ac:dyDescent="0.3">
      <c r="A4184" t="s">
        <v>8268</v>
      </c>
      <c r="B4184" t="s">
        <v>8269</v>
      </c>
      <c r="C4184" s="2">
        <v>385000000</v>
      </c>
      <c r="D4184" s="2">
        <v>271710526.31578898</v>
      </c>
      <c r="E4184" s="2">
        <v>228832942.33333299</v>
      </c>
      <c r="F4184" s="2">
        <v>275568992</v>
      </c>
      <c r="G4184" s="2">
        <v>743571428.57142901</v>
      </c>
      <c r="H4184" s="2">
        <v>321703520</v>
      </c>
      <c r="I4184" s="2">
        <f t="shared" si="652"/>
        <v>-113289473.68421102</v>
      </c>
      <c r="J4184" s="2">
        <f t="shared" si="653"/>
        <v>-156167057.66666701</v>
      </c>
      <c r="K4184" s="2">
        <f t="shared" si="654"/>
        <v>-109431008</v>
      </c>
      <c r="L4184" s="2">
        <f t="shared" si="655"/>
        <v>358571428.57142901</v>
      </c>
      <c r="M4184" s="2">
        <f t="shared" si="656"/>
        <v>-63296480</v>
      </c>
      <c r="N4184" s="2">
        <f t="shared" si="657"/>
        <v>0</v>
      </c>
      <c r="O4184" s="2">
        <f t="shared" si="658"/>
        <v>0</v>
      </c>
      <c r="P4184" s="2">
        <f t="shared" si="659"/>
        <v>0</v>
      </c>
      <c r="Q4184" s="2">
        <f t="shared" si="660"/>
        <v>743571428.57142901</v>
      </c>
      <c r="R4184" s="2">
        <f t="shared" si="661"/>
        <v>0</v>
      </c>
    </row>
    <row r="4185" spans="1:18" x14ac:dyDescent="0.3">
      <c r="A4185" t="s">
        <v>8270</v>
      </c>
      <c r="B4185" t="s">
        <v>8271</v>
      </c>
      <c r="C4185" s="2">
        <v>600000000</v>
      </c>
      <c r="D4185" s="2">
        <v>480593220.338983</v>
      </c>
      <c r="E4185" s="2">
        <v>417147470.369515</v>
      </c>
      <c r="F4185" s="2">
        <v>358546080</v>
      </c>
      <c r="G4185" s="2">
        <v>434750127.13953501</v>
      </c>
      <c r="H4185" s="2">
        <v>366829216</v>
      </c>
      <c r="I4185" s="2">
        <f t="shared" si="652"/>
        <v>-119406779.661017</v>
      </c>
      <c r="J4185" s="2">
        <f t="shared" si="653"/>
        <v>-182852529.630485</v>
      </c>
      <c r="K4185" s="2">
        <f t="shared" si="654"/>
        <v>-241453920</v>
      </c>
      <c r="L4185" s="2">
        <f t="shared" si="655"/>
        <v>-165249872.86046499</v>
      </c>
      <c r="M4185" s="2">
        <f t="shared" si="656"/>
        <v>-233170784</v>
      </c>
      <c r="N4185" s="2">
        <f t="shared" si="657"/>
        <v>0</v>
      </c>
      <c r="O4185" s="2">
        <f t="shared" si="658"/>
        <v>0</v>
      </c>
      <c r="P4185" s="2">
        <f t="shared" si="659"/>
        <v>0</v>
      </c>
      <c r="Q4185" s="2">
        <f t="shared" si="660"/>
        <v>0</v>
      </c>
      <c r="R4185" s="2">
        <f t="shared" si="661"/>
        <v>0</v>
      </c>
    </row>
    <row r="4186" spans="1:18" x14ac:dyDescent="0.3">
      <c r="A4186" t="s">
        <v>8272</v>
      </c>
      <c r="B4186" t="s">
        <v>8273</v>
      </c>
      <c r="C4186" s="2">
        <v>450000000</v>
      </c>
      <c r="D4186" s="2">
        <v>281482593.03721499</v>
      </c>
      <c r="E4186" s="2">
        <v>291318605.03547502</v>
      </c>
      <c r="F4186" s="2">
        <v>357226784</v>
      </c>
      <c r="G4186" s="2">
        <v>349172030.56768602</v>
      </c>
      <c r="H4186" s="2">
        <v>355382944</v>
      </c>
      <c r="I4186" s="2">
        <f t="shared" si="652"/>
        <v>-168517406.96278501</v>
      </c>
      <c r="J4186" s="2">
        <f t="shared" si="653"/>
        <v>-158681394.96452498</v>
      </c>
      <c r="K4186" s="2">
        <f t="shared" si="654"/>
        <v>-92773216</v>
      </c>
      <c r="L4186" s="2">
        <f t="shared" si="655"/>
        <v>-100827969.43231398</v>
      </c>
      <c r="M4186" s="2">
        <f t="shared" si="656"/>
        <v>-94617056</v>
      </c>
      <c r="N4186" s="2">
        <f t="shared" si="657"/>
        <v>0</v>
      </c>
      <c r="O4186" s="2">
        <f t="shared" si="658"/>
        <v>0</v>
      </c>
      <c r="P4186" s="2">
        <f t="shared" si="659"/>
        <v>0</v>
      </c>
      <c r="Q4186" s="2">
        <f t="shared" si="660"/>
        <v>0</v>
      </c>
      <c r="R4186" s="2">
        <f t="shared" si="661"/>
        <v>0</v>
      </c>
    </row>
    <row r="4187" spans="1:18" x14ac:dyDescent="0.3">
      <c r="A4187" t="s">
        <v>8274</v>
      </c>
      <c r="B4187" t="s">
        <v>8275</v>
      </c>
      <c r="C4187" s="2">
        <v>1200000000</v>
      </c>
      <c r="D4187" s="2">
        <v>1024067796.61017</v>
      </c>
      <c r="E4187" s="2">
        <v>749616190.45238101</v>
      </c>
      <c r="F4187" s="2">
        <v>713198784</v>
      </c>
      <c r="G4187" s="2">
        <v>1095555555.5555601</v>
      </c>
      <c r="H4187" s="2">
        <v>659472192</v>
      </c>
      <c r="I4187" s="2">
        <f t="shared" si="652"/>
        <v>-175932203.38982999</v>
      </c>
      <c r="J4187" s="2">
        <f t="shared" si="653"/>
        <v>-450383809.54761899</v>
      </c>
      <c r="K4187" s="2">
        <f t="shared" si="654"/>
        <v>-486801216</v>
      </c>
      <c r="L4187" s="2">
        <f t="shared" si="655"/>
        <v>-104444444.44443989</v>
      </c>
      <c r="M4187" s="2">
        <f t="shared" si="656"/>
        <v>-540527808</v>
      </c>
      <c r="N4187" s="2">
        <f t="shared" si="657"/>
        <v>0</v>
      </c>
      <c r="O4187" s="2">
        <f t="shared" si="658"/>
        <v>0</v>
      </c>
      <c r="P4187" s="2">
        <f t="shared" si="659"/>
        <v>0</v>
      </c>
      <c r="Q4187" s="2">
        <f t="shared" si="660"/>
        <v>0</v>
      </c>
      <c r="R4187" s="2">
        <f t="shared" si="661"/>
        <v>0</v>
      </c>
    </row>
    <row r="4188" spans="1:18" x14ac:dyDescent="0.3">
      <c r="A4188" t="s">
        <v>8276</v>
      </c>
      <c r="B4188" t="s">
        <v>8277</v>
      </c>
      <c r="C4188" s="2">
        <v>220000000</v>
      </c>
      <c r="D4188" s="2">
        <v>215584415.584416</v>
      </c>
      <c r="E4188" s="2">
        <v>291318605.03547502</v>
      </c>
      <c r="F4188" s="2">
        <v>273561984</v>
      </c>
      <c r="G4188" s="2">
        <v>276119892.47311801</v>
      </c>
      <c r="H4188" s="2">
        <v>275806752</v>
      </c>
      <c r="I4188" s="2">
        <f t="shared" si="652"/>
        <v>-4415584.415583998</v>
      </c>
      <c r="J4188" s="2">
        <f t="shared" si="653"/>
        <v>71318605.035475016</v>
      </c>
      <c r="K4188" s="2">
        <f t="shared" si="654"/>
        <v>53561984</v>
      </c>
      <c r="L4188" s="2">
        <f t="shared" si="655"/>
        <v>56119892.473118007</v>
      </c>
      <c r="M4188" s="2">
        <f t="shared" si="656"/>
        <v>55806752</v>
      </c>
      <c r="N4188" s="2">
        <f t="shared" si="657"/>
        <v>215584415.584416</v>
      </c>
      <c r="O4188" s="2">
        <f t="shared" si="658"/>
        <v>291318605.03547502</v>
      </c>
      <c r="P4188" s="2">
        <f t="shared" si="659"/>
        <v>273561984</v>
      </c>
      <c r="Q4188" s="2">
        <f t="shared" si="660"/>
        <v>276119892.47311801</v>
      </c>
      <c r="R4188" s="2">
        <f t="shared" si="661"/>
        <v>275806752</v>
      </c>
    </row>
    <row r="4189" spans="1:18" x14ac:dyDescent="0.3">
      <c r="A4189" t="s">
        <v>8278</v>
      </c>
      <c r="B4189" t="s">
        <v>8279</v>
      </c>
      <c r="C4189" s="2">
        <v>1150000000</v>
      </c>
      <c r="D4189" s="2">
        <v>504763633.06414998</v>
      </c>
      <c r="E4189" s="2">
        <v>1215000000</v>
      </c>
      <c r="F4189" s="2">
        <v>588107392</v>
      </c>
      <c r="G4189" s="2">
        <v>378256410.25641</v>
      </c>
      <c r="H4189" s="2">
        <v>509493696</v>
      </c>
      <c r="I4189" s="2">
        <f t="shared" si="652"/>
        <v>-645236366.93585002</v>
      </c>
      <c r="J4189" s="2">
        <f t="shared" si="653"/>
        <v>65000000</v>
      </c>
      <c r="K4189" s="2">
        <f t="shared" si="654"/>
        <v>-561892608</v>
      </c>
      <c r="L4189" s="2">
        <f t="shared" si="655"/>
        <v>-771743589.74359</v>
      </c>
      <c r="M4189" s="2">
        <f t="shared" si="656"/>
        <v>-640506304</v>
      </c>
      <c r="N4189" s="2">
        <f t="shared" si="657"/>
        <v>0</v>
      </c>
      <c r="O4189" s="2">
        <f t="shared" si="658"/>
        <v>1215000000</v>
      </c>
      <c r="P4189" s="2">
        <f t="shared" si="659"/>
        <v>0</v>
      </c>
      <c r="Q4189" s="2">
        <f t="shared" si="660"/>
        <v>0</v>
      </c>
      <c r="R4189" s="2">
        <f t="shared" si="661"/>
        <v>0</v>
      </c>
    </row>
    <row r="4190" spans="1:18" x14ac:dyDescent="0.3">
      <c r="A4190" t="s">
        <v>8280</v>
      </c>
      <c r="B4190" t="s">
        <v>8281</v>
      </c>
      <c r="C4190" s="2">
        <v>470000000</v>
      </c>
      <c r="D4190" s="2">
        <v>422203389.83050799</v>
      </c>
      <c r="E4190" s="2">
        <v>417147470.369515</v>
      </c>
      <c r="F4190" s="2">
        <v>349411360</v>
      </c>
      <c r="G4190" s="2">
        <v>374872390.67055398</v>
      </c>
      <c r="H4190" s="2">
        <v>350139520</v>
      </c>
      <c r="I4190" s="2">
        <f t="shared" si="652"/>
        <v>-47796610.169492006</v>
      </c>
      <c r="J4190" s="2">
        <f t="shared" si="653"/>
        <v>-52852529.630484998</v>
      </c>
      <c r="K4190" s="2">
        <f t="shared" si="654"/>
        <v>-120588640</v>
      </c>
      <c r="L4190" s="2">
        <f t="shared" si="655"/>
        <v>-95127609.329446018</v>
      </c>
      <c r="M4190" s="2">
        <f t="shared" si="656"/>
        <v>-119860480</v>
      </c>
      <c r="N4190" s="2">
        <f t="shared" si="657"/>
        <v>0</v>
      </c>
      <c r="O4190" s="2">
        <f t="shared" si="658"/>
        <v>0</v>
      </c>
      <c r="P4190" s="2">
        <f t="shared" si="659"/>
        <v>0</v>
      </c>
      <c r="Q4190" s="2">
        <f t="shared" si="660"/>
        <v>0</v>
      </c>
      <c r="R4190" s="2">
        <f t="shared" si="661"/>
        <v>0</v>
      </c>
    </row>
    <row r="4191" spans="1:18" x14ac:dyDescent="0.3">
      <c r="A4191" t="s">
        <v>8282</v>
      </c>
      <c r="B4191" t="s">
        <v>8283</v>
      </c>
      <c r="C4191" s="2">
        <v>255000000</v>
      </c>
      <c r="D4191" s="2">
        <v>368305084.745763</v>
      </c>
      <c r="E4191" s="2">
        <v>360202354.90009499</v>
      </c>
      <c r="F4191" s="2">
        <v>290285760</v>
      </c>
      <c r="G4191" s="2">
        <v>324512358.11794901</v>
      </c>
      <c r="H4191" s="2">
        <v>299108032</v>
      </c>
      <c r="I4191" s="2">
        <f t="shared" si="652"/>
        <v>113305084.745763</v>
      </c>
      <c r="J4191" s="2">
        <f t="shared" si="653"/>
        <v>105202354.90009499</v>
      </c>
      <c r="K4191" s="2">
        <f t="shared" si="654"/>
        <v>35285760</v>
      </c>
      <c r="L4191" s="2">
        <f t="shared" si="655"/>
        <v>69512358.117949009</v>
      </c>
      <c r="M4191" s="2">
        <f t="shared" si="656"/>
        <v>44108032</v>
      </c>
      <c r="N4191" s="2">
        <f t="shared" si="657"/>
        <v>368305084.745763</v>
      </c>
      <c r="O4191" s="2">
        <f t="shared" si="658"/>
        <v>360202354.90009499</v>
      </c>
      <c r="P4191" s="2">
        <f t="shared" si="659"/>
        <v>290285760</v>
      </c>
      <c r="Q4191" s="2">
        <f t="shared" si="660"/>
        <v>324512358.11794901</v>
      </c>
      <c r="R4191" s="2">
        <f t="shared" si="661"/>
        <v>299108032</v>
      </c>
    </row>
    <row r="4192" spans="1:18" x14ac:dyDescent="0.3">
      <c r="A4192" t="s">
        <v>8284</v>
      </c>
      <c r="B4192" t="s">
        <v>8285</v>
      </c>
      <c r="C4192" s="2">
        <v>290000000</v>
      </c>
      <c r="D4192" s="2">
        <v>223008849.557522</v>
      </c>
      <c r="E4192" s="2">
        <v>337407143.51481497</v>
      </c>
      <c r="F4192" s="2">
        <v>306732320</v>
      </c>
      <c r="G4192" s="2">
        <v>324512358.11794901</v>
      </c>
      <c r="H4192" s="2">
        <v>324102848</v>
      </c>
      <c r="I4192" s="2">
        <f t="shared" si="652"/>
        <v>-66991150.442478001</v>
      </c>
      <c r="J4192" s="2">
        <f t="shared" si="653"/>
        <v>47407143.514814973</v>
      </c>
      <c r="K4192" s="2">
        <f t="shared" si="654"/>
        <v>16732320</v>
      </c>
      <c r="L4192" s="2">
        <f t="shared" si="655"/>
        <v>34512358.117949009</v>
      </c>
      <c r="M4192" s="2">
        <f t="shared" si="656"/>
        <v>34102848</v>
      </c>
      <c r="N4192" s="2">
        <f t="shared" si="657"/>
        <v>0</v>
      </c>
      <c r="O4192" s="2">
        <f t="shared" si="658"/>
        <v>337407143.51481497</v>
      </c>
      <c r="P4192" s="2">
        <f t="shared" si="659"/>
        <v>306732320</v>
      </c>
      <c r="Q4192" s="2">
        <f t="shared" si="660"/>
        <v>324512358.11794901</v>
      </c>
      <c r="R4192" s="2">
        <f t="shared" si="661"/>
        <v>324102848</v>
      </c>
    </row>
    <row r="4193" spans="1:18" x14ac:dyDescent="0.3">
      <c r="A4193" t="s">
        <v>8286</v>
      </c>
      <c r="B4193" t="s">
        <v>8287</v>
      </c>
      <c r="C4193" s="2">
        <v>670000000</v>
      </c>
      <c r="D4193" s="2">
        <v>360989583.33333302</v>
      </c>
      <c r="E4193" s="2">
        <v>417147470.369515</v>
      </c>
      <c r="F4193" s="2">
        <v>432012480</v>
      </c>
      <c r="G4193" s="2">
        <v>434750127.13953501</v>
      </c>
      <c r="H4193" s="2">
        <v>455521152</v>
      </c>
      <c r="I4193" s="2">
        <f t="shared" si="652"/>
        <v>-309010416.66666698</v>
      </c>
      <c r="J4193" s="2">
        <f t="shared" si="653"/>
        <v>-252852529.630485</v>
      </c>
      <c r="K4193" s="2">
        <f t="shared" si="654"/>
        <v>-237987520</v>
      </c>
      <c r="L4193" s="2">
        <f t="shared" si="655"/>
        <v>-235249872.86046499</v>
      </c>
      <c r="M4193" s="2">
        <f t="shared" si="656"/>
        <v>-214478848</v>
      </c>
      <c r="N4193" s="2">
        <f t="shared" si="657"/>
        <v>0</v>
      </c>
      <c r="O4193" s="2">
        <f t="shared" si="658"/>
        <v>0</v>
      </c>
      <c r="P4193" s="2">
        <f t="shared" si="659"/>
        <v>0</v>
      </c>
      <c r="Q4193" s="2">
        <f t="shared" si="660"/>
        <v>0</v>
      </c>
      <c r="R4193" s="2">
        <f t="shared" si="661"/>
        <v>0</v>
      </c>
    </row>
    <row r="4194" spans="1:18" x14ac:dyDescent="0.3">
      <c r="A4194" t="s">
        <v>8288</v>
      </c>
      <c r="B4194" t="s">
        <v>8289</v>
      </c>
      <c r="C4194" s="2">
        <v>570000000</v>
      </c>
      <c r="D4194" s="2">
        <v>625338983.05084801</v>
      </c>
      <c r="E4194" s="2">
        <v>544350324.44986498</v>
      </c>
      <c r="F4194" s="2">
        <v>520272992</v>
      </c>
      <c r="G4194" s="2">
        <v>484541909.57446802</v>
      </c>
      <c r="H4194" s="2">
        <v>486955040</v>
      </c>
      <c r="I4194" s="2">
        <f t="shared" si="652"/>
        <v>55338983.050848007</v>
      </c>
      <c r="J4194" s="2">
        <f t="shared" si="653"/>
        <v>-25649675.550135016</v>
      </c>
      <c r="K4194" s="2">
        <f t="shared" si="654"/>
        <v>-49727008</v>
      </c>
      <c r="L4194" s="2">
        <f t="shared" si="655"/>
        <v>-85458090.425531983</v>
      </c>
      <c r="M4194" s="2">
        <f t="shared" si="656"/>
        <v>-83044960</v>
      </c>
      <c r="N4194" s="2">
        <f t="shared" si="657"/>
        <v>625338983.05084801</v>
      </c>
      <c r="O4194" s="2">
        <f t="shared" si="658"/>
        <v>544350324.44986498</v>
      </c>
      <c r="P4194" s="2">
        <f t="shared" si="659"/>
        <v>0</v>
      </c>
      <c r="Q4194" s="2">
        <f t="shared" si="660"/>
        <v>0</v>
      </c>
      <c r="R4194" s="2">
        <f t="shared" si="661"/>
        <v>0</v>
      </c>
    </row>
    <row r="4195" spans="1:18" x14ac:dyDescent="0.3">
      <c r="A4195" t="s">
        <v>8290</v>
      </c>
      <c r="B4195" t="s">
        <v>8291</v>
      </c>
      <c r="C4195" s="2">
        <v>900000000</v>
      </c>
      <c r="D4195" s="2">
        <v>448500000</v>
      </c>
      <c r="E4195" s="2">
        <v>340351700.68027198</v>
      </c>
      <c r="F4195" s="2">
        <v>399027744</v>
      </c>
      <c r="G4195" s="2">
        <v>360545562.13017702</v>
      </c>
      <c r="H4195" s="2">
        <v>383868928</v>
      </c>
      <c r="I4195" s="2">
        <f t="shared" si="652"/>
        <v>-451500000</v>
      </c>
      <c r="J4195" s="2">
        <f t="shared" si="653"/>
        <v>-559648299.31972802</v>
      </c>
      <c r="K4195" s="2">
        <f t="shared" si="654"/>
        <v>-500972256</v>
      </c>
      <c r="L4195" s="2">
        <f t="shared" si="655"/>
        <v>-539454437.86982298</v>
      </c>
      <c r="M4195" s="2">
        <f t="shared" si="656"/>
        <v>-516131072</v>
      </c>
      <c r="N4195" s="2">
        <f t="shared" si="657"/>
        <v>0</v>
      </c>
      <c r="O4195" s="2">
        <f t="shared" si="658"/>
        <v>0</v>
      </c>
      <c r="P4195" s="2">
        <f t="shared" si="659"/>
        <v>0</v>
      </c>
      <c r="Q4195" s="2">
        <f t="shared" si="660"/>
        <v>0</v>
      </c>
      <c r="R4195" s="2">
        <f t="shared" si="661"/>
        <v>0</v>
      </c>
    </row>
    <row r="4196" spans="1:18" x14ac:dyDescent="0.3">
      <c r="A4196" t="s">
        <v>8292</v>
      </c>
      <c r="B4196" t="s">
        <v>8293</v>
      </c>
      <c r="C4196" s="2">
        <v>320000000</v>
      </c>
      <c r="D4196" s="2">
        <v>333714285.71428603</v>
      </c>
      <c r="E4196" s="2">
        <v>360202354.90009499</v>
      </c>
      <c r="F4196" s="2">
        <v>349180480</v>
      </c>
      <c r="G4196" s="2">
        <v>324512358.11794901</v>
      </c>
      <c r="H4196" s="2">
        <v>315677408</v>
      </c>
      <c r="I4196" s="2">
        <f t="shared" si="652"/>
        <v>13714285.714286029</v>
      </c>
      <c r="J4196" s="2">
        <f t="shared" si="653"/>
        <v>40202354.900094986</v>
      </c>
      <c r="K4196" s="2">
        <f t="shared" si="654"/>
        <v>29180480</v>
      </c>
      <c r="L4196" s="2">
        <f t="shared" si="655"/>
        <v>4512358.1179490089</v>
      </c>
      <c r="M4196" s="2">
        <f t="shared" si="656"/>
        <v>-4322592</v>
      </c>
      <c r="N4196" s="2">
        <f t="shared" si="657"/>
        <v>333714285.71428603</v>
      </c>
      <c r="O4196" s="2">
        <f t="shared" si="658"/>
        <v>360202354.90009499</v>
      </c>
      <c r="P4196" s="2">
        <f t="shared" si="659"/>
        <v>349180480</v>
      </c>
      <c r="Q4196" s="2">
        <f t="shared" si="660"/>
        <v>324512358.11794901</v>
      </c>
      <c r="R4196" s="2">
        <f t="shared" si="661"/>
        <v>315677408</v>
      </c>
    </row>
    <row r="4197" spans="1:18" x14ac:dyDescent="0.3">
      <c r="A4197" t="s">
        <v>8294</v>
      </c>
      <c r="B4197" t="s">
        <v>8295</v>
      </c>
      <c r="C4197" s="2">
        <v>530000000</v>
      </c>
      <c r="D4197" s="2">
        <v>477621951.21951199</v>
      </c>
      <c r="E4197" s="2">
        <v>417147470.369515</v>
      </c>
      <c r="F4197" s="2">
        <v>461909920</v>
      </c>
      <c r="G4197" s="2">
        <v>434750127.13953501</v>
      </c>
      <c r="H4197" s="2">
        <v>464601152</v>
      </c>
      <c r="I4197" s="2">
        <f t="shared" si="652"/>
        <v>-52378048.780488014</v>
      </c>
      <c r="J4197" s="2">
        <f t="shared" si="653"/>
        <v>-112852529.630485</v>
      </c>
      <c r="K4197" s="2">
        <f t="shared" si="654"/>
        <v>-68090080</v>
      </c>
      <c r="L4197" s="2">
        <f t="shared" si="655"/>
        <v>-95249872.86046499</v>
      </c>
      <c r="M4197" s="2">
        <f t="shared" si="656"/>
        <v>-65398848</v>
      </c>
      <c r="N4197" s="2">
        <f t="shared" si="657"/>
        <v>0</v>
      </c>
      <c r="O4197" s="2">
        <f t="shared" si="658"/>
        <v>0</v>
      </c>
      <c r="P4197" s="2">
        <f t="shared" si="659"/>
        <v>0</v>
      </c>
      <c r="Q4197" s="2">
        <f t="shared" si="660"/>
        <v>0</v>
      </c>
      <c r="R4197" s="2">
        <f t="shared" si="661"/>
        <v>0</v>
      </c>
    </row>
    <row r="4198" spans="1:18" x14ac:dyDescent="0.3">
      <c r="A4198" t="s">
        <v>8296</v>
      </c>
      <c r="B4198" t="s">
        <v>6263</v>
      </c>
      <c r="C4198" s="2">
        <v>570000000</v>
      </c>
      <c r="D4198" s="2">
        <v>541176470.58823502</v>
      </c>
      <c r="E4198" s="2">
        <v>544350324.44986498</v>
      </c>
      <c r="F4198" s="2">
        <v>504525376</v>
      </c>
      <c r="G4198" s="2">
        <v>507091607.83377999</v>
      </c>
      <c r="H4198" s="2">
        <v>496473568</v>
      </c>
      <c r="I4198" s="2">
        <f t="shared" si="652"/>
        <v>-28823529.411764979</v>
      </c>
      <c r="J4198" s="2">
        <f t="shared" si="653"/>
        <v>-25649675.550135016</v>
      </c>
      <c r="K4198" s="2">
        <f t="shared" si="654"/>
        <v>-65474624</v>
      </c>
      <c r="L4198" s="2">
        <f t="shared" si="655"/>
        <v>-62908392.166220009</v>
      </c>
      <c r="M4198" s="2">
        <f t="shared" si="656"/>
        <v>-73526432</v>
      </c>
      <c r="N4198" s="2">
        <f t="shared" si="657"/>
        <v>541176470.58823502</v>
      </c>
      <c r="O4198" s="2">
        <f t="shared" si="658"/>
        <v>544350324.44986498</v>
      </c>
      <c r="P4198" s="2">
        <f t="shared" si="659"/>
        <v>0</v>
      </c>
      <c r="Q4198" s="2">
        <f t="shared" si="660"/>
        <v>0</v>
      </c>
      <c r="R4198" s="2">
        <f t="shared" si="661"/>
        <v>0</v>
      </c>
    </row>
    <row r="4199" spans="1:18" x14ac:dyDescent="0.3">
      <c r="A4199" t="s">
        <v>8297</v>
      </c>
      <c r="B4199" t="s">
        <v>8298</v>
      </c>
      <c r="C4199" s="2">
        <v>400000000</v>
      </c>
      <c r="D4199" s="2">
        <v>390762711.864407</v>
      </c>
      <c r="E4199" s="2">
        <v>360202354.90009499</v>
      </c>
      <c r="F4199" s="2">
        <v>312672704</v>
      </c>
      <c r="G4199" s="2">
        <v>374872390.67055398</v>
      </c>
      <c r="H4199" s="2">
        <v>329904256</v>
      </c>
      <c r="I4199" s="2">
        <f t="shared" si="652"/>
        <v>-9237288.1355929971</v>
      </c>
      <c r="J4199" s="2">
        <f t="shared" si="653"/>
        <v>-39797645.099905014</v>
      </c>
      <c r="K4199" s="2">
        <f t="shared" si="654"/>
        <v>-87327296</v>
      </c>
      <c r="L4199" s="2">
        <f t="shared" si="655"/>
        <v>-25127609.329446018</v>
      </c>
      <c r="M4199" s="2">
        <f t="shared" si="656"/>
        <v>-70095744</v>
      </c>
      <c r="N4199" s="2">
        <f t="shared" si="657"/>
        <v>390762711.864407</v>
      </c>
      <c r="O4199" s="2">
        <f t="shared" si="658"/>
        <v>360202354.90009499</v>
      </c>
      <c r="P4199" s="2">
        <f t="shared" si="659"/>
        <v>0</v>
      </c>
      <c r="Q4199" s="2">
        <f t="shared" si="660"/>
        <v>374872390.67055398</v>
      </c>
      <c r="R4199" s="2">
        <f t="shared" si="661"/>
        <v>0</v>
      </c>
    </row>
    <row r="4200" spans="1:18" x14ac:dyDescent="0.3">
      <c r="A4200" t="s">
        <v>8299</v>
      </c>
      <c r="B4200" t="s">
        <v>8300</v>
      </c>
      <c r="C4200" s="2">
        <v>270000000</v>
      </c>
      <c r="D4200" s="2">
        <v>226551724.13793099</v>
      </c>
      <c r="E4200" s="2">
        <v>228832942.33333299</v>
      </c>
      <c r="F4200" s="2">
        <v>241495744</v>
      </c>
      <c r="G4200" s="2">
        <v>236135676.92307699</v>
      </c>
      <c r="H4200" s="2">
        <v>236625616</v>
      </c>
      <c r="I4200" s="2">
        <f t="shared" si="652"/>
        <v>-43448275.862069011</v>
      </c>
      <c r="J4200" s="2">
        <f t="shared" si="653"/>
        <v>-41167057.666667014</v>
      </c>
      <c r="K4200" s="2">
        <f t="shared" si="654"/>
        <v>-28504256</v>
      </c>
      <c r="L4200" s="2">
        <f t="shared" si="655"/>
        <v>-33864323.076923013</v>
      </c>
      <c r="M4200" s="2">
        <f t="shared" si="656"/>
        <v>-33374384</v>
      </c>
      <c r="N4200" s="2">
        <f t="shared" si="657"/>
        <v>0</v>
      </c>
      <c r="O4200" s="2">
        <f t="shared" si="658"/>
        <v>0</v>
      </c>
      <c r="P4200" s="2">
        <f t="shared" si="659"/>
        <v>241495744</v>
      </c>
      <c r="Q4200" s="2">
        <f t="shared" si="660"/>
        <v>236135676.92307699</v>
      </c>
      <c r="R4200" s="2">
        <f t="shared" si="661"/>
        <v>236625616</v>
      </c>
    </row>
    <row r="4201" spans="1:18" x14ac:dyDescent="0.3">
      <c r="A4201" t="s">
        <v>8301</v>
      </c>
      <c r="B4201" t="s">
        <v>8302</v>
      </c>
      <c r="C4201" s="2">
        <v>290000000</v>
      </c>
      <c r="D4201" s="2">
        <v>379250000</v>
      </c>
      <c r="E4201" s="2">
        <v>359351309.090909</v>
      </c>
      <c r="F4201" s="2">
        <v>350084384</v>
      </c>
      <c r="G4201" s="2">
        <v>229928364.74267101</v>
      </c>
      <c r="H4201" s="2">
        <v>320033376</v>
      </c>
      <c r="I4201" s="2">
        <f t="shared" si="652"/>
        <v>89250000</v>
      </c>
      <c r="J4201" s="2">
        <f t="shared" si="653"/>
        <v>69351309.090909004</v>
      </c>
      <c r="K4201" s="2">
        <f t="shared" si="654"/>
        <v>60084384</v>
      </c>
      <c r="L4201" s="2">
        <f t="shared" si="655"/>
        <v>-60071635.257328987</v>
      </c>
      <c r="M4201" s="2">
        <f t="shared" si="656"/>
        <v>30033376</v>
      </c>
      <c r="N4201" s="2">
        <f t="shared" si="657"/>
        <v>379250000</v>
      </c>
      <c r="O4201" s="2">
        <f t="shared" si="658"/>
        <v>359351309.090909</v>
      </c>
      <c r="P4201" s="2">
        <f t="shared" si="659"/>
        <v>350084384</v>
      </c>
      <c r="Q4201" s="2">
        <f t="shared" si="660"/>
        <v>0</v>
      </c>
      <c r="R4201" s="2">
        <f t="shared" si="661"/>
        <v>320033376</v>
      </c>
    </row>
    <row r="4202" spans="1:18" x14ac:dyDescent="0.3">
      <c r="A4202" t="s">
        <v>8303</v>
      </c>
      <c r="B4202" t="s">
        <v>8304</v>
      </c>
      <c r="C4202" s="2">
        <v>195000000</v>
      </c>
      <c r="D4202" s="2">
        <v>145244755.244755</v>
      </c>
      <c r="E4202" s="2">
        <v>217744998.15007401</v>
      </c>
      <c r="F4202" s="2">
        <v>245590096</v>
      </c>
      <c r="G4202" s="2">
        <v>259139863.422131</v>
      </c>
      <c r="H4202" s="2">
        <v>305859232</v>
      </c>
      <c r="I4202" s="2">
        <f t="shared" si="652"/>
        <v>-49755244.755245</v>
      </c>
      <c r="J4202" s="2">
        <f t="shared" si="653"/>
        <v>22744998.150074005</v>
      </c>
      <c r="K4202" s="2">
        <f t="shared" si="654"/>
        <v>50590096</v>
      </c>
      <c r="L4202" s="2">
        <f t="shared" si="655"/>
        <v>64139863.422131002</v>
      </c>
      <c r="M4202" s="2">
        <f t="shared" si="656"/>
        <v>110859232</v>
      </c>
      <c r="N4202" s="2">
        <f t="shared" si="657"/>
        <v>0</v>
      </c>
      <c r="O4202" s="2">
        <f t="shared" si="658"/>
        <v>217744998.15007401</v>
      </c>
      <c r="P4202" s="2">
        <f t="shared" si="659"/>
        <v>245590096</v>
      </c>
      <c r="Q4202" s="2">
        <f t="shared" si="660"/>
        <v>259139863.422131</v>
      </c>
      <c r="R4202" s="2">
        <f t="shared" si="661"/>
        <v>305859232</v>
      </c>
    </row>
    <row r="4203" spans="1:18" x14ac:dyDescent="0.3">
      <c r="A4203" t="s">
        <v>8305</v>
      </c>
      <c r="B4203" t="s">
        <v>8306</v>
      </c>
      <c r="C4203" s="2">
        <v>350000000</v>
      </c>
      <c r="D4203" s="2">
        <v>236171274.96159801</v>
      </c>
      <c r="E4203" s="2">
        <v>291318605.03547502</v>
      </c>
      <c r="F4203" s="2">
        <v>323524288</v>
      </c>
      <c r="G4203" s="2">
        <v>349172030.56768602</v>
      </c>
      <c r="H4203" s="2">
        <v>355723552</v>
      </c>
      <c r="I4203" s="2">
        <f t="shared" si="652"/>
        <v>-113828725.03840199</v>
      </c>
      <c r="J4203" s="2">
        <f t="shared" si="653"/>
        <v>-58681394.964524984</v>
      </c>
      <c r="K4203" s="2">
        <f t="shared" si="654"/>
        <v>-26475712</v>
      </c>
      <c r="L4203" s="2">
        <f t="shared" si="655"/>
        <v>-827969.43231397867</v>
      </c>
      <c r="M4203" s="2">
        <f t="shared" si="656"/>
        <v>5723552</v>
      </c>
      <c r="N4203" s="2">
        <f t="shared" si="657"/>
        <v>0</v>
      </c>
      <c r="O4203" s="2">
        <f t="shared" si="658"/>
        <v>0</v>
      </c>
      <c r="P4203" s="2">
        <f t="shared" si="659"/>
        <v>323524288</v>
      </c>
      <c r="Q4203" s="2">
        <f t="shared" si="660"/>
        <v>349172030.56768602</v>
      </c>
      <c r="R4203" s="2">
        <f t="shared" si="661"/>
        <v>355723552</v>
      </c>
    </row>
    <row r="4204" spans="1:18" x14ac:dyDescent="0.3">
      <c r="A4204" t="s">
        <v>8307</v>
      </c>
      <c r="B4204" t="s">
        <v>8308</v>
      </c>
      <c r="C4204" s="2">
        <v>490000000</v>
      </c>
      <c r="D4204" s="2">
        <v>440425531.91489398</v>
      </c>
      <c r="E4204" s="2">
        <v>417147470.369515</v>
      </c>
      <c r="F4204" s="2">
        <v>412475136</v>
      </c>
      <c r="G4204" s="2">
        <v>434750127.13953501</v>
      </c>
      <c r="H4204" s="2">
        <v>427852448</v>
      </c>
      <c r="I4204" s="2">
        <f t="shared" si="652"/>
        <v>-49574468.085106015</v>
      </c>
      <c r="J4204" s="2">
        <f t="shared" si="653"/>
        <v>-72852529.630484998</v>
      </c>
      <c r="K4204" s="2">
        <f t="shared" si="654"/>
        <v>-77524864</v>
      </c>
      <c r="L4204" s="2">
        <f t="shared" si="655"/>
        <v>-55249872.86046499</v>
      </c>
      <c r="M4204" s="2">
        <f t="shared" si="656"/>
        <v>-62147552</v>
      </c>
      <c r="N4204" s="2">
        <f t="shared" si="657"/>
        <v>0</v>
      </c>
      <c r="O4204" s="2">
        <f t="shared" si="658"/>
        <v>0</v>
      </c>
      <c r="P4204" s="2">
        <f t="shared" si="659"/>
        <v>0</v>
      </c>
      <c r="Q4204" s="2">
        <f t="shared" si="660"/>
        <v>0</v>
      </c>
      <c r="R4204" s="2">
        <f t="shared" si="661"/>
        <v>0</v>
      </c>
    </row>
    <row r="4205" spans="1:18" x14ac:dyDescent="0.3">
      <c r="A4205" t="s">
        <v>8309</v>
      </c>
      <c r="B4205" t="s">
        <v>8310</v>
      </c>
      <c r="C4205" s="2">
        <v>680000000</v>
      </c>
      <c r="D4205" s="2">
        <v>302000000</v>
      </c>
      <c r="E4205" s="2">
        <v>822857142.85714304</v>
      </c>
      <c r="F4205" s="2">
        <v>531465856</v>
      </c>
      <c r="G4205" s="2">
        <v>473333333.33333302</v>
      </c>
      <c r="H4205" s="2">
        <v>537754304</v>
      </c>
      <c r="I4205" s="2">
        <f t="shared" si="652"/>
        <v>-378000000</v>
      </c>
      <c r="J4205" s="2">
        <f t="shared" si="653"/>
        <v>142857142.85714304</v>
      </c>
      <c r="K4205" s="2">
        <f t="shared" si="654"/>
        <v>-148534144</v>
      </c>
      <c r="L4205" s="2">
        <f t="shared" si="655"/>
        <v>-206666666.66666698</v>
      </c>
      <c r="M4205" s="2">
        <f t="shared" si="656"/>
        <v>-142245696</v>
      </c>
      <c r="N4205" s="2">
        <f t="shared" si="657"/>
        <v>0</v>
      </c>
      <c r="O4205" s="2">
        <f t="shared" si="658"/>
        <v>822857142.85714304</v>
      </c>
      <c r="P4205" s="2">
        <f t="shared" si="659"/>
        <v>0</v>
      </c>
      <c r="Q4205" s="2">
        <f t="shared" si="660"/>
        <v>0</v>
      </c>
      <c r="R4205" s="2">
        <f t="shared" si="661"/>
        <v>0</v>
      </c>
    </row>
    <row r="4206" spans="1:18" x14ac:dyDescent="0.3">
      <c r="A4206" t="s">
        <v>8311</v>
      </c>
      <c r="B4206" t="s">
        <v>8312</v>
      </c>
      <c r="C4206" s="2">
        <v>430000000</v>
      </c>
      <c r="D4206" s="2">
        <v>503050847.457627</v>
      </c>
      <c r="E4206" s="2">
        <v>524517857.14285702</v>
      </c>
      <c r="F4206" s="2">
        <v>389457536</v>
      </c>
      <c r="G4206" s="2">
        <v>434750127.13953501</v>
      </c>
      <c r="H4206" s="2">
        <v>375059072</v>
      </c>
      <c r="I4206" s="2">
        <f t="shared" si="652"/>
        <v>73050847.457626998</v>
      </c>
      <c r="J4206" s="2">
        <f t="shared" si="653"/>
        <v>94517857.142857015</v>
      </c>
      <c r="K4206" s="2">
        <f t="shared" si="654"/>
        <v>-40542464</v>
      </c>
      <c r="L4206" s="2">
        <f t="shared" si="655"/>
        <v>4750127.1395350099</v>
      </c>
      <c r="M4206" s="2">
        <f t="shared" si="656"/>
        <v>-54940928</v>
      </c>
      <c r="N4206" s="2">
        <f t="shared" si="657"/>
        <v>503050847.457627</v>
      </c>
      <c r="O4206" s="2">
        <f t="shared" si="658"/>
        <v>524517857.14285702</v>
      </c>
      <c r="P4206" s="2">
        <f t="shared" si="659"/>
        <v>0</v>
      </c>
      <c r="Q4206" s="2">
        <f t="shared" si="660"/>
        <v>434750127.13953501</v>
      </c>
      <c r="R4206" s="2">
        <f t="shared" si="661"/>
        <v>0</v>
      </c>
    </row>
    <row r="4207" spans="1:18" x14ac:dyDescent="0.3">
      <c r="A4207" t="s">
        <v>8313</v>
      </c>
      <c r="B4207" t="s">
        <v>8314</v>
      </c>
      <c r="C4207" s="2">
        <v>298000000</v>
      </c>
      <c r="D4207" s="2">
        <v>339662058.37173599</v>
      </c>
      <c r="E4207" s="2">
        <v>359351309.090909</v>
      </c>
      <c r="F4207" s="2">
        <v>429464832</v>
      </c>
      <c r="G4207" s="2">
        <v>349172030.56768602</v>
      </c>
      <c r="H4207" s="2">
        <v>454101792</v>
      </c>
      <c r="I4207" s="2">
        <f t="shared" si="652"/>
        <v>41662058.37173599</v>
      </c>
      <c r="J4207" s="2">
        <f t="shared" si="653"/>
        <v>61351309.090909004</v>
      </c>
      <c r="K4207" s="2">
        <f t="shared" si="654"/>
        <v>131464832</v>
      </c>
      <c r="L4207" s="2">
        <f t="shared" si="655"/>
        <v>51172030.567686021</v>
      </c>
      <c r="M4207" s="2">
        <f t="shared" si="656"/>
        <v>156101792</v>
      </c>
      <c r="N4207" s="2">
        <f t="shared" si="657"/>
        <v>339662058.37173599</v>
      </c>
      <c r="O4207" s="2">
        <f t="shared" si="658"/>
        <v>359351309.090909</v>
      </c>
      <c r="P4207" s="2">
        <f t="shared" si="659"/>
        <v>429464832</v>
      </c>
      <c r="Q4207" s="2">
        <f t="shared" si="660"/>
        <v>349172030.56768602</v>
      </c>
      <c r="R4207" s="2">
        <f t="shared" si="661"/>
        <v>454101792</v>
      </c>
    </row>
    <row r="4208" spans="1:18" x14ac:dyDescent="0.3">
      <c r="A4208" t="s">
        <v>8315</v>
      </c>
      <c r="B4208" t="s">
        <v>8316</v>
      </c>
      <c r="C4208" s="2">
        <v>370000000</v>
      </c>
      <c r="D4208" s="2">
        <v>291897081.41320997</v>
      </c>
      <c r="E4208" s="2">
        <v>453642857.14285702</v>
      </c>
      <c r="F4208" s="2">
        <v>467611552</v>
      </c>
      <c r="G4208" s="2">
        <v>349172030.56768602</v>
      </c>
      <c r="H4208" s="2">
        <v>400305120</v>
      </c>
      <c r="I4208" s="2">
        <f t="shared" si="652"/>
        <v>-78102918.586790025</v>
      </c>
      <c r="J4208" s="2">
        <f t="shared" si="653"/>
        <v>83642857.142857015</v>
      </c>
      <c r="K4208" s="2">
        <f t="shared" si="654"/>
        <v>97611552</v>
      </c>
      <c r="L4208" s="2">
        <f t="shared" si="655"/>
        <v>-20827969.432313979</v>
      </c>
      <c r="M4208" s="2">
        <f t="shared" si="656"/>
        <v>30305120</v>
      </c>
      <c r="N4208" s="2">
        <f t="shared" si="657"/>
        <v>0</v>
      </c>
      <c r="O4208" s="2">
        <f t="shared" si="658"/>
        <v>453642857.14285702</v>
      </c>
      <c r="P4208" s="2">
        <f t="shared" si="659"/>
        <v>467611552</v>
      </c>
      <c r="Q4208" s="2">
        <f t="shared" si="660"/>
        <v>349172030.56768602</v>
      </c>
      <c r="R4208" s="2">
        <f t="shared" si="661"/>
        <v>400305120</v>
      </c>
    </row>
    <row r="4209" spans="1:19" x14ac:dyDescent="0.3">
      <c r="A4209" t="s">
        <v>8317</v>
      </c>
      <c r="B4209" t="s">
        <v>8318</v>
      </c>
      <c r="C4209" s="2">
        <v>550000000</v>
      </c>
      <c r="D4209" s="2">
        <v>260053763.44086</v>
      </c>
      <c r="E4209" s="2">
        <v>291318605.03547502</v>
      </c>
      <c r="F4209" s="2">
        <v>357171904</v>
      </c>
      <c r="G4209" s="2">
        <v>349172030.56768602</v>
      </c>
      <c r="H4209" s="2">
        <v>391779584</v>
      </c>
      <c r="I4209" s="2">
        <f t="shared" si="652"/>
        <v>-289946236.55913997</v>
      </c>
      <c r="J4209" s="2">
        <f t="shared" si="653"/>
        <v>-258681394.96452498</v>
      </c>
      <c r="K4209" s="2">
        <f t="shared" si="654"/>
        <v>-192828096</v>
      </c>
      <c r="L4209" s="2">
        <f t="shared" si="655"/>
        <v>-200827969.43231398</v>
      </c>
      <c r="M4209" s="2">
        <f t="shared" si="656"/>
        <v>-158220416</v>
      </c>
      <c r="N4209" s="2">
        <f t="shared" si="657"/>
        <v>0</v>
      </c>
      <c r="O4209" s="2">
        <f t="shared" si="658"/>
        <v>0</v>
      </c>
      <c r="P4209" s="2">
        <f t="shared" si="659"/>
        <v>0</v>
      </c>
      <c r="Q4209" s="2">
        <f t="shared" si="660"/>
        <v>0</v>
      </c>
      <c r="R4209" s="2">
        <f t="shared" si="661"/>
        <v>0</v>
      </c>
    </row>
    <row r="4210" spans="1:19" x14ac:dyDescent="0.3">
      <c r="A4210" t="s">
        <v>8319</v>
      </c>
      <c r="B4210" t="s">
        <v>8320</v>
      </c>
      <c r="C4210" s="2">
        <v>140000000</v>
      </c>
      <c r="D4210" s="2">
        <v>140388835.87786299</v>
      </c>
      <c r="E4210" s="2">
        <v>413005838.32035899</v>
      </c>
      <c r="F4210" s="2">
        <v>410918272</v>
      </c>
      <c r="G4210" s="2">
        <v>384071428.57142901</v>
      </c>
      <c r="H4210" s="2">
        <v>478183552</v>
      </c>
      <c r="I4210" s="2">
        <f t="shared" si="652"/>
        <v>388835.8778629899</v>
      </c>
      <c r="J4210" s="2">
        <f t="shared" si="653"/>
        <v>273005838.32035899</v>
      </c>
      <c r="K4210" s="2">
        <f t="shared" si="654"/>
        <v>270918272</v>
      </c>
      <c r="L4210" s="2">
        <f t="shared" si="655"/>
        <v>244071428.57142901</v>
      </c>
      <c r="M4210" s="2">
        <f t="shared" si="656"/>
        <v>338183552</v>
      </c>
      <c r="N4210" s="2">
        <f t="shared" si="657"/>
        <v>140388835.87786299</v>
      </c>
      <c r="O4210" s="2">
        <f t="shared" si="658"/>
        <v>413005838.32035899</v>
      </c>
      <c r="P4210" s="2">
        <f t="shared" si="659"/>
        <v>410918272</v>
      </c>
      <c r="Q4210" s="2">
        <f t="shared" si="660"/>
        <v>384071428.57142901</v>
      </c>
      <c r="R4210" s="2">
        <f t="shared" si="661"/>
        <v>478183552</v>
      </c>
    </row>
    <row r="4211" spans="1:19" x14ac:dyDescent="0.3">
      <c r="A4211" t="s">
        <v>8321</v>
      </c>
      <c r="B4211" t="s">
        <v>8322</v>
      </c>
      <c r="C4211" s="2">
        <v>410000000</v>
      </c>
      <c r="D4211" s="2">
        <v>572277227.722772</v>
      </c>
      <c r="E4211" s="2">
        <v>600059113.300493</v>
      </c>
      <c r="F4211" s="2">
        <v>572969472</v>
      </c>
      <c r="G4211" s="2">
        <v>539541279.569893</v>
      </c>
      <c r="H4211" s="2">
        <v>574268608</v>
      </c>
      <c r="I4211" s="2">
        <f t="shared" si="652"/>
        <v>162277227.722772</v>
      </c>
      <c r="J4211" s="2">
        <f t="shared" si="653"/>
        <v>190059113.300493</v>
      </c>
      <c r="K4211" s="2">
        <f t="shared" si="654"/>
        <v>162969472</v>
      </c>
      <c r="L4211" s="2">
        <f t="shared" si="655"/>
        <v>129541279.569893</v>
      </c>
      <c r="M4211" s="2">
        <f t="shared" si="656"/>
        <v>164268608</v>
      </c>
      <c r="N4211" s="2">
        <f t="shared" si="657"/>
        <v>572277227.722772</v>
      </c>
      <c r="O4211" s="2">
        <f t="shared" si="658"/>
        <v>600059113.300493</v>
      </c>
      <c r="P4211" s="2">
        <f t="shared" si="659"/>
        <v>572969472</v>
      </c>
      <c r="Q4211" s="2">
        <f t="shared" si="660"/>
        <v>539541279.569893</v>
      </c>
      <c r="R4211" s="2">
        <f t="shared" si="661"/>
        <v>574268608</v>
      </c>
    </row>
    <row r="4212" spans="1:19" x14ac:dyDescent="0.3">
      <c r="A4212" t="s">
        <v>8323</v>
      </c>
      <c r="B4212" t="s">
        <v>8324</v>
      </c>
      <c r="C4212" s="2">
        <v>370000000</v>
      </c>
      <c r="D4212" s="2">
        <v>414129032.25806499</v>
      </c>
      <c r="E4212" s="2">
        <v>600059113.300493</v>
      </c>
      <c r="F4212" s="2">
        <v>524185632</v>
      </c>
      <c r="G4212" s="2">
        <v>357956521.73913002</v>
      </c>
      <c r="H4212" s="2">
        <v>530740224</v>
      </c>
      <c r="I4212" s="2">
        <f t="shared" si="652"/>
        <v>44129032.258064985</v>
      </c>
      <c r="J4212" s="2">
        <f t="shared" si="653"/>
        <v>230059113.300493</v>
      </c>
      <c r="K4212" s="2">
        <f t="shared" si="654"/>
        <v>154185632</v>
      </c>
      <c r="L4212" s="2">
        <f t="shared" si="655"/>
        <v>-12043478.26086998</v>
      </c>
      <c r="M4212" s="2">
        <f t="shared" si="656"/>
        <v>160740224</v>
      </c>
      <c r="N4212" s="2">
        <f t="shared" si="657"/>
        <v>414129032.25806499</v>
      </c>
      <c r="O4212" s="2">
        <f t="shared" si="658"/>
        <v>600059113.300493</v>
      </c>
      <c r="P4212" s="2">
        <f t="shared" si="659"/>
        <v>524185632</v>
      </c>
      <c r="Q4212" s="2">
        <f t="shared" si="660"/>
        <v>357956521.73913002</v>
      </c>
      <c r="R4212" s="2">
        <f t="shared" si="661"/>
        <v>530740224</v>
      </c>
    </row>
    <row r="4213" spans="1:19" x14ac:dyDescent="0.3">
      <c r="A4213" t="s">
        <v>8325</v>
      </c>
      <c r="B4213" t="s">
        <v>8326</v>
      </c>
      <c r="C4213" s="2">
        <v>350000000</v>
      </c>
      <c r="D4213" s="2">
        <v>490204386.83948201</v>
      </c>
      <c r="E4213" s="2">
        <v>449066746.63090903</v>
      </c>
      <c r="F4213" s="2">
        <v>371835840</v>
      </c>
      <c r="G4213" s="2">
        <v>493802013.15789503</v>
      </c>
      <c r="H4213" s="2">
        <v>317670656</v>
      </c>
      <c r="I4213" s="2">
        <f t="shared" si="652"/>
        <v>140204386.83948201</v>
      </c>
      <c r="J4213" s="2">
        <f t="shared" si="653"/>
        <v>99066746.630909026</v>
      </c>
      <c r="K4213" s="2">
        <f t="shared" si="654"/>
        <v>21835840</v>
      </c>
      <c r="L4213" s="2">
        <f t="shared" si="655"/>
        <v>143802013.15789503</v>
      </c>
      <c r="M4213" s="2">
        <f t="shared" si="656"/>
        <v>-32329344</v>
      </c>
      <c r="N4213" s="2">
        <f t="shared" si="657"/>
        <v>490204386.83948201</v>
      </c>
      <c r="O4213" s="2">
        <f t="shared" si="658"/>
        <v>449066746.63090903</v>
      </c>
      <c r="P4213" s="2">
        <f t="shared" si="659"/>
        <v>371835840</v>
      </c>
      <c r="Q4213" s="2">
        <f t="shared" si="660"/>
        <v>493802013.15789503</v>
      </c>
      <c r="R4213" s="2">
        <f t="shared" si="661"/>
        <v>317670656</v>
      </c>
    </row>
    <row r="4214" spans="1:19" x14ac:dyDescent="0.3">
      <c r="A4214" t="s">
        <v>8327</v>
      </c>
      <c r="B4214" t="s">
        <v>8328</v>
      </c>
      <c r="C4214" s="2">
        <v>700000000</v>
      </c>
      <c r="D4214" s="2">
        <v>876271186.440678</v>
      </c>
      <c r="E4214" s="2">
        <v>746195876.56903803</v>
      </c>
      <c r="F4214" s="2">
        <v>686844992</v>
      </c>
      <c r="G4214" s="2">
        <v>793941176.47058797</v>
      </c>
      <c r="H4214" s="2">
        <v>664800000</v>
      </c>
      <c r="I4214" s="2">
        <f t="shared" si="652"/>
        <v>176271186.440678</v>
      </c>
      <c r="J4214" s="2">
        <f t="shared" si="653"/>
        <v>46195876.569038033</v>
      </c>
      <c r="K4214" s="2">
        <f t="shared" si="654"/>
        <v>-13155008</v>
      </c>
      <c r="L4214" s="2">
        <f t="shared" si="655"/>
        <v>93941176.470587969</v>
      </c>
      <c r="M4214" s="2">
        <f t="shared" si="656"/>
        <v>-35200000</v>
      </c>
      <c r="N4214" s="2">
        <f t="shared" si="657"/>
        <v>876271186.440678</v>
      </c>
      <c r="O4214" s="2">
        <f t="shared" si="658"/>
        <v>746195876.56903803</v>
      </c>
      <c r="P4214" s="2">
        <f t="shared" si="659"/>
        <v>686844992</v>
      </c>
      <c r="Q4214" s="2">
        <f t="shared" si="660"/>
        <v>793941176.47058797</v>
      </c>
      <c r="R4214" s="2">
        <f t="shared" si="661"/>
        <v>664800000</v>
      </c>
    </row>
    <row r="4215" spans="1:19" x14ac:dyDescent="0.3">
      <c r="A4215" t="s">
        <v>8329</v>
      </c>
      <c r="B4215" t="s">
        <v>8330</v>
      </c>
      <c r="C4215" s="2">
        <v>561000000</v>
      </c>
      <c r="D4215" s="2">
        <v>633333333.33333302</v>
      </c>
      <c r="E4215" s="2">
        <v>449066746.63090903</v>
      </c>
      <c r="F4215" s="2">
        <v>888714624</v>
      </c>
      <c r="G4215" s="2">
        <v>690000000</v>
      </c>
      <c r="H4215" s="2">
        <v>969261184</v>
      </c>
      <c r="I4215" s="2">
        <f t="shared" si="652"/>
        <v>72333333.333333015</v>
      </c>
      <c r="J4215" s="2">
        <f t="shared" si="653"/>
        <v>-111933253.36909097</v>
      </c>
      <c r="K4215" s="2">
        <f t="shared" si="654"/>
        <v>327714624</v>
      </c>
      <c r="L4215" s="2">
        <f t="shared" si="655"/>
        <v>129000000</v>
      </c>
      <c r="M4215" s="2">
        <f t="shared" si="656"/>
        <v>408261184</v>
      </c>
      <c r="N4215" s="2">
        <f t="shared" si="657"/>
        <v>633333333.33333302</v>
      </c>
      <c r="O4215" s="2">
        <f t="shared" si="658"/>
        <v>0</v>
      </c>
      <c r="P4215" s="2">
        <f t="shared" si="659"/>
        <v>888714624</v>
      </c>
      <c r="Q4215" s="2">
        <f t="shared" si="660"/>
        <v>690000000</v>
      </c>
      <c r="R4215" s="2">
        <f t="shared" si="661"/>
        <v>969261184</v>
      </c>
    </row>
    <row r="4216" spans="1:19" x14ac:dyDescent="0.3">
      <c r="A4216" t="s">
        <v>8331</v>
      </c>
      <c r="B4216" t="s">
        <v>8332</v>
      </c>
      <c r="C4216" s="2">
        <v>290000000</v>
      </c>
      <c r="D4216" s="2">
        <v>309120000</v>
      </c>
      <c r="E4216" s="2">
        <v>531932850.14005601</v>
      </c>
      <c r="F4216" s="2">
        <v>475317408</v>
      </c>
      <c r="G4216" s="2">
        <v>444413793.10344797</v>
      </c>
      <c r="H4216" s="2">
        <v>480472608</v>
      </c>
      <c r="I4216" s="2">
        <f t="shared" si="652"/>
        <v>19120000</v>
      </c>
      <c r="J4216" s="2">
        <f t="shared" si="653"/>
        <v>241932850.14005601</v>
      </c>
      <c r="K4216" s="2">
        <f t="shared" si="654"/>
        <v>185317408</v>
      </c>
      <c r="L4216" s="2">
        <f t="shared" si="655"/>
        <v>154413793.10344797</v>
      </c>
      <c r="M4216" s="2">
        <f t="shared" si="656"/>
        <v>190472608</v>
      </c>
      <c r="N4216" s="2">
        <f t="shared" si="657"/>
        <v>309120000</v>
      </c>
      <c r="O4216" s="2">
        <f t="shared" si="658"/>
        <v>531932850.14005601</v>
      </c>
      <c r="P4216" s="2">
        <f t="shared" si="659"/>
        <v>475317408</v>
      </c>
      <c r="Q4216" s="2">
        <f t="shared" si="660"/>
        <v>444413793.10344797</v>
      </c>
      <c r="R4216" s="2">
        <f t="shared" si="661"/>
        <v>480472608</v>
      </c>
    </row>
    <row r="4217" spans="1:19" x14ac:dyDescent="0.3">
      <c r="A4217" t="s">
        <v>8333</v>
      </c>
      <c r="B4217" t="s">
        <v>8334</v>
      </c>
      <c r="C4217" s="2">
        <v>530000000</v>
      </c>
      <c r="D4217" s="2">
        <v>294277256.35708803</v>
      </c>
      <c r="E4217" s="2">
        <v>448111111.11111099</v>
      </c>
      <c r="F4217" s="2">
        <v>509183968</v>
      </c>
      <c r="G4217" s="2">
        <v>345717948.71794897</v>
      </c>
      <c r="H4217" s="2">
        <v>428808960</v>
      </c>
      <c r="I4217" s="2">
        <f t="shared" si="652"/>
        <v>-235722743.64291197</v>
      </c>
      <c r="J4217" s="2">
        <f t="shared" si="653"/>
        <v>-81888888.888889015</v>
      </c>
      <c r="K4217" s="2">
        <f t="shared" si="654"/>
        <v>-20816032</v>
      </c>
      <c r="L4217" s="2">
        <f t="shared" si="655"/>
        <v>-184282051.28205103</v>
      </c>
      <c r="M4217" s="2">
        <f t="shared" si="656"/>
        <v>-101191040</v>
      </c>
      <c r="N4217" s="2">
        <f t="shared" si="657"/>
        <v>0</v>
      </c>
      <c r="O4217" s="2">
        <f t="shared" si="658"/>
        <v>0</v>
      </c>
      <c r="P4217" s="2">
        <f t="shared" si="659"/>
        <v>509183968</v>
      </c>
      <c r="Q4217" s="2">
        <f t="shared" si="660"/>
        <v>0</v>
      </c>
      <c r="R4217" s="2">
        <f t="shared" si="661"/>
        <v>0</v>
      </c>
    </row>
    <row r="4218" spans="1:19" x14ac:dyDescent="0.3">
      <c r="A4218" t="s">
        <v>8335</v>
      </c>
      <c r="B4218" t="s">
        <v>8336</v>
      </c>
      <c r="C4218" s="2">
        <v>145000000</v>
      </c>
      <c r="D4218" s="2">
        <v>203484848.48484799</v>
      </c>
      <c r="E4218" s="2">
        <v>267901190.47619</v>
      </c>
      <c r="F4218" s="2">
        <v>313172736</v>
      </c>
      <c r="G4218" s="2">
        <v>384272727.27272701</v>
      </c>
      <c r="H4218" s="2">
        <v>381786176</v>
      </c>
      <c r="I4218" s="2">
        <f t="shared" si="652"/>
        <v>58484848.484847993</v>
      </c>
      <c r="J4218" s="2">
        <f t="shared" si="653"/>
        <v>122901190.47619</v>
      </c>
      <c r="K4218" s="2">
        <f t="shared" si="654"/>
        <v>168172736</v>
      </c>
      <c r="L4218" s="2">
        <f t="shared" si="655"/>
        <v>239272727.27272701</v>
      </c>
      <c r="M4218" s="2">
        <f t="shared" si="656"/>
        <v>236786176</v>
      </c>
      <c r="N4218" s="2">
        <f t="shared" si="657"/>
        <v>203484848.48484799</v>
      </c>
      <c r="O4218" s="2">
        <f t="shared" si="658"/>
        <v>267901190.47619</v>
      </c>
      <c r="P4218" s="2">
        <f t="shared" si="659"/>
        <v>313172736</v>
      </c>
      <c r="Q4218" s="2">
        <f t="shared" si="660"/>
        <v>384272727.27272701</v>
      </c>
      <c r="R4218" s="2">
        <f t="shared" si="661"/>
        <v>381786176</v>
      </c>
    </row>
    <row r="4219" spans="1:19" x14ac:dyDescent="0.3">
      <c r="A4219" t="s">
        <v>8337</v>
      </c>
      <c r="B4219" t="s">
        <v>8338</v>
      </c>
      <c r="C4219" s="2">
        <v>710000000</v>
      </c>
      <c r="D4219" s="2">
        <v>602369431.64362502</v>
      </c>
      <c r="E4219" s="2">
        <v>449066746.63090903</v>
      </c>
      <c r="F4219" s="2">
        <v>561337536</v>
      </c>
      <c r="G4219" s="2">
        <v>552000948.42105305</v>
      </c>
      <c r="H4219" s="2">
        <v>572045760</v>
      </c>
      <c r="I4219" s="2">
        <f t="shared" si="652"/>
        <v>-107630568.35637498</v>
      </c>
      <c r="J4219" s="2">
        <f t="shared" si="653"/>
        <v>-260933253.36909097</v>
      </c>
      <c r="K4219" s="2">
        <f t="shared" si="654"/>
        <v>-148662464</v>
      </c>
      <c r="L4219" s="2">
        <f t="shared" si="655"/>
        <v>-157999051.57894695</v>
      </c>
      <c r="M4219" s="2">
        <f t="shared" si="656"/>
        <v>-137954240</v>
      </c>
      <c r="N4219" s="2">
        <f t="shared" si="657"/>
        <v>0</v>
      </c>
      <c r="O4219" s="2">
        <f t="shared" si="658"/>
        <v>0</v>
      </c>
      <c r="P4219" s="2">
        <f t="shared" si="659"/>
        <v>0</v>
      </c>
      <c r="Q4219" s="2">
        <f t="shared" si="660"/>
        <v>0</v>
      </c>
      <c r="R4219" s="2">
        <f t="shared" si="661"/>
        <v>0</v>
      </c>
    </row>
    <row r="4220" spans="1:19" x14ac:dyDescent="0.3">
      <c r="A4220" t="s">
        <v>8339</v>
      </c>
      <c r="B4220" t="s">
        <v>6291</v>
      </c>
      <c r="C4220" s="2">
        <v>270000000</v>
      </c>
      <c r="D4220" s="2">
        <v>137619047.619048</v>
      </c>
      <c r="E4220" s="2">
        <v>413005838.32035899</v>
      </c>
      <c r="F4220" s="2">
        <v>380773056</v>
      </c>
      <c r="G4220" s="2">
        <v>384663858.91869903</v>
      </c>
      <c r="H4220" s="2">
        <v>410931936</v>
      </c>
      <c r="I4220" s="2">
        <f t="shared" si="652"/>
        <v>-132380952.380952</v>
      </c>
      <c r="J4220" s="2">
        <f t="shared" si="653"/>
        <v>143005838.32035899</v>
      </c>
      <c r="K4220" s="2">
        <f t="shared" si="654"/>
        <v>110773056</v>
      </c>
      <c r="L4220" s="2">
        <f t="shared" si="655"/>
        <v>114663858.91869903</v>
      </c>
      <c r="M4220" s="2">
        <f t="shared" si="656"/>
        <v>140931936</v>
      </c>
      <c r="N4220" s="2">
        <f t="shared" si="657"/>
        <v>0</v>
      </c>
      <c r="O4220" s="2">
        <f t="shared" si="658"/>
        <v>413005838.32035899</v>
      </c>
      <c r="P4220" s="2">
        <f t="shared" si="659"/>
        <v>380773056</v>
      </c>
      <c r="Q4220" s="2">
        <f t="shared" si="660"/>
        <v>384663858.91869903</v>
      </c>
      <c r="R4220" s="2">
        <f t="shared" si="661"/>
        <v>410931936</v>
      </c>
    </row>
    <row r="4221" spans="1:19" x14ac:dyDescent="0.3">
      <c r="A4221" t="s">
        <v>8340</v>
      </c>
      <c r="B4221" t="s">
        <v>8341</v>
      </c>
      <c r="C4221" s="2">
        <v>155000000</v>
      </c>
      <c r="D4221" s="2">
        <v>449152542.372881</v>
      </c>
      <c r="E4221" s="2">
        <v>366814141.414141</v>
      </c>
      <c r="F4221" s="2">
        <v>268128224</v>
      </c>
      <c r="G4221" s="2">
        <v>260363636.36363599</v>
      </c>
      <c r="H4221" s="2">
        <v>301357440</v>
      </c>
      <c r="I4221" s="2">
        <f t="shared" si="652"/>
        <v>294152542.372881</v>
      </c>
      <c r="J4221" s="2">
        <f t="shared" si="653"/>
        <v>211814141.414141</v>
      </c>
      <c r="K4221" s="2">
        <f t="shared" si="654"/>
        <v>113128224</v>
      </c>
      <c r="L4221" s="2">
        <f t="shared" si="655"/>
        <v>105363636.36363599</v>
      </c>
      <c r="M4221" s="2">
        <f t="shared" si="656"/>
        <v>146357440</v>
      </c>
      <c r="N4221" s="2">
        <f t="shared" si="657"/>
        <v>449152542.372881</v>
      </c>
      <c r="O4221" s="2">
        <f t="shared" si="658"/>
        <v>366814141.414141</v>
      </c>
      <c r="P4221" s="2">
        <f t="shared" si="659"/>
        <v>268128224</v>
      </c>
      <c r="Q4221" s="2">
        <f t="shared" si="660"/>
        <v>260363636.36363599</v>
      </c>
      <c r="R4221" s="2">
        <f t="shared" si="661"/>
        <v>301357440</v>
      </c>
    </row>
    <row r="4222" spans="1:19" x14ac:dyDescent="0.3">
      <c r="A4222" t="s">
        <v>8342</v>
      </c>
      <c r="B4222" t="s">
        <v>8343</v>
      </c>
      <c r="C4222" s="2">
        <v>460000000</v>
      </c>
      <c r="D4222" s="2">
        <v>341222864.98091602</v>
      </c>
      <c r="E4222" s="2">
        <v>932666666.66666698</v>
      </c>
      <c r="F4222" s="2">
        <v>615166080</v>
      </c>
      <c r="G4222" s="2">
        <v>733375000</v>
      </c>
      <c r="H4222" s="2">
        <v>618590080</v>
      </c>
      <c r="I4222" s="2">
        <f t="shared" si="652"/>
        <v>-118777135.01908398</v>
      </c>
      <c r="J4222" s="2">
        <f t="shared" si="653"/>
        <v>472666666.66666698</v>
      </c>
      <c r="K4222" s="2">
        <f t="shared" si="654"/>
        <v>155166080</v>
      </c>
      <c r="L4222" s="2">
        <f t="shared" si="655"/>
        <v>273375000</v>
      </c>
      <c r="M4222" s="2">
        <f t="shared" si="656"/>
        <v>158590080</v>
      </c>
      <c r="N4222" s="2">
        <f t="shared" si="657"/>
        <v>0</v>
      </c>
      <c r="O4222" s="2">
        <f t="shared" si="658"/>
        <v>932666666.66666698</v>
      </c>
      <c r="P4222" s="2">
        <f t="shared" si="659"/>
        <v>615166080</v>
      </c>
      <c r="Q4222" s="2">
        <f t="shared" si="660"/>
        <v>733375000</v>
      </c>
      <c r="R4222" s="2">
        <f t="shared" si="661"/>
        <v>618590080</v>
      </c>
    </row>
    <row r="4223" spans="1:19" x14ac:dyDescent="0.3">
      <c r="A4223" t="s">
        <v>8344</v>
      </c>
      <c r="B4223" t="s">
        <v>8345</v>
      </c>
      <c r="C4223" s="2">
        <v>600000000</v>
      </c>
      <c r="D4223" s="2">
        <v>1661864406.77966</v>
      </c>
      <c r="E4223" s="2">
        <v>933960714.28571403</v>
      </c>
      <c r="F4223" s="2">
        <v>734768256</v>
      </c>
      <c r="G4223" s="2">
        <v>941001697.36842096</v>
      </c>
      <c r="H4223" s="2">
        <v>726729792</v>
      </c>
      <c r="I4223" s="2">
        <f t="shared" si="652"/>
        <v>1061864406.77966</v>
      </c>
      <c r="J4223" s="2">
        <f t="shared" si="653"/>
        <v>333960714.28571403</v>
      </c>
      <c r="K4223" s="2">
        <f t="shared" si="654"/>
        <v>134768256</v>
      </c>
      <c r="L4223" s="2">
        <f t="shared" si="655"/>
        <v>341001697.36842096</v>
      </c>
      <c r="M4223" s="2">
        <f t="shared" si="656"/>
        <v>126729792</v>
      </c>
      <c r="N4223" s="2">
        <f t="shared" si="657"/>
        <v>1661864406.77966</v>
      </c>
      <c r="O4223" s="2">
        <f t="shared" si="658"/>
        <v>933960714.28571403</v>
      </c>
      <c r="P4223" s="2">
        <f t="shared" si="659"/>
        <v>734768256</v>
      </c>
      <c r="Q4223" s="2">
        <f t="shared" si="660"/>
        <v>941001697.36842096</v>
      </c>
      <c r="R4223" s="2">
        <f t="shared" si="661"/>
        <v>726729792</v>
      </c>
    </row>
    <row r="4224" spans="1:19" x14ac:dyDescent="0.3">
      <c r="M4224" s="4" t="s">
        <v>8349</v>
      </c>
      <c r="N4224" s="5">
        <f>SUM(N3:N4223)</f>
        <v>1160798362391.2961</v>
      </c>
      <c r="O4224" s="5">
        <f t="shared" ref="O4224:R4224" si="662">SUM(O3:O4223)</f>
        <v>1159222582745.2854</v>
      </c>
      <c r="P4224" s="5">
        <f t="shared" si="662"/>
        <v>1151604387248</v>
      </c>
      <c r="Q4224" s="5">
        <f t="shared" si="662"/>
        <v>1153054842910.5393</v>
      </c>
      <c r="R4224" s="6">
        <f t="shared" si="662"/>
        <v>1151305624280</v>
      </c>
      <c r="S4224" s="5"/>
    </row>
    <row r="4225" spans="13:19" x14ac:dyDescent="0.3">
      <c r="M4225" s="4" t="s">
        <v>8350</v>
      </c>
      <c r="N4225" s="7">
        <f>COUNTIF(N3:N4223,"&gt;0")</f>
        <v>2528</v>
      </c>
      <c r="O4225" s="7">
        <f t="shared" ref="O4225:R4225" si="663">COUNTIF(O3:O4223,"&gt;0")</f>
        <v>3025</v>
      </c>
      <c r="P4225" s="7">
        <f t="shared" si="663"/>
        <v>3137</v>
      </c>
      <c r="Q4225" s="7">
        <f t="shared" si="663"/>
        <v>3005</v>
      </c>
      <c r="R4225" s="7">
        <f t="shared" si="663"/>
        <v>3126</v>
      </c>
      <c r="S4225" s="4"/>
    </row>
    <row r="4226" spans="13:19" x14ac:dyDescent="0.3">
      <c r="M4226" s="4" t="s">
        <v>8351</v>
      </c>
      <c r="N4226" s="8">
        <f t="shared" ref="N4226:O4226" si="664">N4224/N4225</f>
        <v>459176567.40162033</v>
      </c>
      <c r="O4226" s="8">
        <f t="shared" si="664"/>
        <v>383214076.9405902</v>
      </c>
      <c r="P4226" s="9">
        <f>P4224/P4225</f>
        <v>367103725.61300606</v>
      </c>
      <c r="Q4226" s="8">
        <f t="shared" ref="Q4226:R4226" si="665">Q4224/Q4225</f>
        <v>383712094.14660209</v>
      </c>
      <c r="R4226" s="8">
        <f t="shared" si="665"/>
        <v>368299943.787588</v>
      </c>
    </row>
    <row r="4228" spans="13:19" ht="10.199999999999999" customHeight="1" x14ac:dyDescent="0.3">
      <c r="M4228" s="10"/>
      <c r="N4228" s="10"/>
      <c r="O4228" s="10"/>
      <c r="P4228" s="10"/>
      <c r="Q4228" s="10"/>
      <c r="R4228" s="10"/>
    </row>
    <row r="4229" spans="13:19" ht="22.8" customHeight="1" thickBot="1" x14ac:dyDescent="0.35">
      <c r="M4229" s="11" t="s">
        <v>8359</v>
      </c>
      <c r="N4229" s="11"/>
      <c r="O4229" s="11"/>
      <c r="P4229" s="11"/>
      <c r="Q4229" s="11"/>
      <c r="R4229" s="11"/>
    </row>
    <row r="4230" spans="13:19" ht="16.2" customHeight="1" thickTop="1" thickBot="1" x14ac:dyDescent="0.35">
      <c r="M4230" s="12"/>
      <c r="N4230" s="13" t="s">
        <v>8358</v>
      </c>
      <c r="O4230" s="13" t="s">
        <v>8354</v>
      </c>
      <c r="P4230" s="13" t="s">
        <v>8355</v>
      </c>
      <c r="Q4230" s="13" t="s">
        <v>8356</v>
      </c>
      <c r="R4230" s="13" t="s">
        <v>8357</v>
      </c>
    </row>
    <row r="4231" spans="13:19" ht="16.2" customHeight="1" x14ac:dyDescent="0.3">
      <c r="M4231" s="14" t="s">
        <v>8352</v>
      </c>
      <c r="N4231" s="15">
        <v>1160798362391.2961</v>
      </c>
      <c r="O4231" s="15">
        <v>1159222582745.2854</v>
      </c>
      <c r="P4231" s="15">
        <v>1151604387248</v>
      </c>
      <c r="Q4231" s="15">
        <v>1153054842910.5393</v>
      </c>
      <c r="R4231" s="20">
        <v>1151305624280</v>
      </c>
    </row>
    <row r="4232" spans="13:19" ht="16.2" customHeight="1" x14ac:dyDescent="0.3">
      <c r="M4232" s="16" t="s">
        <v>8360</v>
      </c>
      <c r="N4232" s="17">
        <v>2528</v>
      </c>
      <c r="O4232" s="17">
        <v>3025</v>
      </c>
      <c r="P4232" s="21">
        <v>3137</v>
      </c>
      <c r="Q4232" s="17">
        <v>3005</v>
      </c>
      <c r="R4232" s="17">
        <v>3126</v>
      </c>
    </row>
    <row r="4233" spans="13:19" ht="16.2" customHeight="1" x14ac:dyDescent="0.3">
      <c r="M4233" s="18" t="s">
        <v>8353</v>
      </c>
      <c r="N4233" s="19">
        <v>459176567.40162033</v>
      </c>
      <c r="O4233" s="19">
        <v>383214076.9405902</v>
      </c>
      <c r="P4233" s="22">
        <v>367103725.61300606</v>
      </c>
      <c r="Q4233" s="19">
        <v>383712094.14660209</v>
      </c>
      <c r="R4233" s="19">
        <v>368299943.787588</v>
      </c>
    </row>
  </sheetData>
  <mergeCells count="4">
    <mergeCell ref="D1:H1"/>
    <mergeCell ref="I1:M1"/>
    <mergeCell ref="N1:R1"/>
    <mergeCell ref="M4229:R4229"/>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c.villa</dc:creator>
  <cp:lastModifiedBy>Camilo Villa Moreno</cp:lastModifiedBy>
  <dcterms:created xsi:type="dcterms:W3CDTF">2022-07-24T00:34:41Z</dcterms:created>
  <dcterms:modified xsi:type="dcterms:W3CDTF">2022-07-24T13:58:58Z</dcterms:modified>
</cp:coreProperties>
</file>